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wnload" sheetId="1" state="visible" r:id="rId3"/>
    <sheet name="overview" sheetId="2" state="visible" r:id="rId4"/>
    <sheet name="openmthsindiv" sheetId="3" state="visible" r:id="rId5"/>
    <sheet name="GDDPL" sheetId="4" state="visible" r:id="rId6"/>
    <sheet name="gdcalc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<sst xmlns="http://schemas.openxmlformats.org/spreadsheetml/2006/main" count="671" uniqueCount="366">
  <si>
    <t xml:space="preserve">CurveGrp-&gt;</t>
  </si>
  <si>
    <t xml:space="preserve">overall</t>
  </si>
  <si>
    <t xml:space="preserve">GDP-CONSUMERS</t>
  </si>
  <si>
    <t xml:space="preserve">GDP-NNG/DEMARCA</t>
  </si>
  <si>
    <t xml:space="preserve">GDP-MICHCON</t>
  </si>
  <si>
    <t xml:space="preserve">GDP-ML7/CG</t>
  </si>
  <si>
    <t xml:space="preserve">ANR/ML7-GDM</t>
  </si>
  <si>
    <t xml:space="preserve">MICH/CONS</t>
  </si>
  <si>
    <t xml:space="preserve">Curve-&gt;</t>
  </si>
  <si>
    <t xml:space="preserve">GDP-ANR/LA_ONSH</t>
  </si>
  <si>
    <t xml:space="preserve">GDP-HEHUB</t>
  </si>
  <si>
    <t xml:space="preserve">GDP-NGPL/LA</t>
  </si>
  <si>
    <t xml:space="preserve">GDP-NGPL/TXOK-E</t>
  </si>
  <si>
    <t xml:space="preserve">GDP-NORAM-N/S</t>
  </si>
  <si>
    <t xml:space="preserve">GDP-TRUNKL/ELA</t>
  </si>
  <si>
    <t xml:space="preserve">GDP-TRUNKL/NO</t>
  </si>
  <si>
    <t xml:space="preserve">GDP-TRUNKL/SO</t>
  </si>
  <si>
    <t xml:space="preserve">GDP-TRUNKL/WLA</t>
  </si>
  <si>
    <t xml:space="preserve">GDP-TXINT/KATYT</t>
  </si>
  <si>
    <t xml:space="preserve">IF-ANR/HIOS</t>
  </si>
  <si>
    <t xml:space="preserve">IF-ANR/LA</t>
  </si>
  <si>
    <t xml:space="preserve">IF-ARKLA/ARK-OK</t>
  </si>
  <si>
    <t xml:space="preserve">IF-HEHUB</t>
  </si>
  <si>
    <t xml:space="preserve">IF-HPL/SHPCHAN</t>
  </si>
  <si>
    <t xml:space="preserve">IF-NGPL/LA</t>
  </si>
  <si>
    <t xml:space="preserve">IF-NGPL/STX</t>
  </si>
  <si>
    <t xml:space="preserve">IF-NGPLTXOK</t>
  </si>
  <si>
    <t xml:space="preserve">IF-NORAM/EAST</t>
  </si>
  <si>
    <t xml:space="preserve">IF-NORAM/NPOOL</t>
  </si>
  <si>
    <t xml:space="preserve">IF-PAN/TX/OK</t>
  </si>
  <si>
    <t xml:space="preserve">IF-TENN/LA</t>
  </si>
  <si>
    <t xml:space="preserve">IF-TRUNKL/FLDZN</t>
  </si>
  <si>
    <t xml:space="preserve">IF-TRUNKL/LA</t>
  </si>
  <si>
    <t xml:space="preserve">IF-TRUNKL/TX</t>
  </si>
  <si>
    <t xml:space="preserve">IF-WAHA-TX</t>
  </si>
  <si>
    <t xml:space="preserve">MICH_CG-GD</t>
  </si>
  <si>
    <t xml:space="preserve">MRT-GDM</t>
  </si>
  <si>
    <t xml:space="preserve">NGI/CHI. GATE</t>
  </si>
  <si>
    <t xml:space="preserve">TRUNKL/WLA-GD</t>
  </si>
  <si>
    <t xml:space="preserve">NGI-NGPL/ETXG7</t>
  </si>
  <si>
    <t xml:space="preserve">Risk-&gt;</t>
  </si>
  <si>
    <t xml:space="preserve">PRC</t>
  </si>
  <si>
    <t xml:space="preserve">IM</t>
  </si>
  <si>
    <t xml:space="preserve">BAS</t>
  </si>
  <si>
    <t xml:space="preserve">IDX</t>
  </si>
  <si>
    <t xml:space="preserve">PubCode-&gt;</t>
  </si>
  <si>
    <t xml:space="preserve">DealType-&gt;</t>
  </si>
  <si>
    <t xml:space="preserve">May, 2001</t>
  </si>
  <si>
    <t xml:space="preserve">Jun, 2001</t>
  </si>
  <si>
    <t xml:space="preserve">Jul, 2001</t>
  </si>
  <si>
    <t xml:space="preserve">Aug, 2001</t>
  </si>
  <si>
    <t xml:space="preserve">Sep, 2001</t>
  </si>
  <si>
    <t xml:space="preserve">Oct, 2001</t>
  </si>
  <si>
    <t xml:space="preserve">Nov, 2001</t>
  </si>
  <si>
    <t xml:space="preserve">Dec, 2001</t>
  </si>
  <si>
    <t xml:space="preserve">Jan, 2002</t>
  </si>
  <si>
    <t xml:space="preserve">Feb, 2002</t>
  </si>
  <si>
    <t xml:space="preserve">Mar, 2002</t>
  </si>
  <si>
    <t xml:space="preserve">Apr, 2002</t>
  </si>
  <si>
    <t xml:space="preserve">May, 2002</t>
  </si>
  <si>
    <t xml:space="preserve">Jun, 2002</t>
  </si>
  <si>
    <t xml:space="preserve">Jul, 2002</t>
  </si>
  <si>
    <t xml:space="preserve">Aug, 2002</t>
  </si>
  <si>
    <t xml:space="preserve">Sep, 2002</t>
  </si>
  <si>
    <t xml:space="preserve">Oct, 2002</t>
  </si>
  <si>
    <t xml:space="preserve">Nov, 2002</t>
  </si>
  <si>
    <t xml:space="preserve">Dec, 2002</t>
  </si>
  <si>
    <t xml:space="preserve">Jan, 2003</t>
  </si>
  <si>
    <t xml:space="preserve">Feb, 2003</t>
  </si>
  <si>
    <t xml:space="preserve">Mar, 2003</t>
  </si>
  <si>
    <t xml:space="preserve">Apr, 2003</t>
  </si>
  <si>
    <t xml:space="preserve">May, 2003</t>
  </si>
  <si>
    <t xml:space="preserve">Jun, 2003</t>
  </si>
  <si>
    <t xml:space="preserve">Jul, 2003</t>
  </si>
  <si>
    <t xml:space="preserve">Aug, 2003</t>
  </si>
  <si>
    <t xml:space="preserve">Sep, 2003</t>
  </si>
  <si>
    <t xml:space="preserve">Oct, 2003</t>
  </si>
  <si>
    <t xml:space="preserve">Nov, 2003</t>
  </si>
  <si>
    <t xml:space="preserve">Dec, 2003</t>
  </si>
  <si>
    <t xml:space="preserve">Jan, 2004</t>
  </si>
  <si>
    <t xml:space="preserve">Feb, 2004</t>
  </si>
  <si>
    <t xml:space="preserve">Mar, 2004</t>
  </si>
  <si>
    <t xml:space="preserve">Apr, 2004</t>
  </si>
  <si>
    <t xml:space="preserve">May, 2004</t>
  </si>
  <si>
    <t xml:space="preserve">Jun, 2004</t>
  </si>
  <si>
    <t xml:space="preserve">Jul, 2004</t>
  </si>
  <si>
    <t xml:space="preserve">Aug, 2004</t>
  </si>
  <si>
    <t xml:space="preserve">Sep, 2004</t>
  </si>
  <si>
    <t xml:space="preserve">Oct, 2004</t>
  </si>
  <si>
    <t xml:space="preserve">Nov, 2004</t>
  </si>
  <si>
    <t xml:space="preserve">Dec, 2004</t>
  </si>
  <si>
    <t xml:space="preserve">Jan, 2005</t>
  </si>
  <si>
    <t xml:space="preserve">Feb, 2005</t>
  </si>
  <si>
    <t xml:space="preserve">Mar, 2005</t>
  </si>
  <si>
    <t xml:space="preserve">Apr, 2005</t>
  </si>
  <si>
    <t xml:space="preserve">May, 2005</t>
  </si>
  <si>
    <t xml:space="preserve">Jun, 2005</t>
  </si>
  <si>
    <t xml:space="preserve">Jul, 2005</t>
  </si>
  <si>
    <t xml:space="preserve">Aug, 2005</t>
  </si>
  <si>
    <t xml:space="preserve">Sep, 2005</t>
  </si>
  <si>
    <t xml:space="preserve">Oct, 2005</t>
  </si>
  <si>
    <t xml:space="preserve">Nov, 2005</t>
  </si>
  <si>
    <t xml:space="preserve">Dec, 2005</t>
  </si>
  <si>
    <t xml:space="preserve">Jan, 2006</t>
  </si>
  <si>
    <t xml:space="preserve">Feb, 2006</t>
  </si>
  <si>
    <t xml:space="preserve">Mar, 2006</t>
  </si>
  <si>
    <t xml:space="preserve">Apr, 2006</t>
  </si>
  <si>
    <t xml:space="preserve">May, 2006</t>
  </si>
  <si>
    <t xml:space="preserve">Jun, 2006</t>
  </si>
  <si>
    <t xml:space="preserve">Jul, 2006</t>
  </si>
  <si>
    <t xml:space="preserve">Aug, 2006</t>
  </si>
  <si>
    <t xml:space="preserve">Sep, 2006</t>
  </si>
  <si>
    <t xml:space="preserve">Oct, 2006</t>
  </si>
  <si>
    <t xml:space="preserve">Nov, 2006</t>
  </si>
  <si>
    <t xml:space="preserve">Dec, 2006</t>
  </si>
  <si>
    <t xml:space="preserve">Jan, 2007</t>
  </si>
  <si>
    <t xml:space="preserve">Feb, 2007</t>
  </si>
  <si>
    <t xml:space="preserve">Mar, 2007</t>
  </si>
  <si>
    <t xml:space="preserve">Apr, 2007</t>
  </si>
  <si>
    <t xml:space="preserve">May, 2007</t>
  </si>
  <si>
    <t xml:space="preserve">Jun, 2007</t>
  </si>
  <si>
    <t xml:space="preserve">Jul, 2007</t>
  </si>
  <si>
    <t xml:space="preserve">Aug, 2007</t>
  </si>
  <si>
    <t xml:space="preserve">Sep, 2007</t>
  </si>
  <si>
    <t xml:space="preserve">Oct, 2007</t>
  </si>
  <si>
    <t xml:space="preserve">Nov, 2007</t>
  </si>
  <si>
    <t xml:space="preserve">Dec, 2007</t>
  </si>
  <si>
    <t xml:space="preserve">Jan, 2008</t>
  </si>
  <si>
    <t xml:space="preserve">Feb, 2008</t>
  </si>
  <si>
    <t xml:space="preserve">Mar, 2008</t>
  </si>
  <si>
    <t xml:space="preserve">Apr, 2008</t>
  </si>
  <si>
    <t xml:space="preserve">May, 2008</t>
  </si>
  <si>
    <t xml:space="preserve">Jun, 2008</t>
  </si>
  <si>
    <t xml:space="preserve">Jul, 2008</t>
  </si>
  <si>
    <t xml:space="preserve">Aug, 2008</t>
  </si>
  <si>
    <t xml:space="preserve">Sep, 2008</t>
  </si>
  <si>
    <t xml:space="preserve">Oct, 2008</t>
  </si>
  <si>
    <t xml:space="preserve">Nov, 2008</t>
  </si>
  <si>
    <t xml:space="preserve">Dec, 2008</t>
  </si>
  <si>
    <t xml:space="preserve">Jan, 2009</t>
  </si>
  <si>
    <t xml:space="preserve">Feb, 2009</t>
  </si>
  <si>
    <t xml:space="preserve">Mar, 2009</t>
  </si>
  <si>
    <t xml:space="preserve">Apr, 2009</t>
  </si>
  <si>
    <t xml:space="preserve">May, 2009</t>
  </si>
  <si>
    <t xml:space="preserve">Jun, 2009</t>
  </si>
  <si>
    <t xml:space="preserve">Jul, 2009</t>
  </si>
  <si>
    <t xml:space="preserve">Aug, 2009</t>
  </si>
  <si>
    <t xml:space="preserve">Sep, 2009</t>
  </si>
  <si>
    <t xml:space="preserve">Oct, 2009</t>
  </si>
  <si>
    <t xml:space="preserve">Nov, 2009</t>
  </si>
  <si>
    <t xml:space="preserve">Dec, 2009</t>
  </si>
  <si>
    <t xml:space="preserve">Jan, 2010</t>
  </si>
  <si>
    <t xml:space="preserve">Feb, 2010</t>
  </si>
  <si>
    <t xml:space="preserve">Mar, 2010</t>
  </si>
  <si>
    <t xml:space="preserve">Apr, 2010</t>
  </si>
  <si>
    <t xml:space="preserve">May, 2010</t>
  </si>
  <si>
    <t xml:space="preserve">Jun, 2010</t>
  </si>
  <si>
    <t xml:space="preserve">Jul, 2010</t>
  </si>
  <si>
    <t xml:space="preserve">Aug, 2010</t>
  </si>
  <si>
    <t xml:space="preserve">Sep, 2010</t>
  </si>
  <si>
    <t xml:space="preserve">Oct, 2010</t>
  </si>
  <si>
    <t xml:space="preserve">Nov, 2010</t>
  </si>
  <si>
    <t xml:space="preserve">Dec, 2010</t>
  </si>
  <si>
    <t xml:space="preserve">Jan, 2011</t>
  </si>
  <si>
    <t xml:space="preserve">Feb, 2011</t>
  </si>
  <si>
    <t xml:space="preserve">Mar, 2011</t>
  </si>
  <si>
    <t xml:space="preserve">Apr, 2011</t>
  </si>
  <si>
    <t xml:space="preserve">May, 2011</t>
  </si>
  <si>
    <t xml:space="preserve">Jun, 2011</t>
  </si>
  <si>
    <t xml:space="preserve">Jul, 2011</t>
  </si>
  <si>
    <t xml:space="preserve">Aug, 2011</t>
  </si>
  <si>
    <t xml:space="preserve">Sep, 2011</t>
  </si>
  <si>
    <t xml:space="preserve">Oct, 2011</t>
  </si>
  <si>
    <t xml:space="preserve">Nov, 2011</t>
  </si>
  <si>
    <t xml:space="preserve">Dec, 2011</t>
  </si>
  <si>
    <t xml:space="preserve">Jan, 2012</t>
  </si>
  <si>
    <t xml:space="preserve">Feb, 2012</t>
  </si>
  <si>
    <t xml:space="preserve">Mar, 2012</t>
  </si>
  <si>
    <t xml:space="preserve">Apr, 2012</t>
  </si>
  <si>
    <t xml:space="preserve">May, 2012</t>
  </si>
  <si>
    <t xml:space="preserve">Jun, 2012</t>
  </si>
  <si>
    <t xml:space="preserve">Jul, 2012</t>
  </si>
  <si>
    <t xml:space="preserve">Aug, 2012</t>
  </si>
  <si>
    <t xml:space="preserve">Sep, 2012</t>
  </si>
  <si>
    <t xml:space="preserve">Oct, 2012</t>
  </si>
  <si>
    <t xml:space="preserve">Nov, 2012</t>
  </si>
  <si>
    <t xml:space="preserve">Dec, 2012</t>
  </si>
  <si>
    <t xml:space="preserve">Jan, 2013</t>
  </si>
  <si>
    <t xml:space="preserve">Feb, 2013</t>
  </si>
  <si>
    <t xml:space="preserve">Mar, 2013</t>
  </si>
  <si>
    <t xml:space="preserve">Apr, 2013</t>
  </si>
  <si>
    <t xml:space="preserve">May, 2013</t>
  </si>
  <si>
    <t xml:space="preserve">Jun, 2013</t>
  </si>
  <si>
    <t xml:space="preserve">Jul, 2013</t>
  </si>
  <si>
    <t xml:space="preserve">Aug, 2013</t>
  </si>
  <si>
    <t xml:space="preserve">Sep, 2013</t>
  </si>
  <si>
    <t xml:space="preserve">Oct, 2013</t>
  </si>
  <si>
    <t xml:space="preserve">Nov, 2013</t>
  </si>
  <si>
    <t xml:space="preserve">Dec, 2013</t>
  </si>
  <si>
    <t xml:space="preserve">Jan, 2014</t>
  </si>
  <si>
    <t xml:space="preserve">Feb, 2014</t>
  </si>
  <si>
    <t xml:space="preserve">Mar, 2014</t>
  </si>
  <si>
    <t xml:space="preserve">Apr, 2014</t>
  </si>
  <si>
    <t xml:space="preserve">May, 2014</t>
  </si>
  <si>
    <t xml:space="preserve">Jun, 2014</t>
  </si>
  <si>
    <t xml:space="preserve">Jul, 2014</t>
  </si>
  <si>
    <t xml:space="preserve">Aug, 2014</t>
  </si>
  <si>
    <t xml:space="preserve">Sep, 2014</t>
  </si>
  <si>
    <t xml:space="preserve">Oct, 2014</t>
  </si>
  <si>
    <t xml:space="preserve">Nov, 2014</t>
  </si>
  <si>
    <t xml:space="preserve">Dec, 2014</t>
  </si>
  <si>
    <t xml:space="preserve">Prompt</t>
  </si>
  <si>
    <t xml:space="preserve">may  </t>
  </si>
  <si>
    <t xml:space="preserve">june-Oct</t>
  </si>
  <si>
    <t xml:space="preserve">Red Nov-Mar</t>
  </si>
  <si>
    <t xml:space="preserve">red apr-oct</t>
  </si>
  <si>
    <t xml:space="preserve">Gas Daily</t>
  </si>
  <si>
    <t xml:space="preserve">CHANGE ON DAY</t>
  </si>
  <si>
    <t xml:space="preserve">may</t>
  </si>
  <si>
    <t xml:space="preserve">june-oct</t>
  </si>
  <si>
    <t xml:space="preserve">april</t>
  </si>
  <si>
    <t xml:space="preserve">Oct</t>
  </si>
  <si>
    <t xml:space="preserve">Nov</t>
  </si>
  <si>
    <t xml:space="preserve">Dec</t>
  </si>
  <si>
    <t xml:space="preserve">Jan</t>
  </si>
  <si>
    <t xml:space="preserve">feb</t>
  </si>
  <si>
    <t xml:space="preserve">mar</t>
  </si>
  <si>
    <t xml:space="preserve">APR-OCT</t>
  </si>
  <si>
    <t xml:space="preserve">TOTAL</t>
  </si>
  <si>
    <t xml:space="preserve">combined</t>
  </si>
  <si>
    <t xml:space="preserve">GASDAILY</t>
  </si>
  <si>
    <t xml:space="preserve">GULF</t>
  </si>
  <si>
    <t xml:space="preserve">Nov01-Mar02</t>
  </si>
  <si>
    <t xml:space="preserve">apr-oct 02</t>
  </si>
  <si>
    <t xml:space="preserve">apr-oct</t>
  </si>
  <si>
    <t xml:space="preserve">ANR/LA</t>
  </si>
  <si>
    <t xml:space="preserve">NGPL LA</t>
  </si>
  <si>
    <t xml:space="preserve">NGPL/LA</t>
  </si>
  <si>
    <t xml:space="preserve">ANR La</t>
  </si>
  <si>
    <t xml:space="preserve">HEHUB</t>
  </si>
  <si>
    <t xml:space="preserve">hehub</t>
  </si>
  <si>
    <t xml:space="preserve">TENN/LA</t>
  </si>
  <si>
    <t xml:space="preserve">TXOK</t>
  </si>
  <si>
    <t xml:space="preserve">TRUNK/LA</t>
  </si>
  <si>
    <t xml:space="preserve">TrunkELa</t>
  </si>
  <si>
    <t xml:space="preserve">TRUNK W/LA</t>
  </si>
  <si>
    <t xml:space="preserve">demarc</t>
  </si>
  <si>
    <t xml:space="preserve">MICH</t>
  </si>
  <si>
    <t xml:space="preserve">pepl</t>
  </si>
  <si>
    <t xml:space="preserve">chic</t>
  </si>
  <si>
    <t xml:space="preserve">TEXAS</t>
  </si>
  <si>
    <t xml:space="preserve">reliant e</t>
  </si>
  <si>
    <t xml:space="preserve">Trunkline</t>
  </si>
  <si>
    <t xml:space="preserve">WAHA</t>
  </si>
  <si>
    <t xml:space="preserve">HSC</t>
  </si>
  <si>
    <t xml:space="preserve">florida</t>
  </si>
  <si>
    <t xml:space="preserve">NGPL/TXOK</t>
  </si>
  <si>
    <t xml:space="preserve">hsc</t>
  </si>
  <si>
    <t xml:space="preserve">NGPL/STX</t>
  </si>
  <si>
    <t xml:space="preserve">trunk wla</t>
  </si>
  <si>
    <t xml:space="preserve">katy</t>
  </si>
  <si>
    <t xml:space="preserve">trunk stx</t>
  </si>
  <si>
    <t xml:space="preserve">trunk ntx</t>
  </si>
  <si>
    <t xml:space="preserve">MIDCONT</t>
  </si>
  <si>
    <t xml:space="preserve">Reliant E</t>
  </si>
  <si>
    <t xml:space="preserve">PEPL</t>
  </si>
  <si>
    <t xml:space="preserve">Basis</t>
  </si>
  <si>
    <t xml:space="preserve">Index</t>
  </si>
  <si>
    <t xml:space="preserve">GAS DAILY</t>
  </si>
  <si>
    <t xml:space="preserve">SETTLE</t>
  </si>
  <si>
    <t xml:space="preserve">june</t>
  </si>
  <si>
    <t xml:space="preserve">anr</t>
  </si>
  <si>
    <t xml:space="preserve">ngpl la</t>
  </si>
  <si>
    <t xml:space="preserve">trunk</t>
  </si>
  <si>
    <t xml:space="preserve">NORAM</t>
  </si>
  <si>
    <t xml:space="preserve">open</t>
  </si>
  <si>
    <t xml:space="preserve">location</t>
  </si>
  <si>
    <t xml:space="preserve">may-oct</t>
  </si>
  <si>
    <t xml:space="preserve">july</t>
  </si>
  <si>
    <t xml:space="preserve">HH CLOSE</t>
  </si>
  <si>
    <t xml:space="preserve">nov mar</t>
  </si>
  <si>
    <t xml:space="preserve">                                                                                                                                                                         </t>
  </si>
  <si>
    <t xml:space="preserve">prev</t>
  </si>
  <si>
    <t xml:space="preserve">original</t>
  </si>
  <si>
    <t xml:space="preserve">todays</t>
  </si>
  <si>
    <t xml:space="preserve">previous</t>
  </si>
  <si>
    <t xml:space="preserve">P/L</t>
  </si>
  <si>
    <t xml:space="preserve">GD TOTAL</t>
  </si>
  <si>
    <t xml:space="preserve">basis</t>
  </si>
  <si>
    <t xml:space="preserve">position</t>
  </si>
  <si>
    <t xml:space="preserve">settlement</t>
  </si>
  <si>
    <t xml:space="preserve"> close</t>
  </si>
  <si>
    <t xml:space="preserve">delta</t>
  </si>
  <si>
    <t xml:space="preserve">new</t>
  </si>
  <si>
    <t xml:space="preserve">.</t>
  </si>
  <si>
    <t xml:space="preserve">ANRLA</t>
  </si>
  <si>
    <t xml:space="preserve">CAL BORDER</t>
  </si>
  <si>
    <t xml:space="preserve">CHIC</t>
  </si>
  <si>
    <t xml:space="preserve">MICHCON</t>
  </si>
  <si>
    <t xml:space="preserve">totals</t>
  </si>
  <si>
    <t xml:space="preserve">NGPL-LA</t>
  </si>
  <si>
    <t xml:space="preserve">NNG/DEMARC</t>
  </si>
  <si>
    <t xml:space="preserve">total</t>
  </si>
  <si>
    <t xml:space="preserve">PAN/TX/OK</t>
  </si>
  <si>
    <t xml:space="preserve">txok</t>
  </si>
  <si>
    <t xml:space="preserve">trunk ela</t>
  </si>
  <si>
    <t xml:space="preserve">open price</t>
  </si>
  <si>
    <t xml:space="preserve">new price</t>
  </si>
  <si>
    <t xml:space="preserve">neg pay</t>
  </si>
  <si>
    <t xml:space="preserve">pos rec</t>
  </si>
  <si>
    <t xml:space="preserve">gdd</t>
  </si>
  <si>
    <t xml:space="preserve">net if/gd</t>
  </si>
  <si>
    <t xml:space="preserve">spr to hub</t>
  </si>
  <si>
    <t xml:space="preserve">settle</t>
  </si>
  <si>
    <t xml:space="preserve">net</t>
  </si>
  <si>
    <t xml:space="preserve">p/l</t>
  </si>
  <si>
    <t xml:space="preserve">price</t>
  </si>
  <si>
    <t xml:space="preserve">ngpl</t>
  </si>
  <si>
    <t xml:space="preserve">gas daily</t>
  </si>
  <si>
    <t xml:space="preserve">index posting</t>
  </si>
  <si>
    <t xml:space="preserve">tenn</t>
  </si>
  <si>
    <t xml:space="preserve">curve shift</t>
  </si>
  <si>
    <t xml:space="preserve"> new deals</t>
  </si>
  <si>
    <t xml:space="preserve">index change</t>
  </si>
  <si>
    <t xml:space="preserve">tunk wla</t>
  </si>
  <si>
    <t xml:space="preserve">gd posting change</t>
  </si>
  <si>
    <t xml:space="preserve">mistakes</t>
  </si>
  <si>
    <t xml:space="preserve">trunkline tx</t>
  </si>
  <si>
    <t xml:space="preserve">trunk tx</t>
  </si>
  <si>
    <t xml:space="preserve">stx</t>
  </si>
  <si>
    <t xml:space="preserve">noram</t>
  </si>
  <si>
    <t xml:space="preserve">mayoct</t>
  </si>
  <si>
    <t xml:space="preserve">jan mar</t>
  </si>
  <si>
    <t xml:space="preserve">total futures</t>
  </si>
  <si>
    <t xml:space="preserve">total position</t>
  </si>
  <si>
    <t xml:space="preserve">true up</t>
  </si>
  <si>
    <t xml:space="preserve">gd index curve</t>
  </si>
  <si>
    <t xml:space="preserve">last night </t>
  </si>
  <si>
    <t xml:space="preserve">difference</t>
  </si>
  <si>
    <t xml:space="preserve">gd postings</t>
  </si>
  <si>
    <t xml:space="preserve">hub</t>
  </si>
  <si>
    <t xml:space="preserve">col gulf</t>
  </si>
  <si>
    <t xml:space="preserve">KATY</t>
  </si>
  <si>
    <t xml:space="preserve">pl adjustment</t>
  </si>
  <si>
    <t xml:space="preserve">booking</t>
  </si>
  <si>
    <t xml:space="preserve">dmarc</t>
  </si>
  <si>
    <t xml:space="preserve">trun   ntx</t>
  </si>
  <si>
    <t xml:space="preserve">Hhub Basis</t>
  </si>
  <si>
    <t xml:space="preserve">Hhub GD/D Ix</t>
  </si>
  <si>
    <t xml:space="preserve">bid</t>
  </si>
  <si>
    <t xml:space="preserve">offer</t>
  </si>
  <si>
    <t xml:space="preserve">march</t>
  </si>
  <si>
    <t xml:space="preserve">Apr Oct</t>
  </si>
  <si>
    <t xml:space="preserve">mids</t>
  </si>
  <si>
    <t xml:space="preserve">ANR basis</t>
  </si>
  <si>
    <t xml:space="preserve">ANR GD/D IX</t>
  </si>
  <si>
    <t xml:space="preserve">Bid</t>
  </si>
  <si>
    <t xml:space="preserve">Offer</t>
  </si>
  <si>
    <t xml:space="preserve">NGPLLA Basis</t>
  </si>
  <si>
    <t xml:space="preserve">NGPL LA GD/D IX</t>
  </si>
  <si>
    <t xml:space="preserve">TxOk Basis</t>
  </si>
  <si>
    <t xml:space="preserve">TxOkGD/D IX</t>
  </si>
  <si>
    <t xml:space="preserve">Trnk Ela</t>
  </si>
  <si>
    <t xml:space="preserve">Trnk ElaGD/D IX</t>
  </si>
  <si>
    <t xml:space="preserve">Relt E</t>
  </si>
  <si>
    <t xml:space="preserve">Rel EGD/DIX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</si>
</sst>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[$-409]m/d/yyyy"/>
    <numFmt numFmtId="166" formatCode="#,##0.00"/>
    <numFmt numFmtId="167" formatCode="[$-409]mmm\-yy"/>
    <numFmt numFmtId="168" formatCode="[$-409]#,##0.00_);[RED]\(#,##0.00\)"/>
    <numFmt numFmtId="169" formatCode="[$-409]#,##0_);\(#,##0\)"/>
    <numFmt numFmtId="170" formatCode="[$-409]d\-mmm\-yy"/>
    <numFmt numFmtId="171" formatCode="m/d/yy\ h:mm\ AM/PM"/>
    <numFmt numFmtId="172" formatCode="#,##0.000_);[RED]\(#,##0.000\)"/>
    <numFmt numFmtId="173" formatCode="[$-409]#,##0.00_);\(#,##0.00\)"/>
    <numFmt numFmtId="174" formatCode="0.0000"/>
    <numFmt numFmtId="175" formatCode="_(* #,##0.00_);_(* \(#,##0.00\);_(* \-??_);_(@_)"/>
    <numFmt numFmtId="176" formatCode="0.00"/>
    <numFmt numFmtId="177" formatCode="[$-409]d\-mmm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80"/>
      <name val="Times New Roman"/>
      <family val="1"/>
    </font>
    <font>
      <sz val="10"/>
      <color rgb="FF0000FF"/>
      <name val="Times New Roman"/>
      <family val="1"/>
    </font>
    <font>
      <sz val="8"/>
      <name val="Arial"/>
      <family val="2"/>
    </font>
    <font>
      <b val="true"/>
      <sz val="8"/>
      <name val="Arial"/>
      <family val="2"/>
    </font>
    <font>
      <sz val="8"/>
      <color rgb="FF0000FF"/>
      <name val="Arial"/>
      <family val="2"/>
    </font>
    <font>
      <sz val="8"/>
      <color rgb="FFFFFF00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b val="true"/>
      <sz val="10"/>
      <name val="Arial"/>
      <family val="2"/>
    </font>
    <font>
      <b val="true"/>
      <sz val="8"/>
      <color rgb="FFFF0000"/>
      <name val="Arial"/>
      <family val="2"/>
    </font>
    <font>
      <b val="true"/>
      <sz val="8"/>
      <color rgb="FF339966"/>
      <name val="Arial"/>
      <family val="2"/>
    </font>
    <font>
      <b val="true"/>
      <sz val="8"/>
      <color rgb="FF0000FF"/>
      <name val="Arial"/>
      <family val="2"/>
    </font>
    <font>
      <sz val="8"/>
      <color rgb="FF339966"/>
      <name val="Arial"/>
      <family val="2"/>
    </font>
    <font>
      <sz val="8"/>
      <color rgb="FF993366"/>
      <name val="Arial"/>
      <family val="2"/>
    </font>
    <font>
      <sz val="8"/>
      <color rgb="FFFF66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00FF"/>
        <bgColor rgb="FFFF00FF"/>
      </patternFill>
    </fill>
    <fill>
      <patternFill patternType="solid">
        <fgColor rgb="FF800080"/>
        <bgColor rgb="FF800080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6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1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1" fillId="6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6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6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6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6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6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8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S2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28"/>
    <col collapsed="false" customWidth="true" hidden="false" outlineLevel="0" max="2" min="2" style="0" width="10.56"/>
    <col collapsed="false" customWidth="true" hidden="false" outlineLevel="0" max="3" min="3" style="0" width="13.85"/>
    <col collapsed="false" customWidth="true" hidden="false" outlineLevel="0" max="4" min="4" style="0" width="12.28"/>
    <col collapsed="false" customWidth="true" hidden="false" outlineLevel="0" max="5" min="5" style="0" width="15.85"/>
    <col collapsed="false" customWidth="true" hidden="false" outlineLevel="0" max="6" min="6" style="0" width="14.85"/>
    <col collapsed="false" customWidth="true" hidden="false" outlineLevel="0" max="7" min="7" style="0" width="11.42"/>
    <col collapsed="false" customWidth="true" hidden="false" outlineLevel="0" max="8" min="8" style="0" width="14.7"/>
    <col collapsed="false" customWidth="true" hidden="false" outlineLevel="0" max="9" min="9" style="0" width="11.42"/>
    <col collapsed="false" customWidth="true" hidden="false" outlineLevel="0" max="10" min="10" style="0" width="12.42"/>
    <col collapsed="false" customWidth="true" hidden="false" outlineLevel="0" max="11" min="11" style="0" width="7.85"/>
    <col collapsed="false" customWidth="true" hidden="false" outlineLevel="0" max="12" min="12" style="0" width="13.41"/>
    <col collapsed="false" customWidth="true" hidden="false" outlineLevel="0" max="13" min="13" style="0" width="15.7"/>
    <col collapsed="false" customWidth="true" hidden="false" outlineLevel="0" max="14" min="14" style="0" width="16.28"/>
    <col collapsed="false" customWidth="true" hidden="false" outlineLevel="0" max="15" min="15" style="0" width="14.14"/>
    <col collapsed="false" customWidth="true" hidden="false" outlineLevel="0" max="16" min="16" style="0" width="11.99"/>
    <col collapsed="false" customWidth="true" hidden="false" outlineLevel="0" max="17" min="17" style="0" width="9.99"/>
    <col collapsed="false" customWidth="true" hidden="false" outlineLevel="0" max="18" min="18" style="0" width="16.84"/>
    <col collapsed="false" customWidth="true" hidden="false" outlineLevel="0" max="20" min="20" style="0" width="10.99"/>
    <col collapsed="false" customWidth="true" hidden="false" outlineLevel="0" max="21" min="21" style="0" width="10.85"/>
    <col collapsed="false" customWidth="true" hidden="false" outlineLevel="0" max="22" min="22" style="0" width="16.84"/>
    <col collapsed="false" customWidth="true" hidden="false" outlineLevel="0" max="23" min="23" style="0" width="13.41"/>
    <col collapsed="false" customWidth="true" hidden="false" outlineLevel="0" max="24" min="24" style="0" width="15.13"/>
    <col collapsed="false" customWidth="true" hidden="false" outlineLevel="0" max="25" min="25" style="0" width="17.14"/>
    <col collapsed="false" customWidth="true" hidden="false" outlineLevel="0" max="26" min="26" style="0" width="15.85"/>
    <col collapsed="false" customWidth="true" hidden="false" outlineLevel="0" max="27" min="27" style="0" width="15.99"/>
    <col collapsed="false" customWidth="true" hidden="false" outlineLevel="0" max="28" min="28" style="0" width="14.99"/>
    <col collapsed="false" customWidth="true" hidden="false" outlineLevel="0" max="29" min="29" style="0" width="15.13"/>
    <col collapsed="false" customWidth="true" hidden="false" outlineLevel="0" max="30" min="30" style="0" width="15.7"/>
    <col collapsed="false" customWidth="true" hidden="false" outlineLevel="0" max="31" min="31" style="0" width="18.41"/>
    <col collapsed="false" customWidth="true" hidden="false" outlineLevel="0" max="32" min="32" style="0" width="13.14"/>
    <col collapsed="false" customWidth="true" hidden="false" outlineLevel="0" max="33" min="33" style="0" width="11.99"/>
    <col collapsed="false" customWidth="true" hidden="false" outlineLevel="0" max="34" min="34" style="0" width="9.7"/>
    <col collapsed="false" customWidth="true" hidden="false" outlineLevel="0" max="35" min="35" style="0" width="17.7"/>
    <col collapsed="false" customWidth="true" hidden="false" outlineLevel="0" max="36" min="36" style="0" width="12.28"/>
    <col collapsed="false" customWidth="true" hidden="false" outlineLevel="0" max="37" min="37" style="0" width="15.99"/>
    <col collapsed="false" customWidth="true" hidden="false" outlineLevel="0" max="38" min="38" style="0" width="12.14"/>
    <col collapsed="false" customWidth="true" hidden="false" outlineLevel="0" max="39" min="39" style="0" width="13.14"/>
    <col collapsed="false" customWidth="true" hidden="false" outlineLevel="0" max="40" min="40" style="0" width="13.41"/>
    <col collapsed="false" customWidth="true" hidden="false" outlineLevel="0" max="41" min="41" style="0" width="11.85"/>
    <col collapsed="false" customWidth="true" hidden="false" outlineLevel="0" max="42" min="42" style="0" width="16.56"/>
    <col collapsed="false" customWidth="true" hidden="false" outlineLevel="0" max="43" min="43" style="0" width="11.42"/>
    <col collapsed="false" customWidth="true" hidden="false" outlineLevel="0" max="44" min="44" style="0" width="16.84"/>
    <col collapsed="false" customWidth="true" hidden="false" outlineLevel="0" max="45" min="45" style="0" width="14.56"/>
    <col collapsed="false" customWidth="true" hidden="false" outlineLevel="0" max="46" min="46" style="0" width="15.56"/>
    <col collapsed="false" customWidth="true" hidden="false" outlineLevel="0" max="47" min="47" style="0" width="18.56"/>
    <col collapsed="false" customWidth="true" hidden="false" outlineLevel="0" max="48" min="48" style="0" width="17.56"/>
    <col collapsed="false" customWidth="true" hidden="false" outlineLevel="0" max="49" min="49" style="0" width="25.56"/>
    <col collapsed="false" customWidth="true" hidden="false" outlineLevel="0" max="50" min="50" style="0" width="10.56"/>
    <col collapsed="false" customWidth="true" hidden="false" outlineLevel="0" max="51" min="51" style="0" width="10.99"/>
    <col collapsed="false" customWidth="true" hidden="false" outlineLevel="0" max="52" min="52" style="0" width="15.41"/>
    <col collapsed="false" customWidth="true" hidden="false" outlineLevel="0" max="53" min="53" style="0" width="10.99"/>
    <col collapsed="false" customWidth="true" hidden="false" outlineLevel="0" max="54" min="54" style="0" width="10.28"/>
    <col collapsed="false" customWidth="true" hidden="false" outlineLevel="0" max="55" min="55" style="0" width="17.14"/>
    <col collapsed="false" customWidth="true" hidden="false" outlineLevel="0" max="56" min="56" style="0" width="15.85"/>
    <col collapsed="false" customWidth="true" hidden="false" outlineLevel="0" max="57" min="57" style="0" width="15.99"/>
    <col collapsed="false" customWidth="true" hidden="false" outlineLevel="0" max="58" min="58" style="0" width="14.99"/>
    <col collapsed="false" customWidth="true" hidden="false" outlineLevel="0" max="59" min="59" style="0" width="15.13"/>
    <col collapsed="false" customWidth="true" hidden="false" outlineLevel="0" max="60" min="60" style="0" width="15.7"/>
    <col collapsed="false" customWidth="true" hidden="false" outlineLevel="0" max="61" min="61" style="0" width="18.41"/>
    <col collapsed="false" customWidth="true" hidden="false" outlineLevel="0" max="62" min="62" style="0" width="13.14"/>
    <col collapsed="false" customWidth="true" hidden="false" outlineLevel="0" max="63" min="63" style="0" width="9.7"/>
    <col collapsed="false" customWidth="true" hidden="false" outlineLevel="0" max="64" min="64" style="0" width="10.41"/>
    <col collapsed="false" customWidth="true" hidden="false" outlineLevel="0" max="65" min="65" style="0" width="9.85"/>
    <col collapsed="false" customWidth="true" hidden="false" outlineLevel="0" max="66" min="66" style="0" width="7.56"/>
    <col collapsed="false" customWidth="true" hidden="false" outlineLevel="0" max="67" min="67" style="0" width="10.71"/>
    <col collapsed="false" customWidth="true" hidden="false" outlineLevel="0" max="68" min="68" style="0" width="13.85"/>
    <col collapsed="false" customWidth="true" hidden="false" outlineLevel="0" max="70" min="69" style="0" width="10.99"/>
    <col collapsed="false" customWidth="true" hidden="false" outlineLevel="0" max="71" min="71" style="0" width="9.99"/>
  </cols>
  <sheetData>
    <row r="1" customFormat="false" ht="12.75" hidden="false" customHeight="false" outlineLevel="0" collapsed="false">
      <c r="A1" s="1" t="s">
        <v>0</v>
      </c>
      <c r="B1" s="2" t="s">
        <v>1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  <c r="AB1" s="2" t="s">
        <v>1</v>
      </c>
      <c r="AC1" s="2" t="s">
        <v>1</v>
      </c>
      <c r="AD1" s="2" t="s">
        <v>1</v>
      </c>
      <c r="AE1" s="2" t="s">
        <v>1</v>
      </c>
      <c r="AF1" s="2" t="s">
        <v>1</v>
      </c>
      <c r="AG1" s="2" t="s">
        <v>1</v>
      </c>
      <c r="AH1" s="2" t="s">
        <v>1</v>
      </c>
      <c r="AI1" s="2" t="s">
        <v>1</v>
      </c>
      <c r="AJ1" s="2" t="s">
        <v>1</v>
      </c>
      <c r="AK1" s="2" t="s">
        <v>1</v>
      </c>
      <c r="AL1" s="2" t="s">
        <v>1</v>
      </c>
      <c r="AM1" s="2" t="s">
        <v>1</v>
      </c>
      <c r="AN1" s="2" t="s">
        <v>1</v>
      </c>
      <c r="AO1" s="2" t="s">
        <v>1</v>
      </c>
      <c r="AP1" s="2" t="s">
        <v>1</v>
      </c>
      <c r="AQ1" s="2" t="s">
        <v>1</v>
      </c>
      <c r="AR1" s="2" t="s">
        <v>1</v>
      </c>
      <c r="AS1" s="2" t="s">
        <v>1</v>
      </c>
      <c r="AT1" s="2" t="s">
        <v>1</v>
      </c>
      <c r="AU1" s="2" t="s">
        <v>2</v>
      </c>
      <c r="AV1" s="2" t="s">
        <v>3</v>
      </c>
      <c r="AW1" s="2" t="s">
        <v>4</v>
      </c>
      <c r="AX1" s="2" t="s">
        <v>5</v>
      </c>
      <c r="AY1" s="2" t="s">
        <v>1</v>
      </c>
      <c r="AZ1" s="3" t="s">
        <v>6</v>
      </c>
      <c r="BA1" s="2" t="s">
        <v>7</v>
      </c>
      <c r="BB1" s="2" t="s">
        <v>6</v>
      </c>
      <c r="BC1" s="2" t="s">
        <v>7</v>
      </c>
      <c r="BD1" s="2" t="s">
        <v>1</v>
      </c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</row>
    <row r="2" customFormat="false" ht="12.75" hidden="false" customHeight="false" outlineLevel="0" collapsed="false">
      <c r="A2" s="1" t="s">
        <v>8</v>
      </c>
      <c r="B2" s="2"/>
      <c r="C2" s="2" t="s">
        <v>9</v>
      </c>
      <c r="D2" s="2" t="s">
        <v>10</v>
      </c>
      <c r="E2" s="2" t="s">
        <v>11</v>
      </c>
      <c r="F2" s="2" t="s">
        <v>12</v>
      </c>
      <c r="G2" s="2" t="s">
        <v>13</v>
      </c>
      <c r="H2" s="2" t="s">
        <v>14</v>
      </c>
      <c r="I2" s="2" t="s">
        <v>15</v>
      </c>
      <c r="J2" s="2" t="s">
        <v>16</v>
      </c>
      <c r="K2" s="2" t="s">
        <v>17</v>
      </c>
      <c r="L2" s="2" t="s">
        <v>18</v>
      </c>
      <c r="M2" s="2" t="s">
        <v>19</v>
      </c>
      <c r="N2" s="2" t="s">
        <v>20</v>
      </c>
      <c r="O2" s="2" t="s">
        <v>21</v>
      </c>
      <c r="P2" s="2" t="s">
        <v>22</v>
      </c>
      <c r="Q2" s="2" t="s">
        <v>23</v>
      </c>
      <c r="R2" s="2" t="s">
        <v>24</v>
      </c>
      <c r="S2" s="2" t="s">
        <v>25</v>
      </c>
      <c r="T2" s="2" t="s">
        <v>26</v>
      </c>
      <c r="U2" s="2" t="s">
        <v>27</v>
      </c>
      <c r="V2" s="2" t="s">
        <v>28</v>
      </c>
      <c r="W2" s="2" t="s">
        <v>29</v>
      </c>
      <c r="X2" s="2" t="s">
        <v>30</v>
      </c>
      <c r="Y2" s="2" t="s">
        <v>31</v>
      </c>
      <c r="Z2" s="2" t="s">
        <v>32</v>
      </c>
      <c r="AA2" s="2" t="s">
        <v>33</v>
      </c>
      <c r="AB2" s="2" t="s">
        <v>34</v>
      </c>
      <c r="AC2" s="2" t="s">
        <v>35</v>
      </c>
      <c r="AD2" s="2" t="s">
        <v>36</v>
      </c>
      <c r="AE2" s="2" t="s">
        <v>37</v>
      </c>
      <c r="AF2" s="2" t="s">
        <v>38</v>
      </c>
      <c r="AG2" s="2" t="s">
        <v>19</v>
      </c>
      <c r="AH2" s="2" t="s">
        <v>20</v>
      </c>
      <c r="AI2" s="2" t="s">
        <v>21</v>
      </c>
      <c r="AJ2" s="2" t="s">
        <v>24</v>
      </c>
      <c r="AK2" s="2" t="s">
        <v>25</v>
      </c>
      <c r="AL2" s="2" t="s">
        <v>26</v>
      </c>
      <c r="AM2" s="2" t="s">
        <v>27</v>
      </c>
      <c r="AN2" s="2" t="s">
        <v>28</v>
      </c>
      <c r="AO2" s="2" t="s">
        <v>29</v>
      </c>
      <c r="AP2" s="2" t="s">
        <v>32</v>
      </c>
      <c r="AQ2" s="2" t="s">
        <v>33</v>
      </c>
      <c r="AR2" s="2" t="s">
        <v>36</v>
      </c>
      <c r="AS2" s="2" t="s">
        <v>39</v>
      </c>
      <c r="AT2" s="2" t="s">
        <v>38</v>
      </c>
      <c r="AU2" s="2"/>
      <c r="AV2" s="2"/>
      <c r="AW2" s="2"/>
      <c r="AX2" s="2"/>
      <c r="AY2" s="2"/>
      <c r="AZ2" s="3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</row>
    <row r="3" customFormat="false" ht="12.75" hidden="false" customHeight="false" outlineLevel="0" collapsed="false">
      <c r="A3" s="1" t="s">
        <v>40</v>
      </c>
      <c r="B3" s="2" t="s">
        <v>41</v>
      </c>
      <c r="C3" s="2" t="s">
        <v>42</v>
      </c>
      <c r="D3" s="2" t="s">
        <v>42</v>
      </c>
      <c r="E3" s="2" t="s">
        <v>42</v>
      </c>
      <c r="F3" s="2" t="s">
        <v>42</v>
      </c>
      <c r="G3" s="2" t="s">
        <v>42</v>
      </c>
      <c r="H3" s="2" t="s">
        <v>42</v>
      </c>
      <c r="I3" s="2" t="s">
        <v>42</v>
      </c>
      <c r="J3" s="2" t="s">
        <v>42</v>
      </c>
      <c r="K3" s="2" t="s">
        <v>42</v>
      </c>
      <c r="L3" s="2" t="s">
        <v>42</v>
      </c>
      <c r="M3" s="2" t="s">
        <v>43</v>
      </c>
      <c r="N3" s="2" t="s">
        <v>43</v>
      </c>
      <c r="O3" s="2" t="s">
        <v>43</v>
      </c>
      <c r="P3" s="2" t="s">
        <v>43</v>
      </c>
      <c r="Q3" s="2" t="s">
        <v>43</v>
      </c>
      <c r="R3" s="2" t="s">
        <v>43</v>
      </c>
      <c r="S3" s="2" t="s">
        <v>43</v>
      </c>
      <c r="T3" s="2" t="s">
        <v>43</v>
      </c>
      <c r="U3" s="2" t="s">
        <v>43</v>
      </c>
      <c r="V3" s="2" t="s">
        <v>43</v>
      </c>
      <c r="W3" s="2" t="s">
        <v>43</v>
      </c>
      <c r="X3" s="2" t="s">
        <v>43</v>
      </c>
      <c r="Y3" s="2" t="s">
        <v>43</v>
      </c>
      <c r="Z3" s="2" t="s">
        <v>43</v>
      </c>
      <c r="AA3" s="2" t="s">
        <v>43</v>
      </c>
      <c r="AB3" s="2" t="s">
        <v>43</v>
      </c>
      <c r="AC3" s="2" t="s">
        <v>43</v>
      </c>
      <c r="AD3" s="2" t="s">
        <v>43</v>
      </c>
      <c r="AE3" s="2" t="s">
        <v>43</v>
      </c>
      <c r="AF3" s="2" t="s">
        <v>43</v>
      </c>
      <c r="AG3" s="2" t="s">
        <v>44</v>
      </c>
      <c r="AH3" s="2" t="s">
        <v>44</v>
      </c>
      <c r="AI3" s="2" t="s">
        <v>44</v>
      </c>
      <c r="AJ3" s="2" t="s">
        <v>44</v>
      </c>
      <c r="AK3" s="2" t="s">
        <v>44</v>
      </c>
      <c r="AL3" s="2" t="s">
        <v>44</v>
      </c>
      <c r="AM3" s="2" t="s">
        <v>44</v>
      </c>
      <c r="AN3" s="2" t="s">
        <v>44</v>
      </c>
      <c r="AO3" s="2" t="s">
        <v>44</v>
      </c>
      <c r="AP3" s="2" t="s">
        <v>44</v>
      </c>
      <c r="AQ3" s="2" t="s">
        <v>44</v>
      </c>
      <c r="AR3" s="2" t="s">
        <v>44</v>
      </c>
      <c r="AS3" s="2" t="s">
        <v>44</v>
      </c>
      <c r="AT3" s="2" t="s">
        <v>44</v>
      </c>
      <c r="AU3" s="2" t="s">
        <v>42</v>
      </c>
      <c r="AV3" s="2" t="s">
        <v>42</v>
      </c>
      <c r="AW3" s="2" t="s">
        <v>42</v>
      </c>
      <c r="AX3" s="2" t="s">
        <v>42</v>
      </c>
      <c r="AY3" s="2" t="s">
        <v>42</v>
      </c>
      <c r="AZ3" s="3" t="s">
        <v>43</v>
      </c>
      <c r="BA3" s="2" t="s">
        <v>43</v>
      </c>
      <c r="BB3" s="2" t="s">
        <v>44</v>
      </c>
      <c r="BC3" s="2" t="s">
        <v>44</v>
      </c>
      <c r="BD3" s="2" t="s">
        <v>44</v>
      </c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</row>
    <row r="4" customFormat="false" ht="12.75" hidden="false" customHeight="false" outlineLevel="0" collapsed="false">
      <c r="A4" s="1" t="s">
        <v>45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3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</row>
    <row r="5" customFormat="false" ht="12.75" hidden="false" customHeight="false" outlineLevel="0" collapsed="false">
      <c r="A5" s="1" t="s">
        <v>46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3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</row>
    <row r="6" customFormat="false" ht="12" hidden="false" customHeight="true" outlineLevel="0" collapsed="false">
      <c r="A6" s="4" t="n">
        <v>36982</v>
      </c>
      <c r="B6" s="5" t="n">
        <v>0</v>
      </c>
      <c r="C6" s="5" t="n">
        <v>0</v>
      </c>
      <c r="D6" s="5" t="n">
        <v>0</v>
      </c>
      <c r="E6" s="5" t="n">
        <v>0</v>
      </c>
      <c r="F6" s="5" t="n">
        <v>0</v>
      </c>
      <c r="G6" s="5" t="n">
        <v>0</v>
      </c>
      <c r="H6" s="5" t="n">
        <v>0</v>
      </c>
      <c r="I6" s="5" t="n">
        <v>0</v>
      </c>
      <c r="J6" s="5" t="n">
        <v>0</v>
      </c>
      <c r="K6" s="5" t="n">
        <v>0</v>
      </c>
      <c r="L6" s="5" t="n">
        <v>0</v>
      </c>
      <c r="M6" s="5" t="n">
        <v>0</v>
      </c>
      <c r="N6" s="5" t="n">
        <v>0</v>
      </c>
      <c r="O6" s="5" t="n">
        <v>0</v>
      </c>
      <c r="P6" s="5" t="n">
        <v>0</v>
      </c>
      <c r="Q6" s="5" t="n">
        <v>0</v>
      </c>
      <c r="R6" s="5" t="n">
        <v>0</v>
      </c>
      <c r="S6" s="5" t="n">
        <v>0</v>
      </c>
      <c r="T6" s="5" t="n">
        <v>0</v>
      </c>
      <c r="U6" s="5" t="n">
        <v>0</v>
      </c>
      <c r="V6" s="5" t="n">
        <v>0</v>
      </c>
      <c r="W6" s="5" t="n">
        <v>0</v>
      </c>
      <c r="X6" s="5" t="n">
        <v>0</v>
      </c>
      <c r="Y6" s="5" t="n">
        <v>0</v>
      </c>
      <c r="Z6" s="5" t="n">
        <v>0</v>
      </c>
      <c r="AA6" s="5" t="n">
        <v>0</v>
      </c>
      <c r="AB6" s="5" t="n">
        <v>0</v>
      </c>
      <c r="AC6" s="5" t="n">
        <v>0</v>
      </c>
      <c r="AD6" s="5" t="n">
        <v>0</v>
      </c>
      <c r="AE6" s="5" t="n">
        <v>0</v>
      </c>
      <c r="AF6" s="5" t="n">
        <v>0</v>
      </c>
      <c r="AG6" s="5" t="n">
        <v>0</v>
      </c>
      <c r="AH6" s="5" t="n">
        <v>0</v>
      </c>
      <c r="AI6" s="5" t="n">
        <v>0</v>
      </c>
      <c r="AJ6" s="5" t="n">
        <v>0</v>
      </c>
      <c r="AK6" s="5" t="n">
        <v>0</v>
      </c>
      <c r="AL6" s="5" t="n">
        <v>0</v>
      </c>
      <c r="AM6" s="5" t="n">
        <v>0</v>
      </c>
      <c r="AN6" s="5" t="n">
        <v>0</v>
      </c>
      <c r="AO6" s="5" t="n">
        <v>0</v>
      </c>
      <c r="AP6" s="5" t="n">
        <v>0</v>
      </c>
      <c r="AQ6" s="5" t="n">
        <v>0</v>
      </c>
      <c r="AR6" s="5" t="n">
        <v>0</v>
      </c>
      <c r="AS6" s="5" t="n">
        <v>0</v>
      </c>
      <c r="AT6" s="5" t="n">
        <v>0</v>
      </c>
      <c r="AU6" s="5" t="n">
        <v>0</v>
      </c>
      <c r="AV6" s="5" t="n">
        <v>0</v>
      </c>
      <c r="AW6" s="5" t="n">
        <v>0</v>
      </c>
      <c r="AX6" s="5" t="n">
        <v>0</v>
      </c>
      <c r="AY6" s="5" t="n">
        <v>0</v>
      </c>
      <c r="AZ6" s="5" t="n">
        <v>0</v>
      </c>
      <c r="BA6" s="5" t="n">
        <v>0</v>
      </c>
      <c r="BB6" s="5" t="n">
        <v>0</v>
      </c>
      <c r="BC6" s="5" t="n">
        <v>0</v>
      </c>
      <c r="BD6" s="5" t="n">
        <v>0</v>
      </c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</row>
    <row r="7" customFormat="false" ht="12.75" hidden="false" customHeight="false" outlineLevel="0" collapsed="false">
      <c r="A7" s="4" t="n">
        <v>37002</v>
      </c>
      <c r="B7" s="5" t="n">
        <v>0</v>
      </c>
      <c r="C7" s="5" t="n">
        <v>2</v>
      </c>
      <c r="D7" s="5" t="n">
        <v>3.8</v>
      </c>
      <c r="E7" s="5" t="n">
        <v>-4.8</v>
      </c>
      <c r="F7" s="5" t="n">
        <v>-0.7</v>
      </c>
      <c r="G7" s="6" t="n">
        <v>1</v>
      </c>
      <c r="H7" s="6" t="n">
        <v>3.6</v>
      </c>
      <c r="I7" s="5" t="n">
        <v>-0.7</v>
      </c>
      <c r="J7" s="5" t="n">
        <v>-1.7</v>
      </c>
      <c r="K7" s="5" t="n">
        <v>0</v>
      </c>
      <c r="L7" s="5" t="n">
        <v>1</v>
      </c>
      <c r="M7" s="5" t="n">
        <v>0</v>
      </c>
      <c r="N7" s="5" t="n">
        <v>0</v>
      </c>
      <c r="O7" s="5" t="n">
        <v>0</v>
      </c>
      <c r="P7" s="5" t="n">
        <v>0</v>
      </c>
      <c r="Q7" s="5" t="n">
        <v>0</v>
      </c>
      <c r="R7" s="5" t="n">
        <v>0</v>
      </c>
      <c r="S7" s="5" t="n">
        <v>0</v>
      </c>
      <c r="T7" s="5" t="n">
        <v>0</v>
      </c>
      <c r="U7" s="5" t="n">
        <v>0</v>
      </c>
      <c r="V7" s="5" t="n">
        <v>0</v>
      </c>
      <c r="W7" s="5" t="n">
        <v>0</v>
      </c>
      <c r="X7" s="5" t="n">
        <v>0</v>
      </c>
      <c r="Y7" s="5" t="n">
        <v>0</v>
      </c>
      <c r="Z7" s="5" t="n">
        <v>0</v>
      </c>
      <c r="AA7" s="5" t="n">
        <v>0</v>
      </c>
      <c r="AB7" s="5" t="n">
        <v>0</v>
      </c>
      <c r="AC7" s="5" t="n">
        <v>0</v>
      </c>
      <c r="AD7" s="5" t="n">
        <v>0</v>
      </c>
      <c r="AE7" s="5" t="n">
        <v>0</v>
      </c>
      <c r="AF7" s="5" t="n">
        <v>0</v>
      </c>
      <c r="AG7" s="5" t="n">
        <v>0</v>
      </c>
      <c r="AH7" s="5" t="n">
        <v>0</v>
      </c>
      <c r="AI7" s="6" t="n">
        <v>0</v>
      </c>
      <c r="AJ7" s="5" t="n">
        <v>0</v>
      </c>
      <c r="AK7" s="5" t="n">
        <v>0</v>
      </c>
      <c r="AL7" s="5" t="n">
        <v>0</v>
      </c>
      <c r="AM7" s="5" t="n">
        <v>0</v>
      </c>
      <c r="AN7" s="5" t="n">
        <v>0</v>
      </c>
      <c r="AO7" s="5" t="n">
        <v>0</v>
      </c>
      <c r="AP7" s="5" t="n">
        <v>0</v>
      </c>
      <c r="AQ7" s="5" t="n">
        <v>0</v>
      </c>
      <c r="AR7" s="5" t="n">
        <v>0</v>
      </c>
      <c r="AS7" s="5" t="n">
        <v>0</v>
      </c>
      <c r="AT7" s="5" t="n">
        <v>0</v>
      </c>
      <c r="AU7" s="5" t="n">
        <v>0</v>
      </c>
      <c r="AV7" s="5" t="n">
        <v>0</v>
      </c>
      <c r="AW7" s="5" t="n">
        <v>0</v>
      </c>
      <c r="AX7" s="5" t="n">
        <v>0</v>
      </c>
      <c r="AY7" s="5" t="n">
        <v>0</v>
      </c>
      <c r="AZ7" s="5" t="n">
        <v>0</v>
      </c>
      <c r="BA7" s="5" t="n">
        <v>0</v>
      </c>
      <c r="BB7" s="5" t="n">
        <v>0</v>
      </c>
      <c r="BC7" s="5" t="n">
        <v>0</v>
      </c>
      <c r="BD7" s="5" t="n">
        <v>0</v>
      </c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</row>
    <row r="8" customFormat="false" ht="12.75" hidden="false" customHeight="false" outlineLevel="0" collapsed="false">
      <c r="A8" s="4" t="n">
        <v>37003</v>
      </c>
      <c r="B8" s="5" t="n">
        <v>0</v>
      </c>
      <c r="C8" s="5" t="n">
        <v>2</v>
      </c>
      <c r="D8" s="5" t="n">
        <v>3.8</v>
      </c>
      <c r="E8" s="5" t="n">
        <v>-4.8</v>
      </c>
      <c r="F8" s="5" t="n">
        <v>-0.7</v>
      </c>
      <c r="G8" s="5" t="n">
        <v>1</v>
      </c>
      <c r="H8" s="5" t="n">
        <v>3.6</v>
      </c>
      <c r="I8" s="5" t="n">
        <v>-0.7</v>
      </c>
      <c r="J8" s="5" t="n">
        <v>-1.7</v>
      </c>
      <c r="K8" s="5" t="n">
        <v>0</v>
      </c>
      <c r="L8" s="5" t="n">
        <v>1</v>
      </c>
      <c r="M8" s="5" t="n">
        <v>0</v>
      </c>
      <c r="N8" s="5" t="n">
        <v>0</v>
      </c>
      <c r="O8" s="5" t="n">
        <v>0</v>
      </c>
      <c r="P8" s="5" t="n">
        <v>0</v>
      </c>
      <c r="Q8" s="5" t="n">
        <v>0</v>
      </c>
      <c r="R8" s="5" t="n">
        <v>0</v>
      </c>
      <c r="S8" s="5" t="n">
        <v>0</v>
      </c>
      <c r="T8" s="5" t="n">
        <v>0</v>
      </c>
      <c r="U8" s="5" t="n">
        <v>0</v>
      </c>
      <c r="V8" s="5" t="n">
        <v>0</v>
      </c>
      <c r="W8" s="5" t="n">
        <v>0</v>
      </c>
      <c r="X8" s="5" t="n">
        <v>0</v>
      </c>
      <c r="Y8" s="5" t="n">
        <v>0</v>
      </c>
      <c r="Z8" s="5" t="n">
        <v>0</v>
      </c>
      <c r="AA8" s="5" t="n">
        <v>0</v>
      </c>
      <c r="AB8" s="5" t="n">
        <v>0</v>
      </c>
      <c r="AC8" s="5" t="n">
        <v>0</v>
      </c>
      <c r="AD8" s="5" t="n">
        <v>0</v>
      </c>
      <c r="AE8" s="5" t="n">
        <v>0</v>
      </c>
      <c r="AF8" s="5" t="n">
        <v>0</v>
      </c>
      <c r="AG8" s="5" t="n">
        <v>0</v>
      </c>
      <c r="AH8" s="5" t="n">
        <v>0</v>
      </c>
      <c r="AI8" s="6" t="n">
        <v>0</v>
      </c>
      <c r="AJ8" s="6" t="n">
        <v>0</v>
      </c>
      <c r="AK8" s="5" t="n">
        <v>0</v>
      </c>
      <c r="AL8" s="5" t="n">
        <v>0</v>
      </c>
      <c r="AM8" s="5" t="n">
        <v>0</v>
      </c>
      <c r="AN8" s="5" t="n">
        <v>0</v>
      </c>
      <c r="AO8" s="5" t="n">
        <v>0</v>
      </c>
      <c r="AP8" s="5" t="n">
        <v>0</v>
      </c>
      <c r="AQ8" s="5" t="n">
        <v>0</v>
      </c>
      <c r="AR8" s="5" t="n">
        <v>0</v>
      </c>
      <c r="AS8" s="5" t="n">
        <v>0</v>
      </c>
      <c r="AT8" s="5" t="n">
        <v>0</v>
      </c>
      <c r="AU8" s="5" t="n">
        <v>0</v>
      </c>
      <c r="AV8" s="5" t="n">
        <v>0</v>
      </c>
      <c r="AW8" s="5" t="n">
        <v>0</v>
      </c>
      <c r="AX8" s="5" t="n">
        <v>0</v>
      </c>
      <c r="AY8" s="5" t="n">
        <v>0</v>
      </c>
      <c r="AZ8" s="5" t="n">
        <v>0</v>
      </c>
      <c r="BA8" s="5" t="n">
        <v>0</v>
      </c>
      <c r="BB8" s="6" t="n">
        <v>0</v>
      </c>
      <c r="BC8" s="5" t="n">
        <v>0</v>
      </c>
      <c r="BD8" s="5" t="n">
        <v>0</v>
      </c>
      <c r="BE8" s="5"/>
      <c r="BF8" s="5"/>
      <c r="BG8" s="5"/>
      <c r="BH8" s="5"/>
      <c r="BI8" s="5"/>
      <c r="BJ8" s="5"/>
      <c r="BK8" s="6"/>
      <c r="BL8" s="5"/>
      <c r="BM8" s="5"/>
      <c r="BN8" s="5"/>
      <c r="BO8" s="5"/>
      <c r="BP8" s="5"/>
      <c r="BQ8" s="5"/>
      <c r="BR8" s="5"/>
      <c r="BS8" s="5"/>
    </row>
    <row r="9" customFormat="false" ht="12.75" hidden="false" customHeight="false" outlineLevel="0" collapsed="false">
      <c r="A9" s="4" t="n">
        <v>37004</v>
      </c>
      <c r="B9" s="5" t="n">
        <v>0</v>
      </c>
      <c r="C9" s="5" t="n">
        <v>2</v>
      </c>
      <c r="D9" s="5" t="n">
        <v>3.8</v>
      </c>
      <c r="E9" s="5" t="n">
        <v>-4.8</v>
      </c>
      <c r="F9" s="5" t="n">
        <v>-0.7</v>
      </c>
      <c r="G9" s="6" t="n">
        <v>1</v>
      </c>
      <c r="H9" s="5" t="n">
        <v>3.6</v>
      </c>
      <c r="I9" s="5" t="n">
        <v>-0.7</v>
      </c>
      <c r="J9" s="5" t="n">
        <v>-1.7</v>
      </c>
      <c r="K9" s="5" t="n">
        <v>0</v>
      </c>
      <c r="L9" s="5" t="n">
        <v>1</v>
      </c>
      <c r="M9" s="5" t="n">
        <v>0</v>
      </c>
      <c r="N9" s="5" t="n">
        <v>0</v>
      </c>
      <c r="O9" s="5" t="n">
        <v>0</v>
      </c>
      <c r="P9" s="5" t="n">
        <v>0</v>
      </c>
      <c r="Q9" s="5" t="n">
        <v>0</v>
      </c>
      <c r="R9" s="5" t="n">
        <v>0</v>
      </c>
      <c r="S9" s="5" t="n">
        <v>0</v>
      </c>
      <c r="T9" s="5" t="n">
        <v>0</v>
      </c>
      <c r="U9" s="5" t="n">
        <v>0</v>
      </c>
      <c r="V9" s="5" t="n">
        <v>0</v>
      </c>
      <c r="W9" s="5" t="n">
        <v>0</v>
      </c>
      <c r="X9" s="5" t="n">
        <v>0</v>
      </c>
      <c r="Y9" s="5" t="n">
        <v>0</v>
      </c>
      <c r="Z9" s="5" t="n">
        <v>0</v>
      </c>
      <c r="AA9" s="5" t="n">
        <v>0</v>
      </c>
      <c r="AB9" s="5" t="n">
        <v>0</v>
      </c>
      <c r="AC9" s="5" t="n">
        <v>0</v>
      </c>
      <c r="AD9" s="5" t="n">
        <v>0</v>
      </c>
      <c r="AE9" s="5" t="n">
        <v>0</v>
      </c>
      <c r="AF9" s="5" t="n">
        <v>0</v>
      </c>
      <c r="AG9" s="5" t="n">
        <v>0</v>
      </c>
      <c r="AH9" s="5" t="n">
        <v>0</v>
      </c>
      <c r="AI9" s="6" t="n">
        <v>0</v>
      </c>
      <c r="AJ9" s="6" t="n">
        <v>0</v>
      </c>
      <c r="AK9" s="5" t="n">
        <v>0</v>
      </c>
      <c r="AL9" s="5" t="n">
        <v>0</v>
      </c>
      <c r="AM9" s="5" t="n">
        <v>0</v>
      </c>
      <c r="AN9" s="5" t="n">
        <v>0</v>
      </c>
      <c r="AO9" s="5" t="n">
        <v>0</v>
      </c>
      <c r="AP9" s="5" t="n">
        <v>0</v>
      </c>
      <c r="AQ9" s="5" t="n">
        <v>0</v>
      </c>
      <c r="AR9" s="5" t="n">
        <v>0</v>
      </c>
      <c r="AS9" s="5" t="n">
        <v>0</v>
      </c>
      <c r="AT9" s="5" t="n">
        <v>0</v>
      </c>
      <c r="AU9" s="5" t="n">
        <v>0</v>
      </c>
      <c r="AV9" s="5" t="n">
        <v>0</v>
      </c>
      <c r="AW9" s="5" t="n">
        <v>0</v>
      </c>
      <c r="AX9" s="5" t="n">
        <v>0</v>
      </c>
      <c r="AY9" s="5" t="n">
        <v>0</v>
      </c>
      <c r="AZ9" s="5" t="n">
        <v>0</v>
      </c>
      <c r="BA9" s="5" t="n">
        <v>0</v>
      </c>
      <c r="BB9" s="6" t="n">
        <v>0</v>
      </c>
      <c r="BC9" s="5" t="n">
        <v>0</v>
      </c>
      <c r="BD9" s="5" t="n">
        <v>0</v>
      </c>
      <c r="BE9" s="5"/>
      <c r="BF9" s="5"/>
      <c r="BG9" s="5"/>
      <c r="BH9" s="5"/>
      <c r="BI9" s="5"/>
      <c r="BJ9" s="5"/>
      <c r="BK9" s="6"/>
      <c r="BL9" s="5"/>
      <c r="BM9" s="5"/>
      <c r="BN9" s="5"/>
      <c r="BO9" s="5"/>
      <c r="BP9" s="5"/>
      <c r="BQ9" s="5"/>
      <c r="BR9" s="5"/>
      <c r="BS9" s="5"/>
    </row>
    <row r="10" customFormat="false" ht="12.75" hidden="false" customHeight="false" outlineLevel="0" collapsed="false">
      <c r="A10" s="4" t="n">
        <v>37005</v>
      </c>
      <c r="B10" s="5" t="n">
        <v>0</v>
      </c>
      <c r="C10" s="5" t="n">
        <v>2</v>
      </c>
      <c r="D10" s="5" t="n">
        <v>3.8</v>
      </c>
      <c r="E10" s="5" t="n">
        <v>-4.8</v>
      </c>
      <c r="F10" s="5" t="n">
        <v>-0.7</v>
      </c>
      <c r="G10" s="6" t="n">
        <v>1</v>
      </c>
      <c r="H10" s="5" t="n">
        <v>3.6</v>
      </c>
      <c r="I10" s="5" t="n">
        <v>-0.7</v>
      </c>
      <c r="J10" s="5" t="n">
        <v>-1.7</v>
      </c>
      <c r="K10" s="5" t="n">
        <v>0</v>
      </c>
      <c r="L10" s="5" t="n">
        <v>1</v>
      </c>
      <c r="M10" s="5" t="n">
        <v>0</v>
      </c>
      <c r="N10" s="5" t="n">
        <v>0</v>
      </c>
      <c r="O10" s="5" t="n">
        <v>0</v>
      </c>
      <c r="P10" s="5" t="n">
        <v>0</v>
      </c>
      <c r="Q10" s="5" t="n">
        <v>0</v>
      </c>
      <c r="R10" s="5" t="n">
        <v>0</v>
      </c>
      <c r="S10" s="5" t="n">
        <v>0</v>
      </c>
      <c r="T10" s="5" t="n">
        <v>0</v>
      </c>
      <c r="U10" s="5" t="n">
        <v>0</v>
      </c>
      <c r="V10" s="5" t="n">
        <v>0</v>
      </c>
      <c r="W10" s="5" t="n">
        <v>0</v>
      </c>
      <c r="X10" s="5" t="n">
        <v>0</v>
      </c>
      <c r="Y10" s="5" t="n">
        <v>0</v>
      </c>
      <c r="Z10" s="5" t="n">
        <v>0</v>
      </c>
      <c r="AA10" s="5" t="n">
        <v>0</v>
      </c>
      <c r="AB10" s="5" t="n">
        <v>0</v>
      </c>
      <c r="AC10" s="5" t="n">
        <v>0</v>
      </c>
      <c r="AD10" s="5" t="n">
        <v>0</v>
      </c>
      <c r="AE10" s="5" t="n">
        <v>0</v>
      </c>
      <c r="AF10" s="5" t="n">
        <v>0</v>
      </c>
      <c r="AG10" s="5" t="n">
        <v>0</v>
      </c>
      <c r="AH10" s="5" t="n">
        <v>0</v>
      </c>
      <c r="AI10" s="6" t="n">
        <v>0</v>
      </c>
      <c r="AJ10" s="6" t="n">
        <v>0</v>
      </c>
      <c r="AK10" s="5" t="n">
        <v>0</v>
      </c>
      <c r="AL10" s="5" t="n">
        <v>0</v>
      </c>
      <c r="AM10" s="5" t="n">
        <v>0</v>
      </c>
      <c r="AN10" s="5" t="n">
        <v>0</v>
      </c>
      <c r="AO10" s="5" t="n">
        <v>0</v>
      </c>
      <c r="AP10" s="5" t="n">
        <v>0</v>
      </c>
      <c r="AQ10" s="5" t="n">
        <v>0</v>
      </c>
      <c r="AR10" s="5" t="n">
        <v>0</v>
      </c>
      <c r="AS10" s="5" t="n">
        <v>0</v>
      </c>
      <c r="AT10" s="5" t="n">
        <v>0</v>
      </c>
      <c r="AU10" s="5" t="n">
        <v>0</v>
      </c>
      <c r="AV10" s="5" t="n">
        <v>0</v>
      </c>
      <c r="AW10" s="5" t="n">
        <v>0</v>
      </c>
      <c r="AX10" s="5" t="n">
        <v>0</v>
      </c>
      <c r="AY10" s="5" t="n">
        <v>0</v>
      </c>
      <c r="AZ10" s="5" t="n">
        <v>0</v>
      </c>
      <c r="BA10" s="5" t="n">
        <v>0</v>
      </c>
      <c r="BB10" s="6" t="n">
        <v>0</v>
      </c>
      <c r="BC10" s="5" t="n">
        <v>0</v>
      </c>
      <c r="BD10" s="5" t="n">
        <v>0</v>
      </c>
      <c r="BE10" s="5"/>
      <c r="BF10" s="5"/>
      <c r="BG10" s="5"/>
      <c r="BH10" s="5"/>
      <c r="BI10" s="5"/>
      <c r="BJ10" s="5"/>
      <c r="BK10" s="6"/>
      <c r="BL10" s="5"/>
      <c r="BM10" s="5"/>
      <c r="BN10" s="5"/>
      <c r="BO10" s="5"/>
      <c r="BP10" s="5"/>
      <c r="BQ10" s="5"/>
      <c r="BR10" s="5"/>
      <c r="BS10" s="5"/>
    </row>
    <row r="11" customFormat="false" ht="12.75" hidden="false" customHeight="false" outlineLevel="0" collapsed="false">
      <c r="A11" s="4" t="n">
        <v>37006</v>
      </c>
      <c r="B11" s="5" t="n">
        <v>0</v>
      </c>
      <c r="C11" s="5" t="n">
        <v>2</v>
      </c>
      <c r="D11" s="5" t="n">
        <v>3.8</v>
      </c>
      <c r="E11" s="5" t="n">
        <v>-4.8</v>
      </c>
      <c r="F11" s="5" t="n">
        <v>-0.7</v>
      </c>
      <c r="G11" s="5" t="n">
        <v>1</v>
      </c>
      <c r="H11" s="5" t="n">
        <v>3.6</v>
      </c>
      <c r="I11" s="5" t="n">
        <v>-0.7</v>
      </c>
      <c r="J11" s="5" t="n">
        <v>-1.7</v>
      </c>
      <c r="K11" s="5" t="n">
        <v>0</v>
      </c>
      <c r="L11" s="5" t="n">
        <v>1</v>
      </c>
      <c r="M11" s="5" t="n">
        <v>0</v>
      </c>
      <c r="N11" s="5" t="n">
        <v>0</v>
      </c>
      <c r="O11" s="5" t="n">
        <v>0</v>
      </c>
      <c r="P11" s="5" t="n">
        <v>0</v>
      </c>
      <c r="Q11" s="5" t="n">
        <v>0</v>
      </c>
      <c r="R11" s="5" t="n">
        <v>0</v>
      </c>
      <c r="S11" s="5" t="n">
        <v>0</v>
      </c>
      <c r="T11" s="5" t="n">
        <v>0</v>
      </c>
      <c r="U11" s="5" t="n">
        <v>0</v>
      </c>
      <c r="V11" s="5" t="n">
        <v>0</v>
      </c>
      <c r="W11" s="5" t="n">
        <v>0</v>
      </c>
      <c r="X11" s="5" t="n">
        <v>0</v>
      </c>
      <c r="Y11" s="5" t="n">
        <v>0</v>
      </c>
      <c r="Z11" s="5" t="n">
        <v>0</v>
      </c>
      <c r="AA11" s="5" t="n">
        <v>0</v>
      </c>
      <c r="AB11" s="5" t="n">
        <v>0</v>
      </c>
      <c r="AC11" s="5" t="n">
        <v>0</v>
      </c>
      <c r="AD11" s="5" t="n">
        <v>0</v>
      </c>
      <c r="AE11" s="5" t="n">
        <v>0</v>
      </c>
      <c r="AF11" s="5" t="n">
        <v>0</v>
      </c>
      <c r="AG11" s="6" t="n">
        <v>0</v>
      </c>
      <c r="AH11" s="5" t="n">
        <v>0</v>
      </c>
      <c r="AI11" s="6" t="n">
        <v>0</v>
      </c>
      <c r="AJ11" s="6" t="n">
        <v>0</v>
      </c>
      <c r="AK11" s="5" t="n">
        <v>0</v>
      </c>
      <c r="AL11" s="5" t="n">
        <v>0</v>
      </c>
      <c r="AM11" s="5" t="n">
        <v>0</v>
      </c>
      <c r="AN11" s="5" t="n">
        <v>0</v>
      </c>
      <c r="AO11" s="5" t="n">
        <v>0</v>
      </c>
      <c r="AP11" s="5" t="n">
        <v>0</v>
      </c>
      <c r="AQ11" s="5" t="n">
        <v>0</v>
      </c>
      <c r="AR11" s="5" t="n">
        <v>0</v>
      </c>
      <c r="AS11" s="5" t="n">
        <v>0</v>
      </c>
      <c r="AT11" s="5" t="n">
        <v>0</v>
      </c>
      <c r="AU11" s="5" t="n">
        <v>0</v>
      </c>
      <c r="AV11" s="5" t="n">
        <v>0</v>
      </c>
      <c r="AW11" s="5" t="n">
        <v>0</v>
      </c>
      <c r="AX11" s="5" t="n">
        <v>0</v>
      </c>
      <c r="AY11" s="5" t="n">
        <v>0</v>
      </c>
      <c r="AZ11" s="5" t="n">
        <v>0</v>
      </c>
      <c r="BA11" s="5" t="n">
        <v>0</v>
      </c>
      <c r="BB11" s="6" t="n">
        <v>0</v>
      </c>
      <c r="BC11" s="5" t="n">
        <v>0</v>
      </c>
      <c r="BD11" s="5" t="n">
        <v>0</v>
      </c>
      <c r="BE11" s="5"/>
      <c r="BF11" s="5"/>
      <c r="BG11" s="5"/>
      <c r="BH11" s="5"/>
      <c r="BI11" s="5"/>
      <c r="BJ11" s="5"/>
      <c r="BK11" s="6"/>
      <c r="BL11" s="5"/>
      <c r="BM11" s="5"/>
      <c r="BN11" s="5"/>
      <c r="BO11" s="5"/>
      <c r="BP11" s="5"/>
      <c r="BQ11" s="5"/>
      <c r="BR11" s="5"/>
      <c r="BS11" s="5"/>
    </row>
    <row r="12" customFormat="false" ht="12.75" hidden="false" customHeight="false" outlineLevel="0" collapsed="false">
      <c r="A12" s="4" t="n">
        <v>37007</v>
      </c>
      <c r="B12" s="5" t="n">
        <v>0</v>
      </c>
      <c r="C12" s="5" t="n">
        <v>2</v>
      </c>
      <c r="D12" s="5" t="n">
        <v>3.8</v>
      </c>
      <c r="E12" s="5" t="n">
        <v>-4.8</v>
      </c>
      <c r="F12" s="5" t="n">
        <v>-0.7</v>
      </c>
      <c r="G12" s="5" t="n">
        <v>1</v>
      </c>
      <c r="H12" s="5" t="n">
        <v>3.6</v>
      </c>
      <c r="I12" s="5" t="n">
        <v>-0.7</v>
      </c>
      <c r="J12" s="5" t="n">
        <v>-1.7</v>
      </c>
      <c r="K12" s="5" t="n">
        <v>0</v>
      </c>
      <c r="L12" s="5" t="n">
        <v>1</v>
      </c>
      <c r="M12" s="5" t="n">
        <v>0</v>
      </c>
      <c r="N12" s="5" t="n">
        <v>0</v>
      </c>
      <c r="O12" s="5" t="n">
        <v>0</v>
      </c>
      <c r="P12" s="5" t="n">
        <v>0</v>
      </c>
      <c r="Q12" s="5" t="n">
        <v>0</v>
      </c>
      <c r="R12" s="5" t="n">
        <v>0</v>
      </c>
      <c r="S12" s="5" t="n">
        <v>0</v>
      </c>
      <c r="T12" s="5" t="n">
        <v>0</v>
      </c>
      <c r="U12" s="5" t="n">
        <v>0</v>
      </c>
      <c r="V12" s="5" t="n">
        <v>0</v>
      </c>
      <c r="W12" s="5" t="n">
        <v>0</v>
      </c>
      <c r="X12" s="5" t="n">
        <v>0</v>
      </c>
      <c r="Y12" s="5" t="n">
        <v>0</v>
      </c>
      <c r="Z12" s="5" t="n">
        <v>0</v>
      </c>
      <c r="AA12" s="5" t="n">
        <v>0</v>
      </c>
      <c r="AB12" s="5" t="n">
        <v>0</v>
      </c>
      <c r="AC12" s="5" t="n">
        <v>0</v>
      </c>
      <c r="AD12" s="5" t="n">
        <v>0</v>
      </c>
      <c r="AE12" s="5" t="n">
        <v>0</v>
      </c>
      <c r="AF12" s="5" t="n">
        <v>0</v>
      </c>
      <c r="AG12" s="5" t="n">
        <v>0</v>
      </c>
      <c r="AH12" s="5" t="n">
        <v>0</v>
      </c>
      <c r="AI12" s="6" t="n">
        <v>0</v>
      </c>
      <c r="AJ12" s="6" t="n">
        <v>0</v>
      </c>
      <c r="AK12" s="5" t="n">
        <v>0</v>
      </c>
      <c r="AL12" s="5" t="n">
        <v>0</v>
      </c>
      <c r="AM12" s="5" t="n">
        <v>0</v>
      </c>
      <c r="AN12" s="5" t="n">
        <v>0</v>
      </c>
      <c r="AO12" s="5" t="n">
        <v>0</v>
      </c>
      <c r="AP12" s="5" t="n">
        <v>0</v>
      </c>
      <c r="AQ12" s="5" t="n">
        <v>0</v>
      </c>
      <c r="AR12" s="5" t="n">
        <v>0</v>
      </c>
      <c r="AS12" s="5" t="n">
        <v>0</v>
      </c>
      <c r="AT12" s="5" t="n">
        <v>0</v>
      </c>
      <c r="AU12" s="5" t="n">
        <v>0</v>
      </c>
      <c r="AV12" s="5" t="n">
        <v>0</v>
      </c>
      <c r="AW12" s="5" t="n">
        <v>0</v>
      </c>
      <c r="AX12" s="5" t="n">
        <v>0</v>
      </c>
      <c r="AY12" s="5" t="n">
        <v>0</v>
      </c>
      <c r="AZ12" s="5" t="n">
        <v>0</v>
      </c>
      <c r="BA12" s="5" t="n">
        <v>0</v>
      </c>
      <c r="BB12" s="6" t="n">
        <v>0</v>
      </c>
      <c r="BC12" s="5" t="n">
        <v>0</v>
      </c>
      <c r="BD12" s="5" t="n">
        <v>0</v>
      </c>
      <c r="BE12" s="5"/>
      <c r="BF12" s="5"/>
      <c r="BG12" s="5"/>
      <c r="BH12" s="5"/>
      <c r="BI12" s="5"/>
      <c r="BJ12" s="5"/>
      <c r="BK12" s="6"/>
      <c r="BL12" s="5"/>
      <c r="BM12" s="5"/>
      <c r="BN12" s="5"/>
      <c r="BO12" s="5"/>
      <c r="BP12" s="5"/>
      <c r="BQ12" s="5"/>
      <c r="BR12" s="5"/>
      <c r="BS12" s="5"/>
    </row>
    <row r="13" customFormat="false" ht="12.75" hidden="false" customHeight="false" outlineLevel="0" collapsed="false">
      <c r="A13" s="4" t="n">
        <v>37008</v>
      </c>
      <c r="B13" s="5" t="n">
        <v>0</v>
      </c>
      <c r="C13" s="5" t="n">
        <v>2</v>
      </c>
      <c r="D13" s="5" t="n">
        <v>3.8</v>
      </c>
      <c r="E13" s="5" t="n">
        <v>-4.8</v>
      </c>
      <c r="F13" s="5" t="n">
        <v>-0.7</v>
      </c>
      <c r="G13" s="5" t="n">
        <v>1</v>
      </c>
      <c r="H13" s="5" t="n">
        <v>3.6</v>
      </c>
      <c r="I13" s="5" t="n">
        <v>-0.7</v>
      </c>
      <c r="J13" s="5" t="n">
        <v>-1.7</v>
      </c>
      <c r="K13" s="5" t="n">
        <v>0</v>
      </c>
      <c r="L13" s="5" t="n">
        <v>1</v>
      </c>
      <c r="M13" s="5" t="n">
        <v>0</v>
      </c>
      <c r="N13" s="5" t="n">
        <v>0</v>
      </c>
      <c r="O13" s="5" t="n">
        <v>0</v>
      </c>
      <c r="P13" s="5" t="n">
        <v>0</v>
      </c>
      <c r="Q13" s="5" t="n">
        <v>0</v>
      </c>
      <c r="R13" s="5" t="n">
        <v>0</v>
      </c>
      <c r="S13" s="5" t="n">
        <v>0</v>
      </c>
      <c r="T13" s="5" t="n">
        <v>0</v>
      </c>
      <c r="U13" s="5" t="n">
        <v>0</v>
      </c>
      <c r="V13" s="5" t="n">
        <v>0</v>
      </c>
      <c r="W13" s="5" t="n">
        <v>0</v>
      </c>
      <c r="X13" s="5" t="n">
        <v>0</v>
      </c>
      <c r="Y13" s="5" t="n">
        <v>0</v>
      </c>
      <c r="Z13" s="5" t="n">
        <v>0</v>
      </c>
      <c r="AA13" s="5" t="n">
        <v>0</v>
      </c>
      <c r="AB13" s="5" t="n">
        <v>0</v>
      </c>
      <c r="AC13" s="5" t="n">
        <v>0</v>
      </c>
      <c r="AD13" s="5" t="n">
        <v>0</v>
      </c>
      <c r="AE13" s="5" t="n">
        <v>0</v>
      </c>
      <c r="AF13" s="5" t="n">
        <v>0</v>
      </c>
      <c r="AG13" s="5" t="n">
        <v>0</v>
      </c>
      <c r="AH13" s="5" t="n">
        <v>0</v>
      </c>
      <c r="AI13" s="6" t="n">
        <v>0</v>
      </c>
      <c r="AJ13" s="6" t="n">
        <v>0</v>
      </c>
      <c r="AK13" s="5" t="n">
        <v>0</v>
      </c>
      <c r="AL13" s="5" t="n">
        <v>0</v>
      </c>
      <c r="AM13" s="5" t="n">
        <v>0</v>
      </c>
      <c r="AN13" s="5" t="n">
        <v>0</v>
      </c>
      <c r="AO13" s="5" t="n">
        <v>0</v>
      </c>
      <c r="AP13" s="5" t="n">
        <v>0</v>
      </c>
      <c r="AQ13" s="5" t="n">
        <v>0</v>
      </c>
      <c r="AR13" s="5" t="n">
        <v>0</v>
      </c>
      <c r="AS13" s="5" t="n">
        <v>0</v>
      </c>
      <c r="AT13" s="5" t="n">
        <v>0</v>
      </c>
      <c r="AU13" s="5" t="n">
        <v>0</v>
      </c>
      <c r="AV13" s="5" t="n">
        <v>0</v>
      </c>
      <c r="AW13" s="5" t="n">
        <v>0</v>
      </c>
      <c r="AX13" s="5" t="n">
        <v>0</v>
      </c>
      <c r="AY13" s="5" t="n">
        <v>0</v>
      </c>
      <c r="AZ13" s="5" t="n">
        <v>0</v>
      </c>
      <c r="BA13" s="5" t="n">
        <v>0</v>
      </c>
      <c r="BB13" s="6" t="n">
        <v>0</v>
      </c>
      <c r="BC13" s="5" t="n">
        <v>0</v>
      </c>
      <c r="BD13" s="5" t="n">
        <v>0</v>
      </c>
      <c r="BE13" s="5"/>
      <c r="BF13" s="5"/>
      <c r="BG13" s="5"/>
      <c r="BH13" s="5"/>
      <c r="BI13" s="5"/>
      <c r="BJ13" s="5"/>
      <c r="BK13" s="6"/>
      <c r="BL13" s="5"/>
      <c r="BM13" s="5"/>
      <c r="BN13" s="5"/>
      <c r="BO13" s="5"/>
      <c r="BP13" s="5"/>
      <c r="BQ13" s="5"/>
      <c r="BR13" s="5"/>
      <c r="BS13" s="5"/>
    </row>
    <row r="14" customFormat="false" ht="12.75" hidden="false" customHeight="false" outlineLevel="0" collapsed="false">
      <c r="A14" s="4" t="n">
        <v>37009</v>
      </c>
      <c r="B14" s="5" t="n">
        <v>0</v>
      </c>
      <c r="C14" s="5" t="n">
        <v>2</v>
      </c>
      <c r="D14" s="5" t="n">
        <v>3.8</v>
      </c>
      <c r="E14" s="5" t="n">
        <v>-4.8</v>
      </c>
      <c r="F14" s="5" t="n">
        <v>-0.7</v>
      </c>
      <c r="G14" s="5" t="n">
        <v>1</v>
      </c>
      <c r="H14" s="5" t="n">
        <v>3.6</v>
      </c>
      <c r="I14" s="5" t="n">
        <v>-0.7</v>
      </c>
      <c r="J14" s="5" t="n">
        <v>-1.7</v>
      </c>
      <c r="K14" s="5" t="n">
        <v>0</v>
      </c>
      <c r="L14" s="5" t="n">
        <v>1</v>
      </c>
      <c r="M14" s="5" t="n">
        <v>0</v>
      </c>
      <c r="N14" s="5" t="n">
        <v>0</v>
      </c>
      <c r="O14" s="5" t="n">
        <v>0</v>
      </c>
      <c r="P14" s="5" t="n">
        <v>0</v>
      </c>
      <c r="Q14" s="5" t="n">
        <v>0</v>
      </c>
      <c r="R14" s="5" t="n">
        <v>0</v>
      </c>
      <c r="S14" s="5" t="n">
        <v>0</v>
      </c>
      <c r="T14" s="5" t="n">
        <v>0</v>
      </c>
      <c r="U14" s="5" t="n">
        <v>0</v>
      </c>
      <c r="V14" s="5" t="n">
        <v>0</v>
      </c>
      <c r="W14" s="5" t="n">
        <v>0</v>
      </c>
      <c r="X14" s="5" t="n">
        <v>0</v>
      </c>
      <c r="Y14" s="5" t="n">
        <v>0</v>
      </c>
      <c r="Z14" s="5" t="n">
        <v>0</v>
      </c>
      <c r="AA14" s="5" t="n">
        <v>0</v>
      </c>
      <c r="AB14" s="5" t="n">
        <v>0</v>
      </c>
      <c r="AC14" s="5" t="n">
        <v>0</v>
      </c>
      <c r="AD14" s="5" t="n">
        <v>0</v>
      </c>
      <c r="AE14" s="5" t="n">
        <v>0</v>
      </c>
      <c r="AF14" s="5" t="n">
        <v>0</v>
      </c>
      <c r="AG14" s="5" t="n">
        <v>0</v>
      </c>
      <c r="AH14" s="5" t="n">
        <v>0</v>
      </c>
      <c r="AI14" s="6" t="n">
        <v>0</v>
      </c>
      <c r="AJ14" s="6" t="n">
        <v>0</v>
      </c>
      <c r="AK14" s="5" t="n">
        <v>0</v>
      </c>
      <c r="AL14" s="5" t="n">
        <v>0</v>
      </c>
      <c r="AM14" s="5" t="n">
        <v>0</v>
      </c>
      <c r="AN14" s="5" t="n">
        <v>0</v>
      </c>
      <c r="AO14" s="5" t="n">
        <v>0</v>
      </c>
      <c r="AP14" s="5" t="n">
        <v>0</v>
      </c>
      <c r="AQ14" s="5" t="n">
        <v>0</v>
      </c>
      <c r="AR14" s="5" t="n">
        <v>0</v>
      </c>
      <c r="AS14" s="5" t="n">
        <v>0</v>
      </c>
      <c r="AT14" s="5" t="n">
        <v>0</v>
      </c>
      <c r="AU14" s="5" t="n">
        <v>0</v>
      </c>
      <c r="AV14" s="5" t="n">
        <v>0</v>
      </c>
      <c r="AW14" s="5" t="n">
        <v>0</v>
      </c>
      <c r="AX14" s="5" t="n">
        <v>0</v>
      </c>
      <c r="AY14" s="5" t="n">
        <v>0</v>
      </c>
      <c r="AZ14" s="5" t="n">
        <v>0</v>
      </c>
      <c r="BA14" s="5" t="n">
        <v>0</v>
      </c>
      <c r="BB14" s="5" t="n">
        <v>0</v>
      </c>
      <c r="BC14" s="5" t="n">
        <v>0</v>
      </c>
      <c r="BD14" s="5" t="n">
        <v>0</v>
      </c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</row>
    <row r="15" customFormat="false" ht="12.75" hidden="false" customHeight="false" outlineLevel="0" collapsed="false">
      <c r="A15" s="4" t="n">
        <v>37010</v>
      </c>
      <c r="B15" s="5" t="n">
        <v>0</v>
      </c>
      <c r="C15" s="5" t="n">
        <v>2</v>
      </c>
      <c r="D15" s="5" t="n">
        <v>3.8</v>
      </c>
      <c r="E15" s="5" t="n">
        <v>-4.8</v>
      </c>
      <c r="F15" s="5" t="n">
        <v>-0.7</v>
      </c>
      <c r="G15" s="5" t="n">
        <v>1</v>
      </c>
      <c r="H15" s="5" t="n">
        <v>3.6</v>
      </c>
      <c r="I15" s="5" t="n">
        <v>-0.7</v>
      </c>
      <c r="J15" s="5" t="n">
        <v>-1.7</v>
      </c>
      <c r="K15" s="5" t="n">
        <v>0</v>
      </c>
      <c r="L15" s="5" t="n">
        <v>1</v>
      </c>
      <c r="M15" s="5" t="n">
        <v>0</v>
      </c>
      <c r="N15" s="5" t="n">
        <v>0</v>
      </c>
      <c r="O15" s="5" t="n">
        <v>0</v>
      </c>
      <c r="P15" s="5" t="n">
        <v>0</v>
      </c>
      <c r="Q15" s="5" t="n">
        <v>0</v>
      </c>
      <c r="R15" s="5" t="n">
        <v>0</v>
      </c>
      <c r="S15" s="5" t="n">
        <v>0</v>
      </c>
      <c r="T15" s="5" t="n">
        <v>0</v>
      </c>
      <c r="U15" s="5" t="n">
        <v>0</v>
      </c>
      <c r="V15" s="5" t="n">
        <v>0</v>
      </c>
      <c r="W15" s="5" t="n">
        <v>0</v>
      </c>
      <c r="X15" s="5" t="n">
        <v>0</v>
      </c>
      <c r="Y15" s="5" t="n">
        <v>0</v>
      </c>
      <c r="Z15" s="5" t="n">
        <v>0</v>
      </c>
      <c r="AA15" s="5" t="n">
        <v>0</v>
      </c>
      <c r="AB15" s="5" t="n">
        <v>0</v>
      </c>
      <c r="AC15" s="5" t="n">
        <v>0</v>
      </c>
      <c r="AD15" s="5" t="n">
        <v>0</v>
      </c>
      <c r="AE15" s="5" t="n">
        <v>0</v>
      </c>
      <c r="AF15" s="5" t="n">
        <v>0</v>
      </c>
      <c r="AG15" s="5" t="n">
        <v>0</v>
      </c>
      <c r="AH15" s="5" t="n">
        <v>0</v>
      </c>
      <c r="AI15" s="6" t="n">
        <v>0</v>
      </c>
      <c r="AJ15" s="6" t="n">
        <v>0</v>
      </c>
      <c r="AK15" s="5" t="n">
        <v>0</v>
      </c>
      <c r="AL15" s="5" t="n">
        <v>0</v>
      </c>
      <c r="AM15" s="5" t="n">
        <v>0</v>
      </c>
      <c r="AN15" s="5" t="n">
        <v>0</v>
      </c>
      <c r="AO15" s="5" t="n">
        <v>0</v>
      </c>
      <c r="AP15" s="5" t="n">
        <v>0</v>
      </c>
      <c r="AQ15" s="5" t="n">
        <v>0</v>
      </c>
      <c r="AR15" s="5" t="n">
        <v>0</v>
      </c>
      <c r="AS15" s="5" t="n">
        <v>0</v>
      </c>
      <c r="AT15" s="5" t="n">
        <v>0</v>
      </c>
      <c r="AU15" s="5" t="n">
        <v>0</v>
      </c>
      <c r="AV15" s="5" t="n">
        <v>0</v>
      </c>
      <c r="AW15" s="5" t="n">
        <v>0</v>
      </c>
      <c r="AX15" s="5" t="n">
        <v>0</v>
      </c>
      <c r="AY15" s="5" t="n">
        <v>0</v>
      </c>
      <c r="AZ15" s="5" t="n">
        <v>0</v>
      </c>
      <c r="BA15" s="5" t="n">
        <v>0</v>
      </c>
      <c r="BB15" s="5" t="n">
        <v>0</v>
      </c>
      <c r="BC15" s="5" t="n">
        <v>0</v>
      </c>
      <c r="BD15" s="5" t="n">
        <v>0</v>
      </c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</row>
    <row r="16" customFormat="false" ht="12.75" hidden="false" customHeight="false" outlineLevel="0" collapsed="false">
      <c r="A16" s="4" t="n">
        <v>37011</v>
      </c>
      <c r="B16" s="5" t="n">
        <v>0</v>
      </c>
      <c r="C16" s="5" t="n">
        <v>2</v>
      </c>
      <c r="D16" s="5" t="n">
        <v>3.8</v>
      </c>
      <c r="E16" s="5" t="n">
        <v>-4.8</v>
      </c>
      <c r="F16" s="5" t="n">
        <v>-0.7</v>
      </c>
      <c r="G16" s="5" t="n">
        <v>1</v>
      </c>
      <c r="H16" s="5" t="n">
        <v>0.6</v>
      </c>
      <c r="I16" s="5" t="n">
        <v>-0.7</v>
      </c>
      <c r="J16" s="5" t="n">
        <v>-1.7</v>
      </c>
      <c r="K16" s="5" t="n">
        <v>0</v>
      </c>
      <c r="L16" s="5" t="n">
        <v>1</v>
      </c>
      <c r="M16" s="5" t="n">
        <v>0</v>
      </c>
      <c r="N16" s="5" t="n">
        <v>0</v>
      </c>
      <c r="O16" s="5" t="n">
        <v>0</v>
      </c>
      <c r="P16" s="5" t="n">
        <v>0</v>
      </c>
      <c r="Q16" s="5" t="n">
        <v>0</v>
      </c>
      <c r="R16" s="5" t="n">
        <v>0</v>
      </c>
      <c r="S16" s="5" t="n">
        <v>0</v>
      </c>
      <c r="T16" s="5" t="n">
        <v>0</v>
      </c>
      <c r="U16" s="5" t="n">
        <v>0</v>
      </c>
      <c r="V16" s="5" t="n">
        <v>0</v>
      </c>
      <c r="W16" s="5" t="n">
        <v>0</v>
      </c>
      <c r="X16" s="5" t="n">
        <v>0</v>
      </c>
      <c r="Y16" s="5" t="n">
        <v>0</v>
      </c>
      <c r="Z16" s="5" t="n">
        <v>0</v>
      </c>
      <c r="AA16" s="5" t="n">
        <v>0</v>
      </c>
      <c r="AB16" s="5" t="n">
        <v>0</v>
      </c>
      <c r="AC16" s="5" t="n">
        <v>0</v>
      </c>
      <c r="AD16" s="5" t="n">
        <v>0</v>
      </c>
      <c r="AE16" s="5" t="n">
        <v>0</v>
      </c>
      <c r="AF16" s="5" t="n">
        <v>0</v>
      </c>
      <c r="AG16" s="5" t="n">
        <v>0</v>
      </c>
      <c r="AH16" s="5" t="n">
        <v>0</v>
      </c>
      <c r="AI16" s="6" t="n">
        <v>0</v>
      </c>
      <c r="AJ16" s="6" t="n">
        <v>0</v>
      </c>
      <c r="AK16" s="5" t="n">
        <v>0</v>
      </c>
      <c r="AL16" s="5" t="n">
        <v>0</v>
      </c>
      <c r="AM16" s="5" t="n">
        <v>0</v>
      </c>
      <c r="AN16" s="5" t="n">
        <v>0</v>
      </c>
      <c r="AO16" s="5" t="n">
        <v>0</v>
      </c>
      <c r="AP16" s="5" t="n">
        <v>0</v>
      </c>
      <c r="AQ16" s="5" t="n">
        <v>0</v>
      </c>
      <c r="AR16" s="5" t="n">
        <v>0</v>
      </c>
      <c r="AS16" s="5" t="n">
        <v>0</v>
      </c>
      <c r="AT16" s="5" t="n">
        <v>0</v>
      </c>
      <c r="AU16" s="5" t="n">
        <v>0</v>
      </c>
      <c r="AV16" s="5" t="n">
        <v>0</v>
      </c>
      <c r="AW16" s="5" t="n">
        <v>0</v>
      </c>
      <c r="AX16" s="5" t="n">
        <v>0</v>
      </c>
      <c r="AY16" s="5" t="n">
        <v>0</v>
      </c>
      <c r="AZ16" s="5" t="n">
        <v>0</v>
      </c>
      <c r="BA16" s="5" t="n">
        <v>0</v>
      </c>
      <c r="BB16" s="5" t="n">
        <v>0</v>
      </c>
      <c r="BC16" s="5" t="n">
        <v>0</v>
      </c>
      <c r="BD16" s="5" t="n">
        <v>0</v>
      </c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</row>
    <row r="17" customFormat="false" ht="12.75" hidden="false" customHeight="false" outlineLevel="0" collapsed="false">
      <c r="A17" s="4" t="s">
        <v>47</v>
      </c>
      <c r="B17" s="5" t="n">
        <v>-43.9</v>
      </c>
      <c r="C17" s="5" t="n">
        <v>100.8</v>
      </c>
      <c r="D17" s="5" t="n">
        <v>31</v>
      </c>
      <c r="E17" s="5" t="n">
        <v>63</v>
      </c>
      <c r="F17" s="5" t="n">
        <v>-66.1</v>
      </c>
      <c r="G17" s="5" t="n">
        <v>92.9</v>
      </c>
      <c r="H17" s="5" t="n">
        <v>-154.8</v>
      </c>
      <c r="I17" s="5" t="n">
        <v>-21</v>
      </c>
      <c r="J17" s="5" t="n">
        <v>-52</v>
      </c>
      <c r="K17" s="5" t="n">
        <v>35.6</v>
      </c>
      <c r="L17" s="5" t="n">
        <v>0</v>
      </c>
      <c r="M17" s="5" t="n">
        <v>46.4</v>
      </c>
      <c r="N17" s="5" t="n">
        <v>-10.3</v>
      </c>
      <c r="O17" s="5" t="n">
        <v>0.5</v>
      </c>
      <c r="P17" s="5" t="n">
        <v>0</v>
      </c>
      <c r="Q17" s="5" t="n">
        <v>0</v>
      </c>
      <c r="R17" s="5" t="n">
        <v>-267</v>
      </c>
      <c r="S17" s="5" t="n">
        <v>26.7</v>
      </c>
      <c r="T17" s="5" t="n">
        <v>-34.3</v>
      </c>
      <c r="U17" s="5" t="n">
        <v>-44.6</v>
      </c>
      <c r="V17" s="5" t="n">
        <v>0</v>
      </c>
      <c r="W17" s="5" t="n">
        <v>92.9</v>
      </c>
      <c r="X17" s="5" t="n">
        <v>0</v>
      </c>
      <c r="Y17" s="5" t="n">
        <v>-0.4</v>
      </c>
      <c r="Z17" s="5" t="n">
        <v>-26.8</v>
      </c>
      <c r="AA17" s="5" t="n">
        <v>-116.4</v>
      </c>
      <c r="AB17" s="5" t="n">
        <v>0</v>
      </c>
      <c r="AC17" s="5" t="n">
        <v>0</v>
      </c>
      <c r="AD17" s="5" t="n">
        <v>0</v>
      </c>
      <c r="AE17" s="5" t="n">
        <v>0</v>
      </c>
      <c r="AF17" s="5" t="n">
        <v>160</v>
      </c>
      <c r="AG17" s="5" t="n">
        <v>46.4</v>
      </c>
      <c r="AH17" s="5" t="n">
        <v>89</v>
      </c>
      <c r="AI17" s="6" t="n">
        <v>0.5</v>
      </c>
      <c r="AJ17" s="6" t="n">
        <v>63</v>
      </c>
      <c r="AK17" s="5" t="n">
        <v>-4.2</v>
      </c>
      <c r="AL17" s="5" t="n">
        <v>1.2</v>
      </c>
      <c r="AM17" s="5" t="n">
        <v>87.9</v>
      </c>
      <c r="AN17" s="5" t="n">
        <v>0</v>
      </c>
      <c r="AO17" s="5" t="n">
        <v>0</v>
      </c>
      <c r="AP17" s="5" t="n">
        <v>-31</v>
      </c>
      <c r="AQ17" s="5" t="n">
        <v>-73.2</v>
      </c>
      <c r="AR17" s="5" t="n">
        <v>0</v>
      </c>
      <c r="AS17" s="5" t="n">
        <v>15.5</v>
      </c>
      <c r="AT17" s="5" t="n">
        <v>35.7</v>
      </c>
      <c r="AU17" s="5" t="n">
        <v>0</v>
      </c>
      <c r="AV17" s="5" t="n">
        <v>0</v>
      </c>
      <c r="AW17" s="5" t="n">
        <v>0</v>
      </c>
      <c r="AX17" s="5" t="n">
        <v>0</v>
      </c>
      <c r="AY17" s="5" t="n">
        <v>0</v>
      </c>
      <c r="AZ17" s="5" t="n">
        <v>0</v>
      </c>
      <c r="BA17" s="5" t="n">
        <v>0</v>
      </c>
      <c r="BB17" s="5" t="n">
        <v>0</v>
      </c>
      <c r="BC17" s="5" t="n">
        <v>0</v>
      </c>
      <c r="BD17" s="5" t="n">
        <v>0</v>
      </c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</row>
    <row r="18" customFormat="false" ht="12.75" hidden="false" customHeight="false" outlineLevel="0" collapsed="false">
      <c r="A18" s="4" t="s">
        <v>48</v>
      </c>
      <c r="B18" s="5" t="n">
        <v>1.5</v>
      </c>
      <c r="C18" s="5" t="n">
        <v>-29.8</v>
      </c>
      <c r="D18" s="5" t="n">
        <v>29.8</v>
      </c>
      <c r="E18" s="5" t="n">
        <v>0</v>
      </c>
      <c r="F18" s="5" t="n">
        <v>0</v>
      </c>
      <c r="G18" s="5" t="n">
        <v>0</v>
      </c>
      <c r="H18" s="5" t="n">
        <v>-119.4</v>
      </c>
      <c r="I18" s="5" t="n">
        <v>0</v>
      </c>
      <c r="J18" s="5" t="n">
        <v>0</v>
      </c>
      <c r="K18" s="5" t="n">
        <v>0</v>
      </c>
      <c r="L18" s="5" t="n">
        <v>0</v>
      </c>
      <c r="M18" s="5" t="n">
        <v>44.8</v>
      </c>
      <c r="N18" s="5" t="n">
        <v>4.5</v>
      </c>
      <c r="O18" s="5" t="n">
        <v>0.5</v>
      </c>
      <c r="P18" s="5" t="n">
        <v>0</v>
      </c>
      <c r="Q18" s="5" t="n">
        <v>59.7</v>
      </c>
      <c r="R18" s="5" t="n">
        <v>-107.2</v>
      </c>
      <c r="S18" s="5" t="n">
        <v>25.8</v>
      </c>
      <c r="T18" s="5" t="n">
        <v>-50.7</v>
      </c>
      <c r="U18" s="5" t="n">
        <v>1.8</v>
      </c>
      <c r="V18" s="5" t="n">
        <v>0</v>
      </c>
      <c r="W18" s="5" t="n">
        <v>59.7</v>
      </c>
      <c r="X18" s="5" t="n">
        <v>0</v>
      </c>
      <c r="Y18" s="5" t="n">
        <v>-0.4</v>
      </c>
      <c r="Z18" s="5" t="n">
        <v>-219.7</v>
      </c>
      <c r="AA18" s="5" t="n">
        <v>-112.2</v>
      </c>
      <c r="AB18" s="5" t="n">
        <v>0</v>
      </c>
      <c r="AC18" s="5" t="n">
        <v>0</v>
      </c>
      <c r="AD18" s="5" t="n">
        <v>0</v>
      </c>
      <c r="AE18" s="5" t="n">
        <v>0</v>
      </c>
      <c r="AF18" s="5" t="n">
        <v>101.5</v>
      </c>
      <c r="AG18" s="5" t="n">
        <v>44.8</v>
      </c>
      <c r="AH18" s="5" t="n">
        <v>-66.8</v>
      </c>
      <c r="AI18" s="6" t="n">
        <v>0.5</v>
      </c>
      <c r="AJ18" s="6" t="n">
        <v>61.7</v>
      </c>
      <c r="AK18" s="5" t="n">
        <v>-4.1</v>
      </c>
      <c r="AL18" s="5" t="n">
        <v>1.1</v>
      </c>
      <c r="AM18" s="5" t="n">
        <v>84.9</v>
      </c>
      <c r="AN18" s="5" t="n">
        <v>0</v>
      </c>
      <c r="AO18" s="5" t="n">
        <v>0</v>
      </c>
      <c r="AP18" s="5" t="n">
        <v>-38.8</v>
      </c>
      <c r="AQ18" s="5" t="n">
        <v>-79.5</v>
      </c>
      <c r="AR18" s="5" t="n">
        <v>0</v>
      </c>
      <c r="AS18" s="5" t="n">
        <v>14.9</v>
      </c>
      <c r="AT18" s="5" t="n">
        <v>41.8</v>
      </c>
      <c r="AU18" s="5" t="n">
        <v>0</v>
      </c>
      <c r="AV18" s="5" t="n">
        <v>0</v>
      </c>
      <c r="AW18" s="5" t="n">
        <v>0</v>
      </c>
      <c r="AX18" s="5" t="n">
        <v>0</v>
      </c>
      <c r="AY18" s="5" t="n">
        <v>0</v>
      </c>
      <c r="AZ18" s="5" t="n">
        <v>0</v>
      </c>
      <c r="BA18" s="5" t="n">
        <v>0</v>
      </c>
      <c r="BB18" s="5" t="n">
        <v>0</v>
      </c>
      <c r="BC18" s="5" t="n">
        <v>0</v>
      </c>
      <c r="BD18" s="5" t="n">
        <v>0</v>
      </c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</row>
    <row r="19" customFormat="false" ht="12.75" hidden="false" customHeight="false" outlineLevel="0" collapsed="false">
      <c r="A19" s="4" t="s">
        <v>49</v>
      </c>
      <c r="B19" s="5" t="n">
        <v>1.7</v>
      </c>
      <c r="C19" s="5" t="n">
        <v>-30.7</v>
      </c>
      <c r="D19" s="5" t="n">
        <v>30.7</v>
      </c>
      <c r="E19" s="5" t="n">
        <v>0</v>
      </c>
      <c r="F19" s="5" t="n">
        <v>0</v>
      </c>
      <c r="G19" s="5" t="n">
        <v>0</v>
      </c>
      <c r="H19" s="5" t="n">
        <v>-122.9</v>
      </c>
      <c r="I19" s="5" t="n">
        <v>0</v>
      </c>
      <c r="J19" s="5" t="n">
        <v>0</v>
      </c>
      <c r="K19" s="5" t="n">
        <v>0</v>
      </c>
      <c r="L19" s="5" t="n">
        <v>0</v>
      </c>
      <c r="M19" s="5" t="n">
        <v>0</v>
      </c>
      <c r="N19" s="5" t="n">
        <v>36.4</v>
      </c>
      <c r="O19" s="5" t="n">
        <v>0.5</v>
      </c>
      <c r="P19" s="5" t="n">
        <v>0</v>
      </c>
      <c r="Q19" s="5" t="n">
        <v>61.4</v>
      </c>
      <c r="R19" s="5" t="n">
        <v>-95.7</v>
      </c>
      <c r="S19" s="5" t="n">
        <v>26.2</v>
      </c>
      <c r="T19" s="5" t="n">
        <v>129.6</v>
      </c>
      <c r="U19" s="5" t="n">
        <v>51.2</v>
      </c>
      <c r="V19" s="5" t="n">
        <v>0</v>
      </c>
      <c r="W19" s="5" t="n">
        <v>61.4</v>
      </c>
      <c r="X19" s="5" t="n">
        <v>0</v>
      </c>
      <c r="Y19" s="5" t="n">
        <v>-0.4</v>
      </c>
      <c r="Z19" s="5" t="n">
        <v>-226.3</v>
      </c>
      <c r="AA19" s="5" t="n">
        <v>-115.5</v>
      </c>
      <c r="AB19" s="5" t="n">
        <v>0</v>
      </c>
      <c r="AC19" s="5" t="n">
        <v>0</v>
      </c>
      <c r="AD19" s="5" t="n">
        <v>0</v>
      </c>
      <c r="AE19" s="5" t="n">
        <v>0</v>
      </c>
      <c r="AF19" s="5" t="n">
        <v>104.5</v>
      </c>
      <c r="AG19" s="5" t="n">
        <v>0</v>
      </c>
      <c r="AH19" s="5" t="n">
        <v>-101.9</v>
      </c>
      <c r="AI19" s="6" t="n">
        <v>0.5</v>
      </c>
      <c r="AJ19" s="6" t="n">
        <v>-3.6</v>
      </c>
      <c r="AK19" s="5" t="n">
        <v>-4.6</v>
      </c>
      <c r="AL19" s="5" t="n">
        <v>1.2</v>
      </c>
      <c r="AM19" s="5" t="n">
        <v>87.2</v>
      </c>
      <c r="AN19" s="5" t="n">
        <v>0</v>
      </c>
      <c r="AO19" s="5" t="n">
        <v>0</v>
      </c>
      <c r="AP19" s="5" t="n">
        <v>-39.9</v>
      </c>
      <c r="AQ19" s="5" t="n">
        <v>-81.9</v>
      </c>
      <c r="AR19" s="5" t="n">
        <v>0</v>
      </c>
      <c r="AS19" s="5" t="n">
        <v>15.4</v>
      </c>
      <c r="AT19" s="5" t="n">
        <v>12.3</v>
      </c>
      <c r="AU19" s="5" t="n">
        <v>0</v>
      </c>
      <c r="AV19" s="5" t="n">
        <v>0</v>
      </c>
      <c r="AW19" s="5" t="n">
        <v>0</v>
      </c>
      <c r="AX19" s="5" t="n">
        <v>0</v>
      </c>
      <c r="AY19" s="5" t="n">
        <v>0</v>
      </c>
      <c r="AZ19" s="5" t="n">
        <v>0</v>
      </c>
      <c r="BA19" s="5" t="n">
        <v>0</v>
      </c>
      <c r="BB19" s="5" t="n">
        <v>0</v>
      </c>
      <c r="BC19" s="5" t="n">
        <v>0</v>
      </c>
      <c r="BD19" s="5" t="n">
        <v>0</v>
      </c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</row>
    <row r="20" customFormat="false" ht="12.75" hidden="false" customHeight="false" outlineLevel="0" collapsed="false">
      <c r="A20" s="4" t="s">
        <v>50</v>
      </c>
      <c r="B20" s="5" t="n">
        <v>1.7</v>
      </c>
      <c r="C20" s="5" t="n">
        <v>-30.6</v>
      </c>
      <c r="D20" s="5" t="n">
        <v>30.6</v>
      </c>
      <c r="E20" s="5" t="n">
        <v>0</v>
      </c>
      <c r="F20" s="5" t="n">
        <v>0</v>
      </c>
      <c r="G20" s="5" t="n">
        <v>0</v>
      </c>
      <c r="H20" s="5" t="n">
        <v>-122.4</v>
      </c>
      <c r="I20" s="5" t="n">
        <v>0</v>
      </c>
      <c r="J20" s="5" t="n">
        <v>0</v>
      </c>
      <c r="K20" s="5" t="n">
        <v>0</v>
      </c>
      <c r="L20" s="5" t="n">
        <v>0</v>
      </c>
      <c r="M20" s="5" t="n">
        <v>0</v>
      </c>
      <c r="N20" s="5" t="n">
        <v>48.5</v>
      </c>
      <c r="O20" s="5" t="n">
        <v>0</v>
      </c>
      <c r="P20" s="5" t="n">
        <v>0</v>
      </c>
      <c r="Q20" s="5" t="n">
        <v>61.2</v>
      </c>
      <c r="R20" s="5" t="n">
        <v>-85</v>
      </c>
      <c r="S20" s="5" t="n">
        <v>33.1</v>
      </c>
      <c r="T20" s="5" t="n">
        <v>-105.4</v>
      </c>
      <c r="U20" s="5" t="n">
        <v>1.5</v>
      </c>
      <c r="V20" s="5" t="n">
        <v>0</v>
      </c>
      <c r="W20" s="5" t="n">
        <v>61.2</v>
      </c>
      <c r="X20" s="5" t="n">
        <v>0</v>
      </c>
      <c r="Y20" s="5" t="n">
        <v>-0.4</v>
      </c>
      <c r="Z20" s="5" t="n">
        <v>-378.5</v>
      </c>
      <c r="AA20" s="5" t="n">
        <v>-115.1</v>
      </c>
      <c r="AB20" s="5" t="n">
        <v>0</v>
      </c>
      <c r="AC20" s="5" t="n">
        <v>0</v>
      </c>
      <c r="AD20" s="5" t="n">
        <v>0</v>
      </c>
      <c r="AE20" s="5" t="n">
        <v>0</v>
      </c>
      <c r="AF20" s="5" t="n">
        <v>104.1</v>
      </c>
      <c r="AG20" s="5" t="n">
        <v>0</v>
      </c>
      <c r="AH20" s="5" t="n">
        <v>-108.3</v>
      </c>
      <c r="AI20" s="6" t="n">
        <v>0</v>
      </c>
      <c r="AJ20" s="6" t="n">
        <v>6.8</v>
      </c>
      <c r="AK20" s="5" t="n">
        <v>2.4</v>
      </c>
      <c r="AL20" s="5" t="n">
        <v>1.1</v>
      </c>
      <c r="AM20" s="5" t="n">
        <v>86.8</v>
      </c>
      <c r="AN20" s="5" t="n">
        <v>0</v>
      </c>
      <c r="AO20" s="5" t="n">
        <v>0</v>
      </c>
      <c r="AP20" s="5" t="n">
        <v>-39.8</v>
      </c>
      <c r="AQ20" s="5" t="n">
        <v>-81.6</v>
      </c>
      <c r="AR20" s="5" t="n">
        <v>0</v>
      </c>
      <c r="AS20" s="5" t="n">
        <v>15.3</v>
      </c>
      <c r="AT20" s="5" t="n">
        <v>12.2</v>
      </c>
      <c r="AU20" s="5" t="n">
        <v>0</v>
      </c>
      <c r="AV20" s="5" t="n">
        <v>0</v>
      </c>
      <c r="AW20" s="5" t="n">
        <v>0</v>
      </c>
      <c r="AX20" s="5" t="n">
        <v>0</v>
      </c>
      <c r="AY20" s="5" t="n">
        <v>0</v>
      </c>
      <c r="AZ20" s="5" t="n">
        <v>0</v>
      </c>
      <c r="BA20" s="5" t="n">
        <v>0</v>
      </c>
      <c r="BB20" s="5" t="n">
        <v>0</v>
      </c>
      <c r="BC20" s="5" t="n">
        <v>0</v>
      </c>
      <c r="BD20" s="5" t="n">
        <v>0</v>
      </c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</row>
    <row r="21" customFormat="false" ht="12.75" hidden="false" customHeight="false" outlineLevel="0" collapsed="false">
      <c r="A21" s="4" t="s">
        <v>51</v>
      </c>
      <c r="B21" s="5" t="n">
        <v>1.5</v>
      </c>
      <c r="C21" s="5" t="n">
        <v>-29.5</v>
      </c>
      <c r="D21" s="5" t="n">
        <v>29.5</v>
      </c>
      <c r="E21" s="5" t="n">
        <v>0</v>
      </c>
      <c r="F21" s="5" t="n">
        <v>0</v>
      </c>
      <c r="G21" s="5" t="n">
        <v>0</v>
      </c>
      <c r="H21" s="5" t="n">
        <v>-118.1</v>
      </c>
      <c r="I21" s="5" t="n">
        <v>0</v>
      </c>
      <c r="J21" s="5" t="n">
        <v>0</v>
      </c>
      <c r="K21" s="5" t="n">
        <v>0</v>
      </c>
      <c r="L21" s="5" t="n">
        <v>0</v>
      </c>
      <c r="M21" s="5" t="n">
        <v>0</v>
      </c>
      <c r="N21" s="5" t="n">
        <v>-17.2</v>
      </c>
      <c r="O21" s="5" t="n">
        <v>0</v>
      </c>
      <c r="P21" s="5" t="n">
        <v>0</v>
      </c>
      <c r="Q21" s="5" t="n">
        <v>59</v>
      </c>
      <c r="R21" s="5" t="n">
        <v>-80.2</v>
      </c>
      <c r="S21" s="5" t="n">
        <v>33.4</v>
      </c>
      <c r="T21" s="5" t="n">
        <v>-7.1</v>
      </c>
      <c r="U21" s="5" t="n">
        <v>16.2</v>
      </c>
      <c r="V21" s="5" t="n">
        <v>0</v>
      </c>
      <c r="W21" s="5" t="n">
        <v>59</v>
      </c>
      <c r="X21" s="5" t="n">
        <v>0</v>
      </c>
      <c r="Y21" s="5" t="n">
        <v>-0.4</v>
      </c>
      <c r="Z21" s="5" t="n">
        <v>-364.9</v>
      </c>
      <c r="AA21" s="5" t="n">
        <v>-111</v>
      </c>
      <c r="AB21" s="5" t="n">
        <v>0</v>
      </c>
      <c r="AC21" s="5" t="n">
        <v>0</v>
      </c>
      <c r="AD21" s="5" t="n">
        <v>0</v>
      </c>
      <c r="AE21" s="5" t="n">
        <v>0</v>
      </c>
      <c r="AF21" s="5" t="n">
        <v>407.3</v>
      </c>
      <c r="AG21" s="5" t="n">
        <v>0</v>
      </c>
      <c r="AH21" s="5" t="n">
        <v>-109.3</v>
      </c>
      <c r="AI21" s="6" t="n">
        <v>0</v>
      </c>
      <c r="AJ21" s="6" t="n">
        <v>8.3</v>
      </c>
      <c r="AK21" s="5" t="n">
        <v>3.9</v>
      </c>
      <c r="AL21" s="5" t="n">
        <v>1.1</v>
      </c>
      <c r="AM21" s="5" t="n">
        <v>83.8</v>
      </c>
      <c r="AN21" s="5" t="n">
        <v>0</v>
      </c>
      <c r="AO21" s="5" t="n">
        <v>0</v>
      </c>
      <c r="AP21" s="5" t="n">
        <v>-38.4</v>
      </c>
      <c r="AQ21" s="5" t="n">
        <v>-78.6</v>
      </c>
      <c r="AR21" s="5" t="n">
        <v>0</v>
      </c>
      <c r="AS21" s="5" t="n">
        <v>14.8</v>
      </c>
      <c r="AT21" s="5" t="n">
        <v>318.8</v>
      </c>
      <c r="AU21" s="5" t="n">
        <v>0</v>
      </c>
      <c r="AV21" s="5" t="n">
        <v>0</v>
      </c>
      <c r="AW21" s="5" t="n">
        <v>0</v>
      </c>
      <c r="AX21" s="5" t="n">
        <v>0</v>
      </c>
      <c r="AY21" s="5" t="n">
        <v>0</v>
      </c>
      <c r="AZ21" s="5" t="n">
        <v>0</v>
      </c>
      <c r="BA21" s="5" t="n">
        <v>0</v>
      </c>
      <c r="BB21" s="5" t="n">
        <v>0</v>
      </c>
      <c r="BC21" s="5" t="n">
        <v>0</v>
      </c>
      <c r="BD21" s="5" t="n">
        <v>0</v>
      </c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</row>
    <row r="22" customFormat="false" ht="12.75" hidden="false" customHeight="false" outlineLevel="0" collapsed="false">
      <c r="A22" s="4" t="s">
        <v>52</v>
      </c>
      <c r="B22" s="5" t="n">
        <v>-3.3</v>
      </c>
      <c r="C22" s="5" t="n">
        <v>-30.4</v>
      </c>
      <c r="D22" s="5" t="n">
        <v>30.4</v>
      </c>
      <c r="E22" s="5" t="n">
        <v>0</v>
      </c>
      <c r="F22" s="5" t="n">
        <v>0</v>
      </c>
      <c r="G22" s="5" t="n">
        <v>0</v>
      </c>
      <c r="H22" s="5" t="n">
        <v>-121.6</v>
      </c>
      <c r="I22" s="5" t="n">
        <v>0</v>
      </c>
      <c r="J22" s="5" t="n">
        <v>0</v>
      </c>
      <c r="K22" s="5" t="n">
        <v>0</v>
      </c>
      <c r="L22" s="5" t="n">
        <v>0</v>
      </c>
      <c r="M22" s="5" t="n">
        <v>0</v>
      </c>
      <c r="N22" s="5" t="n">
        <v>-32.5</v>
      </c>
      <c r="O22" s="5" t="n">
        <v>0</v>
      </c>
      <c r="P22" s="5" t="n">
        <v>0</v>
      </c>
      <c r="Q22" s="5" t="n">
        <v>60.8</v>
      </c>
      <c r="R22" s="5" t="n">
        <v>-122.3</v>
      </c>
      <c r="S22" s="5" t="n">
        <v>45.6</v>
      </c>
      <c r="T22" s="5" t="n">
        <v>-62.5</v>
      </c>
      <c r="U22" s="5" t="n">
        <v>-50.2</v>
      </c>
      <c r="V22" s="5" t="n">
        <v>30.4</v>
      </c>
      <c r="W22" s="5" t="n">
        <v>60.8</v>
      </c>
      <c r="X22" s="5" t="n">
        <v>0</v>
      </c>
      <c r="Y22" s="5" t="n">
        <v>-0.5</v>
      </c>
      <c r="Z22" s="5" t="n">
        <v>-375.9</v>
      </c>
      <c r="AA22" s="5" t="n">
        <v>-114.3</v>
      </c>
      <c r="AB22" s="5" t="n">
        <v>0</v>
      </c>
      <c r="AC22" s="5" t="n">
        <v>0</v>
      </c>
      <c r="AD22" s="5" t="n">
        <v>3.9</v>
      </c>
      <c r="AE22" s="5" t="n">
        <v>0</v>
      </c>
      <c r="AF22" s="5" t="n">
        <v>-30.4</v>
      </c>
      <c r="AG22" s="5" t="n">
        <v>0</v>
      </c>
      <c r="AH22" s="5" t="n">
        <v>39.9</v>
      </c>
      <c r="AI22" s="6" t="n">
        <v>0</v>
      </c>
      <c r="AJ22" s="6" t="n">
        <v>-31.2</v>
      </c>
      <c r="AK22" s="5" t="n">
        <v>15.2</v>
      </c>
      <c r="AL22" s="5" t="n">
        <v>1.1</v>
      </c>
      <c r="AM22" s="5" t="n">
        <v>86.1</v>
      </c>
      <c r="AN22" s="5" t="n">
        <v>30.4</v>
      </c>
      <c r="AO22" s="5" t="n">
        <v>0</v>
      </c>
      <c r="AP22" s="5" t="n">
        <v>-39.5</v>
      </c>
      <c r="AQ22" s="5" t="n">
        <v>-81</v>
      </c>
      <c r="AR22" s="5" t="n">
        <v>11.9</v>
      </c>
      <c r="AS22" s="5" t="n">
        <v>15.2</v>
      </c>
      <c r="AT22" s="5" t="n">
        <v>-91.2</v>
      </c>
      <c r="AU22" s="5" t="n">
        <v>0</v>
      </c>
      <c r="AV22" s="5" t="n">
        <v>0</v>
      </c>
      <c r="AW22" s="5" t="n">
        <v>0</v>
      </c>
      <c r="AX22" s="5" t="n">
        <v>0</v>
      </c>
      <c r="AY22" s="5" t="n">
        <v>0</v>
      </c>
      <c r="AZ22" s="5" t="n">
        <v>0</v>
      </c>
      <c r="BA22" s="5" t="n">
        <v>0</v>
      </c>
      <c r="BB22" s="6" t="n">
        <v>0</v>
      </c>
      <c r="BC22" s="5" t="n">
        <v>0</v>
      </c>
      <c r="BD22" s="5" t="n">
        <v>0</v>
      </c>
      <c r="BE22" s="5"/>
      <c r="BF22" s="5"/>
      <c r="BG22" s="5"/>
      <c r="BH22" s="5"/>
      <c r="BI22" s="5"/>
      <c r="BJ22" s="5"/>
      <c r="BK22" s="6"/>
      <c r="BL22" s="5"/>
      <c r="BM22" s="5"/>
      <c r="BN22" s="5"/>
      <c r="BO22" s="5"/>
      <c r="BP22" s="5"/>
      <c r="BQ22" s="5"/>
      <c r="BR22" s="5"/>
      <c r="BS22" s="5"/>
    </row>
    <row r="23" customFormat="false" ht="12.75" hidden="false" customHeight="false" outlineLevel="0" collapsed="false">
      <c r="A23" s="4" t="s">
        <v>53</v>
      </c>
      <c r="B23" s="5" t="n">
        <v>0</v>
      </c>
      <c r="C23" s="5" t="n">
        <v>0</v>
      </c>
      <c r="D23" s="5" t="n">
        <v>0</v>
      </c>
      <c r="E23" s="5" t="n">
        <v>0</v>
      </c>
      <c r="F23" s="5" t="n">
        <v>0</v>
      </c>
      <c r="G23" s="5" t="n">
        <v>0</v>
      </c>
      <c r="H23" s="5" t="n">
        <v>0</v>
      </c>
      <c r="I23" s="5" t="n">
        <v>0</v>
      </c>
      <c r="J23" s="5" t="n">
        <v>0</v>
      </c>
      <c r="K23" s="5" t="n">
        <v>0</v>
      </c>
      <c r="L23" s="5" t="n">
        <v>0</v>
      </c>
      <c r="M23" s="5" t="n">
        <v>0</v>
      </c>
      <c r="N23" s="5" t="n">
        <v>-124.7</v>
      </c>
      <c r="O23" s="5" t="n">
        <v>0</v>
      </c>
      <c r="P23" s="5" t="n">
        <v>0</v>
      </c>
      <c r="Q23" s="5" t="n">
        <v>0</v>
      </c>
      <c r="R23" s="5" t="n">
        <v>95.2</v>
      </c>
      <c r="S23" s="5" t="n">
        <v>0</v>
      </c>
      <c r="T23" s="5" t="n">
        <v>41</v>
      </c>
      <c r="U23" s="5" t="n">
        <v>11.3</v>
      </c>
      <c r="V23" s="5" t="n">
        <v>29.3</v>
      </c>
      <c r="W23" s="5" t="n">
        <v>-44</v>
      </c>
      <c r="X23" s="5" t="n">
        <v>0</v>
      </c>
      <c r="Y23" s="5" t="n">
        <v>-0.5</v>
      </c>
      <c r="Z23" s="5" t="n">
        <v>-129.4</v>
      </c>
      <c r="AA23" s="5" t="n">
        <v>-19.9</v>
      </c>
      <c r="AB23" s="5" t="n">
        <v>0</v>
      </c>
      <c r="AC23" s="5" t="n">
        <v>0</v>
      </c>
      <c r="AD23" s="5" t="n">
        <v>3.9</v>
      </c>
      <c r="AE23" s="5" t="n">
        <v>0</v>
      </c>
      <c r="AF23" s="5" t="n">
        <v>0</v>
      </c>
      <c r="AG23" s="5" t="n">
        <v>0</v>
      </c>
      <c r="AH23" s="5" t="n">
        <v>-266.3</v>
      </c>
      <c r="AI23" s="6" t="n">
        <v>0</v>
      </c>
      <c r="AJ23" s="6" t="n">
        <v>-80.6</v>
      </c>
      <c r="AK23" s="5" t="n">
        <v>0</v>
      </c>
      <c r="AL23" s="5" t="n">
        <v>0</v>
      </c>
      <c r="AM23" s="5" t="n">
        <v>24.5</v>
      </c>
      <c r="AN23" s="5" t="n">
        <v>26.4</v>
      </c>
      <c r="AO23" s="5" t="n">
        <v>0</v>
      </c>
      <c r="AP23" s="5" t="n">
        <v>-8.8</v>
      </c>
      <c r="AQ23" s="5" t="n">
        <v>-78.1</v>
      </c>
      <c r="AR23" s="5" t="n">
        <v>16.4</v>
      </c>
      <c r="AS23" s="5" t="n">
        <v>14.7</v>
      </c>
      <c r="AT23" s="5" t="n">
        <v>0</v>
      </c>
      <c r="AU23" s="5" t="n">
        <v>0</v>
      </c>
      <c r="AV23" s="5" t="n">
        <v>0</v>
      </c>
      <c r="AW23" s="5" t="n">
        <v>0</v>
      </c>
      <c r="AX23" s="5" t="n">
        <v>0</v>
      </c>
      <c r="AY23" s="5" t="n">
        <v>0</v>
      </c>
      <c r="AZ23" s="5" t="n">
        <v>0</v>
      </c>
      <c r="BA23" s="5" t="n">
        <v>0</v>
      </c>
      <c r="BB23" s="6" t="n">
        <v>0</v>
      </c>
      <c r="BC23" s="5" t="n">
        <v>0</v>
      </c>
      <c r="BD23" s="5" t="n">
        <v>0</v>
      </c>
      <c r="BE23" s="5"/>
      <c r="BF23" s="5"/>
      <c r="BG23" s="5"/>
      <c r="BH23" s="5"/>
      <c r="BI23" s="5"/>
      <c r="BJ23" s="5"/>
      <c r="BK23" s="6"/>
      <c r="BL23" s="5"/>
      <c r="BM23" s="5"/>
      <c r="BN23" s="5"/>
      <c r="BO23" s="5"/>
      <c r="BP23" s="5"/>
      <c r="BQ23" s="5"/>
      <c r="BR23" s="5"/>
      <c r="BS23" s="5"/>
    </row>
    <row r="24" customFormat="false" ht="12.75" hidden="false" customHeight="false" outlineLevel="0" collapsed="false">
      <c r="A24" s="4" t="s">
        <v>54</v>
      </c>
      <c r="B24" s="5" t="n">
        <v>0</v>
      </c>
      <c r="C24" s="5" t="n">
        <v>0</v>
      </c>
      <c r="D24" s="5" t="n">
        <v>0</v>
      </c>
      <c r="E24" s="5" t="n">
        <v>0</v>
      </c>
      <c r="F24" s="5" t="n">
        <v>0</v>
      </c>
      <c r="G24" s="5" t="n">
        <v>0</v>
      </c>
      <c r="H24" s="5" t="n">
        <v>0</v>
      </c>
      <c r="I24" s="5" t="n">
        <v>0</v>
      </c>
      <c r="J24" s="5" t="n">
        <v>0</v>
      </c>
      <c r="K24" s="5" t="n">
        <v>0</v>
      </c>
      <c r="L24" s="5" t="n">
        <v>0</v>
      </c>
      <c r="M24" s="5" t="n">
        <v>0</v>
      </c>
      <c r="N24" s="5" t="n">
        <v>-142.1</v>
      </c>
      <c r="O24" s="5" t="n">
        <v>0</v>
      </c>
      <c r="P24" s="5" t="n">
        <v>0</v>
      </c>
      <c r="Q24" s="5" t="n">
        <v>0</v>
      </c>
      <c r="R24" s="5" t="n">
        <v>203.8</v>
      </c>
      <c r="S24" s="5" t="n">
        <v>37.8</v>
      </c>
      <c r="T24" s="5" t="n">
        <v>-8.3</v>
      </c>
      <c r="U24" s="5" t="n">
        <v>9.6</v>
      </c>
      <c r="V24" s="5" t="n">
        <v>30.2</v>
      </c>
      <c r="W24" s="5" t="n">
        <v>-45.3</v>
      </c>
      <c r="X24" s="5" t="n">
        <v>0</v>
      </c>
      <c r="Y24" s="5" t="n">
        <v>-1.4</v>
      </c>
      <c r="Z24" s="5" t="n">
        <v>-133.3</v>
      </c>
      <c r="AA24" s="5" t="n">
        <v>-15.4</v>
      </c>
      <c r="AB24" s="5" t="n">
        <v>0</v>
      </c>
      <c r="AC24" s="5" t="n">
        <v>0</v>
      </c>
      <c r="AD24" s="5" t="n">
        <v>3.9</v>
      </c>
      <c r="AE24" s="5" t="n">
        <v>0</v>
      </c>
      <c r="AF24" s="5" t="n">
        <v>0</v>
      </c>
      <c r="AG24" s="5" t="n">
        <v>0</v>
      </c>
      <c r="AH24" s="5" t="n">
        <v>-279.1</v>
      </c>
      <c r="AI24" s="6" t="n">
        <v>0</v>
      </c>
      <c r="AJ24" s="6" t="n">
        <v>22.7</v>
      </c>
      <c r="AK24" s="5" t="n">
        <v>37.8</v>
      </c>
      <c r="AL24" s="5" t="n">
        <v>0</v>
      </c>
      <c r="AM24" s="5" t="n">
        <v>24.1</v>
      </c>
      <c r="AN24" s="5" t="n">
        <v>27.2</v>
      </c>
      <c r="AO24" s="5" t="n">
        <v>0</v>
      </c>
      <c r="AP24" s="5" t="n">
        <v>-9.1</v>
      </c>
      <c r="AQ24" s="5" t="n">
        <v>-75.3</v>
      </c>
      <c r="AR24" s="5" t="n">
        <v>13.5</v>
      </c>
      <c r="AS24" s="5" t="n">
        <v>15.1</v>
      </c>
      <c r="AT24" s="5" t="n">
        <v>0</v>
      </c>
      <c r="AU24" s="5" t="n">
        <v>0</v>
      </c>
      <c r="AV24" s="5" t="n">
        <v>0</v>
      </c>
      <c r="AW24" s="5" t="n">
        <v>0</v>
      </c>
      <c r="AX24" s="5" t="n">
        <v>0</v>
      </c>
      <c r="AY24" s="5" t="n">
        <v>0</v>
      </c>
      <c r="AZ24" s="5" t="n">
        <v>0</v>
      </c>
      <c r="BA24" s="5" t="n">
        <v>0</v>
      </c>
      <c r="BB24" s="5" t="n">
        <v>0</v>
      </c>
      <c r="BC24" s="5" t="n">
        <v>0</v>
      </c>
      <c r="BD24" s="5" t="n">
        <v>0</v>
      </c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</row>
    <row r="25" customFormat="false" ht="12.75" hidden="false" customHeight="false" outlineLevel="0" collapsed="false">
      <c r="A25" s="4" t="s">
        <v>55</v>
      </c>
      <c r="B25" s="5" t="n">
        <v>0</v>
      </c>
      <c r="C25" s="5" t="n">
        <v>0</v>
      </c>
      <c r="D25" s="5" t="n">
        <v>0</v>
      </c>
      <c r="E25" s="5" t="n">
        <v>0</v>
      </c>
      <c r="F25" s="5" t="n">
        <v>0</v>
      </c>
      <c r="G25" s="5" t="n">
        <v>0</v>
      </c>
      <c r="H25" s="5" t="n">
        <v>0</v>
      </c>
      <c r="I25" s="5" t="n">
        <v>0</v>
      </c>
      <c r="J25" s="5" t="n">
        <v>0</v>
      </c>
      <c r="K25" s="5" t="n">
        <v>0</v>
      </c>
      <c r="L25" s="5" t="n">
        <v>0</v>
      </c>
      <c r="M25" s="5" t="n">
        <v>0</v>
      </c>
      <c r="N25" s="5" t="n">
        <v>3.1</v>
      </c>
      <c r="O25" s="5" t="n">
        <v>0</v>
      </c>
      <c r="P25" s="5" t="n">
        <v>0</v>
      </c>
      <c r="Q25" s="5" t="n">
        <v>0</v>
      </c>
      <c r="R25" s="5" t="n">
        <v>182.4</v>
      </c>
      <c r="S25" s="5" t="n">
        <v>37.6</v>
      </c>
      <c r="T25" s="5" t="n">
        <v>-105.2</v>
      </c>
      <c r="U25" s="5" t="n">
        <v>16.3</v>
      </c>
      <c r="V25" s="5" t="n">
        <v>30.1</v>
      </c>
      <c r="W25" s="5" t="n">
        <v>-45.1</v>
      </c>
      <c r="X25" s="5" t="n">
        <v>0</v>
      </c>
      <c r="Y25" s="5" t="n">
        <v>-1.1</v>
      </c>
      <c r="Z25" s="5" t="n">
        <v>-136.7</v>
      </c>
      <c r="AA25" s="5" t="n">
        <v>-15.3</v>
      </c>
      <c r="AB25" s="5" t="n">
        <v>0</v>
      </c>
      <c r="AC25" s="5" t="n">
        <v>0</v>
      </c>
      <c r="AD25" s="5" t="n">
        <v>3.9</v>
      </c>
      <c r="AE25" s="5" t="n">
        <v>0</v>
      </c>
      <c r="AF25" s="5" t="n">
        <v>0</v>
      </c>
      <c r="AG25" s="5" t="n">
        <v>0</v>
      </c>
      <c r="AH25" s="5" t="n">
        <v>-181.2</v>
      </c>
      <c r="AI25" s="6" t="n">
        <v>0</v>
      </c>
      <c r="AJ25" s="6" t="n">
        <v>-28.1</v>
      </c>
      <c r="AK25" s="5" t="n">
        <v>37.6</v>
      </c>
      <c r="AL25" s="5" t="n">
        <v>0</v>
      </c>
      <c r="AM25" s="5" t="n">
        <v>45.4</v>
      </c>
      <c r="AN25" s="5" t="n">
        <v>27.1</v>
      </c>
      <c r="AO25" s="5" t="n">
        <v>0</v>
      </c>
      <c r="AP25" s="5" t="n">
        <v>-9</v>
      </c>
      <c r="AQ25" s="5" t="n">
        <v>-75</v>
      </c>
      <c r="AR25" s="5" t="n">
        <v>14.3</v>
      </c>
      <c r="AS25" s="5" t="n">
        <v>15</v>
      </c>
      <c r="AT25" s="5" t="n">
        <v>0</v>
      </c>
      <c r="AU25" s="5" t="n">
        <v>0</v>
      </c>
      <c r="AV25" s="5" t="n">
        <v>0</v>
      </c>
      <c r="AW25" s="5" t="n">
        <v>0</v>
      </c>
      <c r="AX25" s="5" t="n">
        <v>0</v>
      </c>
      <c r="AY25" s="5" t="n">
        <v>0</v>
      </c>
      <c r="AZ25" s="5" t="n">
        <v>0</v>
      </c>
      <c r="BA25" s="5" t="n">
        <v>0</v>
      </c>
      <c r="BB25" s="5" t="n">
        <v>0</v>
      </c>
      <c r="BC25" s="5" t="n">
        <v>0</v>
      </c>
      <c r="BD25" s="5" t="n">
        <v>0</v>
      </c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</row>
    <row r="26" customFormat="false" ht="12.75" hidden="false" customHeight="false" outlineLevel="0" collapsed="false">
      <c r="A26" s="4" t="s">
        <v>56</v>
      </c>
      <c r="B26" s="5" t="n">
        <v>0</v>
      </c>
      <c r="C26" s="5" t="n">
        <v>0</v>
      </c>
      <c r="D26" s="5" t="n">
        <v>0</v>
      </c>
      <c r="E26" s="5" t="n">
        <v>0</v>
      </c>
      <c r="F26" s="5" t="n">
        <v>0</v>
      </c>
      <c r="G26" s="5" t="n">
        <v>0</v>
      </c>
      <c r="H26" s="5" t="n">
        <v>0</v>
      </c>
      <c r="I26" s="5" t="n">
        <v>0</v>
      </c>
      <c r="J26" s="5" t="n">
        <v>0</v>
      </c>
      <c r="K26" s="5" t="n">
        <v>0</v>
      </c>
      <c r="L26" s="5" t="n">
        <v>0</v>
      </c>
      <c r="M26" s="5" t="n">
        <v>0</v>
      </c>
      <c r="N26" s="5" t="n">
        <v>-7</v>
      </c>
      <c r="O26" s="5" t="n">
        <v>0</v>
      </c>
      <c r="P26" s="5" t="n">
        <v>0</v>
      </c>
      <c r="Q26" s="5" t="n">
        <v>0</v>
      </c>
      <c r="R26" s="5" t="n">
        <v>134.9</v>
      </c>
      <c r="S26" s="5" t="n">
        <v>15.8</v>
      </c>
      <c r="T26" s="5" t="n">
        <v>-94.7</v>
      </c>
      <c r="U26" s="5" t="n">
        <v>15</v>
      </c>
      <c r="V26" s="5" t="n">
        <v>27.1</v>
      </c>
      <c r="W26" s="5" t="n">
        <v>-40.6</v>
      </c>
      <c r="X26" s="5" t="n">
        <v>0</v>
      </c>
      <c r="Y26" s="5" t="n">
        <v>-0.9</v>
      </c>
      <c r="Z26" s="5" t="n">
        <v>-123</v>
      </c>
      <c r="AA26" s="5" t="n">
        <v>-13.8</v>
      </c>
      <c r="AB26" s="5" t="n">
        <v>0</v>
      </c>
      <c r="AC26" s="5" t="n">
        <v>0</v>
      </c>
      <c r="AD26" s="5" t="n">
        <v>3.9</v>
      </c>
      <c r="AE26" s="5" t="n">
        <v>0</v>
      </c>
      <c r="AF26" s="5" t="n">
        <v>0</v>
      </c>
      <c r="AG26" s="5" t="n">
        <v>0</v>
      </c>
      <c r="AH26" s="5" t="n">
        <v>-163.6</v>
      </c>
      <c r="AI26" s="6" t="n">
        <v>0</v>
      </c>
      <c r="AJ26" s="6" t="n">
        <v>-54.5</v>
      </c>
      <c r="AK26" s="5" t="n">
        <v>15.8</v>
      </c>
      <c r="AL26" s="5" t="n">
        <v>0</v>
      </c>
      <c r="AM26" s="5" t="n">
        <v>41.2</v>
      </c>
      <c r="AN26" s="5" t="n">
        <v>24.4</v>
      </c>
      <c r="AO26" s="5" t="n">
        <v>0</v>
      </c>
      <c r="AP26" s="5" t="n">
        <v>-8.1</v>
      </c>
      <c r="AQ26" s="5" t="n">
        <v>-67.5</v>
      </c>
      <c r="AR26" s="5" t="n">
        <v>25.8</v>
      </c>
      <c r="AS26" s="5" t="n">
        <v>13.5</v>
      </c>
      <c r="AT26" s="5" t="n">
        <v>0</v>
      </c>
      <c r="AU26" s="5" t="n">
        <v>0</v>
      </c>
      <c r="AV26" s="5" t="n">
        <v>0</v>
      </c>
      <c r="AW26" s="5" t="n">
        <v>0</v>
      </c>
      <c r="AX26" s="5" t="n">
        <v>0</v>
      </c>
      <c r="AY26" s="5" t="n">
        <v>0</v>
      </c>
      <c r="AZ26" s="5" t="n">
        <v>0</v>
      </c>
      <c r="BA26" s="5" t="n">
        <v>0</v>
      </c>
      <c r="BB26" s="5" t="n">
        <v>0</v>
      </c>
      <c r="BC26" s="5" t="n">
        <v>0</v>
      </c>
      <c r="BD26" s="5" t="n">
        <v>0</v>
      </c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</row>
    <row r="27" customFormat="false" ht="12.75" hidden="false" customHeight="false" outlineLevel="0" collapsed="false">
      <c r="A27" s="4" t="s">
        <v>57</v>
      </c>
      <c r="B27" s="5" t="n">
        <v>0</v>
      </c>
      <c r="C27" s="5" t="n">
        <v>0</v>
      </c>
      <c r="D27" s="5" t="n">
        <v>0</v>
      </c>
      <c r="E27" s="5" t="n">
        <v>0</v>
      </c>
      <c r="F27" s="5" t="n">
        <v>0</v>
      </c>
      <c r="G27" s="5" t="n">
        <v>0</v>
      </c>
      <c r="H27" s="5" t="n">
        <v>0</v>
      </c>
      <c r="I27" s="5" t="n">
        <v>0</v>
      </c>
      <c r="J27" s="5" t="n">
        <v>0</v>
      </c>
      <c r="K27" s="5" t="n">
        <v>0</v>
      </c>
      <c r="L27" s="5" t="n">
        <v>0</v>
      </c>
      <c r="M27" s="5" t="n">
        <v>0</v>
      </c>
      <c r="N27" s="5" t="n">
        <v>-8.9</v>
      </c>
      <c r="O27" s="5" t="n">
        <v>0</v>
      </c>
      <c r="P27" s="5" t="n">
        <v>0</v>
      </c>
      <c r="Q27" s="5" t="n">
        <v>0</v>
      </c>
      <c r="R27" s="5" t="n">
        <v>120</v>
      </c>
      <c r="S27" s="5" t="n">
        <v>0</v>
      </c>
      <c r="T27" s="5" t="n">
        <v>-104.5</v>
      </c>
      <c r="U27" s="5" t="n">
        <v>16</v>
      </c>
      <c r="V27" s="5" t="n">
        <v>29.9</v>
      </c>
      <c r="W27" s="5" t="n">
        <v>-44.8</v>
      </c>
      <c r="X27" s="5" t="n">
        <v>0</v>
      </c>
      <c r="Y27" s="5" t="n">
        <v>-0.4</v>
      </c>
      <c r="Z27" s="5" t="n">
        <v>-135.8</v>
      </c>
      <c r="AA27" s="5" t="n">
        <v>-20.3</v>
      </c>
      <c r="AB27" s="5" t="n">
        <v>0</v>
      </c>
      <c r="AC27" s="5" t="n">
        <v>0</v>
      </c>
      <c r="AD27" s="5" t="n">
        <v>3.9</v>
      </c>
      <c r="AE27" s="5" t="n">
        <v>0</v>
      </c>
      <c r="AF27" s="5" t="n">
        <v>0</v>
      </c>
      <c r="AG27" s="5" t="n">
        <v>0</v>
      </c>
      <c r="AH27" s="5" t="n">
        <v>-182.2</v>
      </c>
      <c r="AI27" s="6" t="n">
        <v>0</v>
      </c>
      <c r="AJ27" s="6" t="n">
        <v>-89</v>
      </c>
      <c r="AK27" s="5" t="n">
        <v>0</v>
      </c>
      <c r="AL27" s="5" t="n">
        <v>0</v>
      </c>
      <c r="AM27" s="5" t="n">
        <v>45</v>
      </c>
      <c r="AN27" s="5" t="n">
        <v>26.9</v>
      </c>
      <c r="AO27" s="5" t="n">
        <v>0</v>
      </c>
      <c r="AP27" s="5" t="n">
        <v>-9</v>
      </c>
      <c r="AQ27" s="5" t="n">
        <v>-29.3</v>
      </c>
      <c r="AR27" s="5" t="n">
        <v>15.9</v>
      </c>
      <c r="AS27" s="5" t="n">
        <v>14.9</v>
      </c>
      <c r="AT27" s="5" t="n">
        <v>0</v>
      </c>
      <c r="AU27" s="5" t="n">
        <v>0</v>
      </c>
      <c r="AV27" s="5" t="n">
        <v>0</v>
      </c>
      <c r="AW27" s="5" t="n">
        <v>0</v>
      </c>
      <c r="AX27" s="5" t="n">
        <v>0</v>
      </c>
      <c r="AY27" s="5" t="n">
        <v>0</v>
      </c>
      <c r="AZ27" s="5" t="n">
        <v>0</v>
      </c>
      <c r="BA27" s="5" t="n">
        <v>0</v>
      </c>
      <c r="BB27" s="5" t="n">
        <v>0</v>
      </c>
      <c r="BC27" s="5" t="n">
        <v>0</v>
      </c>
      <c r="BD27" s="5" t="n">
        <v>0</v>
      </c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</row>
    <row r="28" customFormat="false" ht="12.75" hidden="false" customHeight="false" outlineLevel="0" collapsed="false">
      <c r="A28" s="4" t="s">
        <v>58</v>
      </c>
      <c r="B28" s="5" t="n">
        <v>0</v>
      </c>
      <c r="C28" s="5" t="n">
        <v>0</v>
      </c>
      <c r="D28" s="5" t="n">
        <v>0</v>
      </c>
      <c r="E28" s="5" t="n">
        <v>0</v>
      </c>
      <c r="F28" s="5" t="n">
        <v>0</v>
      </c>
      <c r="G28" s="5" t="n">
        <v>0</v>
      </c>
      <c r="H28" s="5" t="n">
        <v>0</v>
      </c>
      <c r="I28" s="5" t="n">
        <v>0</v>
      </c>
      <c r="J28" s="5" t="n">
        <v>0</v>
      </c>
      <c r="K28" s="5" t="n">
        <v>0</v>
      </c>
      <c r="L28" s="5" t="n">
        <v>0</v>
      </c>
      <c r="M28" s="5" t="n">
        <v>0</v>
      </c>
      <c r="N28" s="5" t="n">
        <v>-21.9</v>
      </c>
      <c r="O28" s="5" t="n">
        <v>0</v>
      </c>
      <c r="P28" s="5" t="n">
        <v>0</v>
      </c>
      <c r="Q28" s="5" t="n">
        <v>0</v>
      </c>
      <c r="R28" s="5" t="n">
        <v>-111.2</v>
      </c>
      <c r="S28" s="5" t="n">
        <v>0</v>
      </c>
      <c r="T28" s="5" t="n">
        <v>0</v>
      </c>
      <c r="U28" s="5" t="n">
        <v>16</v>
      </c>
      <c r="V28" s="5" t="n">
        <v>0</v>
      </c>
      <c r="W28" s="5" t="n">
        <v>0</v>
      </c>
      <c r="X28" s="5" t="n">
        <v>0</v>
      </c>
      <c r="Y28" s="5" t="n">
        <v>-0.4</v>
      </c>
      <c r="Z28" s="5" t="n">
        <v>0</v>
      </c>
      <c r="AA28" s="5" t="n">
        <v>-19.6</v>
      </c>
      <c r="AB28" s="5" t="n">
        <v>0</v>
      </c>
      <c r="AC28" s="5" t="n">
        <v>0</v>
      </c>
      <c r="AD28" s="5" t="n">
        <v>3.8</v>
      </c>
      <c r="AE28" s="5" t="n">
        <v>0</v>
      </c>
      <c r="AF28" s="5" t="n">
        <v>0</v>
      </c>
      <c r="AG28" s="5" t="n">
        <v>0</v>
      </c>
      <c r="AH28" s="5" t="n">
        <v>-177.3</v>
      </c>
      <c r="AI28" s="6" t="n">
        <v>0</v>
      </c>
      <c r="AJ28" s="6" t="n">
        <v>3.9</v>
      </c>
      <c r="AK28" s="5" t="n">
        <v>0</v>
      </c>
      <c r="AL28" s="5" t="n">
        <v>0</v>
      </c>
      <c r="AM28" s="5" t="n">
        <v>43.5</v>
      </c>
      <c r="AN28" s="5" t="n">
        <v>-2.9</v>
      </c>
      <c r="AO28" s="5" t="n">
        <v>0</v>
      </c>
      <c r="AP28" s="5" t="n">
        <v>-8.6</v>
      </c>
      <c r="AQ28" s="5" t="n">
        <v>-28.2</v>
      </c>
      <c r="AR28" s="5" t="n">
        <v>20.1</v>
      </c>
      <c r="AS28" s="5" t="n">
        <v>14.4</v>
      </c>
      <c r="AT28" s="5" t="n">
        <v>0</v>
      </c>
      <c r="AU28" s="5" t="n">
        <v>0</v>
      </c>
      <c r="AV28" s="5" t="n">
        <v>0</v>
      </c>
      <c r="AW28" s="5" t="n">
        <v>0</v>
      </c>
      <c r="AX28" s="5" t="n">
        <v>0</v>
      </c>
      <c r="AY28" s="5" t="n">
        <v>0</v>
      </c>
      <c r="AZ28" s="5" t="n">
        <v>0</v>
      </c>
      <c r="BA28" s="5" t="n">
        <v>0</v>
      </c>
      <c r="BB28" s="5" t="n">
        <v>0</v>
      </c>
      <c r="BC28" s="5" t="n">
        <v>0</v>
      </c>
      <c r="BD28" s="5" t="n">
        <v>0</v>
      </c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</row>
    <row r="29" customFormat="false" ht="12.75" hidden="false" customHeight="false" outlineLevel="0" collapsed="false">
      <c r="A29" s="4" t="s">
        <v>59</v>
      </c>
      <c r="B29" s="5" t="n">
        <v>0</v>
      </c>
      <c r="C29" s="5" t="n">
        <v>0</v>
      </c>
      <c r="D29" s="5" t="n">
        <v>0</v>
      </c>
      <c r="E29" s="5" t="n">
        <v>0</v>
      </c>
      <c r="F29" s="5" t="n">
        <v>0</v>
      </c>
      <c r="G29" s="5" t="n">
        <v>0</v>
      </c>
      <c r="H29" s="5" t="n">
        <v>0</v>
      </c>
      <c r="I29" s="5" t="n">
        <v>0</v>
      </c>
      <c r="J29" s="5" t="n">
        <v>0</v>
      </c>
      <c r="K29" s="5" t="n">
        <v>0</v>
      </c>
      <c r="L29" s="5" t="n">
        <v>0</v>
      </c>
      <c r="M29" s="5" t="n">
        <v>0</v>
      </c>
      <c r="N29" s="5" t="n">
        <v>-43.4</v>
      </c>
      <c r="O29" s="5" t="n">
        <v>0</v>
      </c>
      <c r="P29" s="5" t="n">
        <v>0</v>
      </c>
      <c r="Q29" s="5" t="n">
        <v>0</v>
      </c>
      <c r="R29" s="5" t="n">
        <v>-112.9</v>
      </c>
      <c r="S29" s="5" t="n">
        <v>0</v>
      </c>
      <c r="T29" s="5" t="n">
        <v>0</v>
      </c>
      <c r="U29" s="5" t="n">
        <v>16.3</v>
      </c>
      <c r="V29" s="5" t="n">
        <v>0</v>
      </c>
      <c r="W29" s="5" t="n">
        <v>0</v>
      </c>
      <c r="X29" s="5" t="n">
        <v>0</v>
      </c>
      <c r="Y29" s="5" t="n">
        <v>-0.4</v>
      </c>
      <c r="Z29" s="5" t="n">
        <v>0</v>
      </c>
      <c r="AA29" s="5" t="n">
        <v>-111.4</v>
      </c>
      <c r="AB29" s="5" t="n">
        <v>0</v>
      </c>
      <c r="AC29" s="5" t="n">
        <v>0</v>
      </c>
      <c r="AD29" s="5" t="n">
        <v>3.8</v>
      </c>
      <c r="AE29" s="5" t="n">
        <v>0</v>
      </c>
      <c r="AF29" s="5" t="n">
        <v>0</v>
      </c>
      <c r="AG29" s="5" t="n">
        <v>0</v>
      </c>
      <c r="AH29" s="5" t="n">
        <v>-42.3</v>
      </c>
      <c r="AI29" s="5" t="n">
        <v>0</v>
      </c>
      <c r="AJ29" s="5" t="n">
        <v>5.6</v>
      </c>
      <c r="AK29" s="5" t="n">
        <v>0</v>
      </c>
      <c r="AL29" s="5" t="n">
        <v>0</v>
      </c>
      <c r="AM29" s="5" t="n">
        <v>44.6</v>
      </c>
      <c r="AN29" s="5" t="n">
        <v>-3</v>
      </c>
      <c r="AO29" s="5" t="n">
        <v>0</v>
      </c>
      <c r="AP29" s="5" t="n">
        <v>-8.9</v>
      </c>
      <c r="AQ29" s="5" t="n">
        <v>-29</v>
      </c>
      <c r="AR29" s="5" t="n">
        <v>17.3</v>
      </c>
      <c r="AS29" s="5" t="n">
        <v>14.8</v>
      </c>
      <c r="AT29" s="5" t="n">
        <v>0</v>
      </c>
      <c r="AU29" s="5" t="n">
        <v>0</v>
      </c>
      <c r="AV29" s="5" t="n">
        <v>0</v>
      </c>
      <c r="AW29" s="5" t="n">
        <v>0</v>
      </c>
      <c r="AX29" s="5" t="n">
        <v>0</v>
      </c>
      <c r="AY29" s="5" t="n">
        <v>0</v>
      </c>
      <c r="AZ29" s="5" t="n">
        <v>0</v>
      </c>
      <c r="BA29" s="5" t="n">
        <v>0</v>
      </c>
      <c r="BB29" s="5" t="n">
        <v>0</v>
      </c>
      <c r="BC29" s="5" t="n">
        <v>0</v>
      </c>
      <c r="BD29" s="5" t="n">
        <v>0</v>
      </c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</row>
    <row r="30" customFormat="false" ht="12.75" hidden="false" customHeight="false" outlineLevel="0" collapsed="false">
      <c r="A30" s="4" t="s">
        <v>60</v>
      </c>
      <c r="B30" s="5" t="n">
        <v>0</v>
      </c>
      <c r="C30" s="5" t="n">
        <v>0</v>
      </c>
      <c r="D30" s="5" t="n">
        <v>0</v>
      </c>
      <c r="E30" s="5" t="n">
        <v>0</v>
      </c>
      <c r="F30" s="5" t="n">
        <v>0</v>
      </c>
      <c r="G30" s="5" t="n">
        <v>0</v>
      </c>
      <c r="H30" s="5" t="n">
        <v>0</v>
      </c>
      <c r="I30" s="5" t="n">
        <v>0</v>
      </c>
      <c r="J30" s="5" t="n">
        <v>0</v>
      </c>
      <c r="K30" s="5" t="n">
        <v>0</v>
      </c>
      <c r="L30" s="5" t="n">
        <v>0</v>
      </c>
      <c r="M30" s="5" t="n">
        <v>0</v>
      </c>
      <c r="N30" s="5" t="n">
        <v>-23.6</v>
      </c>
      <c r="O30" s="5" t="n">
        <v>0</v>
      </c>
      <c r="P30" s="5" t="n">
        <v>0</v>
      </c>
      <c r="Q30" s="5" t="n">
        <v>0</v>
      </c>
      <c r="R30" s="5" t="n">
        <v>-110.2</v>
      </c>
      <c r="S30" s="5" t="n">
        <v>0</v>
      </c>
      <c r="T30" s="5" t="n">
        <v>0</v>
      </c>
      <c r="U30" s="5" t="n">
        <v>15.7</v>
      </c>
      <c r="V30" s="5" t="n">
        <v>0</v>
      </c>
      <c r="W30" s="5" t="n">
        <v>0</v>
      </c>
      <c r="X30" s="5" t="n">
        <v>0</v>
      </c>
      <c r="Y30" s="5" t="n">
        <v>-0.4</v>
      </c>
      <c r="Z30" s="5" t="n">
        <v>0</v>
      </c>
      <c r="AA30" s="5" t="n">
        <v>-107.4</v>
      </c>
      <c r="AB30" s="5" t="n">
        <v>0</v>
      </c>
      <c r="AC30" s="5" t="n">
        <v>0</v>
      </c>
      <c r="AD30" s="5" t="n">
        <v>3.8</v>
      </c>
      <c r="AE30" s="5" t="n">
        <v>0</v>
      </c>
      <c r="AF30" s="5" t="n">
        <v>0</v>
      </c>
      <c r="AG30" s="5" t="n">
        <v>0</v>
      </c>
      <c r="AH30" s="5" t="n">
        <v>-177.8</v>
      </c>
      <c r="AI30" s="5" t="n">
        <v>0</v>
      </c>
      <c r="AJ30" s="5" t="n">
        <v>4</v>
      </c>
      <c r="AK30" s="5" t="n">
        <v>0</v>
      </c>
      <c r="AL30" s="5" t="n">
        <v>0</v>
      </c>
      <c r="AM30" s="5" t="n">
        <v>43.1</v>
      </c>
      <c r="AN30" s="5" t="n">
        <v>-2.9</v>
      </c>
      <c r="AO30" s="5" t="n">
        <v>0</v>
      </c>
      <c r="AP30" s="5" t="n">
        <v>-8.6</v>
      </c>
      <c r="AQ30" s="5" t="n">
        <v>-28</v>
      </c>
      <c r="AR30" s="5" t="n">
        <v>21.5</v>
      </c>
      <c r="AS30" s="5" t="n">
        <v>14.3</v>
      </c>
      <c r="AT30" s="5" t="n">
        <v>0</v>
      </c>
      <c r="AU30" s="5" t="n">
        <v>0</v>
      </c>
      <c r="AV30" s="5" t="n">
        <v>0</v>
      </c>
      <c r="AW30" s="5" t="n">
        <v>0</v>
      </c>
      <c r="AX30" s="5" t="n">
        <v>0</v>
      </c>
      <c r="AY30" s="5" t="n">
        <v>0</v>
      </c>
      <c r="AZ30" s="5" t="n">
        <v>0</v>
      </c>
      <c r="BA30" s="5" t="n">
        <v>0</v>
      </c>
      <c r="BB30" s="5" t="n">
        <v>0</v>
      </c>
      <c r="BC30" s="5" t="n">
        <v>0</v>
      </c>
      <c r="BD30" s="5" t="n">
        <v>0</v>
      </c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</row>
    <row r="31" customFormat="false" ht="12.75" hidden="false" customHeight="false" outlineLevel="0" collapsed="false">
      <c r="A31" s="4" t="s">
        <v>61</v>
      </c>
      <c r="B31" s="5" t="n">
        <v>0</v>
      </c>
      <c r="C31" s="5" t="n">
        <v>0</v>
      </c>
      <c r="D31" s="5" t="n">
        <v>0</v>
      </c>
      <c r="E31" s="5" t="n">
        <v>0</v>
      </c>
      <c r="F31" s="5" t="n">
        <v>0</v>
      </c>
      <c r="G31" s="5" t="n">
        <v>0</v>
      </c>
      <c r="H31" s="5" t="n">
        <v>0</v>
      </c>
      <c r="I31" s="5" t="n">
        <v>0</v>
      </c>
      <c r="J31" s="5" t="n">
        <v>0</v>
      </c>
      <c r="K31" s="5" t="n">
        <v>0</v>
      </c>
      <c r="L31" s="5" t="n">
        <v>0</v>
      </c>
      <c r="M31" s="5" t="n">
        <v>0</v>
      </c>
      <c r="N31" s="5" t="n">
        <v>-18.6</v>
      </c>
      <c r="O31" s="5" t="n">
        <v>0</v>
      </c>
      <c r="P31" s="5" t="n">
        <v>0</v>
      </c>
      <c r="Q31" s="5" t="n">
        <v>0</v>
      </c>
      <c r="R31" s="5" t="n">
        <v>-115.6</v>
      </c>
      <c r="S31" s="5" t="n">
        <v>0</v>
      </c>
      <c r="T31" s="5" t="n">
        <v>0</v>
      </c>
      <c r="U31" s="5" t="n">
        <v>16</v>
      </c>
      <c r="V31" s="5" t="n">
        <v>0</v>
      </c>
      <c r="W31" s="5" t="n">
        <v>0</v>
      </c>
      <c r="X31" s="5" t="n">
        <v>0</v>
      </c>
      <c r="Y31" s="5" t="n">
        <v>-0.4</v>
      </c>
      <c r="Z31" s="5" t="n">
        <v>0</v>
      </c>
      <c r="AA31" s="5" t="n">
        <v>-110.5</v>
      </c>
      <c r="AB31" s="5" t="n">
        <v>0</v>
      </c>
      <c r="AC31" s="5" t="n">
        <v>0</v>
      </c>
      <c r="AD31" s="5" t="n">
        <v>3.8</v>
      </c>
      <c r="AE31" s="5" t="n">
        <v>0</v>
      </c>
      <c r="AF31" s="5" t="n">
        <v>0</v>
      </c>
      <c r="AG31" s="5" t="n">
        <v>0</v>
      </c>
      <c r="AH31" s="5" t="n">
        <v>-177.4</v>
      </c>
      <c r="AI31" s="5" t="n">
        <v>0</v>
      </c>
      <c r="AJ31" s="5" t="n">
        <v>1.9</v>
      </c>
      <c r="AK31" s="5" t="n">
        <v>0</v>
      </c>
      <c r="AL31" s="5" t="n">
        <v>0</v>
      </c>
      <c r="AM31" s="5" t="n">
        <v>44.2</v>
      </c>
      <c r="AN31" s="5" t="n">
        <v>-2.9</v>
      </c>
      <c r="AO31" s="5" t="n">
        <v>0</v>
      </c>
      <c r="AP31" s="5" t="n">
        <v>-8.8</v>
      </c>
      <c r="AQ31" s="5" t="n">
        <v>-28.8</v>
      </c>
      <c r="AR31" s="5" t="n">
        <v>18.7</v>
      </c>
      <c r="AS31" s="5" t="n">
        <v>14.7</v>
      </c>
      <c r="AT31" s="5" t="n">
        <v>0</v>
      </c>
      <c r="AU31" s="5" t="n">
        <v>0</v>
      </c>
      <c r="AV31" s="5" t="n">
        <v>0</v>
      </c>
      <c r="AW31" s="5" t="n">
        <v>0</v>
      </c>
      <c r="AX31" s="5" t="n">
        <v>0</v>
      </c>
      <c r="AY31" s="5" t="n">
        <v>0</v>
      </c>
      <c r="AZ31" s="5" t="n">
        <v>0</v>
      </c>
      <c r="BA31" s="5" t="n">
        <v>0</v>
      </c>
      <c r="BB31" s="5" t="n">
        <v>0</v>
      </c>
      <c r="BC31" s="5" t="n">
        <v>0</v>
      </c>
      <c r="BD31" s="5" t="n">
        <v>0</v>
      </c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</row>
    <row r="32" customFormat="false" ht="12.75" hidden="false" customHeight="false" outlineLevel="0" collapsed="false">
      <c r="A32" s="4" t="s">
        <v>62</v>
      </c>
      <c r="B32" s="5" t="n">
        <v>0</v>
      </c>
      <c r="C32" s="5" t="n">
        <v>0</v>
      </c>
      <c r="D32" s="5" t="n">
        <v>0</v>
      </c>
      <c r="E32" s="5" t="n">
        <v>0</v>
      </c>
      <c r="F32" s="5" t="n">
        <v>0</v>
      </c>
      <c r="G32" s="5" t="n">
        <v>0</v>
      </c>
      <c r="H32" s="5" t="n">
        <v>0</v>
      </c>
      <c r="I32" s="5" t="n">
        <v>0</v>
      </c>
      <c r="J32" s="5" t="n">
        <v>0</v>
      </c>
      <c r="K32" s="5" t="n">
        <v>0</v>
      </c>
      <c r="L32" s="5" t="n">
        <v>0</v>
      </c>
      <c r="M32" s="5" t="n">
        <v>0</v>
      </c>
      <c r="N32" s="5" t="n">
        <v>-20.2</v>
      </c>
      <c r="O32" s="5" t="n">
        <v>0</v>
      </c>
      <c r="P32" s="5" t="n">
        <v>0</v>
      </c>
      <c r="Q32" s="5" t="n">
        <v>0</v>
      </c>
      <c r="R32" s="5" t="n">
        <v>-117.1</v>
      </c>
      <c r="S32" s="5" t="n">
        <v>0</v>
      </c>
      <c r="T32" s="5" t="n">
        <v>0</v>
      </c>
      <c r="U32" s="5" t="n">
        <v>15.8</v>
      </c>
      <c r="V32" s="5" t="n">
        <v>0</v>
      </c>
      <c r="W32" s="5" t="n">
        <v>0</v>
      </c>
      <c r="X32" s="5" t="n">
        <v>0</v>
      </c>
      <c r="Y32" s="5" t="n">
        <v>-0.4</v>
      </c>
      <c r="Z32" s="5" t="n">
        <v>0</v>
      </c>
      <c r="AA32" s="5" t="n">
        <v>-110.1</v>
      </c>
      <c r="AB32" s="5" t="n">
        <v>0</v>
      </c>
      <c r="AC32" s="5" t="n">
        <v>0</v>
      </c>
      <c r="AD32" s="5" t="n">
        <v>3.8</v>
      </c>
      <c r="AE32" s="5" t="n">
        <v>0</v>
      </c>
      <c r="AF32" s="5" t="n">
        <v>0</v>
      </c>
      <c r="AG32" s="5" t="n">
        <v>0</v>
      </c>
      <c r="AH32" s="5" t="n">
        <v>-178.3</v>
      </c>
      <c r="AI32" s="5" t="n">
        <v>0</v>
      </c>
      <c r="AJ32" s="5" t="n">
        <v>0</v>
      </c>
      <c r="AK32" s="5" t="n">
        <v>0</v>
      </c>
      <c r="AL32" s="5" t="n">
        <v>0</v>
      </c>
      <c r="AM32" s="5" t="n">
        <v>43.9</v>
      </c>
      <c r="AN32" s="5" t="n">
        <v>-2.9</v>
      </c>
      <c r="AO32" s="5" t="n">
        <v>0</v>
      </c>
      <c r="AP32" s="5" t="n">
        <v>-8.8</v>
      </c>
      <c r="AQ32" s="5" t="n">
        <v>-28.7</v>
      </c>
      <c r="AR32" s="5" t="n">
        <v>19.4</v>
      </c>
      <c r="AS32" s="5" t="n">
        <v>14.6</v>
      </c>
      <c r="AT32" s="5" t="n">
        <v>0</v>
      </c>
      <c r="AU32" s="5" t="n">
        <v>0</v>
      </c>
      <c r="AV32" s="5" t="n">
        <v>0</v>
      </c>
      <c r="AW32" s="5" t="n">
        <v>0</v>
      </c>
      <c r="AX32" s="5" t="n">
        <v>0</v>
      </c>
      <c r="AY32" s="5" t="n">
        <v>0</v>
      </c>
      <c r="AZ32" s="5" t="n">
        <v>0</v>
      </c>
      <c r="BA32" s="5" t="n">
        <v>0</v>
      </c>
      <c r="BB32" s="5" t="n">
        <v>0</v>
      </c>
      <c r="BC32" s="5" t="n">
        <v>0</v>
      </c>
      <c r="BD32" s="5" t="n">
        <v>0</v>
      </c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</row>
    <row r="33" customFormat="false" ht="12.75" hidden="false" customHeight="false" outlineLevel="0" collapsed="false">
      <c r="A33" s="4" t="s">
        <v>63</v>
      </c>
      <c r="B33" s="5" t="n">
        <v>0</v>
      </c>
      <c r="C33" s="5" t="n">
        <v>0</v>
      </c>
      <c r="D33" s="5" t="n">
        <v>0</v>
      </c>
      <c r="E33" s="5" t="n">
        <v>0</v>
      </c>
      <c r="F33" s="5" t="n">
        <v>0</v>
      </c>
      <c r="G33" s="5" t="n">
        <v>0</v>
      </c>
      <c r="H33" s="5" t="n">
        <v>0</v>
      </c>
      <c r="I33" s="5" t="n">
        <v>0</v>
      </c>
      <c r="J33" s="5" t="n">
        <v>0</v>
      </c>
      <c r="K33" s="5" t="n">
        <v>0</v>
      </c>
      <c r="L33" s="5" t="n">
        <v>0</v>
      </c>
      <c r="M33" s="5" t="n">
        <v>0</v>
      </c>
      <c r="N33" s="5" t="n">
        <v>-19.3</v>
      </c>
      <c r="O33" s="5" t="n">
        <v>0</v>
      </c>
      <c r="P33" s="5" t="n">
        <v>0</v>
      </c>
      <c r="Q33" s="5" t="n">
        <v>0</v>
      </c>
      <c r="R33" s="5" t="n">
        <v>-112.8</v>
      </c>
      <c r="S33" s="5" t="n">
        <v>0</v>
      </c>
      <c r="T33" s="5" t="n">
        <v>0</v>
      </c>
      <c r="U33" s="5" t="n">
        <v>15.3</v>
      </c>
      <c r="V33" s="5" t="n">
        <v>0</v>
      </c>
      <c r="W33" s="5" t="n">
        <v>0</v>
      </c>
      <c r="X33" s="5" t="n">
        <v>0</v>
      </c>
      <c r="Y33" s="5" t="n">
        <v>-0.4</v>
      </c>
      <c r="Z33" s="5" t="n">
        <v>0</v>
      </c>
      <c r="AA33" s="5" t="n">
        <v>-106.1</v>
      </c>
      <c r="AB33" s="5" t="n">
        <v>0</v>
      </c>
      <c r="AC33" s="5" t="n">
        <v>0</v>
      </c>
      <c r="AD33" s="5" t="n">
        <v>3.8</v>
      </c>
      <c r="AE33" s="5" t="n">
        <v>0</v>
      </c>
      <c r="AF33" s="5" t="n">
        <v>0</v>
      </c>
      <c r="AG33" s="5" t="n">
        <v>0</v>
      </c>
      <c r="AH33" s="5" t="n">
        <v>-171.7</v>
      </c>
      <c r="AI33" s="5" t="n">
        <v>0</v>
      </c>
      <c r="AJ33" s="5" t="n">
        <v>0</v>
      </c>
      <c r="AK33" s="5" t="n">
        <v>0</v>
      </c>
      <c r="AL33" s="5" t="n">
        <v>0</v>
      </c>
      <c r="AM33" s="5" t="n">
        <v>42.4</v>
      </c>
      <c r="AN33" s="5" t="n">
        <v>-2.8</v>
      </c>
      <c r="AO33" s="5" t="n">
        <v>0</v>
      </c>
      <c r="AP33" s="5" t="n">
        <v>-8.5</v>
      </c>
      <c r="AQ33" s="5" t="n">
        <v>-27.6</v>
      </c>
      <c r="AR33" s="5" t="n">
        <v>23.4</v>
      </c>
      <c r="AS33" s="5" t="n">
        <v>14.1</v>
      </c>
      <c r="AT33" s="5" t="n">
        <v>0</v>
      </c>
      <c r="AU33" s="5" t="n">
        <v>0</v>
      </c>
      <c r="AV33" s="5" t="n">
        <v>0</v>
      </c>
      <c r="AW33" s="5" t="n">
        <v>0</v>
      </c>
      <c r="AX33" s="5" t="n">
        <v>0</v>
      </c>
      <c r="AY33" s="5" t="n">
        <v>0</v>
      </c>
      <c r="AZ33" s="5" t="n">
        <v>0</v>
      </c>
      <c r="BA33" s="5" t="n">
        <v>0</v>
      </c>
      <c r="BB33" s="5" t="n">
        <v>0</v>
      </c>
      <c r="BC33" s="5" t="n">
        <v>0</v>
      </c>
      <c r="BD33" s="5" t="n">
        <v>0</v>
      </c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</row>
    <row r="34" customFormat="false" ht="12.75" hidden="false" customHeight="false" outlineLevel="0" collapsed="false">
      <c r="A34" s="4" t="s">
        <v>64</v>
      </c>
      <c r="B34" s="5" t="n">
        <v>0</v>
      </c>
      <c r="C34" s="5" t="n">
        <v>0</v>
      </c>
      <c r="D34" s="5" t="n">
        <v>0</v>
      </c>
      <c r="E34" s="5" t="n">
        <v>0</v>
      </c>
      <c r="F34" s="5" t="n">
        <v>0</v>
      </c>
      <c r="G34" s="5" t="n">
        <v>0</v>
      </c>
      <c r="H34" s="5" t="n">
        <v>0</v>
      </c>
      <c r="I34" s="5" t="n">
        <v>0</v>
      </c>
      <c r="J34" s="6" t="n">
        <v>0</v>
      </c>
      <c r="K34" s="5" t="n">
        <v>0</v>
      </c>
      <c r="L34" s="5" t="n">
        <v>0</v>
      </c>
      <c r="M34" s="5" t="n">
        <v>0</v>
      </c>
      <c r="N34" s="5" t="n">
        <v>-38.6</v>
      </c>
      <c r="O34" s="5" t="n">
        <v>0</v>
      </c>
      <c r="P34" s="5" t="n">
        <v>0</v>
      </c>
      <c r="Q34" s="5" t="n">
        <v>0</v>
      </c>
      <c r="R34" s="5" t="n">
        <v>-116.1</v>
      </c>
      <c r="S34" s="5" t="n">
        <v>0</v>
      </c>
      <c r="T34" s="5" t="n">
        <v>0</v>
      </c>
      <c r="U34" s="5" t="n">
        <v>15.6</v>
      </c>
      <c r="V34" s="5" t="n">
        <v>0</v>
      </c>
      <c r="W34" s="5" t="n">
        <v>0</v>
      </c>
      <c r="X34" s="5" t="n">
        <v>0</v>
      </c>
      <c r="Y34" s="5" t="n">
        <v>-0.4</v>
      </c>
      <c r="Z34" s="5" t="n">
        <v>0</v>
      </c>
      <c r="AA34" s="5" t="n">
        <v>-109.2</v>
      </c>
      <c r="AB34" s="5" t="n">
        <v>0</v>
      </c>
      <c r="AC34" s="5" t="n">
        <v>0</v>
      </c>
      <c r="AD34" s="5" t="n">
        <v>0</v>
      </c>
      <c r="AE34" s="5" t="n">
        <v>0</v>
      </c>
      <c r="AF34" s="5" t="n">
        <v>0</v>
      </c>
      <c r="AG34" s="5" t="n">
        <v>0</v>
      </c>
      <c r="AH34" s="5" t="n">
        <v>-37.4</v>
      </c>
      <c r="AI34" s="5" t="n">
        <v>0</v>
      </c>
      <c r="AJ34" s="5" t="n">
        <v>0</v>
      </c>
      <c r="AK34" s="5" t="n">
        <v>0</v>
      </c>
      <c r="AL34" s="5" t="n">
        <v>0</v>
      </c>
      <c r="AM34" s="5" t="n">
        <v>43.5</v>
      </c>
      <c r="AN34" s="5" t="n">
        <v>-2.9</v>
      </c>
      <c r="AO34" s="5" t="n">
        <v>0</v>
      </c>
      <c r="AP34" s="5" t="n">
        <v>-8.7</v>
      </c>
      <c r="AQ34" s="5" t="n">
        <v>-28.4</v>
      </c>
      <c r="AR34" s="5" t="n">
        <v>6.9</v>
      </c>
      <c r="AS34" s="5" t="n">
        <v>14.5</v>
      </c>
      <c r="AT34" s="5" t="n">
        <v>0</v>
      </c>
      <c r="AU34" s="5" t="n">
        <v>0</v>
      </c>
      <c r="AV34" s="5" t="n">
        <v>0</v>
      </c>
      <c r="AW34" s="5" t="n">
        <v>0</v>
      </c>
      <c r="AX34" s="5" t="n">
        <v>0</v>
      </c>
      <c r="AY34" s="5" t="n">
        <v>0</v>
      </c>
      <c r="AZ34" s="5" t="n">
        <v>0</v>
      </c>
      <c r="BA34" s="5" t="n">
        <v>0</v>
      </c>
      <c r="BB34" s="5" t="n">
        <v>0</v>
      </c>
      <c r="BC34" s="5" t="n">
        <v>0</v>
      </c>
      <c r="BD34" s="5" t="n">
        <v>0</v>
      </c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</row>
    <row r="35" customFormat="false" ht="12.75" hidden="false" customHeight="false" outlineLevel="0" collapsed="false">
      <c r="A35" s="4" t="s">
        <v>65</v>
      </c>
      <c r="B35" s="5" t="n">
        <v>0</v>
      </c>
      <c r="C35" s="5" t="n">
        <v>0</v>
      </c>
      <c r="D35" s="5" t="n">
        <v>0</v>
      </c>
      <c r="E35" s="5" t="n">
        <v>0</v>
      </c>
      <c r="F35" s="5" t="n">
        <v>0</v>
      </c>
      <c r="G35" s="5" t="n">
        <v>0</v>
      </c>
      <c r="H35" s="5" t="n">
        <v>0</v>
      </c>
      <c r="I35" s="5" t="n">
        <v>0</v>
      </c>
      <c r="J35" s="5" t="n">
        <v>0</v>
      </c>
      <c r="K35" s="5" t="n">
        <v>0</v>
      </c>
      <c r="L35" s="5" t="n">
        <v>0</v>
      </c>
      <c r="M35" s="5" t="n">
        <v>0</v>
      </c>
      <c r="N35" s="5" t="n">
        <v>306.1</v>
      </c>
      <c r="O35" s="5" t="n">
        <v>0</v>
      </c>
      <c r="P35" s="5" t="n">
        <v>0</v>
      </c>
      <c r="Q35" s="5" t="n">
        <v>0</v>
      </c>
      <c r="R35" s="5" t="n">
        <v>0</v>
      </c>
      <c r="S35" s="5" t="n">
        <v>0</v>
      </c>
      <c r="T35" s="5" t="n">
        <v>0</v>
      </c>
      <c r="U35" s="5" t="n">
        <v>43</v>
      </c>
      <c r="V35" s="5" t="n">
        <v>0</v>
      </c>
      <c r="W35" s="5" t="n">
        <v>0</v>
      </c>
      <c r="X35" s="5" t="n">
        <v>0</v>
      </c>
      <c r="Y35" s="5" t="n">
        <v>-0.5</v>
      </c>
      <c r="Z35" s="5" t="n">
        <v>0</v>
      </c>
      <c r="AA35" s="5" t="n">
        <v>-19</v>
      </c>
      <c r="AB35" s="5" t="n">
        <v>0</v>
      </c>
      <c r="AC35" s="5" t="n">
        <v>0</v>
      </c>
      <c r="AD35" s="5" t="n">
        <v>0</v>
      </c>
      <c r="AE35" s="5" t="n">
        <v>0</v>
      </c>
      <c r="AF35" s="5" t="n">
        <v>0</v>
      </c>
      <c r="AG35" s="5" t="n">
        <v>0</v>
      </c>
      <c r="AH35" s="5" t="n">
        <v>-170.4</v>
      </c>
      <c r="AI35" s="5" t="n">
        <v>0</v>
      </c>
      <c r="AJ35" s="5" t="n">
        <v>0</v>
      </c>
      <c r="AK35" s="5" t="n">
        <v>0</v>
      </c>
      <c r="AL35" s="5" t="n">
        <v>0</v>
      </c>
      <c r="AM35" s="5" t="n">
        <v>42</v>
      </c>
      <c r="AN35" s="5" t="n">
        <v>-2.8</v>
      </c>
      <c r="AO35" s="5" t="n">
        <v>0</v>
      </c>
      <c r="AP35" s="5" t="n">
        <v>-8.4</v>
      </c>
      <c r="AQ35" s="5" t="n">
        <v>-27.4</v>
      </c>
      <c r="AR35" s="5" t="n">
        <v>10.8</v>
      </c>
      <c r="AS35" s="5" t="n">
        <v>14</v>
      </c>
      <c r="AT35" s="5" t="n">
        <v>0</v>
      </c>
      <c r="AU35" s="5" t="n">
        <v>0</v>
      </c>
      <c r="AV35" s="5" t="n">
        <v>0</v>
      </c>
      <c r="AW35" s="5" t="n">
        <v>0</v>
      </c>
      <c r="AX35" s="5" t="n">
        <v>0</v>
      </c>
      <c r="AY35" s="5" t="n">
        <v>0</v>
      </c>
      <c r="AZ35" s="5" t="n">
        <v>0</v>
      </c>
      <c r="BA35" s="5" t="n">
        <v>0</v>
      </c>
      <c r="BB35" s="5" t="n">
        <v>0</v>
      </c>
      <c r="BC35" s="5" t="n">
        <v>0</v>
      </c>
      <c r="BD35" s="5" t="n">
        <v>0</v>
      </c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</row>
    <row r="36" customFormat="false" ht="12.75" hidden="false" customHeight="false" outlineLevel="0" collapsed="false">
      <c r="A36" s="4" t="s">
        <v>66</v>
      </c>
      <c r="B36" s="5" t="n">
        <v>0</v>
      </c>
      <c r="C36" s="5" t="n">
        <v>0</v>
      </c>
      <c r="D36" s="5" t="n">
        <v>0</v>
      </c>
      <c r="E36" s="5" t="n">
        <v>0</v>
      </c>
      <c r="F36" s="5" t="n">
        <v>0</v>
      </c>
      <c r="G36" s="5" t="n">
        <v>0</v>
      </c>
      <c r="H36" s="5" t="n">
        <v>0</v>
      </c>
      <c r="I36" s="5" t="n">
        <v>0</v>
      </c>
      <c r="J36" s="5" t="n">
        <v>0</v>
      </c>
      <c r="K36" s="5" t="n">
        <v>0</v>
      </c>
      <c r="L36" s="5" t="n">
        <v>0</v>
      </c>
      <c r="M36" s="5" t="n">
        <v>0</v>
      </c>
      <c r="N36" s="5" t="n">
        <v>314.6</v>
      </c>
      <c r="O36" s="5" t="n">
        <v>0</v>
      </c>
      <c r="P36" s="5" t="n">
        <v>0</v>
      </c>
      <c r="Q36" s="5" t="n">
        <v>0</v>
      </c>
      <c r="R36" s="5" t="n">
        <v>0</v>
      </c>
      <c r="S36" s="5" t="n">
        <v>0</v>
      </c>
      <c r="T36" s="5" t="n">
        <v>0</v>
      </c>
      <c r="U36" s="5" t="n">
        <v>44.1</v>
      </c>
      <c r="V36" s="5" t="n">
        <v>0</v>
      </c>
      <c r="W36" s="5" t="n">
        <v>0</v>
      </c>
      <c r="X36" s="5" t="n">
        <v>0</v>
      </c>
      <c r="Y36" s="5" t="n">
        <v>-1.3</v>
      </c>
      <c r="Z36" s="5" t="n">
        <v>0</v>
      </c>
      <c r="AA36" s="5" t="n">
        <v>-14.7</v>
      </c>
      <c r="AB36" s="5" t="n">
        <v>0</v>
      </c>
      <c r="AC36" s="5" t="n">
        <v>0</v>
      </c>
      <c r="AD36" s="5" t="n">
        <v>0</v>
      </c>
      <c r="AE36" s="5" t="n">
        <v>0</v>
      </c>
      <c r="AF36" s="5" t="n">
        <v>0</v>
      </c>
      <c r="AG36" s="5" t="n">
        <v>0</v>
      </c>
      <c r="AH36" s="5" t="n">
        <v>-175.6</v>
      </c>
      <c r="AI36" s="5" t="n">
        <v>0</v>
      </c>
      <c r="AJ36" s="5" t="n">
        <v>0</v>
      </c>
      <c r="AK36" s="5" t="n">
        <v>0</v>
      </c>
      <c r="AL36" s="5" t="n">
        <v>0</v>
      </c>
      <c r="AM36" s="5" t="n">
        <v>43</v>
      </c>
      <c r="AN36" s="5" t="n">
        <v>-2.9</v>
      </c>
      <c r="AO36" s="5" t="n">
        <v>0</v>
      </c>
      <c r="AP36" s="5" t="n">
        <v>-8.6</v>
      </c>
      <c r="AQ36" s="5" t="n">
        <v>-23.3</v>
      </c>
      <c r="AR36" s="5" t="n">
        <v>8.3</v>
      </c>
      <c r="AS36" s="5" t="n">
        <v>14.4</v>
      </c>
      <c r="AT36" s="5" t="n">
        <v>0</v>
      </c>
      <c r="AU36" s="5" t="n">
        <v>0</v>
      </c>
      <c r="AV36" s="5" t="n">
        <v>0</v>
      </c>
      <c r="AW36" s="5" t="n">
        <v>0</v>
      </c>
      <c r="AX36" s="5" t="n">
        <v>0</v>
      </c>
      <c r="AY36" s="5" t="n">
        <v>0</v>
      </c>
      <c r="AZ36" s="5" t="n">
        <v>0</v>
      </c>
      <c r="BA36" s="5" t="n">
        <v>0</v>
      </c>
      <c r="BB36" s="5" t="n">
        <v>0</v>
      </c>
      <c r="BC36" s="5" t="n">
        <v>0</v>
      </c>
      <c r="BD36" s="5" t="n">
        <v>0</v>
      </c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</row>
    <row r="37" customFormat="false" ht="12.75" hidden="false" customHeight="false" outlineLevel="0" collapsed="false">
      <c r="A37" s="4" t="s">
        <v>67</v>
      </c>
      <c r="B37" s="5" t="n">
        <v>0</v>
      </c>
      <c r="C37" s="5" t="n">
        <v>0</v>
      </c>
      <c r="D37" s="5" t="n">
        <v>0</v>
      </c>
      <c r="E37" s="5" t="n">
        <v>0</v>
      </c>
      <c r="F37" s="5" t="n">
        <v>0</v>
      </c>
      <c r="G37" s="5" t="n">
        <v>0</v>
      </c>
      <c r="H37" s="5" t="n">
        <v>0</v>
      </c>
      <c r="I37" s="5" t="n">
        <v>0</v>
      </c>
      <c r="J37" s="5" t="n">
        <v>0</v>
      </c>
      <c r="K37" s="5" t="n">
        <v>0</v>
      </c>
      <c r="L37" s="5" t="n">
        <v>0</v>
      </c>
      <c r="M37" s="5" t="n">
        <v>0</v>
      </c>
      <c r="N37" s="5" t="n">
        <v>313.2</v>
      </c>
      <c r="O37" s="5" t="n">
        <v>0</v>
      </c>
      <c r="P37" s="5" t="n">
        <v>0</v>
      </c>
      <c r="Q37" s="5" t="n">
        <v>0</v>
      </c>
      <c r="R37" s="5" t="n">
        <v>0</v>
      </c>
      <c r="S37" s="5" t="n">
        <v>0</v>
      </c>
      <c r="T37" s="5" t="n">
        <v>0</v>
      </c>
      <c r="U37" s="5" t="n">
        <v>43.8</v>
      </c>
      <c r="V37" s="5" t="n">
        <v>0</v>
      </c>
      <c r="W37" s="5" t="n">
        <v>0</v>
      </c>
      <c r="X37" s="5" t="n">
        <v>0</v>
      </c>
      <c r="Y37" s="5" t="n">
        <v>-0.9</v>
      </c>
      <c r="Z37" s="5" t="n">
        <v>-28.6</v>
      </c>
      <c r="AA37" s="5" t="n">
        <v>-14.6</v>
      </c>
      <c r="AB37" s="5" t="n">
        <v>0</v>
      </c>
      <c r="AC37" s="5" t="n">
        <v>0</v>
      </c>
      <c r="AD37" s="5" t="n">
        <v>0</v>
      </c>
      <c r="AE37" s="5" t="n">
        <v>0</v>
      </c>
      <c r="AF37" s="5" t="n">
        <v>0</v>
      </c>
      <c r="AG37" s="5" t="n">
        <v>0</v>
      </c>
      <c r="AH37" s="5" t="n">
        <v>-189.1</v>
      </c>
      <c r="AI37" s="5" t="n">
        <v>0</v>
      </c>
      <c r="AJ37" s="5" t="n">
        <v>0</v>
      </c>
      <c r="AK37" s="5" t="n">
        <v>0</v>
      </c>
      <c r="AL37" s="5" t="n">
        <v>0</v>
      </c>
      <c r="AM37" s="5" t="n">
        <v>42.8</v>
      </c>
      <c r="AN37" s="5" t="n">
        <v>-2.9</v>
      </c>
      <c r="AO37" s="5" t="n">
        <v>0</v>
      </c>
      <c r="AP37" s="5" t="n">
        <v>-8.6</v>
      </c>
      <c r="AQ37" s="5" t="n">
        <v>-23.2</v>
      </c>
      <c r="AR37" s="5" t="n">
        <v>12.9</v>
      </c>
      <c r="AS37" s="5" t="n">
        <v>0</v>
      </c>
      <c r="AT37" s="5" t="n">
        <v>0</v>
      </c>
      <c r="AU37" s="5" t="n">
        <v>0</v>
      </c>
      <c r="AV37" s="5" t="n">
        <v>0</v>
      </c>
      <c r="AW37" s="5" t="n">
        <v>0</v>
      </c>
      <c r="AX37" s="5" t="n">
        <v>0</v>
      </c>
      <c r="AY37" s="5" t="n">
        <v>0</v>
      </c>
      <c r="AZ37" s="5" t="n">
        <v>0</v>
      </c>
      <c r="BA37" s="5" t="n">
        <v>0</v>
      </c>
      <c r="BB37" s="5" t="n">
        <v>0</v>
      </c>
      <c r="BC37" s="5" t="n">
        <v>0</v>
      </c>
      <c r="BD37" s="5" t="n">
        <v>0</v>
      </c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</row>
    <row r="38" customFormat="false" ht="12.75" hidden="false" customHeight="false" outlineLevel="0" collapsed="false">
      <c r="A38" s="4" t="s">
        <v>68</v>
      </c>
      <c r="B38" s="5" t="n">
        <v>0</v>
      </c>
      <c r="C38" s="5" t="n">
        <v>0</v>
      </c>
      <c r="D38" s="5" t="n">
        <v>0</v>
      </c>
      <c r="E38" s="5" t="n">
        <v>0</v>
      </c>
      <c r="F38" s="5" t="n">
        <v>0</v>
      </c>
      <c r="G38" s="6" t="n">
        <v>0</v>
      </c>
      <c r="H38" s="5" t="n">
        <v>0</v>
      </c>
      <c r="I38" s="5" t="n">
        <v>0</v>
      </c>
      <c r="J38" s="5" t="n">
        <v>0</v>
      </c>
      <c r="K38" s="5" t="n">
        <v>0</v>
      </c>
      <c r="L38" s="5" t="n">
        <v>0</v>
      </c>
      <c r="M38" s="5" t="n">
        <v>0</v>
      </c>
      <c r="N38" s="5" t="n">
        <v>275.2</v>
      </c>
      <c r="O38" s="5" t="n">
        <v>0</v>
      </c>
      <c r="P38" s="5" t="n">
        <v>0</v>
      </c>
      <c r="Q38" s="5" t="n">
        <v>0</v>
      </c>
      <c r="R38" s="5" t="n">
        <v>0</v>
      </c>
      <c r="S38" s="5" t="n">
        <v>0</v>
      </c>
      <c r="T38" s="5" t="n">
        <v>0</v>
      </c>
      <c r="U38" s="5" t="n">
        <v>39.7</v>
      </c>
      <c r="V38" s="5" t="n">
        <v>0</v>
      </c>
      <c r="W38" s="5" t="n">
        <v>0</v>
      </c>
      <c r="X38" s="5" t="n">
        <v>0</v>
      </c>
      <c r="Y38" s="5" t="n">
        <v>-0.6</v>
      </c>
      <c r="Z38" s="5" t="n">
        <v>-25.7</v>
      </c>
      <c r="AA38" s="5" t="n">
        <v>-13.1</v>
      </c>
      <c r="AB38" s="5" t="n">
        <v>0</v>
      </c>
      <c r="AC38" s="5" t="n">
        <v>0</v>
      </c>
      <c r="AD38" s="5" t="n">
        <v>0</v>
      </c>
      <c r="AE38" s="5" t="n">
        <v>0</v>
      </c>
      <c r="AF38" s="5" t="n">
        <v>0</v>
      </c>
      <c r="AG38" s="5" t="n">
        <v>0</v>
      </c>
      <c r="AH38" s="5" t="n">
        <v>-176.6</v>
      </c>
      <c r="AI38" s="5" t="n">
        <v>0</v>
      </c>
      <c r="AJ38" s="5" t="n">
        <v>0</v>
      </c>
      <c r="AK38" s="5" t="n">
        <v>0</v>
      </c>
      <c r="AL38" s="5" t="n">
        <v>0</v>
      </c>
      <c r="AM38" s="5" t="n">
        <v>38.7</v>
      </c>
      <c r="AN38" s="5" t="n">
        <v>-2.6</v>
      </c>
      <c r="AO38" s="5" t="n">
        <v>0</v>
      </c>
      <c r="AP38" s="5" t="n">
        <v>-7.7</v>
      </c>
      <c r="AQ38" s="5" t="n">
        <v>-20.9</v>
      </c>
      <c r="AR38" s="5" t="n">
        <v>22.4</v>
      </c>
      <c r="AS38" s="5" t="n">
        <v>0</v>
      </c>
      <c r="AT38" s="5" t="n">
        <v>0</v>
      </c>
      <c r="AU38" s="5" t="n">
        <v>0</v>
      </c>
      <c r="AV38" s="5" t="n">
        <v>0</v>
      </c>
      <c r="AW38" s="5" t="n">
        <v>0</v>
      </c>
      <c r="AX38" s="5" t="n">
        <v>0</v>
      </c>
      <c r="AY38" s="5" t="n">
        <v>0</v>
      </c>
      <c r="AZ38" s="5" t="n">
        <v>0</v>
      </c>
      <c r="BA38" s="5" t="n">
        <v>0</v>
      </c>
      <c r="BB38" s="5" t="n">
        <v>0</v>
      </c>
      <c r="BC38" s="5" t="n">
        <v>0</v>
      </c>
      <c r="BD38" s="5" t="n">
        <v>0</v>
      </c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</row>
    <row r="39" customFormat="false" ht="12.75" hidden="false" customHeight="false" outlineLevel="0" collapsed="false">
      <c r="A39" s="4" t="s">
        <v>69</v>
      </c>
      <c r="B39" s="5" t="n">
        <v>0</v>
      </c>
      <c r="C39" s="5" t="n">
        <v>0</v>
      </c>
      <c r="D39" s="5" t="n">
        <v>0</v>
      </c>
      <c r="E39" s="5" t="n">
        <v>0</v>
      </c>
      <c r="F39" s="5" t="n">
        <v>0</v>
      </c>
      <c r="G39" s="5" t="n">
        <v>0</v>
      </c>
      <c r="H39" s="5" t="n">
        <v>0</v>
      </c>
      <c r="I39" s="5" t="n">
        <v>0</v>
      </c>
      <c r="J39" s="5" t="n">
        <v>0</v>
      </c>
      <c r="K39" s="5" t="n">
        <v>0</v>
      </c>
      <c r="L39" s="5" t="n">
        <v>0</v>
      </c>
      <c r="M39" s="5" t="n">
        <v>0</v>
      </c>
      <c r="N39" s="5" t="n">
        <v>303.2</v>
      </c>
      <c r="O39" s="5" t="n">
        <v>0</v>
      </c>
      <c r="P39" s="5" t="n">
        <v>0</v>
      </c>
      <c r="Q39" s="5" t="n">
        <v>0</v>
      </c>
      <c r="R39" s="5" t="n">
        <v>0</v>
      </c>
      <c r="S39" s="5" t="n">
        <v>0</v>
      </c>
      <c r="T39" s="5" t="n">
        <v>0</v>
      </c>
      <c r="U39" s="5" t="n">
        <v>43.3</v>
      </c>
      <c r="V39" s="5" t="n">
        <v>0</v>
      </c>
      <c r="W39" s="5" t="n">
        <v>0</v>
      </c>
      <c r="X39" s="5" t="n">
        <v>0</v>
      </c>
      <c r="Y39" s="5" t="n">
        <v>-0.4</v>
      </c>
      <c r="Z39" s="5" t="n">
        <v>-28.3</v>
      </c>
      <c r="AA39" s="5" t="n">
        <v>-19.3</v>
      </c>
      <c r="AB39" s="5" t="n">
        <v>0</v>
      </c>
      <c r="AC39" s="5" t="n">
        <v>0</v>
      </c>
      <c r="AD39" s="5" t="n">
        <v>0</v>
      </c>
      <c r="AE39" s="5" t="n">
        <v>0</v>
      </c>
      <c r="AF39" s="5" t="n">
        <v>0</v>
      </c>
      <c r="AG39" s="5" t="n">
        <v>0</v>
      </c>
      <c r="AH39" s="5" t="n">
        <v>-194.7</v>
      </c>
      <c r="AI39" s="5" t="n">
        <v>0</v>
      </c>
      <c r="AJ39" s="5" t="n">
        <v>0</v>
      </c>
      <c r="AK39" s="5" t="n">
        <v>0</v>
      </c>
      <c r="AL39" s="5" t="n">
        <v>0</v>
      </c>
      <c r="AM39" s="5" t="n">
        <v>42.3</v>
      </c>
      <c r="AN39" s="5" t="n">
        <v>-2.8</v>
      </c>
      <c r="AO39" s="5" t="n">
        <v>0</v>
      </c>
      <c r="AP39" s="5" t="n">
        <v>-8.5</v>
      </c>
      <c r="AQ39" s="5" t="n">
        <v>-27.8</v>
      </c>
      <c r="AR39" s="5" t="n">
        <v>14.1</v>
      </c>
      <c r="AS39" s="5" t="n">
        <v>0</v>
      </c>
      <c r="AT39" s="5" t="n">
        <v>0</v>
      </c>
      <c r="AU39" s="5" t="n">
        <v>0</v>
      </c>
      <c r="AV39" s="5" t="n">
        <v>0</v>
      </c>
      <c r="AW39" s="5" t="n">
        <v>0</v>
      </c>
      <c r="AX39" s="5" t="n">
        <v>0</v>
      </c>
      <c r="AY39" s="5" t="n">
        <v>0</v>
      </c>
      <c r="AZ39" s="5" t="n">
        <v>0</v>
      </c>
      <c r="BA39" s="5" t="n">
        <v>0</v>
      </c>
      <c r="BB39" s="5" t="n">
        <v>0</v>
      </c>
      <c r="BC39" s="5" t="n">
        <v>0</v>
      </c>
      <c r="BD39" s="5" t="n">
        <v>0</v>
      </c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</row>
    <row r="40" customFormat="false" ht="12.75" hidden="false" customHeight="false" outlineLevel="0" collapsed="false">
      <c r="A40" s="4" t="s">
        <v>70</v>
      </c>
      <c r="B40" s="5" t="n">
        <v>0</v>
      </c>
      <c r="C40" s="5" t="n">
        <v>0</v>
      </c>
      <c r="D40" s="5" t="n">
        <v>0</v>
      </c>
      <c r="E40" s="5" t="n">
        <v>0</v>
      </c>
      <c r="F40" s="5" t="n">
        <v>0</v>
      </c>
      <c r="G40" s="5" t="n">
        <v>0</v>
      </c>
      <c r="H40" s="5" t="n">
        <v>0</v>
      </c>
      <c r="I40" s="5" t="n">
        <v>0</v>
      </c>
      <c r="J40" s="5" t="n">
        <v>0</v>
      </c>
      <c r="K40" s="5" t="n">
        <v>0</v>
      </c>
      <c r="L40" s="5" t="n">
        <v>0</v>
      </c>
      <c r="M40" s="5" t="n">
        <v>0</v>
      </c>
      <c r="N40" s="5" t="n">
        <v>292.1</v>
      </c>
      <c r="O40" s="5" t="n">
        <v>0</v>
      </c>
      <c r="P40" s="5" t="n">
        <v>0</v>
      </c>
      <c r="Q40" s="5" t="n">
        <v>0</v>
      </c>
      <c r="R40" s="5" t="n">
        <v>0</v>
      </c>
      <c r="S40" s="5" t="n">
        <v>0</v>
      </c>
      <c r="T40" s="5" t="n">
        <v>0</v>
      </c>
      <c r="U40" s="5" t="n">
        <v>41.8</v>
      </c>
      <c r="V40" s="5" t="n">
        <v>0</v>
      </c>
      <c r="W40" s="5" t="n">
        <v>0</v>
      </c>
      <c r="X40" s="5" t="n">
        <v>0</v>
      </c>
      <c r="Y40" s="5" t="n">
        <v>-0.3</v>
      </c>
      <c r="Z40" s="5" t="n">
        <v>-27.3</v>
      </c>
      <c r="AA40" s="5" t="n">
        <v>-18.6</v>
      </c>
      <c r="AB40" s="5" t="n">
        <v>0</v>
      </c>
      <c r="AC40" s="5" t="n">
        <v>0</v>
      </c>
      <c r="AD40" s="5" t="n">
        <v>0</v>
      </c>
      <c r="AE40" s="5" t="n">
        <v>0</v>
      </c>
      <c r="AF40" s="5" t="n">
        <v>0</v>
      </c>
      <c r="AG40" s="5" t="n">
        <v>0</v>
      </c>
      <c r="AH40" s="5" t="n">
        <v>-187.5</v>
      </c>
      <c r="AI40" s="5" t="n">
        <v>0</v>
      </c>
      <c r="AJ40" s="5" t="n">
        <v>0</v>
      </c>
      <c r="AK40" s="5" t="n">
        <v>0</v>
      </c>
      <c r="AL40" s="5" t="n">
        <v>0</v>
      </c>
      <c r="AM40" s="5" t="n">
        <v>40.8</v>
      </c>
      <c r="AN40" s="5" t="n">
        <v>-2.7</v>
      </c>
      <c r="AO40" s="5" t="n">
        <v>0</v>
      </c>
      <c r="AP40" s="5" t="n">
        <v>-8.2</v>
      </c>
      <c r="AQ40" s="5" t="n">
        <v>-26.8</v>
      </c>
      <c r="AR40" s="5" t="n">
        <v>17.5</v>
      </c>
      <c r="AS40" s="5" t="n">
        <v>0</v>
      </c>
      <c r="AT40" s="5" t="n">
        <v>0</v>
      </c>
      <c r="AU40" s="5" t="n">
        <v>0</v>
      </c>
      <c r="AV40" s="5" t="n">
        <v>0</v>
      </c>
      <c r="AW40" s="5" t="n">
        <v>0</v>
      </c>
      <c r="AX40" s="5" t="n">
        <v>0</v>
      </c>
      <c r="AY40" s="5" t="n">
        <v>0</v>
      </c>
      <c r="AZ40" s="5" t="n">
        <v>0</v>
      </c>
      <c r="BA40" s="5" t="n">
        <v>0</v>
      </c>
      <c r="BB40" s="5" t="n">
        <v>0</v>
      </c>
      <c r="BC40" s="5" t="n">
        <v>0</v>
      </c>
      <c r="BD40" s="5" t="n">
        <v>0</v>
      </c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</row>
    <row r="41" customFormat="false" ht="12.75" hidden="false" customHeight="false" outlineLevel="0" collapsed="false">
      <c r="A41" s="4" t="s">
        <v>71</v>
      </c>
      <c r="B41" s="5" t="n">
        <v>0</v>
      </c>
      <c r="C41" s="5" t="n">
        <v>0</v>
      </c>
      <c r="D41" s="5" t="n">
        <v>0</v>
      </c>
      <c r="E41" s="5" t="n">
        <v>0</v>
      </c>
      <c r="F41" s="5" t="n">
        <v>0</v>
      </c>
      <c r="G41" s="5" t="n">
        <v>0</v>
      </c>
      <c r="H41" s="5" t="n">
        <v>0</v>
      </c>
      <c r="I41" s="5" t="n">
        <v>0</v>
      </c>
      <c r="J41" s="5" t="n">
        <v>0</v>
      </c>
      <c r="K41" s="5" t="n">
        <v>0</v>
      </c>
      <c r="L41" s="5" t="n">
        <v>0</v>
      </c>
      <c r="M41" s="5" t="n">
        <v>0</v>
      </c>
      <c r="N41" s="5" t="n">
        <v>282.6</v>
      </c>
      <c r="O41" s="5" t="n">
        <v>0</v>
      </c>
      <c r="P41" s="5" t="n">
        <v>0</v>
      </c>
      <c r="Q41" s="5" t="n">
        <v>0</v>
      </c>
      <c r="R41" s="5" t="n">
        <v>0</v>
      </c>
      <c r="S41" s="5" t="n">
        <v>0</v>
      </c>
      <c r="T41" s="5" t="n">
        <v>0</v>
      </c>
      <c r="U41" s="5" t="n">
        <v>28.7</v>
      </c>
      <c r="V41" s="5" t="n">
        <v>0</v>
      </c>
      <c r="W41" s="5" t="n">
        <v>0</v>
      </c>
      <c r="X41" s="5" t="n">
        <v>0</v>
      </c>
      <c r="Y41" s="5" t="n">
        <v>-0.3</v>
      </c>
      <c r="Z41" s="5" t="n">
        <v>-28.1</v>
      </c>
      <c r="AA41" s="5" t="n">
        <v>-19.1</v>
      </c>
      <c r="AB41" s="5" t="n">
        <v>0</v>
      </c>
      <c r="AC41" s="5" t="n">
        <v>0</v>
      </c>
      <c r="AD41" s="5" t="n">
        <v>0</v>
      </c>
      <c r="AE41" s="5" t="n">
        <v>0</v>
      </c>
      <c r="AF41" s="5" t="n">
        <v>0</v>
      </c>
      <c r="AG41" s="5" t="n">
        <v>0</v>
      </c>
      <c r="AH41" s="5" t="n">
        <v>-57.6</v>
      </c>
      <c r="AI41" s="5" t="n">
        <v>0</v>
      </c>
      <c r="AJ41" s="5" t="n">
        <v>0</v>
      </c>
      <c r="AK41" s="5" t="n">
        <v>0</v>
      </c>
      <c r="AL41" s="5" t="n">
        <v>0</v>
      </c>
      <c r="AM41" s="5" t="n">
        <v>41.8</v>
      </c>
      <c r="AN41" s="5" t="n">
        <v>-2.8</v>
      </c>
      <c r="AO41" s="5" t="n">
        <v>0</v>
      </c>
      <c r="AP41" s="5" t="n">
        <v>-8.4</v>
      </c>
      <c r="AQ41" s="5" t="n">
        <v>-27.6</v>
      </c>
      <c r="AR41" s="5" t="n">
        <v>15.2</v>
      </c>
      <c r="AS41" s="5" t="n">
        <v>0</v>
      </c>
      <c r="AT41" s="5" t="n">
        <v>0</v>
      </c>
      <c r="AU41" s="5" t="n">
        <v>0</v>
      </c>
      <c r="AV41" s="5" t="n">
        <v>0</v>
      </c>
      <c r="AW41" s="5" t="n">
        <v>0</v>
      </c>
      <c r="AX41" s="5" t="n">
        <v>0</v>
      </c>
      <c r="AY41" s="5" t="n">
        <v>0</v>
      </c>
      <c r="AZ41" s="5" t="n">
        <v>0</v>
      </c>
      <c r="BA41" s="5" t="n">
        <v>0</v>
      </c>
      <c r="BB41" s="5" t="n">
        <v>0</v>
      </c>
      <c r="BC41" s="5" t="n">
        <v>0</v>
      </c>
      <c r="BD41" s="5" t="n">
        <v>0</v>
      </c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</row>
    <row r="42" customFormat="false" ht="12.75" hidden="false" customHeight="false" outlineLevel="0" collapsed="false">
      <c r="A42" s="4" t="s">
        <v>72</v>
      </c>
      <c r="B42" s="5" t="n">
        <v>0</v>
      </c>
      <c r="C42" s="5" t="n">
        <v>0</v>
      </c>
      <c r="D42" s="5" t="n">
        <v>0</v>
      </c>
      <c r="E42" s="5" t="n">
        <v>0</v>
      </c>
      <c r="F42" s="5" t="n">
        <v>0</v>
      </c>
      <c r="G42" s="5" t="n">
        <v>0</v>
      </c>
      <c r="H42" s="5" t="n">
        <v>0</v>
      </c>
      <c r="I42" s="5" t="n">
        <v>0</v>
      </c>
      <c r="J42" s="5" t="n">
        <v>0</v>
      </c>
      <c r="K42" s="5" t="n">
        <v>0</v>
      </c>
      <c r="L42" s="5" t="n">
        <v>0</v>
      </c>
      <c r="M42" s="5" t="n">
        <v>0</v>
      </c>
      <c r="N42" s="5" t="n">
        <v>289.5</v>
      </c>
      <c r="O42" s="5" t="n">
        <v>0</v>
      </c>
      <c r="P42" s="5" t="n">
        <v>0</v>
      </c>
      <c r="Q42" s="5" t="n">
        <v>0</v>
      </c>
      <c r="R42" s="5" t="n">
        <v>0</v>
      </c>
      <c r="S42" s="5" t="n">
        <v>0</v>
      </c>
      <c r="T42" s="5" t="n">
        <v>0</v>
      </c>
      <c r="U42" s="5" t="n">
        <v>3.3</v>
      </c>
      <c r="V42" s="5" t="n">
        <v>0</v>
      </c>
      <c r="W42" s="5" t="n">
        <v>0</v>
      </c>
      <c r="X42" s="5" t="n">
        <v>0</v>
      </c>
      <c r="Y42" s="5" t="n">
        <v>-0.3</v>
      </c>
      <c r="Z42" s="5" t="n">
        <v>-27</v>
      </c>
      <c r="AA42" s="5" t="n">
        <v>-18.4</v>
      </c>
      <c r="AB42" s="5" t="n">
        <v>0</v>
      </c>
      <c r="AC42" s="5" t="n">
        <v>0</v>
      </c>
      <c r="AD42" s="5" t="n">
        <v>0</v>
      </c>
      <c r="AE42" s="5" t="n">
        <v>0</v>
      </c>
      <c r="AF42" s="5" t="n">
        <v>0</v>
      </c>
      <c r="AG42" s="5" t="n">
        <v>0</v>
      </c>
      <c r="AH42" s="5" t="n">
        <v>-185.8</v>
      </c>
      <c r="AI42" s="5" t="n">
        <v>0</v>
      </c>
      <c r="AJ42" s="5" t="n">
        <v>0</v>
      </c>
      <c r="AK42" s="5" t="n">
        <v>0</v>
      </c>
      <c r="AL42" s="5" t="n">
        <v>0</v>
      </c>
      <c r="AM42" s="5" t="n">
        <v>40.4</v>
      </c>
      <c r="AN42" s="5" t="n">
        <v>-2.7</v>
      </c>
      <c r="AO42" s="5" t="n">
        <v>0</v>
      </c>
      <c r="AP42" s="5" t="n">
        <v>-8.1</v>
      </c>
      <c r="AQ42" s="5" t="n">
        <v>-26.6</v>
      </c>
      <c r="AR42" s="5" t="n">
        <v>18.6</v>
      </c>
      <c r="AS42" s="5" t="n">
        <v>0</v>
      </c>
      <c r="AT42" s="5" t="n">
        <v>0</v>
      </c>
      <c r="AU42" s="5" t="n">
        <v>0</v>
      </c>
      <c r="AV42" s="5" t="n">
        <v>0</v>
      </c>
      <c r="AW42" s="5" t="n">
        <v>0</v>
      </c>
      <c r="AX42" s="5" t="n">
        <v>0</v>
      </c>
      <c r="AY42" s="5" t="n">
        <v>0</v>
      </c>
      <c r="AZ42" s="5" t="n">
        <v>0</v>
      </c>
      <c r="BA42" s="5" t="n">
        <v>0</v>
      </c>
      <c r="BB42" s="5" t="n">
        <v>0</v>
      </c>
      <c r="BC42" s="5" t="n">
        <v>0</v>
      </c>
      <c r="BD42" s="5" t="n">
        <v>0</v>
      </c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</row>
    <row r="43" customFormat="false" ht="12.75" hidden="false" customHeight="false" outlineLevel="0" collapsed="false">
      <c r="A43" s="4" t="s">
        <v>73</v>
      </c>
      <c r="B43" s="5" t="n">
        <v>0</v>
      </c>
      <c r="C43" s="5" t="n">
        <v>0</v>
      </c>
      <c r="D43" s="5" t="n">
        <v>0</v>
      </c>
      <c r="E43" s="5" t="n">
        <v>0</v>
      </c>
      <c r="F43" s="5" t="n">
        <v>0</v>
      </c>
      <c r="G43" s="5" t="n">
        <v>0</v>
      </c>
      <c r="H43" s="5" t="n">
        <v>0</v>
      </c>
      <c r="I43" s="5" t="n">
        <v>0</v>
      </c>
      <c r="J43" s="5" t="n">
        <v>0</v>
      </c>
      <c r="K43" s="5" t="n">
        <v>0</v>
      </c>
      <c r="L43" s="5" t="n">
        <v>0</v>
      </c>
      <c r="M43" s="5" t="n">
        <v>0</v>
      </c>
      <c r="N43" s="5" t="n">
        <v>297.7</v>
      </c>
      <c r="O43" s="5" t="n">
        <v>0</v>
      </c>
      <c r="P43" s="5" t="n">
        <v>0</v>
      </c>
      <c r="Q43" s="5" t="n">
        <v>0</v>
      </c>
      <c r="R43" s="5" t="n">
        <v>0</v>
      </c>
      <c r="S43" s="5" t="n">
        <v>0</v>
      </c>
      <c r="T43" s="5" t="n">
        <v>0</v>
      </c>
      <c r="U43" s="5" t="n">
        <v>3.2</v>
      </c>
      <c r="V43" s="5" t="n">
        <v>0</v>
      </c>
      <c r="W43" s="5" t="n">
        <v>0</v>
      </c>
      <c r="X43" s="5" t="n">
        <v>0</v>
      </c>
      <c r="Y43" s="5" t="n">
        <v>-0.3</v>
      </c>
      <c r="Z43" s="5" t="n">
        <v>-27.8</v>
      </c>
      <c r="AA43" s="5" t="n">
        <v>-19</v>
      </c>
      <c r="AB43" s="5" t="n">
        <v>0</v>
      </c>
      <c r="AC43" s="5" t="n">
        <v>0</v>
      </c>
      <c r="AD43" s="5" t="n">
        <v>0</v>
      </c>
      <c r="AE43" s="5" t="n">
        <v>0</v>
      </c>
      <c r="AF43" s="5" t="n">
        <v>0</v>
      </c>
      <c r="AG43" s="5" t="n">
        <v>0</v>
      </c>
      <c r="AH43" s="5" t="n">
        <v>-191.1</v>
      </c>
      <c r="AI43" s="5" t="n">
        <v>0</v>
      </c>
      <c r="AJ43" s="5" t="n">
        <v>0</v>
      </c>
      <c r="AK43" s="5" t="n">
        <v>0</v>
      </c>
      <c r="AL43" s="5" t="n">
        <v>0</v>
      </c>
      <c r="AM43" s="5" t="n">
        <v>41.4</v>
      </c>
      <c r="AN43" s="5" t="n">
        <v>-2.8</v>
      </c>
      <c r="AO43" s="5" t="n">
        <v>0</v>
      </c>
      <c r="AP43" s="5" t="n">
        <v>-8.4</v>
      </c>
      <c r="AQ43" s="5" t="n">
        <v>-27.3</v>
      </c>
      <c r="AR43" s="5" t="n">
        <v>16.3</v>
      </c>
      <c r="AS43" s="5" t="n">
        <v>0</v>
      </c>
      <c r="AT43" s="5" t="n">
        <v>0</v>
      </c>
      <c r="AU43" s="5" t="n">
        <v>0</v>
      </c>
      <c r="AV43" s="5" t="n">
        <v>0</v>
      </c>
      <c r="AW43" s="5" t="n">
        <v>0</v>
      </c>
      <c r="AX43" s="5" t="n">
        <v>0</v>
      </c>
      <c r="AY43" s="5" t="n">
        <v>0</v>
      </c>
      <c r="AZ43" s="5" t="n">
        <v>0</v>
      </c>
      <c r="BA43" s="5" t="n">
        <v>0</v>
      </c>
      <c r="BB43" s="5" t="n">
        <v>0</v>
      </c>
      <c r="BC43" s="5" t="n">
        <v>0</v>
      </c>
      <c r="BD43" s="5" t="n">
        <v>0</v>
      </c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</row>
    <row r="44" customFormat="false" ht="12.75" hidden="false" customHeight="false" outlineLevel="0" collapsed="false">
      <c r="A44" s="4" t="s">
        <v>74</v>
      </c>
      <c r="B44" s="5" t="n">
        <v>0</v>
      </c>
      <c r="C44" s="5" t="n">
        <v>0</v>
      </c>
      <c r="D44" s="5" t="n">
        <v>0</v>
      </c>
      <c r="E44" s="5" t="n">
        <v>0</v>
      </c>
      <c r="F44" s="5" t="n">
        <v>0</v>
      </c>
      <c r="G44" s="5" t="n">
        <v>0</v>
      </c>
      <c r="H44" s="5" t="n">
        <v>0</v>
      </c>
      <c r="I44" s="5" t="n">
        <v>0</v>
      </c>
      <c r="J44" s="5" t="n">
        <v>0</v>
      </c>
      <c r="K44" s="5" t="n">
        <v>0</v>
      </c>
      <c r="L44" s="5" t="n">
        <v>0</v>
      </c>
      <c r="M44" s="5" t="n">
        <v>0</v>
      </c>
      <c r="N44" s="5" t="n">
        <v>296.2</v>
      </c>
      <c r="O44" s="5" t="n">
        <v>0</v>
      </c>
      <c r="P44" s="5" t="n">
        <v>0</v>
      </c>
      <c r="Q44" s="5" t="n">
        <v>0</v>
      </c>
      <c r="R44" s="5" t="n">
        <v>0</v>
      </c>
      <c r="S44" s="5" t="n">
        <v>0</v>
      </c>
      <c r="T44" s="5" t="n">
        <v>0</v>
      </c>
      <c r="U44" s="5" t="n">
        <v>3.2</v>
      </c>
      <c r="V44" s="5" t="n">
        <v>0</v>
      </c>
      <c r="W44" s="5" t="n">
        <v>0</v>
      </c>
      <c r="X44" s="5" t="n">
        <v>0</v>
      </c>
      <c r="Y44" s="5" t="n">
        <v>-0.3</v>
      </c>
      <c r="Z44" s="5" t="n">
        <v>-27.7</v>
      </c>
      <c r="AA44" s="5" t="n">
        <v>-18.9</v>
      </c>
      <c r="AB44" s="5" t="n">
        <v>0</v>
      </c>
      <c r="AC44" s="5" t="n">
        <v>0</v>
      </c>
      <c r="AD44" s="5" t="n">
        <v>0</v>
      </c>
      <c r="AE44" s="5" t="n">
        <v>0</v>
      </c>
      <c r="AF44" s="5" t="n">
        <v>0</v>
      </c>
      <c r="AG44" s="5" t="n">
        <v>0</v>
      </c>
      <c r="AH44" s="5" t="n">
        <v>-190.2</v>
      </c>
      <c r="AI44" s="5" t="n">
        <v>0</v>
      </c>
      <c r="AJ44" s="5" t="n">
        <v>0</v>
      </c>
      <c r="AK44" s="5" t="n">
        <v>0</v>
      </c>
      <c r="AL44" s="5" t="n">
        <v>0</v>
      </c>
      <c r="AM44" s="5" t="n">
        <v>41.1</v>
      </c>
      <c r="AN44" s="5" t="n">
        <v>-2.8</v>
      </c>
      <c r="AO44" s="5" t="n">
        <v>0</v>
      </c>
      <c r="AP44" s="5" t="n">
        <v>-8.3</v>
      </c>
      <c r="AQ44" s="5" t="n">
        <v>-27.2</v>
      </c>
      <c r="AR44" s="5" t="n">
        <v>16.8</v>
      </c>
      <c r="AS44" s="5" t="n">
        <v>0</v>
      </c>
      <c r="AT44" s="5" t="n">
        <v>0</v>
      </c>
      <c r="AU44" s="5" t="n">
        <v>0</v>
      </c>
      <c r="AV44" s="5" t="n">
        <v>0</v>
      </c>
      <c r="AW44" s="5" t="n">
        <v>0</v>
      </c>
      <c r="AX44" s="5" t="n">
        <v>0</v>
      </c>
      <c r="AY44" s="5" t="n">
        <v>0</v>
      </c>
      <c r="AZ44" s="5" t="n">
        <v>0</v>
      </c>
      <c r="BA44" s="5" t="n">
        <v>0</v>
      </c>
      <c r="BB44" s="5" t="n">
        <v>0</v>
      </c>
      <c r="BC44" s="5" t="n">
        <v>0</v>
      </c>
      <c r="BD44" s="5" t="n">
        <v>0</v>
      </c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</row>
    <row r="45" customFormat="false" ht="12.75" hidden="false" customHeight="false" outlineLevel="0" collapsed="false">
      <c r="A45" s="4" t="s">
        <v>75</v>
      </c>
      <c r="B45" s="5" t="n">
        <v>0</v>
      </c>
      <c r="C45" s="5" t="n">
        <v>0</v>
      </c>
      <c r="D45" s="5" t="n">
        <v>0</v>
      </c>
      <c r="E45" s="5" t="n">
        <v>0</v>
      </c>
      <c r="F45" s="5" t="n">
        <v>0</v>
      </c>
      <c r="G45" s="5" t="n">
        <v>0</v>
      </c>
      <c r="H45" s="5" t="n">
        <v>0</v>
      </c>
      <c r="I45" s="5" t="n">
        <v>0</v>
      </c>
      <c r="J45" s="5" t="n">
        <v>0</v>
      </c>
      <c r="K45" s="5" t="n">
        <v>0</v>
      </c>
      <c r="L45" s="5" t="n">
        <v>0</v>
      </c>
      <c r="M45" s="5" t="n">
        <v>0</v>
      </c>
      <c r="N45" s="5" t="n">
        <v>285.3</v>
      </c>
      <c r="O45" s="5" t="n">
        <v>0</v>
      </c>
      <c r="P45" s="5" t="n">
        <v>0</v>
      </c>
      <c r="Q45" s="5" t="n">
        <v>0</v>
      </c>
      <c r="R45" s="5" t="n">
        <v>0</v>
      </c>
      <c r="S45" s="5" t="n">
        <v>0</v>
      </c>
      <c r="T45" s="5" t="n">
        <v>0</v>
      </c>
      <c r="U45" s="5" t="n">
        <v>3.1</v>
      </c>
      <c r="V45" s="5" t="n">
        <v>0</v>
      </c>
      <c r="W45" s="5" t="n">
        <v>0</v>
      </c>
      <c r="X45" s="5" t="n">
        <v>0</v>
      </c>
      <c r="Y45" s="5" t="n">
        <v>-0.3</v>
      </c>
      <c r="Z45" s="5" t="n">
        <v>-26.7</v>
      </c>
      <c r="AA45" s="5" t="n">
        <v>-18.2</v>
      </c>
      <c r="AB45" s="5" t="n">
        <v>0</v>
      </c>
      <c r="AC45" s="5" t="n">
        <v>0</v>
      </c>
      <c r="AD45" s="5" t="n">
        <v>0</v>
      </c>
      <c r="AE45" s="5" t="n">
        <v>0</v>
      </c>
      <c r="AF45" s="5" t="n">
        <v>0</v>
      </c>
      <c r="AG45" s="5" t="n">
        <v>0</v>
      </c>
      <c r="AH45" s="5" t="n">
        <v>-183.1</v>
      </c>
      <c r="AI45" s="5" t="n">
        <v>0</v>
      </c>
      <c r="AJ45" s="5" t="n">
        <v>0</v>
      </c>
      <c r="AK45" s="5" t="n">
        <v>0</v>
      </c>
      <c r="AL45" s="5" t="n">
        <v>0</v>
      </c>
      <c r="AM45" s="5" t="n">
        <v>39.7</v>
      </c>
      <c r="AN45" s="5" t="n">
        <v>-2.7</v>
      </c>
      <c r="AO45" s="5" t="n">
        <v>0</v>
      </c>
      <c r="AP45" s="5" t="n">
        <v>-8</v>
      </c>
      <c r="AQ45" s="5" t="n">
        <v>-26.2</v>
      </c>
      <c r="AR45" s="5" t="n">
        <v>20</v>
      </c>
      <c r="AS45" s="5" t="n">
        <v>0</v>
      </c>
      <c r="AT45" s="5" t="n">
        <v>0</v>
      </c>
      <c r="AU45" s="5" t="n">
        <v>0</v>
      </c>
      <c r="AV45" s="5" t="n">
        <v>0</v>
      </c>
      <c r="AW45" s="5" t="n">
        <v>0</v>
      </c>
      <c r="AX45" s="5" t="n">
        <v>0</v>
      </c>
      <c r="AY45" s="5" t="n">
        <v>0</v>
      </c>
      <c r="AZ45" s="5" t="n">
        <v>0</v>
      </c>
      <c r="BA45" s="5" t="n">
        <v>0</v>
      </c>
      <c r="BB45" s="5" t="n">
        <v>0</v>
      </c>
      <c r="BC45" s="5" t="n">
        <v>0</v>
      </c>
      <c r="BD45" s="5" t="n">
        <v>0</v>
      </c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</row>
    <row r="46" customFormat="false" ht="12.75" hidden="false" customHeight="false" outlineLevel="0" collapsed="false">
      <c r="A46" s="4" t="s">
        <v>76</v>
      </c>
      <c r="B46" s="5" t="n">
        <v>0</v>
      </c>
      <c r="C46" s="5" t="n">
        <v>0</v>
      </c>
      <c r="D46" s="5" t="n">
        <v>0</v>
      </c>
      <c r="E46" s="5" t="n">
        <v>0</v>
      </c>
      <c r="F46" s="5" t="n">
        <v>0</v>
      </c>
      <c r="G46" s="5" t="n">
        <v>0</v>
      </c>
      <c r="H46" s="5" t="n">
        <v>0</v>
      </c>
      <c r="I46" s="5" t="n">
        <v>0</v>
      </c>
      <c r="J46" s="5" t="n">
        <v>0</v>
      </c>
      <c r="K46" s="5" t="n">
        <v>0</v>
      </c>
      <c r="L46" s="5" t="n">
        <v>0</v>
      </c>
      <c r="M46" s="5" t="n">
        <v>0</v>
      </c>
      <c r="N46" s="5" t="n">
        <v>276</v>
      </c>
      <c r="O46" s="5" t="n">
        <v>0</v>
      </c>
      <c r="P46" s="5" t="n">
        <v>0</v>
      </c>
      <c r="Q46" s="5" t="n">
        <v>0</v>
      </c>
      <c r="R46" s="5" t="n">
        <v>0</v>
      </c>
      <c r="S46" s="5" t="n">
        <v>0</v>
      </c>
      <c r="T46" s="5" t="n">
        <v>0</v>
      </c>
      <c r="U46" s="5" t="n">
        <v>3</v>
      </c>
      <c r="V46" s="5" t="n">
        <v>0</v>
      </c>
      <c r="W46" s="5" t="n">
        <v>0</v>
      </c>
      <c r="X46" s="5" t="n">
        <v>0</v>
      </c>
      <c r="Y46" s="5" t="n">
        <v>-0.3</v>
      </c>
      <c r="Z46" s="5" t="n">
        <v>-27.4</v>
      </c>
      <c r="AA46" s="5" t="n">
        <v>-18.7</v>
      </c>
      <c r="AB46" s="5" t="n">
        <v>0</v>
      </c>
      <c r="AC46" s="5" t="n">
        <v>0</v>
      </c>
      <c r="AD46" s="5" t="n">
        <v>0</v>
      </c>
      <c r="AE46" s="5" t="n">
        <v>0</v>
      </c>
      <c r="AF46" s="5" t="n">
        <v>0</v>
      </c>
      <c r="AG46" s="5" t="n">
        <v>0</v>
      </c>
      <c r="AH46" s="5" t="n">
        <v>-56.2</v>
      </c>
      <c r="AI46" s="5" t="n">
        <v>0</v>
      </c>
      <c r="AJ46" s="5" t="n">
        <v>0</v>
      </c>
      <c r="AK46" s="5" t="n">
        <v>0</v>
      </c>
      <c r="AL46" s="5" t="n">
        <v>0</v>
      </c>
      <c r="AM46" s="5" t="n">
        <v>40.7</v>
      </c>
      <c r="AN46" s="5" t="n">
        <v>-2.7</v>
      </c>
      <c r="AO46" s="5" t="n">
        <v>0</v>
      </c>
      <c r="AP46" s="5" t="n">
        <v>-8.2</v>
      </c>
      <c r="AQ46" s="5" t="n">
        <v>-26.9</v>
      </c>
      <c r="AR46" s="5" t="n">
        <v>0</v>
      </c>
      <c r="AS46" s="5" t="n">
        <v>0</v>
      </c>
      <c r="AT46" s="5" t="n">
        <v>0</v>
      </c>
      <c r="AU46" s="5" t="n">
        <v>0</v>
      </c>
      <c r="AV46" s="5" t="n">
        <v>0</v>
      </c>
      <c r="AW46" s="5" t="n">
        <v>0</v>
      </c>
      <c r="AX46" s="5" t="n">
        <v>0</v>
      </c>
      <c r="AY46" s="5" t="n">
        <v>0</v>
      </c>
      <c r="AZ46" s="5" t="n">
        <v>0</v>
      </c>
      <c r="BA46" s="5" t="n">
        <v>0</v>
      </c>
      <c r="BB46" s="5" t="n">
        <v>0</v>
      </c>
      <c r="BC46" s="5" t="n">
        <v>0</v>
      </c>
      <c r="BD46" s="5" t="n">
        <v>0</v>
      </c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</row>
    <row r="47" customFormat="false" ht="12.75" hidden="false" customHeight="false" outlineLevel="0" collapsed="false">
      <c r="A47" s="4" t="s">
        <v>77</v>
      </c>
      <c r="B47" s="5" t="n">
        <v>0</v>
      </c>
      <c r="C47" s="5" t="n">
        <v>0</v>
      </c>
      <c r="D47" s="5" t="n">
        <v>0</v>
      </c>
      <c r="E47" s="5" t="n">
        <v>0</v>
      </c>
      <c r="F47" s="5" t="n">
        <v>0</v>
      </c>
      <c r="G47" s="5" t="n">
        <v>0</v>
      </c>
      <c r="H47" s="5" t="n">
        <v>0</v>
      </c>
      <c r="I47" s="5" t="n">
        <v>0</v>
      </c>
      <c r="J47" s="5" t="n">
        <v>0</v>
      </c>
      <c r="K47" s="5" t="n">
        <v>0</v>
      </c>
      <c r="L47" s="5" t="n">
        <v>0</v>
      </c>
      <c r="M47" s="5" t="n">
        <v>0</v>
      </c>
      <c r="N47" s="5" t="n">
        <v>282.6</v>
      </c>
      <c r="O47" s="5" t="n">
        <v>0</v>
      </c>
      <c r="P47" s="5" t="n">
        <v>0</v>
      </c>
      <c r="Q47" s="5" t="n">
        <v>0</v>
      </c>
      <c r="R47" s="5" t="n">
        <v>0</v>
      </c>
      <c r="S47" s="5" t="n">
        <v>0</v>
      </c>
      <c r="T47" s="5" t="n">
        <v>0</v>
      </c>
      <c r="U47" s="5" t="n">
        <v>3</v>
      </c>
      <c r="V47" s="5" t="n">
        <v>0</v>
      </c>
      <c r="W47" s="5" t="n">
        <v>0</v>
      </c>
      <c r="X47" s="5" t="n">
        <v>0</v>
      </c>
      <c r="Y47" s="5" t="n">
        <v>-0.4</v>
      </c>
      <c r="Z47" s="5" t="n">
        <v>-26.4</v>
      </c>
      <c r="AA47" s="5" t="n">
        <v>-18</v>
      </c>
      <c r="AB47" s="5" t="n">
        <v>0</v>
      </c>
      <c r="AC47" s="5" t="n">
        <v>0</v>
      </c>
      <c r="AD47" s="5" t="n">
        <v>0</v>
      </c>
      <c r="AE47" s="5" t="n">
        <v>0</v>
      </c>
      <c r="AF47" s="5" t="n">
        <v>0</v>
      </c>
      <c r="AG47" s="5" t="n">
        <v>0</v>
      </c>
      <c r="AH47" s="5" t="n">
        <v>-181.4</v>
      </c>
      <c r="AI47" s="5" t="n">
        <v>0</v>
      </c>
      <c r="AJ47" s="5" t="n">
        <v>0</v>
      </c>
      <c r="AK47" s="5" t="n">
        <v>0</v>
      </c>
      <c r="AL47" s="5" t="n">
        <v>0</v>
      </c>
      <c r="AM47" s="5" t="n">
        <v>39.2</v>
      </c>
      <c r="AN47" s="5" t="n">
        <v>-2.6</v>
      </c>
      <c r="AO47" s="5" t="n">
        <v>0</v>
      </c>
      <c r="AP47" s="5" t="n">
        <v>-7.9</v>
      </c>
      <c r="AQ47" s="5" t="n">
        <v>-25.9</v>
      </c>
      <c r="AR47" s="5" t="n">
        <v>0</v>
      </c>
      <c r="AS47" s="5" t="n">
        <v>0</v>
      </c>
      <c r="AT47" s="5" t="n">
        <v>0</v>
      </c>
      <c r="AU47" s="5" t="n">
        <v>0</v>
      </c>
      <c r="AV47" s="5" t="n">
        <v>0</v>
      </c>
      <c r="AW47" s="5" t="n">
        <v>0</v>
      </c>
      <c r="AX47" s="5" t="n">
        <v>0</v>
      </c>
      <c r="AY47" s="5" t="n">
        <v>0</v>
      </c>
      <c r="AZ47" s="5" t="n">
        <v>0</v>
      </c>
      <c r="BA47" s="5" t="n">
        <v>0</v>
      </c>
      <c r="BB47" s="5" t="n">
        <v>0</v>
      </c>
      <c r="BC47" s="5" t="n">
        <v>0</v>
      </c>
      <c r="BD47" s="5" t="n">
        <v>0</v>
      </c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</row>
    <row r="48" customFormat="false" ht="12.75" hidden="false" customHeight="false" outlineLevel="0" collapsed="false">
      <c r="A48" s="4" t="s">
        <v>78</v>
      </c>
      <c r="B48" s="5" t="n">
        <v>0</v>
      </c>
      <c r="C48" s="5" t="n">
        <v>0</v>
      </c>
      <c r="D48" s="5" t="n">
        <v>0</v>
      </c>
      <c r="E48" s="5" t="n">
        <v>0</v>
      </c>
      <c r="F48" s="5" t="n">
        <v>0</v>
      </c>
      <c r="G48" s="5" t="n">
        <v>0</v>
      </c>
      <c r="H48" s="5" t="n">
        <v>0</v>
      </c>
      <c r="I48" s="5" t="n">
        <v>0</v>
      </c>
      <c r="J48" s="5" t="n">
        <v>0</v>
      </c>
      <c r="K48" s="5" t="n">
        <v>0</v>
      </c>
      <c r="L48" s="5" t="n">
        <v>0</v>
      </c>
      <c r="M48" s="5" t="n">
        <v>0</v>
      </c>
      <c r="N48" s="5" t="n">
        <v>290.6</v>
      </c>
      <c r="O48" s="5" t="n">
        <v>0</v>
      </c>
      <c r="P48" s="5" t="n">
        <v>0</v>
      </c>
      <c r="Q48" s="5" t="n">
        <v>0</v>
      </c>
      <c r="R48" s="5" t="n">
        <v>0</v>
      </c>
      <c r="S48" s="5" t="n">
        <v>0</v>
      </c>
      <c r="T48" s="5" t="n">
        <v>0</v>
      </c>
      <c r="U48" s="5" t="n">
        <v>2.9</v>
      </c>
      <c r="V48" s="5" t="n">
        <v>0</v>
      </c>
      <c r="W48" s="5" t="n">
        <v>0</v>
      </c>
      <c r="X48" s="5" t="n">
        <v>0</v>
      </c>
      <c r="Y48" s="5" t="n">
        <v>-1</v>
      </c>
      <c r="Z48" s="5" t="n">
        <v>-27.2</v>
      </c>
      <c r="AA48" s="5" t="n">
        <v>-13.9</v>
      </c>
      <c r="AB48" s="5" t="n">
        <v>0</v>
      </c>
      <c r="AC48" s="5" t="n">
        <v>0</v>
      </c>
      <c r="AD48" s="5" t="n">
        <v>0</v>
      </c>
      <c r="AE48" s="5" t="n">
        <v>0</v>
      </c>
      <c r="AF48" s="5" t="n">
        <v>0</v>
      </c>
      <c r="AG48" s="5" t="n">
        <v>0</v>
      </c>
      <c r="AH48" s="5" t="n">
        <v>-186.5</v>
      </c>
      <c r="AI48" s="5" t="n">
        <v>0</v>
      </c>
      <c r="AJ48" s="5" t="n">
        <v>0</v>
      </c>
      <c r="AK48" s="5" t="n">
        <v>0</v>
      </c>
      <c r="AL48" s="5" t="n">
        <v>0</v>
      </c>
      <c r="AM48" s="5" t="n">
        <v>40.2</v>
      </c>
      <c r="AN48" s="5" t="n">
        <v>-2.7</v>
      </c>
      <c r="AO48" s="5" t="n">
        <v>0</v>
      </c>
      <c r="AP48" s="5" t="n">
        <v>-8.2</v>
      </c>
      <c r="AQ48" s="5" t="n">
        <v>-22</v>
      </c>
      <c r="AR48" s="5" t="n">
        <v>0</v>
      </c>
      <c r="AS48" s="5" t="n">
        <v>0</v>
      </c>
      <c r="AT48" s="5" t="n">
        <v>0</v>
      </c>
      <c r="AU48" s="5" t="n">
        <v>0</v>
      </c>
      <c r="AV48" s="5" t="n">
        <v>0</v>
      </c>
      <c r="AW48" s="5" t="n">
        <v>0</v>
      </c>
      <c r="AX48" s="5" t="n">
        <v>0</v>
      </c>
      <c r="AY48" s="5" t="n">
        <v>0</v>
      </c>
      <c r="AZ48" s="5" t="n">
        <v>0</v>
      </c>
      <c r="BA48" s="5" t="n">
        <v>0</v>
      </c>
      <c r="BB48" s="5" t="n">
        <v>0</v>
      </c>
      <c r="BC48" s="5" t="n">
        <v>0</v>
      </c>
      <c r="BD48" s="5" t="n">
        <v>0</v>
      </c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</row>
    <row r="49" customFormat="false" ht="12.75" hidden="false" customHeight="false" outlineLevel="0" collapsed="false">
      <c r="A49" s="4" t="s">
        <v>79</v>
      </c>
      <c r="B49" s="5" t="n">
        <v>0</v>
      </c>
      <c r="C49" s="5" t="n">
        <v>0</v>
      </c>
      <c r="D49" s="5" t="n">
        <v>0</v>
      </c>
      <c r="E49" s="5" t="n">
        <v>0</v>
      </c>
      <c r="F49" s="5" t="n">
        <v>0</v>
      </c>
      <c r="G49" s="5" t="n">
        <v>0</v>
      </c>
      <c r="H49" s="5" t="n">
        <v>0</v>
      </c>
      <c r="I49" s="5" t="n">
        <v>0</v>
      </c>
      <c r="J49" s="5" t="n">
        <v>0</v>
      </c>
      <c r="K49" s="5" t="n">
        <v>0</v>
      </c>
      <c r="L49" s="5" t="n">
        <v>0</v>
      </c>
      <c r="M49" s="5" t="n">
        <v>0</v>
      </c>
      <c r="N49" s="5" t="n">
        <v>302.7</v>
      </c>
      <c r="O49" s="5" t="n">
        <v>0</v>
      </c>
      <c r="P49" s="5" t="n">
        <v>0</v>
      </c>
      <c r="Q49" s="5" t="n">
        <v>0</v>
      </c>
      <c r="R49" s="5" t="n">
        <v>0</v>
      </c>
      <c r="S49" s="5" t="n">
        <v>0</v>
      </c>
      <c r="T49" s="5" t="n">
        <v>0</v>
      </c>
      <c r="U49" s="5" t="n">
        <v>2.8</v>
      </c>
      <c r="V49" s="5" t="n">
        <v>0</v>
      </c>
      <c r="W49" s="5" t="n">
        <v>0</v>
      </c>
      <c r="X49" s="5" t="n">
        <v>0</v>
      </c>
      <c r="Y49" s="5" t="n">
        <v>-0.8</v>
      </c>
      <c r="Z49" s="5" t="n">
        <v>-27</v>
      </c>
      <c r="AA49" s="5" t="n">
        <v>-13.8</v>
      </c>
      <c r="AB49" s="5" t="n">
        <v>0</v>
      </c>
      <c r="AC49" s="5" t="n">
        <v>0</v>
      </c>
      <c r="AD49" s="5" t="n">
        <v>0</v>
      </c>
      <c r="AE49" s="5" t="n">
        <v>0</v>
      </c>
      <c r="AF49" s="5" t="n">
        <v>0</v>
      </c>
      <c r="AG49" s="5" t="n">
        <v>0</v>
      </c>
      <c r="AH49" s="5" t="n">
        <v>-185.6</v>
      </c>
      <c r="AI49" s="5" t="n">
        <v>0</v>
      </c>
      <c r="AJ49" s="5" t="n">
        <v>0</v>
      </c>
      <c r="AK49" s="5" t="n">
        <v>0</v>
      </c>
      <c r="AL49" s="5" t="n">
        <v>0</v>
      </c>
      <c r="AM49" s="5" t="n">
        <v>39.9</v>
      </c>
      <c r="AN49" s="5" t="n">
        <v>-2.7</v>
      </c>
      <c r="AO49" s="5" t="n">
        <v>0</v>
      </c>
      <c r="AP49" s="5" t="n">
        <v>-8.1</v>
      </c>
      <c r="AQ49" s="5" t="n">
        <v>-21.9</v>
      </c>
      <c r="AR49" s="5" t="n">
        <v>0</v>
      </c>
      <c r="AS49" s="5" t="n">
        <v>0</v>
      </c>
      <c r="AT49" s="5" t="n">
        <v>0</v>
      </c>
      <c r="AU49" s="5" t="n">
        <v>0</v>
      </c>
      <c r="AV49" s="5" t="n">
        <v>0</v>
      </c>
      <c r="AW49" s="5" t="n">
        <v>0</v>
      </c>
      <c r="AX49" s="5" t="n">
        <v>0</v>
      </c>
      <c r="AY49" s="5" t="n">
        <v>0</v>
      </c>
      <c r="AZ49" s="5" t="n">
        <v>0</v>
      </c>
      <c r="BA49" s="5" t="n">
        <v>0</v>
      </c>
      <c r="BB49" s="5" t="n">
        <v>0</v>
      </c>
      <c r="BC49" s="5" t="n">
        <v>0</v>
      </c>
      <c r="BD49" s="5" t="n">
        <v>0</v>
      </c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</row>
    <row r="50" customFormat="false" ht="12.75" hidden="false" customHeight="false" outlineLevel="0" collapsed="false">
      <c r="A50" s="4" t="s">
        <v>80</v>
      </c>
      <c r="B50" s="5" t="n">
        <v>0</v>
      </c>
      <c r="C50" s="5" t="n">
        <v>0</v>
      </c>
      <c r="D50" s="5" t="n">
        <v>0</v>
      </c>
      <c r="E50" s="5" t="n">
        <v>0</v>
      </c>
      <c r="F50" s="5" t="n">
        <v>0</v>
      </c>
      <c r="G50" s="5" t="n">
        <v>0</v>
      </c>
      <c r="H50" s="5" t="n">
        <v>0</v>
      </c>
      <c r="I50" s="5" t="n">
        <v>0</v>
      </c>
      <c r="J50" s="5" t="n">
        <v>0</v>
      </c>
      <c r="K50" s="5" t="n">
        <v>0</v>
      </c>
      <c r="L50" s="5" t="n">
        <v>0</v>
      </c>
      <c r="M50" s="5" t="n">
        <v>0</v>
      </c>
      <c r="N50" s="5" t="n">
        <v>281.9</v>
      </c>
      <c r="O50" s="5" t="n">
        <v>0</v>
      </c>
      <c r="P50" s="5" t="n">
        <v>0</v>
      </c>
      <c r="Q50" s="5" t="n">
        <v>0</v>
      </c>
      <c r="R50" s="5" t="n">
        <v>0</v>
      </c>
      <c r="S50" s="5" t="n">
        <v>0</v>
      </c>
      <c r="T50" s="5" t="n">
        <v>0</v>
      </c>
      <c r="U50" s="5" t="n">
        <v>2.7</v>
      </c>
      <c r="V50" s="5" t="n">
        <v>0</v>
      </c>
      <c r="W50" s="5" t="n">
        <v>0</v>
      </c>
      <c r="X50" s="5" t="n">
        <v>0</v>
      </c>
      <c r="Y50" s="5" t="n">
        <v>-0.6</v>
      </c>
      <c r="Z50" s="5" t="n">
        <v>-25.2</v>
      </c>
      <c r="AA50" s="5" t="n">
        <v>-12.9</v>
      </c>
      <c r="AB50" s="5" t="n">
        <v>0</v>
      </c>
      <c r="AC50" s="5" t="n">
        <v>0</v>
      </c>
      <c r="AD50" s="5" t="n">
        <v>0</v>
      </c>
      <c r="AE50" s="5" t="n">
        <v>0</v>
      </c>
      <c r="AF50" s="5" t="n">
        <v>0</v>
      </c>
      <c r="AG50" s="5" t="n">
        <v>0</v>
      </c>
      <c r="AH50" s="5" t="n">
        <v>-172.8</v>
      </c>
      <c r="AI50" s="5" t="n">
        <v>0</v>
      </c>
      <c r="AJ50" s="5" t="n">
        <v>0</v>
      </c>
      <c r="AK50" s="5" t="n">
        <v>0</v>
      </c>
      <c r="AL50" s="5" t="n">
        <v>0</v>
      </c>
      <c r="AM50" s="5" t="n">
        <v>37.3</v>
      </c>
      <c r="AN50" s="5" t="n">
        <v>-2.5</v>
      </c>
      <c r="AO50" s="5" t="n">
        <v>0</v>
      </c>
      <c r="AP50" s="5" t="n">
        <v>-7.6</v>
      </c>
      <c r="AQ50" s="5" t="n">
        <v>-20.4</v>
      </c>
      <c r="AR50" s="5" t="n">
        <v>0</v>
      </c>
      <c r="AS50" s="5" t="n">
        <v>0</v>
      </c>
      <c r="AT50" s="5" t="n">
        <v>0</v>
      </c>
      <c r="AU50" s="5" t="n">
        <v>0</v>
      </c>
      <c r="AV50" s="5" t="n">
        <v>0</v>
      </c>
      <c r="AW50" s="5" t="n">
        <v>0</v>
      </c>
      <c r="AX50" s="5" t="n">
        <v>0</v>
      </c>
      <c r="AY50" s="5" t="n">
        <v>0</v>
      </c>
      <c r="AZ50" s="5" t="n">
        <v>0</v>
      </c>
      <c r="BA50" s="5" t="n">
        <v>0</v>
      </c>
      <c r="BB50" s="5" t="n">
        <v>0</v>
      </c>
      <c r="BC50" s="5" t="n">
        <v>0</v>
      </c>
      <c r="BD50" s="5" t="n">
        <v>0</v>
      </c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</row>
    <row r="51" customFormat="false" ht="12.75" hidden="false" customHeight="false" outlineLevel="0" collapsed="false">
      <c r="A51" s="4" t="s">
        <v>81</v>
      </c>
      <c r="B51" s="5" t="n">
        <v>0</v>
      </c>
      <c r="C51" s="5" t="n">
        <v>0</v>
      </c>
      <c r="D51" s="5" t="n">
        <v>0</v>
      </c>
      <c r="E51" s="5" t="n">
        <v>0</v>
      </c>
      <c r="F51" s="5" t="n">
        <v>0</v>
      </c>
      <c r="G51" s="5" t="n">
        <v>0</v>
      </c>
      <c r="H51" s="5" t="n">
        <v>0</v>
      </c>
      <c r="I51" s="5" t="n">
        <v>0</v>
      </c>
      <c r="J51" s="5" t="n">
        <v>0</v>
      </c>
      <c r="K51" s="5" t="n">
        <v>0</v>
      </c>
      <c r="L51" s="5" t="n">
        <v>0</v>
      </c>
      <c r="M51" s="5" t="n">
        <v>0</v>
      </c>
      <c r="N51" s="5" t="n">
        <v>299.8</v>
      </c>
      <c r="O51" s="5" t="n">
        <v>0</v>
      </c>
      <c r="P51" s="5" t="n">
        <v>0</v>
      </c>
      <c r="Q51" s="5" t="n">
        <v>0</v>
      </c>
      <c r="R51" s="5" t="n">
        <v>0</v>
      </c>
      <c r="S51" s="5" t="n">
        <v>0</v>
      </c>
      <c r="T51" s="5" t="n">
        <v>0</v>
      </c>
      <c r="U51" s="5" t="n">
        <v>2.7</v>
      </c>
      <c r="V51" s="5" t="n">
        <v>0</v>
      </c>
      <c r="W51" s="5" t="n">
        <v>0</v>
      </c>
      <c r="X51" s="5" t="n">
        <v>0</v>
      </c>
      <c r="Y51" s="5" t="n">
        <v>-0.3</v>
      </c>
      <c r="Z51" s="5" t="n">
        <v>-26.8</v>
      </c>
      <c r="AA51" s="5" t="n">
        <v>-18.2</v>
      </c>
      <c r="AB51" s="5" t="n">
        <v>0</v>
      </c>
      <c r="AC51" s="5" t="n">
        <v>0</v>
      </c>
      <c r="AD51" s="5" t="n">
        <v>0</v>
      </c>
      <c r="AE51" s="5" t="n">
        <v>0</v>
      </c>
      <c r="AF51" s="5" t="n">
        <v>0</v>
      </c>
      <c r="AG51" s="5" t="n">
        <v>0</v>
      </c>
      <c r="AH51" s="5" t="n">
        <v>-183.8</v>
      </c>
      <c r="AI51" s="5" t="n">
        <v>0</v>
      </c>
      <c r="AJ51" s="5" t="n">
        <v>0</v>
      </c>
      <c r="AK51" s="5" t="n">
        <v>0</v>
      </c>
      <c r="AL51" s="5" t="n">
        <v>0</v>
      </c>
      <c r="AM51" s="5" t="n">
        <v>39.5</v>
      </c>
      <c r="AN51" s="5" t="n">
        <v>-2.7</v>
      </c>
      <c r="AO51" s="5" t="n">
        <v>0</v>
      </c>
      <c r="AP51" s="5" t="n">
        <v>-8</v>
      </c>
      <c r="AQ51" s="5" t="n">
        <v>-26.3</v>
      </c>
      <c r="AR51" s="5" t="n">
        <v>0</v>
      </c>
      <c r="AS51" s="5" t="n">
        <v>0</v>
      </c>
      <c r="AT51" s="5" t="n">
        <v>0</v>
      </c>
      <c r="AU51" s="5" t="n">
        <v>0</v>
      </c>
      <c r="AV51" s="5" t="n">
        <v>0</v>
      </c>
      <c r="AW51" s="5" t="n">
        <v>0</v>
      </c>
      <c r="AX51" s="5" t="n">
        <v>0</v>
      </c>
      <c r="AY51" s="5" t="n">
        <v>0</v>
      </c>
      <c r="AZ51" s="5" t="n">
        <v>0</v>
      </c>
      <c r="BA51" s="5" t="n">
        <v>0</v>
      </c>
      <c r="BB51" s="5" t="n">
        <v>0</v>
      </c>
      <c r="BC51" s="5" t="n">
        <v>0</v>
      </c>
      <c r="BD51" s="5" t="n">
        <v>0</v>
      </c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</row>
    <row r="52" customFormat="false" ht="12.75" hidden="false" customHeight="false" outlineLevel="0" collapsed="false">
      <c r="A52" s="4" t="s">
        <v>82</v>
      </c>
      <c r="B52" s="5" t="n">
        <v>0</v>
      </c>
      <c r="C52" s="5" t="n">
        <v>0</v>
      </c>
      <c r="D52" s="5" t="n">
        <v>0</v>
      </c>
      <c r="E52" s="5" t="n">
        <v>0</v>
      </c>
      <c r="F52" s="5" t="n">
        <v>0</v>
      </c>
      <c r="G52" s="5" t="n">
        <v>0</v>
      </c>
      <c r="H52" s="5" t="n">
        <v>0</v>
      </c>
      <c r="I52" s="5" t="n">
        <v>0</v>
      </c>
      <c r="J52" s="5" t="n">
        <v>0</v>
      </c>
      <c r="K52" s="5" t="n">
        <v>0</v>
      </c>
      <c r="L52" s="5" t="n">
        <v>0</v>
      </c>
      <c r="M52" s="5" t="n">
        <v>0</v>
      </c>
      <c r="N52" s="5" t="n">
        <v>288.7</v>
      </c>
      <c r="O52" s="5" t="n">
        <v>0</v>
      </c>
      <c r="P52" s="5" t="n">
        <v>0</v>
      </c>
      <c r="Q52" s="5" t="n">
        <v>0</v>
      </c>
      <c r="R52" s="5" t="n">
        <v>0</v>
      </c>
      <c r="S52" s="5" t="n">
        <v>0</v>
      </c>
      <c r="T52" s="5" t="n">
        <v>0</v>
      </c>
      <c r="U52" s="5" t="n">
        <v>2.6</v>
      </c>
      <c r="V52" s="5" t="n">
        <v>0</v>
      </c>
      <c r="W52" s="5" t="n">
        <v>0</v>
      </c>
      <c r="X52" s="5" t="n">
        <v>0</v>
      </c>
      <c r="Y52" s="5" t="n">
        <v>-0.3</v>
      </c>
      <c r="Z52" s="5" t="n">
        <v>-25.8</v>
      </c>
      <c r="AA52" s="5" t="n">
        <v>-17.6</v>
      </c>
      <c r="AB52" s="5" t="n">
        <v>0</v>
      </c>
      <c r="AC52" s="5" t="n">
        <v>0</v>
      </c>
      <c r="AD52" s="5" t="n">
        <v>0</v>
      </c>
      <c r="AE52" s="5" t="n">
        <v>0</v>
      </c>
      <c r="AF52" s="5" t="n">
        <v>0</v>
      </c>
      <c r="AG52" s="5" t="n">
        <v>0</v>
      </c>
      <c r="AH52" s="5" t="n">
        <v>-177</v>
      </c>
      <c r="AI52" s="5" t="n">
        <v>0</v>
      </c>
      <c r="AJ52" s="5" t="n">
        <v>0</v>
      </c>
      <c r="AK52" s="5" t="n">
        <v>0</v>
      </c>
      <c r="AL52" s="5" t="n">
        <v>0</v>
      </c>
      <c r="AM52" s="5" t="n">
        <v>38</v>
      </c>
      <c r="AN52" s="5" t="n">
        <v>-2.6</v>
      </c>
      <c r="AO52" s="5" t="n">
        <v>0</v>
      </c>
      <c r="AP52" s="5" t="n">
        <v>-7.7</v>
      </c>
      <c r="AQ52" s="5" t="n">
        <v>-25.3</v>
      </c>
      <c r="AR52" s="5" t="n">
        <v>0</v>
      </c>
      <c r="AS52" s="5" t="n">
        <v>0</v>
      </c>
      <c r="AT52" s="5" t="n">
        <v>0</v>
      </c>
      <c r="AU52" s="5" t="n">
        <v>0</v>
      </c>
      <c r="AV52" s="5" t="n">
        <v>0</v>
      </c>
      <c r="AW52" s="5" t="n">
        <v>0</v>
      </c>
      <c r="AX52" s="5" t="n">
        <v>0</v>
      </c>
      <c r="AY52" s="5" t="n">
        <v>0</v>
      </c>
      <c r="AZ52" s="5" t="n">
        <v>0</v>
      </c>
      <c r="BA52" s="5" t="n">
        <v>0</v>
      </c>
      <c r="BB52" s="5" t="n">
        <v>0</v>
      </c>
      <c r="BC52" s="5" t="n">
        <v>0</v>
      </c>
      <c r="BD52" s="5" t="n">
        <v>0</v>
      </c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</row>
    <row r="53" customFormat="false" ht="12.75" hidden="false" customHeight="false" outlineLevel="0" collapsed="false">
      <c r="A53" s="4" t="s">
        <v>83</v>
      </c>
      <c r="B53" s="5" t="n">
        <v>0</v>
      </c>
      <c r="C53" s="5" t="n">
        <v>0</v>
      </c>
      <c r="D53" s="5" t="n">
        <v>0</v>
      </c>
      <c r="E53" s="5" t="n">
        <v>0</v>
      </c>
      <c r="F53" s="5" t="n">
        <v>0</v>
      </c>
      <c r="G53" s="5" t="n">
        <v>0</v>
      </c>
      <c r="H53" s="5" t="n">
        <v>0</v>
      </c>
      <c r="I53" s="5" t="n">
        <v>0</v>
      </c>
      <c r="J53" s="5" t="n">
        <v>0</v>
      </c>
      <c r="K53" s="5" t="n">
        <v>0</v>
      </c>
      <c r="L53" s="5" t="n">
        <v>0</v>
      </c>
      <c r="M53" s="5" t="n">
        <v>0</v>
      </c>
      <c r="N53" s="5" t="n">
        <v>280</v>
      </c>
      <c r="O53" s="5" t="n">
        <v>0</v>
      </c>
      <c r="P53" s="5" t="n">
        <v>0</v>
      </c>
      <c r="Q53" s="5" t="n">
        <v>0</v>
      </c>
      <c r="R53" s="5" t="n">
        <v>0</v>
      </c>
      <c r="S53" s="5" t="n">
        <v>0</v>
      </c>
      <c r="T53" s="5" t="n">
        <v>0</v>
      </c>
      <c r="U53" s="5" t="n">
        <v>2.5</v>
      </c>
      <c r="V53" s="5" t="n">
        <v>0</v>
      </c>
      <c r="W53" s="5" t="n">
        <v>0</v>
      </c>
      <c r="X53" s="5" t="n">
        <v>0</v>
      </c>
      <c r="Y53" s="5" t="n">
        <v>-0.3</v>
      </c>
      <c r="Z53" s="5" t="n">
        <v>-26.5</v>
      </c>
      <c r="AA53" s="5" t="n">
        <v>-18.1</v>
      </c>
      <c r="AB53" s="5" t="n">
        <v>0</v>
      </c>
      <c r="AC53" s="5" t="n">
        <v>0</v>
      </c>
      <c r="AD53" s="5" t="n">
        <v>0</v>
      </c>
      <c r="AE53" s="5" t="n">
        <v>0</v>
      </c>
      <c r="AF53" s="5" t="n">
        <v>0</v>
      </c>
      <c r="AG53" s="5" t="n">
        <v>0</v>
      </c>
      <c r="AH53" s="5" t="n">
        <v>-54.4</v>
      </c>
      <c r="AI53" s="5" t="n">
        <v>0</v>
      </c>
      <c r="AJ53" s="5" t="n">
        <v>0</v>
      </c>
      <c r="AK53" s="5" t="n">
        <v>0</v>
      </c>
      <c r="AL53" s="5" t="n">
        <v>0</v>
      </c>
      <c r="AM53" s="5" t="n">
        <v>39</v>
      </c>
      <c r="AN53" s="5" t="n">
        <v>-2.7</v>
      </c>
      <c r="AO53" s="5" t="n">
        <v>0</v>
      </c>
      <c r="AP53" s="5" t="n">
        <v>-8</v>
      </c>
      <c r="AQ53" s="5" t="n">
        <v>-26</v>
      </c>
      <c r="AR53" s="5" t="n">
        <v>0</v>
      </c>
      <c r="AS53" s="5" t="n">
        <v>0</v>
      </c>
      <c r="AT53" s="5" t="n">
        <v>0</v>
      </c>
      <c r="AU53" s="5" t="n">
        <v>0</v>
      </c>
      <c r="AV53" s="5" t="n">
        <v>0</v>
      </c>
      <c r="AW53" s="5" t="n">
        <v>0</v>
      </c>
      <c r="AX53" s="5" t="n">
        <v>0</v>
      </c>
      <c r="AY53" s="5" t="n">
        <v>0</v>
      </c>
      <c r="AZ53" s="5" t="n">
        <v>0</v>
      </c>
      <c r="BA53" s="5" t="n">
        <v>0</v>
      </c>
      <c r="BB53" s="5" t="n">
        <v>0</v>
      </c>
      <c r="BC53" s="5" t="n">
        <v>0</v>
      </c>
      <c r="BD53" s="5" t="n">
        <v>0</v>
      </c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</row>
    <row r="54" customFormat="false" ht="12.75" hidden="false" customHeight="false" outlineLevel="0" collapsed="false">
      <c r="A54" s="4" t="s">
        <v>84</v>
      </c>
      <c r="B54" s="5" t="n">
        <v>0</v>
      </c>
      <c r="C54" s="5" t="n">
        <v>0</v>
      </c>
      <c r="D54" s="5" t="n">
        <v>0</v>
      </c>
      <c r="E54" s="5" t="n">
        <v>0</v>
      </c>
      <c r="F54" s="5" t="n">
        <v>0</v>
      </c>
      <c r="G54" s="5" t="n">
        <v>0</v>
      </c>
      <c r="H54" s="5" t="n">
        <v>0</v>
      </c>
      <c r="I54" s="5" t="n">
        <v>0</v>
      </c>
      <c r="J54" s="5" t="n">
        <v>0</v>
      </c>
      <c r="K54" s="5" t="n">
        <v>0</v>
      </c>
      <c r="L54" s="5" t="n">
        <v>0</v>
      </c>
      <c r="M54" s="5" t="n">
        <v>0</v>
      </c>
      <c r="N54" s="5" t="n">
        <v>285.8</v>
      </c>
      <c r="O54" s="5" t="n">
        <v>0</v>
      </c>
      <c r="P54" s="5" t="n">
        <v>0</v>
      </c>
      <c r="Q54" s="5" t="n">
        <v>0</v>
      </c>
      <c r="R54" s="5" t="n">
        <v>0</v>
      </c>
      <c r="S54" s="5" t="n">
        <v>0</v>
      </c>
      <c r="T54" s="5" t="n">
        <v>0</v>
      </c>
      <c r="U54" s="5" t="n">
        <v>2.5</v>
      </c>
      <c r="V54" s="5" t="n">
        <v>0</v>
      </c>
      <c r="W54" s="5" t="n">
        <v>0</v>
      </c>
      <c r="X54" s="5" t="n">
        <v>0</v>
      </c>
      <c r="Y54" s="5" t="n">
        <v>-0.3</v>
      </c>
      <c r="Z54" s="5" t="n">
        <v>-25.5</v>
      </c>
      <c r="AA54" s="5" t="n">
        <v>-17.4</v>
      </c>
      <c r="AB54" s="5" t="n">
        <v>0</v>
      </c>
      <c r="AC54" s="5" t="n">
        <v>0</v>
      </c>
      <c r="AD54" s="5" t="n">
        <v>0</v>
      </c>
      <c r="AE54" s="5" t="n">
        <v>0</v>
      </c>
      <c r="AF54" s="5" t="n">
        <v>0</v>
      </c>
      <c r="AG54" s="5" t="n">
        <v>0</v>
      </c>
      <c r="AH54" s="5" t="n">
        <v>-175.3</v>
      </c>
      <c r="AI54" s="5" t="n">
        <v>0</v>
      </c>
      <c r="AJ54" s="5" t="n">
        <v>0</v>
      </c>
      <c r="AK54" s="5" t="n">
        <v>0</v>
      </c>
      <c r="AL54" s="5" t="n">
        <v>0</v>
      </c>
      <c r="AM54" s="5" t="n">
        <v>37.6</v>
      </c>
      <c r="AN54" s="5" t="n">
        <v>-2.6</v>
      </c>
      <c r="AO54" s="5" t="n">
        <v>0</v>
      </c>
      <c r="AP54" s="5" t="n">
        <v>-7.7</v>
      </c>
      <c r="AQ54" s="5" t="n">
        <v>-25.1</v>
      </c>
      <c r="AR54" s="5" t="n">
        <v>0</v>
      </c>
      <c r="AS54" s="5" t="n">
        <v>0</v>
      </c>
      <c r="AT54" s="5" t="n">
        <v>0</v>
      </c>
      <c r="AU54" s="5" t="n">
        <v>0</v>
      </c>
      <c r="AV54" s="5" t="n">
        <v>0</v>
      </c>
      <c r="AW54" s="5" t="n">
        <v>0</v>
      </c>
      <c r="AX54" s="5" t="n">
        <v>0</v>
      </c>
      <c r="AY54" s="5" t="n">
        <v>0</v>
      </c>
      <c r="AZ54" s="5" t="n">
        <v>0</v>
      </c>
      <c r="BA54" s="5" t="n">
        <v>0</v>
      </c>
      <c r="BB54" s="5" t="n">
        <v>0</v>
      </c>
      <c r="BC54" s="5" t="n">
        <v>0</v>
      </c>
      <c r="BD54" s="5" t="n">
        <v>0</v>
      </c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</row>
    <row r="55" customFormat="false" ht="12.75" hidden="false" customHeight="false" outlineLevel="0" collapsed="false">
      <c r="A55" s="4" t="s">
        <v>85</v>
      </c>
      <c r="B55" s="5" t="n">
        <v>0</v>
      </c>
      <c r="C55" s="5" t="n">
        <v>0</v>
      </c>
      <c r="D55" s="5" t="n">
        <v>0</v>
      </c>
      <c r="E55" s="5" t="n">
        <v>0</v>
      </c>
      <c r="F55" s="5" t="n">
        <v>0</v>
      </c>
      <c r="G55" s="5" t="n">
        <v>0</v>
      </c>
      <c r="H55" s="5" t="n">
        <v>0</v>
      </c>
      <c r="I55" s="5" t="n">
        <v>0</v>
      </c>
      <c r="J55" s="5" t="n">
        <v>0</v>
      </c>
      <c r="K55" s="5" t="n">
        <v>0</v>
      </c>
      <c r="L55" s="5" t="n">
        <v>0</v>
      </c>
      <c r="M55" s="5" t="n">
        <v>0</v>
      </c>
      <c r="N55" s="5" t="n">
        <v>293.9</v>
      </c>
      <c r="O55" s="5" t="n">
        <v>0</v>
      </c>
      <c r="P55" s="5" t="n">
        <v>0</v>
      </c>
      <c r="Q55" s="5" t="n">
        <v>0</v>
      </c>
      <c r="R55" s="5" t="n">
        <v>0</v>
      </c>
      <c r="S55" s="5" t="n">
        <v>0</v>
      </c>
      <c r="T55" s="5" t="n">
        <v>0</v>
      </c>
      <c r="U55" s="5" t="n">
        <v>2.4</v>
      </c>
      <c r="V55" s="5" t="n">
        <v>0</v>
      </c>
      <c r="W55" s="5" t="n">
        <v>0</v>
      </c>
      <c r="X55" s="5" t="n">
        <v>0</v>
      </c>
      <c r="Y55" s="5" t="n">
        <v>-0.3</v>
      </c>
      <c r="Z55" s="5" t="n">
        <v>-26.2</v>
      </c>
      <c r="AA55" s="5" t="n">
        <v>-17.9</v>
      </c>
      <c r="AB55" s="5" t="n">
        <v>0</v>
      </c>
      <c r="AC55" s="5" t="n">
        <v>0</v>
      </c>
      <c r="AD55" s="5" t="n">
        <v>0</v>
      </c>
      <c r="AE55" s="5" t="n">
        <v>0</v>
      </c>
      <c r="AF55" s="5" t="n">
        <v>0</v>
      </c>
      <c r="AG55" s="5" t="n">
        <v>0</v>
      </c>
      <c r="AH55" s="5" t="n">
        <v>-180.2</v>
      </c>
      <c r="AI55" s="5" t="n">
        <v>0</v>
      </c>
      <c r="AJ55" s="5" t="n">
        <v>0</v>
      </c>
      <c r="AK55" s="5" t="n">
        <v>0</v>
      </c>
      <c r="AL55" s="5" t="n">
        <v>0</v>
      </c>
      <c r="AM55" s="5" t="n">
        <v>38.5</v>
      </c>
      <c r="AN55" s="5" t="n">
        <v>-2.6</v>
      </c>
      <c r="AO55" s="5" t="n">
        <v>0</v>
      </c>
      <c r="AP55" s="5" t="n">
        <v>-7.9</v>
      </c>
      <c r="AQ55" s="5" t="n">
        <v>-25.8</v>
      </c>
      <c r="AR55" s="5" t="n">
        <v>0</v>
      </c>
      <c r="AS55" s="5" t="n">
        <v>0</v>
      </c>
      <c r="AT55" s="5" t="n">
        <v>0</v>
      </c>
      <c r="AU55" s="5" t="n">
        <v>0</v>
      </c>
      <c r="AV55" s="5" t="n">
        <v>0</v>
      </c>
      <c r="AW55" s="5" t="n">
        <v>0</v>
      </c>
      <c r="AX55" s="5" t="n">
        <v>0</v>
      </c>
      <c r="AY55" s="5" t="n">
        <v>0</v>
      </c>
      <c r="AZ55" s="5" t="n">
        <v>0</v>
      </c>
      <c r="BA55" s="5" t="n">
        <v>0</v>
      </c>
      <c r="BB55" s="5" t="n">
        <v>0</v>
      </c>
      <c r="BC55" s="5" t="n">
        <v>0</v>
      </c>
      <c r="BD55" s="5" t="n">
        <v>0</v>
      </c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</row>
    <row r="56" customFormat="false" ht="12.75" hidden="false" customHeight="false" outlineLevel="0" collapsed="false">
      <c r="A56" s="4" t="s">
        <v>86</v>
      </c>
      <c r="B56" s="5" t="n">
        <v>0</v>
      </c>
      <c r="C56" s="5" t="n">
        <v>0</v>
      </c>
      <c r="D56" s="5" t="n">
        <v>0</v>
      </c>
      <c r="E56" s="5" t="n">
        <v>0</v>
      </c>
      <c r="F56" s="5" t="n">
        <v>0</v>
      </c>
      <c r="G56" s="5" t="n">
        <v>0</v>
      </c>
      <c r="H56" s="5" t="n">
        <v>0</v>
      </c>
      <c r="I56" s="5" t="n">
        <v>0</v>
      </c>
      <c r="J56" s="5" t="n">
        <v>0</v>
      </c>
      <c r="K56" s="5" t="n">
        <v>0</v>
      </c>
      <c r="L56" s="5" t="n">
        <v>0</v>
      </c>
      <c r="M56" s="5" t="n">
        <v>0</v>
      </c>
      <c r="N56" s="5" t="n">
        <v>292.4</v>
      </c>
      <c r="O56" s="5" t="n">
        <v>0</v>
      </c>
      <c r="P56" s="5" t="n">
        <v>0</v>
      </c>
      <c r="Q56" s="5" t="n">
        <v>0</v>
      </c>
      <c r="R56" s="5" t="n">
        <v>0</v>
      </c>
      <c r="S56" s="5" t="n">
        <v>0</v>
      </c>
      <c r="T56" s="5" t="n">
        <v>0</v>
      </c>
      <c r="U56" s="5" t="n">
        <v>2.4</v>
      </c>
      <c r="V56" s="5" t="n">
        <v>0</v>
      </c>
      <c r="W56" s="5" t="n">
        <v>0</v>
      </c>
      <c r="X56" s="5" t="n">
        <v>0</v>
      </c>
      <c r="Y56" s="5" t="n">
        <v>-0.3</v>
      </c>
      <c r="Z56" s="5" t="n">
        <v>-26.1</v>
      </c>
      <c r="AA56" s="5" t="n">
        <v>-17.8</v>
      </c>
      <c r="AB56" s="5" t="n">
        <v>0</v>
      </c>
      <c r="AC56" s="5" t="n">
        <v>0</v>
      </c>
      <c r="AD56" s="5" t="n">
        <v>0</v>
      </c>
      <c r="AE56" s="5" t="n">
        <v>0</v>
      </c>
      <c r="AF56" s="5" t="n">
        <v>0</v>
      </c>
      <c r="AG56" s="5" t="n">
        <v>0</v>
      </c>
      <c r="AH56" s="5" t="n">
        <v>-179.3</v>
      </c>
      <c r="AI56" s="5" t="n">
        <v>0</v>
      </c>
      <c r="AJ56" s="5" t="n">
        <v>0</v>
      </c>
      <c r="AK56" s="5" t="n">
        <v>0</v>
      </c>
      <c r="AL56" s="5" t="n">
        <v>0</v>
      </c>
      <c r="AM56" s="5" t="n">
        <v>38.3</v>
      </c>
      <c r="AN56" s="5" t="n">
        <v>-2.6</v>
      </c>
      <c r="AO56" s="5" t="n">
        <v>0</v>
      </c>
      <c r="AP56" s="5" t="n">
        <v>-7.8</v>
      </c>
      <c r="AQ56" s="5" t="n">
        <v>-25.6</v>
      </c>
      <c r="AR56" s="5" t="n">
        <v>0</v>
      </c>
      <c r="AS56" s="5" t="n">
        <v>0</v>
      </c>
      <c r="AT56" s="5" t="n">
        <v>0</v>
      </c>
      <c r="AU56" s="5" t="n">
        <v>0</v>
      </c>
      <c r="AV56" s="5" t="n">
        <v>0</v>
      </c>
      <c r="AW56" s="5" t="n">
        <v>0</v>
      </c>
      <c r="AX56" s="5" t="n">
        <v>0</v>
      </c>
      <c r="AY56" s="5" t="n">
        <v>0</v>
      </c>
      <c r="AZ56" s="5" t="n">
        <v>0</v>
      </c>
      <c r="BA56" s="5" t="n">
        <v>0</v>
      </c>
      <c r="BB56" s="5" t="n">
        <v>0</v>
      </c>
      <c r="BC56" s="5" t="n">
        <v>0</v>
      </c>
      <c r="BD56" s="5" t="n">
        <v>0</v>
      </c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</row>
    <row r="57" customFormat="false" ht="12.75" hidden="false" customHeight="false" outlineLevel="0" collapsed="false">
      <c r="A57" s="4" t="s">
        <v>87</v>
      </c>
      <c r="B57" s="5" t="n">
        <v>0</v>
      </c>
      <c r="C57" s="5" t="n">
        <v>0</v>
      </c>
      <c r="D57" s="5" t="n">
        <v>0</v>
      </c>
      <c r="E57" s="5" t="n">
        <v>0</v>
      </c>
      <c r="F57" s="5" t="n">
        <v>0</v>
      </c>
      <c r="G57" s="5" t="n">
        <v>0</v>
      </c>
      <c r="H57" s="5" t="n">
        <v>0</v>
      </c>
      <c r="I57" s="5" t="n">
        <v>0</v>
      </c>
      <c r="J57" s="5" t="n">
        <v>0</v>
      </c>
      <c r="K57" s="5" t="n">
        <v>0</v>
      </c>
      <c r="L57" s="5" t="n">
        <v>0</v>
      </c>
      <c r="M57" s="5" t="n">
        <v>0</v>
      </c>
      <c r="N57" s="5" t="n">
        <v>281.6</v>
      </c>
      <c r="O57" s="5" t="n">
        <v>0</v>
      </c>
      <c r="P57" s="5" t="n">
        <v>0</v>
      </c>
      <c r="Q57" s="5" t="n">
        <v>0</v>
      </c>
      <c r="R57" s="5" t="n">
        <v>0</v>
      </c>
      <c r="S57" s="5" t="n">
        <v>0</v>
      </c>
      <c r="T57" s="5" t="n">
        <v>0</v>
      </c>
      <c r="U57" s="5" t="n">
        <v>2.3</v>
      </c>
      <c r="V57" s="5" t="n">
        <v>0</v>
      </c>
      <c r="W57" s="5" t="n">
        <v>0</v>
      </c>
      <c r="X57" s="5" t="n">
        <v>0</v>
      </c>
      <c r="Y57" s="5" t="n">
        <v>-0.3</v>
      </c>
      <c r="Z57" s="5" t="n">
        <v>-25.1</v>
      </c>
      <c r="AA57" s="5" t="n">
        <v>-17.1</v>
      </c>
      <c r="AB57" s="5" t="n">
        <v>0</v>
      </c>
      <c r="AC57" s="5" t="n">
        <v>0</v>
      </c>
      <c r="AD57" s="5" t="n">
        <v>0</v>
      </c>
      <c r="AE57" s="5" t="n">
        <v>0</v>
      </c>
      <c r="AF57" s="5" t="n">
        <v>0</v>
      </c>
      <c r="AG57" s="5" t="n">
        <v>0</v>
      </c>
      <c r="AH57" s="5" t="n">
        <v>-172.6</v>
      </c>
      <c r="AI57" s="5" t="n">
        <v>0</v>
      </c>
      <c r="AJ57" s="5" t="n">
        <v>0</v>
      </c>
      <c r="AK57" s="5" t="n">
        <v>0</v>
      </c>
      <c r="AL57" s="5" t="n">
        <v>0</v>
      </c>
      <c r="AM57" s="5" t="n">
        <v>36.9</v>
      </c>
      <c r="AN57" s="5" t="n">
        <v>-2.5</v>
      </c>
      <c r="AO57" s="5" t="n">
        <v>0</v>
      </c>
      <c r="AP57" s="5" t="n">
        <v>-7.6</v>
      </c>
      <c r="AQ57" s="5" t="n">
        <v>-24.7</v>
      </c>
      <c r="AR57" s="5" t="n">
        <v>0</v>
      </c>
      <c r="AS57" s="5" t="n">
        <v>0</v>
      </c>
      <c r="AT57" s="5" t="n">
        <v>0</v>
      </c>
      <c r="AU57" s="5" t="n">
        <v>0</v>
      </c>
      <c r="AV57" s="5" t="n">
        <v>0</v>
      </c>
      <c r="AW57" s="5" t="n">
        <v>0</v>
      </c>
      <c r="AX57" s="5" t="n">
        <v>0</v>
      </c>
      <c r="AY57" s="5" t="n">
        <v>0</v>
      </c>
      <c r="AZ57" s="5" t="n">
        <v>0</v>
      </c>
      <c r="BA57" s="5" t="n">
        <v>0</v>
      </c>
      <c r="BB57" s="5" t="n">
        <v>0</v>
      </c>
      <c r="BC57" s="5" t="n">
        <v>0</v>
      </c>
      <c r="BD57" s="5" t="n">
        <v>0</v>
      </c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</row>
    <row r="58" customFormat="false" ht="12.75" hidden="false" customHeight="false" outlineLevel="0" collapsed="false">
      <c r="A58" s="4" t="s">
        <v>88</v>
      </c>
      <c r="B58" s="5" t="n">
        <v>0</v>
      </c>
      <c r="C58" s="5" t="n">
        <v>0</v>
      </c>
      <c r="D58" s="5" t="n">
        <v>0</v>
      </c>
      <c r="E58" s="5" t="n">
        <v>0</v>
      </c>
      <c r="F58" s="5" t="n">
        <v>0</v>
      </c>
      <c r="G58" s="5" t="n">
        <v>0</v>
      </c>
      <c r="H58" s="5" t="n">
        <v>0</v>
      </c>
      <c r="I58" s="5" t="n">
        <v>0</v>
      </c>
      <c r="J58" s="5" t="n">
        <v>0</v>
      </c>
      <c r="K58" s="5" t="n">
        <v>0</v>
      </c>
      <c r="L58" s="5" t="n">
        <v>0</v>
      </c>
      <c r="M58" s="5" t="n">
        <v>0</v>
      </c>
      <c r="N58" s="5" t="n">
        <v>273</v>
      </c>
      <c r="O58" s="5" t="n">
        <v>0</v>
      </c>
      <c r="P58" s="5" t="n">
        <v>0</v>
      </c>
      <c r="Q58" s="5" t="n">
        <v>0</v>
      </c>
      <c r="R58" s="5" t="n">
        <v>0</v>
      </c>
      <c r="S58" s="5" t="n">
        <v>0</v>
      </c>
      <c r="T58" s="5" t="n">
        <v>0</v>
      </c>
      <c r="U58" s="5" t="n">
        <v>2.2</v>
      </c>
      <c r="V58" s="5" t="n">
        <v>0</v>
      </c>
      <c r="W58" s="5" t="n">
        <v>0</v>
      </c>
      <c r="X58" s="5" t="n">
        <v>0</v>
      </c>
      <c r="Y58" s="5" t="n">
        <v>-0.3</v>
      </c>
      <c r="Z58" s="5" t="n">
        <v>-25.9</v>
      </c>
      <c r="AA58" s="5" t="n">
        <v>-17.6</v>
      </c>
      <c r="AB58" s="5" t="n">
        <v>0</v>
      </c>
      <c r="AC58" s="5" t="n">
        <v>0</v>
      </c>
      <c r="AD58" s="5" t="n">
        <v>0</v>
      </c>
      <c r="AE58" s="5" t="n">
        <v>0</v>
      </c>
      <c r="AF58" s="5" t="n">
        <v>0</v>
      </c>
      <c r="AG58" s="5" t="n">
        <v>0</v>
      </c>
      <c r="AH58" s="5" t="n">
        <v>-53</v>
      </c>
      <c r="AI58" s="5" t="n">
        <v>0</v>
      </c>
      <c r="AJ58" s="5" t="n">
        <v>0</v>
      </c>
      <c r="AK58" s="5" t="n">
        <v>0</v>
      </c>
      <c r="AL58" s="5" t="n">
        <v>0</v>
      </c>
      <c r="AM58" s="5" t="n">
        <v>37.8</v>
      </c>
      <c r="AN58" s="5" t="n">
        <v>-2.6</v>
      </c>
      <c r="AO58" s="5" t="n">
        <v>0</v>
      </c>
      <c r="AP58" s="5" t="n">
        <v>-7.8</v>
      </c>
      <c r="AQ58" s="5" t="n">
        <v>-25.4</v>
      </c>
      <c r="AR58" s="5" t="n">
        <v>0</v>
      </c>
      <c r="AS58" s="5" t="n">
        <v>0</v>
      </c>
      <c r="AT58" s="5" t="n">
        <v>0</v>
      </c>
      <c r="AU58" s="5" t="n">
        <v>0</v>
      </c>
      <c r="AV58" s="5" t="n">
        <v>0</v>
      </c>
      <c r="AW58" s="5" t="n">
        <v>0</v>
      </c>
      <c r="AX58" s="5" t="n">
        <v>0</v>
      </c>
      <c r="AY58" s="5" t="n">
        <v>0</v>
      </c>
      <c r="AZ58" s="5" t="n">
        <v>0</v>
      </c>
      <c r="BA58" s="5" t="n">
        <v>0</v>
      </c>
      <c r="BB58" s="5" t="n">
        <v>0</v>
      </c>
      <c r="BC58" s="5" t="n">
        <v>0</v>
      </c>
      <c r="BD58" s="5" t="n">
        <v>0</v>
      </c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</row>
    <row r="59" customFormat="false" ht="12.75" hidden="false" customHeight="false" outlineLevel="0" collapsed="false">
      <c r="A59" s="4" t="s">
        <v>89</v>
      </c>
      <c r="B59" s="5" t="n">
        <v>0</v>
      </c>
      <c r="C59" s="5" t="n">
        <v>0</v>
      </c>
      <c r="D59" s="5" t="n">
        <v>0</v>
      </c>
      <c r="E59" s="5" t="n">
        <v>0</v>
      </c>
      <c r="F59" s="5" t="n">
        <v>0</v>
      </c>
      <c r="G59" s="5" t="n">
        <v>0</v>
      </c>
      <c r="H59" s="5" t="n">
        <v>0</v>
      </c>
      <c r="I59" s="5" t="n">
        <v>0</v>
      </c>
      <c r="J59" s="5" t="n">
        <v>0</v>
      </c>
      <c r="K59" s="5" t="n">
        <v>0</v>
      </c>
      <c r="L59" s="5" t="n">
        <v>0</v>
      </c>
      <c r="M59" s="5" t="n">
        <v>0</v>
      </c>
      <c r="N59" s="5" t="n">
        <v>278.7</v>
      </c>
      <c r="O59" s="5" t="n">
        <v>0</v>
      </c>
      <c r="P59" s="5" t="n">
        <v>0</v>
      </c>
      <c r="Q59" s="5" t="n">
        <v>0</v>
      </c>
      <c r="R59" s="5" t="n">
        <v>0</v>
      </c>
      <c r="S59" s="5" t="n">
        <v>0</v>
      </c>
      <c r="T59" s="5" t="n">
        <v>0</v>
      </c>
      <c r="U59" s="5" t="n">
        <v>2.2</v>
      </c>
      <c r="V59" s="5" t="n">
        <v>0</v>
      </c>
      <c r="W59" s="5" t="n">
        <v>0</v>
      </c>
      <c r="X59" s="5" t="n">
        <v>0</v>
      </c>
      <c r="Y59" s="5" t="n">
        <v>-0.4</v>
      </c>
      <c r="Z59" s="5" t="n">
        <v>-24.9</v>
      </c>
      <c r="AA59" s="5" t="n">
        <v>-17</v>
      </c>
      <c r="AB59" s="5" t="n">
        <v>0</v>
      </c>
      <c r="AC59" s="5" t="n">
        <v>0</v>
      </c>
      <c r="AD59" s="5" t="n">
        <v>0</v>
      </c>
      <c r="AE59" s="5" t="n">
        <v>0</v>
      </c>
      <c r="AF59" s="5" t="n">
        <v>0</v>
      </c>
      <c r="AG59" s="5" t="n">
        <v>0</v>
      </c>
      <c r="AH59" s="5" t="n">
        <v>-170.9</v>
      </c>
      <c r="AI59" s="5" t="n">
        <v>0</v>
      </c>
      <c r="AJ59" s="5" t="n">
        <v>0</v>
      </c>
      <c r="AK59" s="5" t="n">
        <v>0</v>
      </c>
      <c r="AL59" s="5" t="n">
        <v>0</v>
      </c>
      <c r="AM59" s="5" t="n">
        <v>36.5</v>
      </c>
      <c r="AN59" s="5" t="n">
        <v>-2.5</v>
      </c>
      <c r="AO59" s="5" t="n">
        <v>0</v>
      </c>
      <c r="AP59" s="5" t="n">
        <v>-7.5</v>
      </c>
      <c r="AQ59" s="5" t="n">
        <v>-24.4</v>
      </c>
      <c r="AR59" s="5" t="n">
        <v>0</v>
      </c>
      <c r="AS59" s="5" t="n">
        <v>0</v>
      </c>
      <c r="AT59" s="5" t="n">
        <v>0</v>
      </c>
      <c r="AU59" s="5" t="n">
        <v>0</v>
      </c>
      <c r="AV59" s="5" t="n">
        <v>0</v>
      </c>
      <c r="AW59" s="5" t="n">
        <v>0</v>
      </c>
      <c r="AX59" s="5" t="n">
        <v>0</v>
      </c>
      <c r="AY59" s="5" t="n">
        <v>0</v>
      </c>
      <c r="AZ59" s="5" t="n">
        <v>0</v>
      </c>
      <c r="BA59" s="5" t="n">
        <v>0</v>
      </c>
      <c r="BB59" s="5" t="n">
        <v>0</v>
      </c>
      <c r="BC59" s="5" t="n">
        <v>0</v>
      </c>
      <c r="BD59" s="5" t="n">
        <v>0</v>
      </c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</row>
    <row r="60" customFormat="false" ht="12.75" hidden="false" customHeight="false" outlineLevel="0" collapsed="false">
      <c r="A60" s="4" t="s">
        <v>90</v>
      </c>
      <c r="B60" s="5" t="n">
        <v>0</v>
      </c>
      <c r="C60" s="5" t="n">
        <v>0</v>
      </c>
      <c r="D60" s="5" t="n">
        <v>0</v>
      </c>
      <c r="E60" s="5" t="n">
        <v>0</v>
      </c>
      <c r="F60" s="5" t="n">
        <v>0</v>
      </c>
      <c r="G60" s="5" t="n">
        <v>0</v>
      </c>
      <c r="H60" s="5" t="n">
        <v>0</v>
      </c>
      <c r="I60" s="5" t="n">
        <v>0</v>
      </c>
      <c r="J60" s="5" t="n">
        <v>0</v>
      </c>
      <c r="K60" s="5" t="n">
        <v>0</v>
      </c>
      <c r="L60" s="5" t="n">
        <v>0</v>
      </c>
      <c r="M60" s="5" t="n">
        <v>0</v>
      </c>
      <c r="N60" s="5" t="n">
        <v>286.5</v>
      </c>
      <c r="O60" s="5" t="n">
        <v>0</v>
      </c>
      <c r="P60" s="5" t="n">
        <v>0</v>
      </c>
      <c r="Q60" s="5" t="n">
        <v>0</v>
      </c>
      <c r="R60" s="5" t="n">
        <v>0</v>
      </c>
      <c r="S60" s="5" t="n">
        <v>0</v>
      </c>
      <c r="T60" s="5" t="n">
        <v>0</v>
      </c>
      <c r="U60" s="5" t="n">
        <v>2.1</v>
      </c>
      <c r="V60" s="5" t="n">
        <v>0</v>
      </c>
      <c r="W60" s="5" t="n">
        <v>0</v>
      </c>
      <c r="X60" s="5" t="n">
        <v>0</v>
      </c>
      <c r="Y60" s="5" t="n">
        <v>-0.9</v>
      </c>
      <c r="Z60" s="5" t="n">
        <v>-25.6</v>
      </c>
      <c r="AA60" s="5" t="n">
        <v>-13.1</v>
      </c>
      <c r="AB60" s="5" t="n">
        <v>0</v>
      </c>
      <c r="AC60" s="5" t="n">
        <v>0</v>
      </c>
      <c r="AD60" s="5" t="n">
        <v>0</v>
      </c>
      <c r="AE60" s="5" t="n">
        <v>0</v>
      </c>
      <c r="AF60" s="5" t="n">
        <v>0</v>
      </c>
      <c r="AG60" s="5" t="n">
        <v>0</v>
      </c>
      <c r="AH60" s="5" t="n">
        <v>-175.7</v>
      </c>
      <c r="AI60" s="5" t="n">
        <v>0</v>
      </c>
      <c r="AJ60" s="5" t="n">
        <v>0</v>
      </c>
      <c r="AK60" s="5" t="n">
        <v>0</v>
      </c>
      <c r="AL60" s="5" t="n">
        <v>0</v>
      </c>
      <c r="AM60" s="5" t="n">
        <v>37.4</v>
      </c>
      <c r="AN60" s="5" t="n">
        <v>-2.6</v>
      </c>
      <c r="AO60" s="5" t="n">
        <v>0</v>
      </c>
      <c r="AP60" s="5" t="n">
        <v>-7.7</v>
      </c>
      <c r="AQ60" s="5" t="n">
        <v>-20.8</v>
      </c>
      <c r="AR60" s="5" t="n">
        <v>0</v>
      </c>
      <c r="AS60" s="5" t="n">
        <v>0</v>
      </c>
      <c r="AT60" s="5" t="n">
        <v>0</v>
      </c>
      <c r="AU60" s="5" t="n">
        <v>0</v>
      </c>
      <c r="AV60" s="5" t="n">
        <v>0</v>
      </c>
      <c r="AW60" s="5" t="n">
        <v>0</v>
      </c>
      <c r="AX60" s="5" t="n">
        <v>0</v>
      </c>
      <c r="AY60" s="5" t="n">
        <v>0</v>
      </c>
      <c r="AZ60" s="5" t="n">
        <v>0</v>
      </c>
      <c r="BA60" s="5" t="n">
        <v>0</v>
      </c>
      <c r="BB60" s="5" t="n">
        <v>0</v>
      </c>
      <c r="BC60" s="5" t="n">
        <v>0</v>
      </c>
      <c r="BD60" s="5" t="n">
        <v>0</v>
      </c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</row>
    <row r="61" customFormat="false" ht="12.75" hidden="false" customHeight="false" outlineLevel="0" collapsed="false">
      <c r="A61" s="4" t="s">
        <v>91</v>
      </c>
      <c r="B61" s="5" t="n">
        <v>0</v>
      </c>
      <c r="C61" s="5" t="n">
        <v>0</v>
      </c>
      <c r="D61" s="5" t="n">
        <v>0</v>
      </c>
      <c r="E61" s="5" t="n">
        <v>0</v>
      </c>
      <c r="F61" s="5" t="n">
        <v>0</v>
      </c>
      <c r="G61" s="5" t="n">
        <v>0</v>
      </c>
      <c r="H61" s="5" t="n">
        <v>0</v>
      </c>
      <c r="I61" s="5" t="n">
        <v>0</v>
      </c>
      <c r="J61" s="5" t="n">
        <v>0</v>
      </c>
      <c r="K61" s="5" t="n">
        <v>0</v>
      </c>
      <c r="L61" s="5" t="n">
        <v>0</v>
      </c>
      <c r="M61" s="5" t="n">
        <v>0</v>
      </c>
      <c r="N61" s="5" t="n">
        <v>285</v>
      </c>
      <c r="O61" s="5" t="n">
        <v>0</v>
      </c>
      <c r="P61" s="5" t="n">
        <v>0</v>
      </c>
      <c r="Q61" s="5" t="n">
        <v>0</v>
      </c>
      <c r="R61" s="5" t="n">
        <v>0</v>
      </c>
      <c r="S61" s="5" t="n">
        <v>0</v>
      </c>
      <c r="T61" s="5" t="n">
        <v>0</v>
      </c>
      <c r="U61" s="5" t="n">
        <v>2.1</v>
      </c>
      <c r="V61" s="5" t="n">
        <v>0</v>
      </c>
      <c r="W61" s="5" t="n">
        <v>0</v>
      </c>
      <c r="X61" s="5" t="n">
        <v>0</v>
      </c>
      <c r="Y61" s="5" t="n">
        <v>-0.6</v>
      </c>
      <c r="Z61" s="5" t="n">
        <v>0.1</v>
      </c>
      <c r="AA61" s="5" t="n">
        <v>-13</v>
      </c>
      <c r="AB61" s="5" t="n">
        <v>0</v>
      </c>
      <c r="AC61" s="5" t="n">
        <v>0</v>
      </c>
      <c r="AD61" s="5" t="n">
        <v>0</v>
      </c>
      <c r="AE61" s="5" t="n">
        <v>0</v>
      </c>
      <c r="AF61" s="5" t="n">
        <v>0</v>
      </c>
      <c r="AG61" s="5" t="n">
        <v>0</v>
      </c>
      <c r="AH61" s="5" t="n">
        <v>-174.8</v>
      </c>
      <c r="AI61" s="5" t="n">
        <v>0</v>
      </c>
      <c r="AJ61" s="5" t="n">
        <v>0</v>
      </c>
      <c r="AK61" s="5" t="n">
        <v>0</v>
      </c>
      <c r="AL61" s="5" t="n">
        <v>0</v>
      </c>
      <c r="AM61" s="5" t="n">
        <v>37.1</v>
      </c>
      <c r="AN61" s="5" t="n">
        <v>-2.6</v>
      </c>
      <c r="AO61" s="5" t="n">
        <v>0</v>
      </c>
      <c r="AP61" s="5" t="n">
        <v>-7.7</v>
      </c>
      <c r="AQ61" s="5" t="n">
        <v>-20.7</v>
      </c>
      <c r="AR61" s="5" t="n">
        <v>0</v>
      </c>
      <c r="AS61" s="5" t="n">
        <v>0</v>
      </c>
      <c r="AT61" s="5" t="n">
        <v>0</v>
      </c>
      <c r="AU61" s="5" t="n">
        <v>0</v>
      </c>
      <c r="AV61" s="5" t="n">
        <v>0</v>
      </c>
      <c r="AW61" s="5" t="n">
        <v>0</v>
      </c>
      <c r="AX61" s="5" t="n">
        <v>0</v>
      </c>
      <c r="AY61" s="5" t="n">
        <v>0</v>
      </c>
      <c r="AZ61" s="5" t="n">
        <v>0</v>
      </c>
      <c r="BA61" s="5" t="n">
        <v>0</v>
      </c>
      <c r="BB61" s="5" t="n">
        <v>0</v>
      </c>
      <c r="BC61" s="5" t="n">
        <v>0</v>
      </c>
      <c r="BD61" s="5" t="n">
        <v>0</v>
      </c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</row>
    <row r="62" customFormat="false" ht="12.75" hidden="false" customHeight="false" outlineLevel="0" collapsed="false">
      <c r="A62" s="4" t="s">
        <v>92</v>
      </c>
      <c r="B62" s="5" t="n">
        <v>0</v>
      </c>
      <c r="C62" s="5" t="n">
        <v>0</v>
      </c>
      <c r="D62" s="5" t="n">
        <v>0</v>
      </c>
      <c r="E62" s="5" t="n">
        <v>0</v>
      </c>
      <c r="F62" s="5" t="n">
        <v>0</v>
      </c>
      <c r="G62" s="5" t="n">
        <v>0</v>
      </c>
      <c r="H62" s="5" t="n">
        <v>0</v>
      </c>
      <c r="I62" s="5" t="n">
        <v>0</v>
      </c>
      <c r="J62" s="5" t="n">
        <v>0</v>
      </c>
      <c r="K62" s="5" t="n">
        <v>0</v>
      </c>
      <c r="L62" s="5" t="n">
        <v>0</v>
      </c>
      <c r="M62" s="5" t="n">
        <v>0</v>
      </c>
      <c r="N62" s="5" t="n">
        <v>256.3</v>
      </c>
      <c r="O62" s="5" t="n">
        <v>0</v>
      </c>
      <c r="P62" s="5" t="n">
        <v>0</v>
      </c>
      <c r="Q62" s="5" t="n">
        <v>0</v>
      </c>
      <c r="R62" s="5" t="n">
        <v>0</v>
      </c>
      <c r="S62" s="5" t="n">
        <v>0</v>
      </c>
      <c r="T62" s="5" t="n">
        <v>0</v>
      </c>
      <c r="U62" s="5" t="n">
        <v>2</v>
      </c>
      <c r="V62" s="5" t="n">
        <v>0</v>
      </c>
      <c r="W62" s="5" t="n">
        <v>0</v>
      </c>
      <c r="X62" s="5" t="n">
        <v>0</v>
      </c>
      <c r="Y62" s="5" t="n">
        <v>-0.5</v>
      </c>
      <c r="Z62" s="5" t="n">
        <v>0.1</v>
      </c>
      <c r="AA62" s="5" t="n">
        <v>-11.7</v>
      </c>
      <c r="AB62" s="5" t="n">
        <v>0</v>
      </c>
      <c r="AC62" s="5" t="n">
        <v>0</v>
      </c>
      <c r="AD62" s="5" t="n">
        <v>0</v>
      </c>
      <c r="AE62" s="5" t="n">
        <v>0</v>
      </c>
      <c r="AF62" s="5" t="n">
        <v>0</v>
      </c>
      <c r="AG62" s="5" t="n">
        <v>0</v>
      </c>
      <c r="AH62" s="5" t="n">
        <v>-157.1</v>
      </c>
      <c r="AI62" s="5" t="n">
        <v>0</v>
      </c>
      <c r="AJ62" s="5" t="n">
        <v>0</v>
      </c>
      <c r="AK62" s="5" t="n">
        <v>0</v>
      </c>
      <c r="AL62" s="5" t="n">
        <v>0</v>
      </c>
      <c r="AM62" s="5" t="n">
        <v>33.5</v>
      </c>
      <c r="AN62" s="5" t="n">
        <v>-2.3</v>
      </c>
      <c r="AO62" s="5" t="n">
        <v>0</v>
      </c>
      <c r="AP62" s="5" t="n">
        <v>-6.9</v>
      </c>
      <c r="AQ62" s="5" t="n">
        <v>-18.6</v>
      </c>
      <c r="AR62" s="5" t="n">
        <v>0</v>
      </c>
      <c r="AS62" s="5" t="n">
        <v>0</v>
      </c>
      <c r="AT62" s="5" t="n">
        <v>0</v>
      </c>
      <c r="AU62" s="5" t="n">
        <v>0</v>
      </c>
      <c r="AV62" s="5" t="n">
        <v>0</v>
      </c>
      <c r="AW62" s="5" t="n">
        <v>0</v>
      </c>
      <c r="AX62" s="5" t="n">
        <v>0</v>
      </c>
      <c r="AY62" s="5" t="n">
        <v>0</v>
      </c>
      <c r="AZ62" s="5" t="n">
        <v>0</v>
      </c>
      <c r="BA62" s="5" t="n">
        <v>0</v>
      </c>
      <c r="BB62" s="5" t="n">
        <v>0</v>
      </c>
      <c r="BC62" s="5" t="n">
        <v>0</v>
      </c>
      <c r="BD62" s="5" t="n">
        <v>0</v>
      </c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</row>
    <row r="63" customFormat="false" ht="12.75" hidden="false" customHeight="false" outlineLevel="0" collapsed="false">
      <c r="A63" s="4" t="s">
        <v>93</v>
      </c>
      <c r="B63" s="5" t="n">
        <v>0</v>
      </c>
      <c r="C63" s="5" t="n">
        <v>0</v>
      </c>
      <c r="D63" s="5" t="n">
        <v>0</v>
      </c>
      <c r="E63" s="5" t="n">
        <v>0</v>
      </c>
      <c r="F63" s="5" t="n">
        <v>0</v>
      </c>
      <c r="G63" s="5" t="n">
        <v>0</v>
      </c>
      <c r="H63" s="5" t="n">
        <v>0</v>
      </c>
      <c r="I63" s="5" t="n">
        <v>0</v>
      </c>
      <c r="J63" s="5" t="n">
        <v>0</v>
      </c>
      <c r="K63" s="5" t="n">
        <v>0</v>
      </c>
      <c r="L63" s="5" t="n">
        <v>0</v>
      </c>
      <c r="M63" s="5" t="n">
        <v>0</v>
      </c>
      <c r="N63" s="5" t="n">
        <v>282.2</v>
      </c>
      <c r="O63" s="5" t="n">
        <v>0</v>
      </c>
      <c r="P63" s="5" t="n">
        <v>0</v>
      </c>
      <c r="Q63" s="5" t="n">
        <v>0</v>
      </c>
      <c r="R63" s="5" t="n">
        <v>0</v>
      </c>
      <c r="S63" s="5" t="n">
        <v>0</v>
      </c>
      <c r="T63" s="5" t="n">
        <v>0</v>
      </c>
      <c r="U63" s="5" t="n">
        <v>1.9</v>
      </c>
      <c r="V63" s="5" t="n">
        <v>0</v>
      </c>
      <c r="W63" s="5" t="n">
        <v>0</v>
      </c>
      <c r="X63" s="5" t="n">
        <v>0</v>
      </c>
      <c r="Y63" s="5" t="n">
        <v>-0.3</v>
      </c>
      <c r="Z63" s="5" t="n">
        <v>0.1</v>
      </c>
      <c r="AA63" s="5" t="n">
        <v>-17.2</v>
      </c>
      <c r="AB63" s="5" t="n">
        <v>0</v>
      </c>
      <c r="AC63" s="5" t="n">
        <v>0</v>
      </c>
      <c r="AD63" s="5" t="n">
        <v>0</v>
      </c>
      <c r="AE63" s="5" t="n">
        <v>0</v>
      </c>
      <c r="AF63" s="5" t="n">
        <v>0</v>
      </c>
      <c r="AG63" s="5" t="n">
        <v>0</v>
      </c>
      <c r="AH63" s="5" t="n">
        <v>-173.1</v>
      </c>
      <c r="AI63" s="5" t="n">
        <v>0</v>
      </c>
      <c r="AJ63" s="5" t="n">
        <v>0</v>
      </c>
      <c r="AK63" s="5" t="n">
        <v>0</v>
      </c>
      <c r="AL63" s="5" t="n">
        <v>0</v>
      </c>
      <c r="AM63" s="5" t="n">
        <v>36.7</v>
      </c>
      <c r="AN63" s="5" t="n">
        <v>-2.5</v>
      </c>
      <c r="AO63" s="5" t="n">
        <v>0</v>
      </c>
      <c r="AP63" s="5" t="n">
        <v>-7.6</v>
      </c>
      <c r="AQ63" s="5" t="n">
        <v>-24.7</v>
      </c>
      <c r="AR63" s="5" t="n">
        <v>0</v>
      </c>
      <c r="AS63" s="5" t="n">
        <v>0</v>
      </c>
      <c r="AT63" s="5" t="n">
        <v>0</v>
      </c>
      <c r="AU63" s="5" t="n">
        <v>0</v>
      </c>
      <c r="AV63" s="5" t="n">
        <v>0</v>
      </c>
      <c r="AW63" s="5" t="n">
        <v>0</v>
      </c>
      <c r="AX63" s="5" t="n">
        <v>0</v>
      </c>
      <c r="AY63" s="5" t="n">
        <v>0</v>
      </c>
      <c r="AZ63" s="5" t="n">
        <v>0</v>
      </c>
      <c r="BA63" s="5" t="n">
        <v>0</v>
      </c>
      <c r="BB63" s="5" t="n">
        <v>0</v>
      </c>
      <c r="BC63" s="5" t="n">
        <v>0</v>
      </c>
      <c r="BD63" s="5" t="n">
        <v>0</v>
      </c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</row>
    <row r="64" customFormat="false" ht="12.75" hidden="false" customHeight="false" outlineLevel="0" collapsed="false">
      <c r="A64" s="4" t="s">
        <v>94</v>
      </c>
      <c r="B64" s="5" t="n">
        <v>0</v>
      </c>
      <c r="C64" s="5" t="n">
        <v>0</v>
      </c>
      <c r="D64" s="5" t="n">
        <v>0</v>
      </c>
      <c r="E64" s="5" t="n">
        <v>0</v>
      </c>
      <c r="F64" s="5" t="n">
        <v>0</v>
      </c>
      <c r="G64" s="5" t="n">
        <v>0</v>
      </c>
      <c r="H64" s="5" t="n">
        <v>0</v>
      </c>
      <c r="I64" s="5" t="n">
        <v>0</v>
      </c>
      <c r="J64" s="5" t="n">
        <v>0</v>
      </c>
      <c r="K64" s="5" t="n">
        <v>0</v>
      </c>
      <c r="L64" s="5" t="n">
        <v>0</v>
      </c>
      <c r="M64" s="5" t="n">
        <v>0</v>
      </c>
      <c r="N64" s="5" t="n">
        <v>271.7</v>
      </c>
      <c r="O64" s="5" t="n">
        <v>0</v>
      </c>
      <c r="P64" s="5" t="n">
        <v>0</v>
      </c>
      <c r="Q64" s="5" t="n">
        <v>0</v>
      </c>
      <c r="R64" s="5" t="n">
        <v>0</v>
      </c>
      <c r="S64" s="5" t="n">
        <v>0</v>
      </c>
      <c r="T64" s="5" t="n">
        <v>0</v>
      </c>
      <c r="U64" s="5" t="n">
        <v>1.9</v>
      </c>
      <c r="V64" s="5" t="n">
        <v>0</v>
      </c>
      <c r="W64" s="5" t="n">
        <v>0</v>
      </c>
      <c r="X64" s="5" t="n">
        <v>0</v>
      </c>
      <c r="Y64" s="5" t="n">
        <v>-0.3</v>
      </c>
      <c r="Z64" s="5" t="n">
        <v>0.1</v>
      </c>
      <c r="AA64" s="5" t="n">
        <v>-16.5</v>
      </c>
      <c r="AB64" s="5" t="n">
        <v>0</v>
      </c>
      <c r="AC64" s="5" t="n">
        <v>0</v>
      </c>
      <c r="AD64" s="5" t="n">
        <v>0</v>
      </c>
      <c r="AE64" s="5" t="n">
        <v>0</v>
      </c>
      <c r="AF64" s="5" t="n">
        <v>0</v>
      </c>
      <c r="AG64" s="5" t="n">
        <v>0</v>
      </c>
      <c r="AH64" s="5" t="n">
        <v>-166.6</v>
      </c>
      <c r="AI64" s="5" t="n">
        <v>0</v>
      </c>
      <c r="AJ64" s="5" t="n">
        <v>0</v>
      </c>
      <c r="AK64" s="5" t="n">
        <v>0</v>
      </c>
      <c r="AL64" s="5" t="n">
        <v>0</v>
      </c>
      <c r="AM64" s="5" t="n">
        <v>35.4</v>
      </c>
      <c r="AN64" s="5" t="n">
        <v>-2.4</v>
      </c>
      <c r="AO64" s="5" t="n">
        <v>0</v>
      </c>
      <c r="AP64" s="5" t="n">
        <v>-7.3</v>
      </c>
      <c r="AQ64" s="5" t="n">
        <v>-23.8</v>
      </c>
      <c r="AR64" s="5" t="n">
        <v>0</v>
      </c>
      <c r="AS64" s="5" t="n">
        <v>0</v>
      </c>
      <c r="AT64" s="5" t="n">
        <v>0</v>
      </c>
      <c r="AU64" s="5" t="n">
        <v>0</v>
      </c>
      <c r="AV64" s="5" t="n">
        <v>0</v>
      </c>
      <c r="AW64" s="5" t="n">
        <v>0</v>
      </c>
      <c r="AX64" s="5" t="n">
        <v>0</v>
      </c>
      <c r="AY64" s="5" t="n">
        <v>0</v>
      </c>
      <c r="AZ64" s="5" t="n">
        <v>0</v>
      </c>
      <c r="BA64" s="5" t="n">
        <v>0</v>
      </c>
      <c r="BB64" s="5" t="n">
        <v>0</v>
      </c>
      <c r="BC64" s="5" t="n">
        <v>0</v>
      </c>
      <c r="BD64" s="5" t="n">
        <v>0</v>
      </c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</row>
    <row r="65" customFormat="false" ht="12.75" hidden="false" customHeight="false" outlineLevel="0" collapsed="false">
      <c r="A65" s="4" t="s">
        <v>95</v>
      </c>
      <c r="B65" s="5" t="n">
        <v>0</v>
      </c>
      <c r="C65" s="5" t="n">
        <v>0</v>
      </c>
      <c r="D65" s="5" t="n">
        <v>0</v>
      </c>
      <c r="E65" s="5" t="n">
        <v>0</v>
      </c>
      <c r="F65" s="5" t="n">
        <v>0</v>
      </c>
      <c r="G65" s="5" t="n">
        <v>0</v>
      </c>
      <c r="H65" s="5" t="n">
        <v>0</v>
      </c>
      <c r="I65" s="5" t="n">
        <v>0</v>
      </c>
      <c r="J65" s="5" t="n">
        <v>0</v>
      </c>
      <c r="K65" s="5" t="n">
        <v>0</v>
      </c>
      <c r="L65" s="5" t="n">
        <v>0</v>
      </c>
      <c r="M65" s="5" t="n">
        <v>0</v>
      </c>
      <c r="N65" s="5" t="n">
        <v>263.5</v>
      </c>
      <c r="O65" s="5" t="n">
        <v>0</v>
      </c>
      <c r="P65" s="5" t="n">
        <v>0</v>
      </c>
      <c r="Q65" s="5" t="n">
        <v>0</v>
      </c>
      <c r="R65" s="5" t="n">
        <v>0</v>
      </c>
      <c r="S65" s="5" t="n">
        <v>0</v>
      </c>
      <c r="T65" s="5" t="n">
        <v>0</v>
      </c>
      <c r="U65" s="5" t="n">
        <v>1.8</v>
      </c>
      <c r="V65" s="5" t="n">
        <v>0</v>
      </c>
      <c r="W65" s="5" t="n">
        <v>0</v>
      </c>
      <c r="X65" s="5" t="n">
        <v>0</v>
      </c>
      <c r="Y65" s="5" t="n">
        <v>-0.3</v>
      </c>
      <c r="Z65" s="5" t="n">
        <v>0.1</v>
      </c>
      <c r="AA65" s="5" t="n">
        <v>-17</v>
      </c>
      <c r="AB65" s="5" t="n">
        <v>0</v>
      </c>
      <c r="AC65" s="5" t="n">
        <v>0</v>
      </c>
      <c r="AD65" s="5" t="n">
        <v>0</v>
      </c>
      <c r="AE65" s="5" t="n">
        <v>0</v>
      </c>
      <c r="AF65" s="5" t="n">
        <v>0</v>
      </c>
      <c r="AG65" s="5" t="n">
        <v>0</v>
      </c>
      <c r="AH65" s="5" t="n">
        <v>-51.2</v>
      </c>
      <c r="AI65" s="5" t="n">
        <v>0</v>
      </c>
      <c r="AJ65" s="5" t="n">
        <v>0</v>
      </c>
      <c r="AK65" s="5" t="n">
        <v>0</v>
      </c>
      <c r="AL65" s="5" t="n">
        <v>0</v>
      </c>
      <c r="AM65" s="5" t="n">
        <v>36.3</v>
      </c>
      <c r="AN65" s="5" t="n">
        <v>-2.5</v>
      </c>
      <c r="AO65" s="5" t="n">
        <v>0</v>
      </c>
      <c r="AP65" s="5" t="n">
        <v>-7.5</v>
      </c>
      <c r="AQ65" s="5" t="n">
        <v>-24.5</v>
      </c>
      <c r="AR65" s="5" t="n">
        <v>0</v>
      </c>
      <c r="AS65" s="5" t="n">
        <v>0</v>
      </c>
      <c r="AT65" s="5" t="n">
        <v>0</v>
      </c>
      <c r="AU65" s="5" t="n">
        <v>0</v>
      </c>
      <c r="AV65" s="5" t="n">
        <v>0</v>
      </c>
      <c r="AW65" s="5" t="n">
        <v>0</v>
      </c>
      <c r="AX65" s="5" t="n">
        <v>0</v>
      </c>
      <c r="AY65" s="5" t="n">
        <v>0</v>
      </c>
      <c r="AZ65" s="5" t="n">
        <v>0</v>
      </c>
      <c r="BA65" s="5" t="n">
        <v>0</v>
      </c>
      <c r="BB65" s="5" t="n">
        <v>0</v>
      </c>
      <c r="BC65" s="5" t="n">
        <v>0</v>
      </c>
      <c r="BD65" s="5" t="n">
        <v>0</v>
      </c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</row>
    <row r="66" customFormat="false" ht="12.75" hidden="false" customHeight="false" outlineLevel="0" collapsed="false">
      <c r="A66" s="4" t="s">
        <v>96</v>
      </c>
      <c r="B66" s="5" t="n">
        <v>0</v>
      </c>
      <c r="C66" s="5" t="n">
        <v>0</v>
      </c>
      <c r="D66" s="5" t="n">
        <v>0</v>
      </c>
      <c r="E66" s="5" t="n">
        <v>0</v>
      </c>
      <c r="F66" s="5" t="n">
        <v>0</v>
      </c>
      <c r="G66" s="5" t="n">
        <v>0</v>
      </c>
      <c r="H66" s="5" t="n">
        <v>0</v>
      </c>
      <c r="I66" s="5" t="n">
        <v>0</v>
      </c>
      <c r="J66" s="5" t="n">
        <v>0</v>
      </c>
      <c r="K66" s="5" t="n">
        <v>0</v>
      </c>
      <c r="L66" s="5" t="n">
        <v>0</v>
      </c>
      <c r="M66" s="5" t="n">
        <v>0</v>
      </c>
      <c r="N66" s="5" t="n">
        <v>269</v>
      </c>
      <c r="O66" s="5" t="n">
        <v>0</v>
      </c>
      <c r="P66" s="5" t="n">
        <v>0</v>
      </c>
      <c r="Q66" s="5" t="n">
        <v>0</v>
      </c>
      <c r="R66" s="5" t="n">
        <v>0</v>
      </c>
      <c r="S66" s="5" t="n">
        <v>0</v>
      </c>
      <c r="T66" s="5" t="n">
        <v>0</v>
      </c>
      <c r="U66" s="5" t="n">
        <v>1.8</v>
      </c>
      <c r="V66" s="5" t="n">
        <v>0</v>
      </c>
      <c r="W66" s="5" t="n">
        <v>0</v>
      </c>
      <c r="X66" s="5" t="n">
        <v>0</v>
      </c>
      <c r="Y66" s="5" t="n">
        <v>-0.3</v>
      </c>
      <c r="Z66" s="5" t="n">
        <v>0.1</v>
      </c>
      <c r="AA66" s="5" t="n">
        <v>-16.4</v>
      </c>
      <c r="AB66" s="5" t="n">
        <v>0</v>
      </c>
      <c r="AC66" s="5" t="n">
        <v>0</v>
      </c>
      <c r="AD66" s="5" t="n">
        <v>0</v>
      </c>
      <c r="AE66" s="5" t="n">
        <v>0</v>
      </c>
      <c r="AF66" s="5" t="n">
        <v>0</v>
      </c>
      <c r="AG66" s="5" t="n">
        <v>0</v>
      </c>
      <c r="AH66" s="5" t="n">
        <v>-164.9</v>
      </c>
      <c r="AI66" s="5" t="n">
        <v>0</v>
      </c>
      <c r="AJ66" s="5" t="n">
        <v>0</v>
      </c>
      <c r="AK66" s="5" t="n">
        <v>0</v>
      </c>
      <c r="AL66" s="5" t="n">
        <v>0</v>
      </c>
      <c r="AM66" s="5" t="n">
        <v>34.9</v>
      </c>
      <c r="AN66" s="5" t="n">
        <v>-2.4</v>
      </c>
      <c r="AO66" s="5" t="n">
        <v>0</v>
      </c>
      <c r="AP66" s="5" t="n">
        <v>-7.2</v>
      </c>
      <c r="AQ66" s="5" t="n">
        <v>-23.6</v>
      </c>
      <c r="AR66" s="5" t="n">
        <v>0</v>
      </c>
      <c r="AS66" s="5" t="n">
        <v>0</v>
      </c>
      <c r="AT66" s="5" t="n">
        <v>0</v>
      </c>
      <c r="AU66" s="5" t="n">
        <v>0</v>
      </c>
      <c r="AV66" s="5" t="n">
        <v>0</v>
      </c>
      <c r="AW66" s="5" t="n">
        <v>0</v>
      </c>
      <c r="AX66" s="5" t="n">
        <v>0</v>
      </c>
      <c r="AY66" s="5" t="n">
        <v>0</v>
      </c>
      <c r="AZ66" s="5" t="n">
        <v>0</v>
      </c>
      <c r="BA66" s="5" t="n">
        <v>0</v>
      </c>
      <c r="BB66" s="5" t="n">
        <v>0</v>
      </c>
      <c r="BC66" s="5" t="n">
        <v>0</v>
      </c>
      <c r="BD66" s="5" t="n">
        <v>0</v>
      </c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</row>
    <row r="67" customFormat="false" ht="12.75" hidden="false" customHeight="false" outlineLevel="0" collapsed="false">
      <c r="A67" s="4" t="s">
        <v>97</v>
      </c>
      <c r="B67" s="5" t="n">
        <v>0</v>
      </c>
      <c r="C67" s="5" t="n">
        <v>0</v>
      </c>
      <c r="D67" s="5" t="n">
        <v>0</v>
      </c>
      <c r="E67" s="5" t="n">
        <v>0</v>
      </c>
      <c r="F67" s="5" t="n">
        <v>0</v>
      </c>
      <c r="G67" s="5" t="n">
        <v>0</v>
      </c>
      <c r="H67" s="5" t="n">
        <v>0</v>
      </c>
      <c r="I67" s="5" t="n">
        <v>0</v>
      </c>
      <c r="J67" s="5" t="n">
        <v>0</v>
      </c>
      <c r="K67" s="5" t="n">
        <v>0</v>
      </c>
      <c r="L67" s="5" t="n">
        <v>0</v>
      </c>
      <c r="M67" s="5" t="n">
        <v>0</v>
      </c>
      <c r="N67" s="5" t="n">
        <v>276.5</v>
      </c>
      <c r="O67" s="5" t="n">
        <v>0</v>
      </c>
      <c r="P67" s="5" t="n">
        <v>0</v>
      </c>
      <c r="Q67" s="5" t="n">
        <v>0</v>
      </c>
      <c r="R67" s="5" t="n">
        <v>0</v>
      </c>
      <c r="S67" s="5" t="n">
        <v>0</v>
      </c>
      <c r="T67" s="5" t="n">
        <v>0</v>
      </c>
      <c r="U67" s="5" t="n">
        <v>1.7</v>
      </c>
      <c r="V67" s="5" t="n">
        <v>0</v>
      </c>
      <c r="W67" s="5" t="n">
        <v>0</v>
      </c>
      <c r="X67" s="5" t="n">
        <v>0</v>
      </c>
      <c r="Y67" s="5" t="n">
        <v>-0.3</v>
      </c>
      <c r="Z67" s="5" t="n">
        <v>0.1</v>
      </c>
      <c r="AA67" s="5" t="n">
        <v>-16.8</v>
      </c>
      <c r="AB67" s="5" t="n">
        <v>0</v>
      </c>
      <c r="AC67" s="5" t="n">
        <v>0</v>
      </c>
      <c r="AD67" s="5" t="n">
        <v>0</v>
      </c>
      <c r="AE67" s="5" t="n">
        <v>0</v>
      </c>
      <c r="AF67" s="5" t="n">
        <v>0</v>
      </c>
      <c r="AG67" s="5" t="n">
        <v>0</v>
      </c>
      <c r="AH67" s="5" t="n">
        <v>-169.5</v>
      </c>
      <c r="AI67" s="5" t="n">
        <v>0</v>
      </c>
      <c r="AJ67" s="5" t="n">
        <v>0</v>
      </c>
      <c r="AK67" s="5" t="n">
        <v>0</v>
      </c>
      <c r="AL67" s="5" t="n">
        <v>0</v>
      </c>
      <c r="AM67" s="5" t="n">
        <v>35.8</v>
      </c>
      <c r="AN67" s="5" t="n">
        <v>-2.5</v>
      </c>
      <c r="AO67" s="5" t="n">
        <v>0</v>
      </c>
      <c r="AP67" s="5" t="n">
        <v>-7.4</v>
      </c>
      <c r="AQ67" s="5" t="n">
        <v>-24.2</v>
      </c>
      <c r="AR67" s="5" t="n">
        <v>0</v>
      </c>
      <c r="AS67" s="5" t="n">
        <v>0</v>
      </c>
      <c r="AT67" s="5" t="n">
        <v>0</v>
      </c>
      <c r="AU67" s="5" t="n">
        <v>0</v>
      </c>
      <c r="AV67" s="5" t="n">
        <v>0</v>
      </c>
      <c r="AW67" s="5" t="n">
        <v>0</v>
      </c>
      <c r="AX67" s="5" t="n">
        <v>0</v>
      </c>
      <c r="AY67" s="5" t="n">
        <v>0</v>
      </c>
      <c r="AZ67" s="5" t="n">
        <v>0</v>
      </c>
      <c r="BA67" s="5" t="n">
        <v>0</v>
      </c>
      <c r="BB67" s="5" t="n">
        <v>0</v>
      </c>
      <c r="BC67" s="5" t="n">
        <v>0</v>
      </c>
      <c r="BD67" s="5" t="n">
        <v>0</v>
      </c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</row>
    <row r="68" customFormat="false" ht="12.75" hidden="false" customHeight="false" outlineLevel="0" collapsed="false">
      <c r="A68" s="4" t="s">
        <v>98</v>
      </c>
      <c r="B68" s="5" t="n">
        <v>0</v>
      </c>
      <c r="C68" s="5" t="n">
        <v>0</v>
      </c>
      <c r="D68" s="5" t="n">
        <v>0</v>
      </c>
      <c r="E68" s="5" t="n">
        <v>0</v>
      </c>
      <c r="F68" s="5" t="n">
        <v>0</v>
      </c>
      <c r="G68" s="5" t="n">
        <v>0</v>
      </c>
      <c r="H68" s="5" t="n">
        <v>0</v>
      </c>
      <c r="I68" s="5" t="n">
        <v>0</v>
      </c>
      <c r="J68" s="5" t="n">
        <v>0</v>
      </c>
      <c r="K68" s="5" t="n">
        <v>0</v>
      </c>
      <c r="L68" s="5" t="n">
        <v>0</v>
      </c>
      <c r="M68" s="5" t="n">
        <v>0</v>
      </c>
      <c r="N68" s="5" t="n">
        <v>275</v>
      </c>
      <c r="O68" s="5" t="n">
        <v>0</v>
      </c>
      <c r="P68" s="5" t="n">
        <v>0</v>
      </c>
      <c r="Q68" s="5" t="n">
        <v>0</v>
      </c>
      <c r="R68" s="5" t="n">
        <v>0</v>
      </c>
      <c r="S68" s="5" t="n">
        <v>0</v>
      </c>
      <c r="T68" s="5" t="n">
        <v>0</v>
      </c>
      <c r="U68" s="5" t="n">
        <v>1.7</v>
      </c>
      <c r="V68" s="5" t="n">
        <v>0</v>
      </c>
      <c r="W68" s="5" t="n">
        <v>0</v>
      </c>
      <c r="X68" s="5" t="n">
        <v>0</v>
      </c>
      <c r="Y68" s="5" t="n">
        <v>-0.3</v>
      </c>
      <c r="Z68" s="5" t="n">
        <v>0.1</v>
      </c>
      <c r="AA68" s="5" t="n">
        <v>-16.7</v>
      </c>
      <c r="AB68" s="5" t="n">
        <v>0</v>
      </c>
      <c r="AC68" s="5" t="n">
        <v>0</v>
      </c>
      <c r="AD68" s="5" t="n">
        <v>0</v>
      </c>
      <c r="AE68" s="5" t="n">
        <v>0</v>
      </c>
      <c r="AF68" s="5" t="n">
        <v>0</v>
      </c>
      <c r="AG68" s="5" t="n">
        <v>0</v>
      </c>
      <c r="AH68" s="5" t="n">
        <v>-168.6</v>
      </c>
      <c r="AI68" s="5" t="n">
        <v>0</v>
      </c>
      <c r="AJ68" s="5" t="n">
        <v>0</v>
      </c>
      <c r="AK68" s="5" t="n">
        <v>0</v>
      </c>
      <c r="AL68" s="5" t="n">
        <v>0</v>
      </c>
      <c r="AM68" s="5" t="n">
        <v>1.5</v>
      </c>
      <c r="AN68" s="5" t="n">
        <v>-2.5</v>
      </c>
      <c r="AO68" s="5" t="n">
        <v>0</v>
      </c>
      <c r="AP68" s="5" t="n">
        <v>-7.4</v>
      </c>
      <c r="AQ68" s="5" t="n">
        <v>-24.1</v>
      </c>
      <c r="AR68" s="5" t="n">
        <v>0</v>
      </c>
      <c r="AS68" s="5" t="n">
        <v>0</v>
      </c>
      <c r="AT68" s="5" t="n">
        <v>0</v>
      </c>
      <c r="AU68" s="5" t="n">
        <v>0</v>
      </c>
      <c r="AV68" s="5" t="n">
        <v>0</v>
      </c>
      <c r="AW68" s="5" t="n">
        <v>0</v>
      </c>
      <c r="AX68" s="5" t="n">
        <v>0</v>
      </c>
      <c r="AY68" s="5" t="n">
        <v>0</v>
      </c>
      <c r="AZ68" s="5" t="n">
        <v>0</v>
      </c>
      <c r="BA68" s="5" t="n">
        <v>0</v>
      </c>
      <c r="BB68" s="5" t="n">
        <v>0</v>
      </c>
      <c r="BC68" s="5" t="n">
        <v>0</v>
      </c>
      <c r="BD68" s="5" t="n">
        <v>0</v>
      </c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</row>
    <row r="69" customFormat="false" ht="12.75" hidden="false" customHeight="false" outlineLevel="0" collapsed="false">
      <c r="A69" s="4" t="s">
        <v>99</v>
      </c>
      <c r="B69" s="5" t="n">
        <v>0</v>
      </c>
      <c r="C69" s="5" t="n">
        <v>0</v>
      </c>
      <c r="D69" s="5" t="n">
        <v>0</v>
      </c>
      <c r="E69" s="5" t="n">
        <v>0</v>
      </c>
      <c r="F69" s="5" t="n">
        <v>0</v>
      </c>
      <c r="G69" s="5" t="n">
        <v>0</v>
      </c>
      <c r="H69" s="5" t="n">
        <v>0</v>
      </c>
      <c r="I69" s="5" t="n">
        <v>0</v>
      </c>
      <c r="J69" s="5" t="n">
        <v>0</v>
      </c>
      <c r="K69" s="5" t="n">
        <v>0</v>
      </c>
      <c r="L69" s="5" t="n">
        <v>0</v>
      </c>
      <c r="M69" s="5" t="n">
        <v>0</v>
      </c>
      <c r="N69" s="5" t="n">
        <v>264.7</v>
      </c>
      <c r="O69" s="5" t="n">
        <v>0</v>
      </c>
      <c r="P69" s="5" t="n">
        <v>0</v>
      </c>
      <c r="Q69" s="5" t="n">
        <v>0</v>
      </c>
      <c r="R69" s="5" t="n">
        <v>0</v>
      </c>
      <c r="S69" s="5" t="n">
        <v>0</v>
      </c>
      <c r="T69" s="5" t="n">
        <v>0</v>
      </c>
      <c r="U69" s="5" t="n">
        <v>1.6</v>
      </c>
      <c r="V69" s="5" t="n">
        <v>0</v>
      </c>
      <c r="W69" s="5" t="n">
        <v>0</v>
      </c>
      <c r="X69" s="5" t="n">
        <v>0</v>
      </c>
      <c r="Y69" s="5" t="n">
        <v>-0.3</v>
      </c>
      <c r="Z69" s="5" t="n">
        <v>0.1</v>
      </c>
      <c r="AA69" s="5" t="n">
        <v>-16.1</v>
      </c>
      <c r="AB69" s="5" t="n">
        <v>0</v>
      </c>
      <c r="AC69" s="5" t="n">
        <v>0</v>
      </c>
      <c r="AD69" s="5" t="n">
        <v>0</v>
      </c>
      <c r="AE69" s="5" t="n">
        <v>0</v>
      </c>
      <c r="AF69" s="5" t="n">
        <v>0</v>
      </c>
      <c r="AG69" s="5" t="n">
        <v>0</v>
      </c>
      <c r="AH69" s="5" t="n">
        <v>-162.3</v>
      </c>
      <c r="AI69" s="5" t="n">
        <v>0</v>
      </c>
      <c r="AJ69" s="5" t="n">
        <v>0</v>
      </c>
      <c r="AK69" s="5" t="n">
        <v>0</v>
      </c>
      <c r="AL69" s="5" t="n">
        <v>0</v>
      </c>
      <c r="AM69" s="5" t="n">
        <v>1.5</v>
      </c>
      <c r="AN69" s="5" t="n">
        <v>-2.4</v>
      </c>
      <c r="AO69" s="5" t="n">
        <v>0</v>
      </c>
      <c r="AP69" s="5" t="n">
        <v>-7.1</v>
      </c>
      <c r="AQ69" s="5" t="n">
        <v>-23.2</v>
      </c>
      <c r="AR69" s="5" t="n">
        <v>0</v>
      </c>
      <c r="AS69" s="5" t="n">
        <v>0</v>
      </c>
      <c r="AT69" s="5" t="n">
        <v>0</v>
      </c>
      <c r="AU69" s="5" t="n">
        <v>0</v>
      </c>
      <c r="AV69" s="5" t="n">
        <v>0</v>
      </c>
      <c r="AW69" s="5" t="n">
        <v>0</v>
      </c>
      <c r="AX69" s="5" t="n">
        <v>0</v>
      </c>
      <c r="AY69" s="5" t="n">
        <v>0</v>
      </c>
      <c r="AZ69" s="5" t="n">
        <v>0</v>
      </c>
      <c r="BA69" s="5" t="n">
        <v>0</v>
      </c>
      <c r="BB69" s="5" t="n">
        <v>0</v>
      </c>
      <c r="BC69" s="5" t="n">
        <v>0</v>
      </c>
      <c r="BD69" s="5" t="n">
        <v>0</v>
      </c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</row>
    <row r="70" customFormat="false" ht="12.75" hidden="false" customHeight="false" outlineLevel="0" collapsed="false">
      <c r="A70" s="4" t="s">
        <v>100</v>
      </c>
      <c r="B70" s="5" t="n">
        <v>0</v>
      </c>
      <c r="C70" s="5" t="n">
        <v>0</v>
      </c>
      <c r="D70" s="5" t="n">
        <v>0</v>
      </c>
      <c r="E70" s="5" t="n">
        <v>0</v>
      </c>
      <c r="F70" s="5" t="n">
        <v>0</v>
      </c>
      <c r="G70" s="5" t="n">
        <v>0</v>
      </c>
      <c r="H70" s="5" t="n">
        <v>0</v>
      </c>
      <c r="I70" s="5" t="n">
        <v>0</v>
      </c>
      <c r="J70" s="5" t="n">
        <v>0</v>
      </c>
      <c r="K70" s="5" t="n">
        <v>0</v>
      </c>
      <c r="L70" s="5" t="n">
        <v>0</v>
      </c>
      <c r="M70" s="5" t="n">
        <v>0</v>
      </c>
      <c r="N70" s="5" t="n">
        <v>256.7</v>
      </c>
      <c r="O70" s="5" t="n">
        <v>0</v>
      </c>
      <c r="P70" s="5" t="n">
        <v>0</v>
      </c>
      <c r="Q70" s="5" t="n">
        <v>0</v>
      </c>
      <c r="R70" s="5" t="n">
        <v>0</v>
      </c>
      <c r="S70" s="5" t="n">
        <v>0</v>
      </c>
      <c r="T70" s="5" t="n">
        <v>0</v>
      </c>
      <c r="U70" s="5" t="n">
        <v>1.6</v>
      </c>
      <c r="V70" s="5" t="n">
        <v>0</v>
      </c>
      <c r="W70" s="5" t="n">
        <v>0</v>
      </c>
      <c r="X70" s="5" t="n">
        <v>0</v>
      </c>
      <c r="Y70" s="5" t="n">
        <v>-0.3</v>
      </c>
      <c r="Z70" s="5" t="n">
        <v>0.1</v>
      </c>
      <c r="AA70" s="5" t="n">
        <v>-16.6</v>
      </c>
      <c r="AB70" s="5" t="n">
        <v>0</v>
      </c>
      <c r="AC70" s="5" t="n">
        <v>0</v>
      </c>
      <c r="AD70" s="5" t="n">
        <v>0</v>
      </c>
      <c r="AE70" s="5" t="n">
        <v>0</v>
      </c>
      <c r="AF70" s="5" t="n">
        <v>0</v>
      </c>
      <c r="AG70" s="5" t="n">
        <v>0</v>
      </c>
      <c r="AH70" s="5" t="n">
        <v>-49.8</v>
      </c>
      <c r="AI70" s="5" t="n">
        <v>0</v>
      </c>
      <c r="AJ70" s="5" t="n">
        <v>0</v>
      </c>
      <c r="AK70" s="5" t="n">
        <v>0</v>
      </c>
      <c r="AL70" s="5" t="n">
        <v>0</v>
      </c>
      <c r="AM70" s="5" t="n">
        <v>1.4</v>
      </c>
      <c r="AN70" s="5" t="n">
        <v>-2.4</v>
      </c>
      <c r="AO70" s="5" t="n">
        <v>0</v>
      </c>
      <c r="AP70" s="5" t="n">
        <v>-7.3</v>
      </c>
      <c r="AQ70" s="5" t="n">
        <v>-23.9</v>
      </c>
      <c r="AR70" s="5" t="n">
        <v>0</v>
      </c>
      <c r="AS70" s="5" t="n">
        <v>0</v>
      </c>
      <c r="AT70" s="5" t="n">
        <v>0</v>
      </c>
      <c r="AU70" s="5" t="n">
        <v>0</v>
      </c>
      <c r="AV70" s="5" t="n">
        <v>0</v>
      </c>
      <c r="AW70" s="5" t="n">
        <v>0</v>
      </c>
      <c r="AX70" s="5" t="n">
        <v>0</v>
      </c>
      <c r="AY70" s="5" t="n">
        <v>0</v>
      </c>
      <c r="AZ70" s="5" t="n">
        <v>0</v>
      </c>
      <c r="BA70" s="5" t="n">
        <v>0</v>
      </c>
      <c r="BB70" s="5" t="n">
        <v>0</v>
      </c>
      <c r="BC70" s="5" t="n">
        <v>0</v>
      </c>
      <c r="BD70" s="5" t="n">
        <v>0</v>
      </c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</row>
    <row r="71" customFormat="false" ht="12.75" hidden="false" customHeight="false" outlineLevel="0" collapsed="false">
      <c r="A71" s="4" t="s">
        <v>101</v>
      </c>
      <c r="B71" s="5" t="n">
        <v>0</v>
      </c>
      <c r="C71" s="5" t="n">
        <v>0</v>
      </c>
      <c r="D71" s="5" t="n">
        <v>0</v>
      </c>
      <c r="E71" s="5" t="n">
        <v>0</v>
      </c>
      <c r="F71" s="5" t="n">
        <v>0</v>
      </c>
      <c r="G71" s="5" t="n">
        <v>0</v>
      </c>
      <c r="H71" s="5" t="n">
        <v>0</v>
      </c>
      <c r="I71" s="5" t="n">
        <v>0</v>
      </c>
      <c r="J71" s="5" t="n">
        <v>0</v>
      </c>
      <c r="K71" s="5" t="n">
        <v>0</v>
      </c>
      <c r="L71" s="5" t="n">
        <v>0</v>
      </c>
      <c r="M71" s="5" t="n">
        <v>0</v>
      </c>
      <c r="N71" s="5" t="n">
        <v>261.9</v>
      </c>
      <c r="O71" s="5" t="n">
        <v>0</v>
      </c>
      <c r="P71" s="5" t="n">
        <v>0</v>
      </c>
      <c r="Q71" s="5" t="n">
        <v>0</v>
      </c>
      <c r="R71" s="5" t="n">
        <v>0</v>
      </c>
      <c r="S71" s="5" t="n">
        <v>0</v>
      </c>
      <c r="T71" s="5" t="n">
        <v>0</v>
      </c>
      <c r="U71" s="5" t="n">
        <v>1.5</v>
      </c>
      <c r="V71" s="5" t="n">
        <v>0</v>
      </c>
      <c r="W71" s="5" t="n">
        <v>0</v>
      </c>
      <c r="X71" s="5" t="n">
        <v>0</v>
      </c>
      <c r="Y71" s="5" t="n">
        <v>-0.3</v>
      </c>
      <c r="Z71" s="5" t="n">
        <v>0.1</v>
      </c>
      <c r="AA71" s="5" t="n">
        <v>-15.9</v>
      </c>
      <c r="AB71" s="5" t="n">
        <v>0</v>
      </c>
      <c r="AC71" s="5" t="n">
        <v>0</v>
      </c>
      <c r="AD71" s="5" t="n">
        <v>0</v>
      </c>
      <c r="AE71" s="5" t="n">
        <v>0</v>
      </c>
      <c r="AF71" s="5" t="n">
        <v>0</v>
      </c>
      <c r="AG71" s="5" t="n">
        <v>0</v>
      </c>
      <c r="AH71" s="5" t="n">
        <v>-160.6</v>
      </c>
      <c r="AI71" s="5" t="n">
        <v>0</v>
      </c>
      <c r="AJ71" s="5" t="n">
        <v>0</v>
      </c>
      <c r="AK71" s="5" t="n">
        <v>0</v>
      </c>
      <c r="AL71" s="5" t="n">
        <v>0</v>
      </c>
      <c r="AM71" s="5" t="n">
        <v>1.4</v>
      </c>
      <c r="AN71" s="5" t="n">
        <v>-2.3</v>
      </c>
      <c r="AO71" s="5" t="n">
        <v>0</v>
      </c>
      <c r="AP71" s="5" t="n">
        <v>-7</v>
      </c>
      <c r="AQ71" s="5" t="n">
        <v>-23</v>
      </c>
      <c r="AR71" s="5" t="n">
        <v>0</v>
      </c>
      <c r="AS71" s="5" t="n">
        <v>0</v>
      </c>
      <c r="AT71" s="5" t="n">
        <v>0</v>
      </c>
      <c r="AU71" s="5" t="n">
        <v>0</v>
      </c>
      <c r="AV71" s="5" t="n">
        <v>0</v>
      </c>
      <c r="AW71" s="5" t="n">
        <v>0</v>
      </c>
      <c r="AX71" s="5" t="n">
        <v>0</v>
      </c>
      <c r="AY71" s="5" t="n">
        <v>0</v>
      </c>
      <c r="AZ71" s="5" t="n">
        <v>0</v>
      </c>
      <c r="BA71" s="5" t="n">
        <v>0</v>
      </c>
      <c r="BB71" s="5" t="n">
        <v>0</v>
      </c>
      <c r="BC71" s="5" t="n">
        <v>0</v>
      </c>
      <c r="BD71" s="5" t="n">
        <v>0</v>
      </c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</row>
    <row r="72" customFormat="false" ht="12.75" hidden="false" customHeight="false" outlineLevel="0" collapsed="false">
      <c r="A72" s="4" t="s">
        <v>102</v>
      </c>
      <c r="B72" s="5" t="n">
        <v>0</v>
      </c>
      <c r="C72" s="5" t="n">
        <v>0</v>
      </c>
      <c r="D72" s="5" t="n">
        <v>0</v>
      </c>
      <c r="E72" s="5" t="n">
        <v>0</v>
      </c>
      <c r="F72" s="5" t="n">
        <v>0</v>
      </c>
      <c r="G72" s="5" t="n">
        <v>0</v>
      </c>
      <c r="H72" s="5" t="n">
        <v>0</v>
      </c>
      <c r="I72" s="5" t="n">
        <v>0</v>
      </c>
      <c r="J72" s="5" t="n">
        <v>0</v>
      </c>
      <c r="K72" s="5" t="n">
        <v>0</v>
      </c>
      <c r="L72" s="5" t="n">
        <v>0</v>
      </c>
      <c r="M72" s="5" t="n">
        <v>0</v>
      </c>
      <c r="N72" s="5" t="n">
        <v>269.2</v>
      </c>
      <c r="O72" s="5" t="n">
        <v>0</v>
      </c>
      <c r="P72" s="5" t="n">
        <v>0</v>
      </c>
      <c r="Q72" s="5" t="n">
        <v>0</v>
      </c>
      <c r="R72" s="5" t="n">
        <v>0</v>
      </c>
      <c r="S72" s="5" t="n">
        <v>0</v>
      </c>
      <c r="T72" s="5" t="n">
        <v>0</v>
      </c>
      <c r="U72" s="5" t="n">
        <v>1.5</v>
      </c>
      <c r="V72" s="5" t="n">
        <v>0</v>
      </c>
      <c r="W72" s="5" t="n">
        <v>0</v>
      </c>
      <c r="X72" s="5" t="n">
        <v>0</v>
      </c>
      <c r="Y72" s="5" t="n">
        <v>-0.8</v>
      </c>
      <c r="Z72" s="5" t="n">
        <v>0.1</v>
      </c>
      <c r="AA72" s="5" t="n">
        <v>-12.3</v>
      </c>
      <c r="AB72" s="5" t="n">
        <v>0</v>
      </c>
      <c r="AC72" s="5" t="n">
        <v>0</v>
      </c>
      <c r="AD72" s="5" t="n">
        <v>0</v>
      </c>
      <c r="AE72" s="5" t="n">
        <v>0</v>
      </c>
      <c r="AF72" s="5" t="n">
        <v>0</v>
      </c>
      <c r="AG72" s="5" t="n">
        <v>0</v>
      </c>
      <c r="AH72" s="5" t="n">
        <v>-165.1</v>
      </c>
      <c r="AI72" s="5" t="n">
        <v>0</v>
      </c>
      <c r="AJ72" s="5" t="n">
        <v>0</v>
      </c>
      <c r="AK72" s="5" t="n">
        <v>0</v>
      </c>
      <c r="AL72" s="5" t="n">
        <v>0</v>
      </c>
      <c r="AM72" s="5" t="n">
        <v>1.3</v>
      </c>
      <c r="AN72" s="5" t="n">
        <v>-2.4</v>
      </c>
      <c r="AO72" s="5" t="n">
        <v>0</v>
      </c>
      <c r="AP72" s="5" t="n">
        <v>-7.2</v>
      </c>
      <c r="AQ72" s="5" t="n">
        <v>-19.5</v>
      </c>
      <c r="AR72" s="5" t="n">
        <v>0</v>
      </c>
      <c r="AS72" s="5" t="n">
        <v>0</v>
      </c>
      <c r="AT72" s="5" t="n">
        <v>0</v>
      </c>
      <c r="AU72" s="5" t="n">
        <v>0</v>
      </c>
      <c r="AV72" s="5" t="n">
        <v>0</v>
      </c>
      <c r="AW72" s="5" t="n">
        <v>0</v>
      </c>
      <c r="AX72" s="5" t="n">
        <v>0</v>
      </c>
      <c r="AY72" s="5" t="n">
        <v>0</v>
      </c>
      <c r="AZ72" s="5" t="n">
        <v>0</v>
      </c>
      <c r="BA72" s="5" t="n">
        <v>0</v>
      </c>
      <c r="BB72" s="5" t="n">
        <v>0</v>
      </c>
      <c r="BC72" s="5" t="n">
        <v>0</v>
      </c>
      <c r="BD72" s="5" t="n">
        <v>0</v>
      </c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</row>
    <row r="73" customFormat="false" ht="12.75" hidden="false" customHeight="false" outlineLevel="0" collapsed="false">
      <c r="A73" s="4" t="s">
        <v>103</v>
      </c>
      <c r="B73" s="5" t="n">
        <v>0</v>
      </c>
      <c r="C73" s="5" t="n">
        <v>0</v>
      </c>
      <c r="D73" s="5" t="n">
        <v>0</v>
      </c>
      <c r="E73" s="5" t="n">
        <v>0</v>
      </c>
      <c r="F73" s="5" t="n">
        <v>0</v>
      </c>
      <c r="G73" s="5" t="n">
        <v>0</v>
      </c>
      <c r="H73" s="5" t="n">
        <v>0</v>
      </c>
      <c r="I73" s="5" t="n">
        <v>0</v>
      </c>
      <c r="J73" s="5" t="n">
        <v>0</v>
      </c>
      <c r="K73" s="5" t="n">
        <v>0</v>
      </c>
      <c r="L73" s="5" t="n">
        <v>0</v>
      </c>
      <c r="M73" s="5" t="n">
        <v>0</v>
      </c>
      <c r="N73" s="5" t="n">
        <v>267.7</v>
      </c>
      <c r="O73" s="5" t="n">
        <v>0</v>
      </c>
      <c r="P73" s="5" t="n">
        <v>0</v>
      </c>
      <c r="Q73" s="5" t="n">
        <v>0</v>
      </c>
      <c r="R73" s="5" t="n">
        <v>0</v>
      </c>
      <c r="S73" s="5" t="n">
        <v>0</v>
      </c>
      <c r="T73" s="5" t="n">
        <v>0</v>
      </c>
      <c r="U73" s="5" t="n">
        <v>1.4</v>
      </c>
      <c r="V73" s="5" t="n">
        <v>0</v>
      </c>
      <c r="W73" s="5" t="n">
        <v>0</v>
      </c>
      <c r="X73" s="5" t="n">
        <v>0</v>
      </c>
      <c r="Y73" s="5" t="n">
        <v>-0.5</v>
      </c>
      <c r="Z73" s="5" t="n">
        <v>0.1</v>
      </c>
      <c r="AA73" s="5" t="n">
        <v>-12.2</v>
      </c>
      <c r="AB73" s="5" t="n">
        <v>0</v>
      </c>
      <c r="AC73" s="5" t="n">
        <v>0</v>
      </c>
      <c r="AD73" s="5" t="n">
        <v>0</v>
      </c>
      <c r="AE73" s="5" t="n">
        <v>0</v>
      </c>
      <c r="AF73" s="5" t="n">
        <v>0</v>
      </c>
      <c r="AG73" s="5" t="n">
        <v>0</v>
      </c>
      <c r="AH73" s="5" t="n">
        <v>-164.2</v>
      </c>
      <c r="AI73" s="5" t="n">
        <v>0</v>
      </c>
      <c r="AJ73" s="5" t="n">
        <v>0</v>
      </c>
      <c r="AK73" s="5" t="n">
        <v>0</v>
      </c>
      <c r="AL73" s="5" t="n">
        <v>0</v>
      </c>
      <c r="AM73" s="5" t="n">
        <v>1.3</v>
      </c>
      <c r="AN73" s="5" t="n">
        <v>-2.4</v>
      </c>
      <c r="AO73" s="5" t="n">
        <v>0</v>
      </c>
      <c r="AP73" s="5" t="n">
        <v>-7.2</v>
      </c>
      <c r="AQ73" s="5" t="n">
        <v>-19.4</v>
      </c>
      <c r="AR73" s="5" t="n">
        <v>0</v>
      </c>
      <c r="AS73" s="5" t="n">
        <v>0</v>
      </c>
      <c r="AT73" s="5" t="n">
        <v>0</v>
      </c>
      <c r="AU73" s="5" t="n">
        <v>0</v>
      </c>
      <c r="AV73" s="5" t="n">
        <v>0</v>
      </c>
      <c r="AW73" s="5" t="n">
        <v>0</v>
      </c>
      <c r="AX73" s="5" t="n">
        <v>0</v>
      </c>
      <c r="AY73" s="5" t="n">
        <v>0</v>
      </c>
      <c r="AZ73" s="5" t="n">
        <v>0</v>
      </c>
      <c r="BA73" s="5" t="n">
        <v>0</v>
      </c>
      <c r="BB73" s="5" t="n">
        <v>0</v>
      </c>
      <c r="BC73" s="5" t="n">
        <v>0</v>
      </c>
      <c r="BD73" s="5" t="n">
        <v>0</v>
      </c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</row>
    <row r="74" customFormat="false" ht="12.75" hidden="false" customHeight="false" outlineLevel="0" collapsed="false">
      <c r="A74" s="4" t="s">
        <v>104</v>
      </c>
      <c r="B74" s="5" t="n">
        <v>0</v>
      </c>
      <c r="C74" s="5" t="n">
        <v>0</v>
      </c>
      <c r="D74" s="5" t="n">
        <v>0</v>
      </c>
      <c r="E74" s="5" t="n">
        <v>0</v>
      </c>
      <c r="F74" s="5" t="n">
        <v>0</v>
      </c>
      <c r="G74" s="5" t="n">
        <v>0</v>
      </c>
      <c r="H74" s="5" t="n">
        <v>0</v>
      </c>
      <c r="I74" s="5" t="n">
        <v>0</v>
      </c>
      <c r="J74" s="5" t="n">
        <v>0</v>
      </c>
      <c r="K74" s="5" t="n">
        <v>0</v>
      </c>
      <c r="L74" s="5" t="n">
        <v>0</v>
      </c>
      <c r="M74" s="5" t="n">
        <v>0</v>
      </c>
      <c r="N74" s="5" t="n">
        <v>240.6</v>
      </c>
      <c r="O74" s="5" t="n">
        <v>0</v>
      </c>
      <c r="P74" s="5" t="n">
        <v>0</v>
      </c>
      <c r="Q74" s="5" t="n">
        <v>0</v>
      </c>
      <c r="R74" s="5" t="n">
        <v>0</v>
      </c>
      <c r="S74" s="5" t="n">
        <v>0</v>
      </c>
      <c r="T74" s="5" t="n">
        <v>0</v>
      </c>
      <c r="U74" s="5" t="n">
        <v>0</v>
      </c>
      <c r="V74" s="5" t="n">
        <v>0</v>
      </c>
      <c r="W74" s="5" t="n">
        <v>0</v>
      </c>
      <c r="X74" s="5" t="n">
        <v>0</v>
      </c>
      <c r="Y74" s="5" t="n">
        <v>-0.4</v>
      </c>
      <c r="Z74" s="5" t="n">
        <v>0</v>
      </c>
      <c r="AA74" s="5" t="n">
        <v>-11</v>
      </c>
      <c r="AB74" s="5" t="n">
        <v>0</v>
      </c>
      <c r="AC74" s="5" t="n">
        <v>0</v>
      </c>
      <c r="AD74" s="5" t="n">
        <v>0</v>
      </c>
      <c r="AE74" s="5" t="n">
        <v>0</v>
      </c>
      <c r="AF74" s="5" t="n">
        <v>0</v>
      </c>
      <c r="AG74" s="5" t="n">
        <v>0</v>
      </c>
      <c r="AH74" s="5" t="n">
        <v>-147.5</v>
      </c>
      <c r="AI74" s="5" t="n">
        <v>0</v>
      </c>
      <c r="AJ74" s="5" t="n">
        <v>0</v>
      </c>
      <c r="AK74" s="5" t="n">
        <v>0</v>
      </c>
      <c r="AL74" s="5" t="n">
        <v>0</v>
      </c>
      <c r="AM74" s="5" t="n">
        <v>0</v>
      </c>
      <c r="AN74" s="5" t="n">
        <v>-2.2</v>
      </c>
      <c r="AO74" s="5" t="n">
        <v>0</v>
      </c>
      <c r="AP74" s="5" t="n">
        <v>-6.5</v>
      </c>
      <c r="AQ74" s="5" t="n">
        <v>-17.4</v>
      </c>
      <c r="AR74" s="5" t="n">
        <v>0</v>
      </c>
      <c r="AS74" s="5" t="n">
        <v>0</v>
      </c>
      <c r="AT74" s="5" t="n">
        <v>0</v>
      </c>
      <c r="AU74" s="5" t="n">
        <v>0</v>
      </c>
      <c r="AV74" s="5" t="n">
        <v>0</v>
      </c>
      <c r="AW74" s="5" t="n">
        <v>0</v>
      </c>
      <c r="AX74" s="5" t="n">
        <v>0</v>
      </c>
      <c r="AY74" s="5" t="n">
        <v>0</v>
      </c>
      <c r="AZ74" s="5" t="n">
        <v>0</v>
      </c>
      <c r="BA74" s="5" t="n">
        <v>0</v>
      </c>
      <c r="BB74" s="5" t="n">
        <v>0</v>
      </c>
      <c r="BC74" s="5" t="n">
        <v>0</v>
      </c>
      <c r="BD74" s="5" t="n">
        <v>0</v>
      </c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</row>
    <row r="75" customFormat="false" ht="12.75" hidden="false" customHeight="false" outlineLevel="0" collapsed="false">
      <c r="A75" s="4" t="s">
        <v>105</v>
      </c>
      <c r="B75" s="5" t="n">
        <v>0</v>
      </c>
      <c r="C75" s="5" t="n">
        <v>0</v>
      </c>
      <c r="D75" s="5" t="n">
        <v>0</v>
      </c>
      <c r="E75" s="5" t="n">
        <v>0</v>
      </c>
      <c r="F75" s="5" t="n">
        <v>0</v>
      </c>
      <c r="G75" s="5" t="n">
        <v>0</v>
      </c>
      <c r="H75" s="5" t="n">
        <v>0</v>
      </c>
      <c r="I75" s="5" t="n">
        <v>0</v>
      </c>
      <c r="J75" s="5" t="n">
        <v>0</v>
      </c>
      <c r="K75" s="5" t="n">
        <v>0</v>
      </c>
      <c r="L75" s="5" t="n">
        <v>0</v>
      </c>
      <c r="M75" s="5" t="n">
        <v>0</v>
      </c>
      <c r="N75" s="5" t="n">
        <v>264.9</v>
      </c>
      <c r="O75" s="5" t="n">
        <v>0</v>
      </c>
      <c r="P75" s="5" t="n">
        <v>0</v>
      </c>
      <c r="Q75" s="5" t="n">
        <v>0</v>
      </c>
      <c r="R75" s="5" t="n">
        <v>0</v>
      </c>
      <c r="S75" s="5" t="n">
        <v>0</v>
      </c>
      <c r="T75" s="5" t="n">
        <v>0</v>
      </c>
      <c r="U75" s="5" t="n">
        <v>0</v>
      </c>
      <c r="V75" s="5" t="n">
        <v>0</v>
      </c>
      <c r="W75" s="5" t="n">
        <v>0</v>
      </c>
      <c r="X75" s="5" t="n">
        <v>0</v>
      </c>
      <c r="Y75" s="5" t="n">
        <v>-0.1</v>
      </c>
      <c r="Z75" s="5" t="n">
        <v>0</v>
      </c>
      <c r="AA75" s="5" t="n">
        <v>-16.1</v>
      </c>
      <c r="AB75" s="5" t="n">
        <v>0</v>
      </c>
      <c r="AC75" s="5" t="n">
        <v>0</v>
      </c>
      <c r="AD75" s="5" t="n">
        <v>0</v>
      </c>
      <c r="AE75" s="5" t="n">
        <v>0</v>
      </c>
      <c r="AF75" s="5" t="n">
        <v>0</v>
      </c>
      <c r="AG75" s="5" t="n">
        <v>0</v>
      </c>
      <c r="AH75" s="5" t="n">
        <v>-162.5</v>
      </c>
      <c r="AI75" s="5" t="n">
        <v>0</v>
      </c>
      <c r="AJ75" s="5" t="n">
        <v>0</v>
      </c>
      <c r="AK75" s="5" t="n">
        <v>0</v>
      </c>
      <c r="AL75" s="5" t="n">
        <v>0</v>
      </c>
      <c r="AM75" s="5" t="n">
        <v>0</v>
      </c>
      <c r="AN75" s="5" t="n">
        <v>-2.4</v>
      </c>
      <c r="AO75" s="5" t="n">
        <v>0</v>
      </c>
      <c r="AP75" s="5" t="n">
        <v>-7.1</v>
      </c>
      <c r="AQ75" s="5" t="n">
        <v>-23.2</v>
      </c>
      <c r="AR75" s="5" t="n">
        <v>0</v>
      </c>
      <c r="AS75" s="5" t="n">
        <v>0</v>
      </c>
      <c r="AT75" s="5" t="n">
        <v>0</v>
      </c>
      <c r="AU75" s="5" t="n">
        <v>0</v>
      </c>
      <c r="AV75" s="5" t="n">
        <v>0</v>
      </c>
      <c r="AW75" s="5" t="n">
        <v>0</v>
      </c>
      <c r="AX75" s="5" t="n">
        <v>0</v>
      </c>
      <c r="AY75" s="5" t="n">
        <v>0</v>
      </c>
      <c r="AZ75" s="5" t="n">
        <v>0</v>
      </c>
      <c r="BA75" s="5" t="n">
        <v>0</v>
      </c>
      <c r="BB75" s="5" t="n">
        <v>0</v>
      </c>
      <c r="BC75" s="5" t="n">
        <v>0</v>
      </c>
      <c r="BD75" s="5" t="n">
        <v>0</v>
      </c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</row>
    <row r="76" customFormat="false" ht="12.75" hidden="false" customHeight="false" outlineLevel="0" collapsed="false">
      <c r="A76" s="4" t="s">
        <v>106</v>
      </c>
      <c r="B76" s="5" t="n">
        <v>0</v>
      </c>
      <c r="C76" s="5" t="n">
        <v>0</v>
      </c>
      <c r="D76" s="5" t="n">
        <v>0</v>
      </c>
      <c r="E76" s="5" t="n">
        <v>0</v>
      </c>
      <c r="F76" s="5" t="n">
        <v>0</v>
      </c>
      <c r="G76" s="5" t="n">
        <v>0</v>
      </c>
      <c r="H76" s="5" t="n">
        <v>0</v>
      </c>
      <c r="I76" s="5" t="n">
        <v>0</v>
      </c>
      <c r="J76" s="5" t="n">
        <v>0</v>
      </c>
      <c r="K76" s="5" t="n">
        <v>0</v>
      </c>
      <c r="L76" s="5" t="n">
        <v>0</v>
      </c>
      <c r="M76" s="5" t="n">
        <v>0</v>
      </c>
      <c r="N76" s="5" t="n">
        <v>255</v>
      </c>
      <c r="O76" s="5" t="n">
        <v>0</v>
      </c>
      <c r="P76" s="5" t="n">
        <v>0</v>
      </c>
      <c r="Q76" s="5" t="n">
        <v>0</v>
      </c>
      <c r="R76" s="5" t="n">
        <v>0</v>
      </c>
      <c r="S76" s="5" t="n">
        <v>0</v>
      </c>
      <c r="T76" s="5" t="n">
        <v>0</v>
      </c>
      <c r="U76" s="5" t="n">
        <v>0</v>
      </c>
      <c r="V76" s="5" t="n">
        <v>0</v>
      </c>
      <c r="W76" s="5" t="n">
        <v>0</v>
      </c>
      <c r="X76" s="5" t="n">
        <v>0</v>
      </c>
      <c r="Y76" s="5" t="n">
        <v>-0.1</v>
      </c>
      <c r="Z76" s="5" t="n">
        <v>0</v>
      </c>
      <c r="AA76" s="5" t="n">
        <v>-15.5</v>
      </c>
      <c r="AB76" s="5" t="n">
        <v>0</v>
      </c>
      <c r="AC76" s="5" t="n">
        <v>0</v>
      </c>
      <c r="AD76" s="5" t="n">
        <v>0</v>
      </c>
      <c r="AE76" s="5" t="n">
        <v>0</v>
      </c>
      <c r="AF76" s="5" t="n">
        <v>0</v>
      </c>
      <c r="AG76" s="5" t="n">
        <v>0</v>
      </c>
      <c r="AH76" s="5" t="n">
        <v>-156.3</v>
      </c>
      <c r="AI76" s="5" t="n">
        <v>0</v>
      </c>
      <c r="AJ76" s="5" t="n">
        <v>0</v>
      </c>
      <c r="AK76" s="5" t="n">
        <v>0</v>
      </c>
      <c r="AL76" s="5" t="n">
        <v>0</v>
      </c>
      <c r="AM76" s="5" t="n">
        <v>0</v>
      </c>
      <c r="AN76" s="5" t="n">
        <v>-2.3</v>
      </c>
      <c r="AO76" s="5" t="n">
        <v>0</v>
      </c>
      <c r="AP76" s="5" t="n">
        <v>-6.8</v>
      </c>
      <c r="AQ76" s="5" t="n">
        <v>-22.4</v>
      </c>
      <c r="AR76" s="5" t="n">
        <v>0</v>
      </c>
      <c r="AS76" s="5" t="n">
        <v>0</v>
      </c>
      <c r="AT76" s="5" t="n">
        <v>0</v>
      </c>
      <c r="AU76" s="5" t="n">
        <v>0</v>
      </c>
      <c r="AV76" s="5" t="n">
        <v>0</v>
      </c>
      <c r="AW76" s="5" t="n">
        <v>0</v>
      </c>
      <c r="AX76" s="5" t="n">
        <v>0</v>
      </c>
      <c r="AY76" s="5" t="n">
        <v>0</v>
      </c>
      <c r="AZ76" s="5" t="n">
        <v>0</v>
      </c>
      <c r="BA76" s="5" t="n">
        <v>0</v>
      </c>
      <c r="BB76" s="5" t="n">
        <v>0</v>
      </c>
      <c r="BC76" s="5" t="n">
        <v>0</v>
      </c>
      <c r="BD76" s="5" t="n">
        <v>0</v>
      </c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</row>
    <row r="77" customFormat="false" ht="12.75" hidden="false" customHeight="false" outlineLevel="0" collapsed="false">
      <c r="A77" s="4" t="s">
        <v>107</v>
      </c>
      <c r="B77" s="5" t="n">
        <v>0</v>
      </c>
      <c r="C77" s="5" t="n">
        <v>0</v>
      </c>
      <c r="D77" s="5" t="n">
        <v>0</v>
      </c>
      <c r="E77" s="5" t="n">
        <v>0</v>
      </c>
      <c r="F77" s="5" t="n">
        <v>0</v>
      </c>
      <c r="G77" s="5" t="n">
        <v>0</v>
      </c>
      <c r="H77" s="5" t="n">
        <v>0</v>
      </c>
      <c r="I77" s="5" t="n">
        <v>0</v>
      </c>
      <c r="J77" s="5" t="n">
        <v>0</v>
      </c>
      <c r="K77" s="5" t="n">
        <v>0</v>
      </c>
      <c r="L77" s="5" t="n">
        <v>0</v>
      </c>
      <c r="M77" s="5" t="n">
        <v>0</v>
      </c>
      <c r="N77" s="5" t="n">
        <v>247.2</v>
      </c>
      <c r="O77" s="5" t="n">
        <v>0</v>
      </c>
      <c r="P77" s="5" t="n">
        <v>0</v>
      </c>
      <c r="Q77" s="5" t="n">
        <v>0</v>
      </c>
      <c r="R77" s="5" t="n">
        <v>0</v>
      </c>
      <c r="S77" s="5" t="n">
        <v>0</v>
      </c>
      <c r="T77" s="5" t="n">
        <v>0</v>
      </c>
      <c r="U77" s="5" t="n">
        <v>0</v>
      </c>
      <c r="V77" s="5" t="n">
        <v>0</v>
      </c>
      <c r="W77" s="5" t="n">
        <v>0</v>
      </c>
      <c r="X77" s="5" t="n">
        <v>0</v>
      </c>
      <c r="Y77" s="5" t="n">
        <v>-0.1</v>
      </c>
      <c r="Z77" s="5" t="n">
        <v>0</v>
      </c>
      <c r="AA77" s="5" t="n">
        <v>-15.9</v>
      </c>
      <c r="AB77" s="5" t="n">
        <v>0</v>
      </c>
      <c r="AC77" s="5" t="n">
        <v>0</v>
      </c>
      <c r="AD77" s="5" t="n">
        <v>0</v>
      </c>
      <c r="AE77" s="5" t="n">
        <v>0</v>
      </c>
      <c r="AF77" s="5" t="n">
        <v>0</v>
      </c>
      <c r="AG77" s="5" t="n">
        <v>0</v>
      </c>
      <c r="AH77" s="5" t="n">
        <v>-48</v>
      </c>
      <c r="AI77" s="5" t="n">
        <v>0</v>
      </c>
      <c r="AJ77" s="5" t="n">
        <v>0</v>
      </c>
      <c r="AK77" s="5" t="n">
        <v>0</v>
      </c>
      <c r="AL77" s="5" t="n">
        <v>0</v>
      </c>
      <c r="AM77" s="5" t="n">
        <v>0</v>
      </c>
      <c r="AN77" s="5" t="n">
        <v>-2.3</v>
      </c>
      <c r="AO77" s="5" t="n">
        <v>0</v>
      </c>
      <c r="AP77" s="5" t="n">
        <v>-7</v>
      </c>
      <c r="AQ77" s="5" t="n">
        <v>-23</v>
      </c>
      <c r="AR77" s="5" t="n">
        <v>0</v>
      </c>
      <c r="AS77" s="5" t="n">
        <v>0</v>
      </c>
      <c r="AT77" s="5" t="n">
        <v>0</v>
      </c>
      <c r="AU77" s="5" t="n">
        <v>0</v>
      </c>
      <c r="AV77" s="5" t="n">
        <v>0</v>
      </c>
      <c r="AW77" s="5" t="n">
        <v>0</v>
      </c>
      <c r="AX77" s="5" t="n">
        <v>0</v>
      </c>
      <c r="AY77" s="5" t="n">
        <v>0</v>
      </c>
      <c r="AZ77" s="5" t="n">
        <v>0</v>
      </c>
      <c r="BA77" s="5" t="n">
        <v>0</v>
      </c>
      <c r="BB77" s="5" t="n">
        <v>0</v>
      </c>
      <c r="BC77" s="5" t="n">
        <v>0</v>
      </c>
      <c r="BD77" s="5" t="n">
        <v>0</v>
      </c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</row>
    <row r="78" customFormat="false" ht="12.75" hidden="false" customHeight="false" outlineLevel="0" collapsed="false">
      <c r="A78" s="4" t="s">
        <v>108</v>
      </c>
      <c r="B78" s="5" t="n">
        <v>0</v>
      </c>
      <c r="C78" s="5" t="n">
        <v>0</v>
      </c>
      <c r="D78" s="5" t="n">
        <v>0</v>
      </c>
      <c r="E78" s="5" t="n">
        <v>0</v>
      </c>
      <c r="F78" s="5" t="n">
        <v>0</v>
      </c>
      <c r="G78" s="5" t="n">
        <v>0</v>
      </c>
      <c r="H78" s="5" t="n">
        <v>0</v>
      </c>
      <c r="I78" s="5" t="n">
        <v>0</v>
      </c>
      <c r="J78" s="5" t="n">
        <v>0</v>
      </c>
      <c r="K78" s="5" t="n">
        <v>0</v>
      </c>
      <c r="L78" s="5" t="n">
        <v>0</v>
      </c>
      <c r="M78" s="5" t="n">
        <v>0</v>
      </c>
      <c r="N78" s="5" t="n">
        <v>252.3</v>
      </c>
      <c r="O78" s="5" t="n">
        <v>0</v>
      </c>
      <c r="P78" s="5" t="n">
        <v>0</v>
      </c>
      <c r="Q78" s="5" t="n">
        <v>0</v>
      </c>
      <c r="R78" s="5" t="n">
        <v>0</v>
      </c>
      <c r="S78" s="5" t="n">
        <v>0</v>
      </c>
      <c r="T78" s="5" t="n">
        <v>0</v>
      </c>
      <c r="U78" s="5" t="n">
        <v>0</v>
      </c>
      <c r="V78" s="5" t="n">
        <v>0</v>
      </c>
      <c r="W78" s="5" t="n">
        <v>0</v>
      </c>
      <c r="X78" s="5" t="n">
        <v>0</v>
      </c>
      <c r="Y78" s="5" t="n">
        <v>-0.1</v>
      </c>
      <c r="Z78" s="5" t="n">
        <v>0</v>
      </c>
      <c r="AA78" s="5" t="n">
        <v>-15.3</v>
      </c>
      <c r="AB78" s="5" t="n">
        <v>0</v>
      </c>
      <c r="AC78" s="5" t="n">
        <v>0</v>
      </c>
      <c r="AD78" s="5" t="n">
        <v>0</v>
      </c>
      <c r="AE78" s="5" t="n">
        <v>0</v>
      </c>
      <c r="AF78" s="5" t="n">
        <v>0</v>
      </c>
      <c r="AG78" s="5" t="n">
        <v>0</v>
      </c>
      <c r="AH78" s="5" t="n">
        <v>-154.7</v>
      </c>
      <c r="AI78" s="5" t="n">
        <v>0</v>
      </c>
      <c r="AJ78" s="5" t="n">
        <v>0</v>
      </c>
      <c r="AK78" s="5" t="n">
        <v>0</v>
      </c>
      <c r="AL78" s="5" t="n">
        <v>0</v>
      </c>
      <c r="AM78" s="5" t="n">
        <v>0</v>
      </c>
      <c r="AN78" s="5" t="n">
        <v>-2.3</v>
      </c>
      <c r="AO78" s="5" t="n">
        <v>0</v>
      </c>
      <c r="AP78" s="5" t="n">
        <v>-6.8</v>
      </c>
      <c r="AQ78" s="5" t="n">
        <v>-22.1</v>
      </c>
      <c r="AR78" s="5" t="n">
        <v>0</v>
      </c>
      <c r="AS78" s="5" t="n">
        <v>0</v>
      </c>
      <c r="AT78" s="5" t="n">
        <v>0</v>
      </c>
      <c r="AU78" s="5" t="n">
        <v>0</v>
      </c>
      <c r="AV78" s="5" t="n">
        <v>0</v>
      </c>
      <c r="AW78" s="5" t="n">
        <v>0</v>
      </c>
      <c r="AX78" s="5" t="n">
        <v>0</v>
      </c>
      <c r="AY78" s="5" t="n">
        <v>0</v>
      </c>
      <c r="AZ78" s="5" t="n">
        <v>0</v>
      </c>
      <c r="BA78" s="5" t="n">
        <v>0</v>
      </c>
      <c r="BB78" s="5" t="n">
        <v>0</v>
      </c>
      <c r="BC78" s="5" t="n">
        <v>0</v>
      </c>
      <c r="BD78" s="5" t="n">
        <v>0</v>
      </c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</row>
    <row r="79" customFormat="false" ht="12.75" hidden="false" customHeight="false" outlineLevel="0" collapsed="false">
      <c r="A79" s="4" t="s">
        <v>109</v>
      </c>
      <c r="B79" s="5" t="n">
        <v>0</v>
      </c>
      <c r="C79" s="5" t="n">
        <v>0</v>
      </c>
      <c r="D79" s="5" t="n">
        <v>0</v>
      </c>
      <c r="E79" s="5" t="n">
        <v>0</v>
      </c>
      <c r="F79" s="5" t="n">
        <v>0</v>
      </c>
      <c r="G79" s="5" t="n">
        <v>0</v>
      </c>
      <c r="H79" s="5" t="n">
        <v>0</v>
      </c>
      <c r="I79" s="5" t="n">
        <v>0</v>
      </c>
      <c r="J79" s="5" t="n">
        <v>0</v>
      </c>
      <c r="K79" s="5" t="n">
        <v>0</v>
      </c>
      <c r="L79" s="5" t="n">
        <v>0</v>
      </c>
      <c r="M79" s="5" t="n">
        <v>0</v>
      </c>
      <c r="N79" s="5" t="n">
        <v>259.3</v>
      </c>
      <c r="O79" s="5" t="n">
        <v>0</v>
      </c>
      <c r="P79" s="5" t="n">
        <v>0</v>
      </c>
      <c r="Q79" s="5" t="n">
        <v>0</v>
      </c>
      <c r="R79" s="5" t="n">
        <v>0</v>
      </c>
      <c r="S79" s="5" t="n">
        <v>0</v>
      </c>
      <c r="T79" s="5" t="n">
        <v>0</v>
      </c>
      <c r="U79" s="5" t="n">
        <v>0</v>
      </c>
      <c r="V79" s="5" t="n">
        <v>0</v>
      </c>
      <c r="W79" s="5" t="n">
        <v>0</v>
      </c>
      <c r="X79" s="5" t="n">
        <v>0</v>
      </c>
      <c r="Y79" s="5" t="n">
        <v>-0.1</v>
      </c>
      <c r="Z79" s="5" t="n">
        <v>0</v>
      </c>
      <c r="AA79" s="5" t="n">
        <v>-15.8</v>
      </c>
      <c r="AB79" s="5" t="n">
        <v>0</v>
      </c>
      <c r="AC79" s="5" t="n">
        <v>0</v>
      </c>
      <c r="AD79" s="5" t="n">
        <v>0</v>
      </c>
      <c r="AE79" s="5" t="n">
        <v>0</v>
      </c>
      <c r="AF79" s="5" t="n">
        <v>0</v>
      </c>
      <c r="AG79" s="5" t="n">
        <v>0</v>
      </c>
      <c r="AH79" s="5" t="n">
        <v>-159</v>
      </c>
      <c r="AI79" s="5" t="n">
        <v>0</v>
      </c>
      <c r="AJ79" s="5" t="n">
        <v>0</v>
      </c>
      <c r="AK79" s="5" t="n">
        <v>0</v>
      </c>
      <c r="AL79" s="5" t="n">
        <v>0</v>
      </c>
      <c r="AM79" s="5" t="n">
        <v>0</v>
      </c>
      <c r="AN79" s="5" t="n">
        <v>-2.3</v>
      </c>
      <c r="AO79" s="5" t="n">
        <v>0</v>
      </c>
      <c r="AP79" s="5" t="n">
        <v>-7</v>
      </c>
      <c r="AQ79" s="5" t="n">
        <v>-22.7</v>
      </c>
      <c r="AR79" s="5" t="n">
        <v>0</v>
      </c>
      <c r="AS79" s="5" t="n">
        <v>0</v>
      </c>
      <c r="AT79" s="5" t="n">
        <v>0</v>
      </c>
      <c r="AU79" s="5" t="n">
        <v>0</v>
      </c>
      <c r="AV79" s="5" t="n">
        <v>0</v>
      </c>
      <c r="AW79" s="5" t="n">
        <v>0</v>
      </c>
      <c r="AX79" s="5" t="n">
        <v>0</v>
      </c>
      <c r="AY79" s="5" t="n">
        <v>0</v>
      </c>
      <c r="AZ79" s="5" t="n">
        <v>0</v>
      </c>
      <c r="BA79" s="5" t="n">
        <v>0</v>
      </c>
      <c r="BB79" s="5" t="n">
        <v>0</v>
      </c>
      <c r="BC79" s="5" t="n">
        <v>0</v>
      </c>
      <c r="BD79" s="5" t="n">
        <v>0</v>
      </c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</row>
    <row r="80" customFormat="false" ht="12.75" hidden="false" customHeight="false" outlineLevel="0" collapsed="false">
      <c r="A80" s="4" t="s">
        <v>110</v>
      </c>
      <c r="B80" s="5" t="n">
        <v>0</v>
      </c>
      <c r="C80" s="5" t="n">
        <v>0</v>
      </c>
      <c r="D80" s="5" t="n">
        <v>0</v>
      </c>
      <c r="E80" s="5" t="n">
        <v>0</v>
      </c>
      <c r="F80" s="5" t="n">
        <v>0</v>
      </c>
      <c r="G80" s="5" t="n">
        <v>0</v>
      </c>
      <c r="H80" s="5" t="n">
        <v>0</v>
      </c>
      <c r="I80" s="5" t="n">
        <v>0</v>
      </c>
      <c r="J80" s="5" t="n">
        <v>0</v>
      </c>
      <c r="K80" s="5" t="n">
        <v>0</v>
      </c>
      <c r="L80" s="5" t="n">
        <v>0</v>
      </c>
      <c r="M80" s="5" t="n">
        <v>0</v>
      </c>
      <c r="N80" s="5" t="n">
        <v>257.9</v>
      </c>
      <c r="O80" s="5" t="n">
        <v>0</v>
      </c>
      <c r="P80" s="5" t="n">
        <v>0</v>
      </c>
      <c r="Q80" s="5" t="n">
        <v>0</v>
      </c>
      <c r="R80" s="5" t="n">
        <v>0</v>
      </c>
      <c r="S80" s="5" t="n">
        <v>0</v>
      </c>
      <c r="T80" s="5" t="n">
        <v>0</v>
      </c>
      <c r="U80" s="5" t="n">
        <v>0</v>
      </c>
      <c r="V80" s="5" t="n">
        <v>0</v>
      </c>
      <c r="W80" s="5" t="n">
        <v>0</v>
      </c>
      <c r="X80" s="5" t="n">
        <v>0</v>
      </c>
      <c r="Y80" s="5" t="n">
        <v>-0.1</v>
      </c>
      <c r="Z80" s="5" t="n">
        <v>0</v>
      </c>
      <c r="AA80" s="5" t="n">
        <v>-15.7</v>
      </c>
      <c r="AB80" s="5" t="n">
        <v>0</v>
      </c>
      <c r="AC80" s="5" t="n">
        <v>0</v>
      </c>
      <c r="AD80" s="5" t="n">
        <v>0</v>
      </c>
      <c r="AE80" s="5" t="n">
        <v>0</v>
      </c>
      <c r="AF80" s="5" t="n">
        <v>0</v>
      </c>
      <c r="AG80" s="5" t="n">
        <v>0</v>
      </c>
      <c r="AH80" s="5" t="n">
        <v>-158.2</v>
      </c>
      <c r="AI80" s="5" t="n">
        <v>0</v>
      </c>
      <c r="AJ80" s="5" t="n">
        <v>0</v>
      </c>
      <c r="AK80" s="5" t="n">
        <v>0</v>
      </c>
      <c r="AL80" s="5" t="n">
        <v>0</v>
      </c>
      <c r="AM80" s="5" t="n">
        <v>0</v>
      </c>
      <c r="AN80" s="5" t="n">
        <v>-2.3</v>
      </c>
      <c r="AO80" s="5" t="n">
        <v>0</v>
      </c>
      <c r="AP80" s="5" t="n">
        <v>-6.9</v>
      </c>
      <c r="AQ80" s="5" t="n">
        <v>-22.6</v>
      </c>
      <c r="AR80" s="5" t="n">
        <v>0</v>
      </c>
      <c r="AS80" s="5" t="n">
        <v>0</v>
      </c>
      <c r="AT80" s="5" t="n">
        <v>0</v>
      </c>
      <c r="AU80" s="5" t="n">
        <v>0</v>
      </c>
      <c r="AV80" s="5" t="n">
        <v>0</v>
      </c>
      <c r="AW80" s="5" t="n">
        <v>0</v>
      </c>
      <c r="AX80" s="5" t="n">
        <v>0</v>
      </c>
      <c r="AY80" s="5" t="n">
        <v>0</v>
      </c>
      <c r="AZ80" s="5" t="n">
        <v>0</v>
      </c>
      <c r="BA80" s="5" t="n">
        <v>0</v>
      </c>
      <c r="BB80" s="5" t="n">
        <v>0</v>
      </c>
      <c r="BC80" s="5" t="n">
        <v>0</v>
      </c>
      <c r="BD80" s="5" t="n">
        <v>0</v>
      </c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</row>
    <row r="81" customFormat="false" ht="12.75" hidden="false" customHeight="false" outlineLevel="0" collapsed="false">
      <c r="A81" s="4" t="s">
        <v>111</v>
      </c>
      <c r="B81" s="5" t="n">
        <v>0</v>
      </c>
      <c r="C81" s="5" t="n">
        <v>0</v>
      </c>
      <c r="D81" s="5" t="n">
        <v>0</v>
      </c>
      <c r="E81" s="5" t="n">
        <v>0</v>
      </c>
      <c r="F81" s="5" t="n">
        <v>0</v>
      </c>
      <c r="G81" s="5" t="n">
        <v>0</v>
      </c>
      <c r="H81" s="5" t="n">
        <v>0</v>
      </c>
      <c r="I81" s="5" t="n">
        <v>0</v>
      </c>
      <c r="J81" s="5" t="n">
        <v>0</v>
      </c>
      <c r="K81" s="5" t="n">
        <v>0</v>
      </c>
      <c r="L81" s="5" t="n">
        <v>0</v>
      </c>
      <c r="M81" s="5" t="n">
        <v>0</v>
      </c>
      <c r="N81" s="5" t="n">
        <v>248.3</v>
      </c>
      <c r="O81" s="5" t="n">
        <v>0</v>
      </c>
      <c r="P81" s="5" t="n">
        <v>0</v>
      </c>
      <c r="Q81" s="5" t="n">
        <v>0</v>
      </c>
      <c r="R81" s="5" t="n">
        <v>0</v>
      </c>
      <c r="S81" s="5" t="n">
        <v>0</v>
      </c>
      <c r="T81" s="5" t="n">
        <v>0</v>
      </c>
      <c r="U81" s="5" t="n">
        <v>0</v>
      </c>
      <c r="V81" s="5" t="n">
        <v>0</v>
      </c>
      <c r="W81" s="5" t="n">
        <v>0</v>
      </c>
      <c r="X81" s="5" t="n">
        <v>0</v>
      </c>
      <c r="Y81" s="5" t="n">
        <v>-0.1</v>
      </c>
      <c r="Z81" s="5" t="n">
        <v>0</v>
      </c>
      <c r="AA81" s="5" t="n">
        <v>-15.1</v>
      </c>
      <c r="AB81" s="5" t="n">
        <v>0</v>
      </c>
      <c r="AC81" s="5" t="n">
        <v>0</v>
      </c>
      <c r="AD81" s="5" t="n">
        <v>0</v>
      </c>
      <c r="AE81" s="5" t="n">
        <v>0</v>
      </c>
      <c r="AF81" s="5" t="n">
        <v>0</v>
      </c>
      <c r="AG81" s="5" t="n">
        <v>0</v>
      </c>
      <c r="AH81" s="5" t="n">
        <v>-152.2</v>
      </c>
      <c r="AI81" s="5" t="n">
        <v>0</v>
      </c>
      <c r="AJ81" s="5" t="n">
        <v>0</v>
      </c>
      <c r="AK81" s="5" t="n">
        <v>0</v>
      </c>
      <c r="AL81" s="5" t="n">
        <v>0</v>
      </c>
      <c r="AM81" s="5" t="n">
        <v>0</v>
      </c>
      <c r="AN81" s="5" t="n">
        <v>-2.2</v>
      </c>
      <c r="AO81" s="5" t="n">
        <v>0</v>
      </c>
      <c r="AP81" s="5" t="n">
        <v>-6.7</v>
      </c>
      <c r="AQ81" s="5" t="n">
        <v>-21.8</v>
      </c>
      <c r="AR81" s="5" t="n">
        <v>0</v>
      </c>
      <c r="AS81" s="5" t="n">
        <v>0</v>
      </c>
      <c r="AT81" s="5" t="n">
        <v>0</v>
      </c>
      <c r="AU81" s="5" t="n">
        <v>0</v>
      </c>
      <c r="AV81" s="5" t="n">
        <v>0</v>
      </c>
      <c r="AW81" s="5" t="n">
        <v>0</v>
      </c>
      <c r="AX81" s="5" t="n">
        <v>0</v>
      </c>
      <c r="AY81" s="5" t="n">
        <v>0</v>
      </c>
      <c r="AZ81" s="5" t="n">
        <v>0</v>
      </c>
      <c r="BA81" s="5" t="n">
        <v>0</v>
      </c>
      <c r="BB81" s="5" t="n">
        <v>0</v>
      </c>
      <c r="BC81" s="5" t="n">
        <v>0</v>
      </c>
      <c r="BD81" s="5" t="n">
        <v>0</v>
      </c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</row>
    <row r="82" customFormat="false" ht="12.75" hidden="false" customHeight="false" outlineLevel="0" collapsed="false">
      <c r="A82" s="4" t="s">
        <v>112</v>
      </c>
      <c r="B82" s="5" t="n">
        <v>0</v>
      </c>
      <c r="C82" s="5" t="n">
        <v>0</v>
      </c>
      <c r="D82" s="5" t="n">
        <v>0</v>
      </c>
      <c r="E82" s="5" t="n">
        <v>0</v>
      </c>
      <c r="F82" s="5" t="n">
        <v>0</v>
      </c>
      <c r="G82" s="5" t="n">
        <v>0</v>
      </c>
      <c r="H82" s="5" t="n">
        <v>0</v>
      </c>
      <c r="I82" s="5" t="n">
        <v>0</v>
      </c>
      <c r="J82" s="5" t="n">
        <v>0</v>
      </c>
      <c r="K82" s="5" t="n">
        <v>0</v>
      </c>
      <c r="L82" s="5" t="n">
        <v>0</v>
      </c>
      <c r="M82" s="5" t="n">
        <v>0</v>
      </c>
      <c r="N82" s="5" t="n">
        <v>240.7</v>
      </c>
      <c r="O82" s="5" t="n">
        <v>0</v>
      </c>
      <c r="P82" s="5" t="n">
        <v>0</v>
      </c>
      <c r="Q82" s="5" t="n">
        <v>0</v>
      </c>
      <c r="R82" s="5" t="n">
        <v>0</v>
      </c>
      <c r="S82" s="5" t="n">
        <v>0</v>
      </c>
      <c r="T82" s="5" t="n">
        <v>0</v>
      </c>
      <c r="U82" s="5" t="n">
        <v>0</v>
      </c>
      <c r="V82" s="5" t="n">
        <v>0</v>
      </c>
      <c r="W82" s="5" t="n">
        <v>0</v>
      </c>
      <c r="X82" s="5" t="n">
        <v>0</v>
      </c>
      <c r="Y82" s="5" t="n">
        <v>-0.1</v>
      </c>
      <c r="Z82" s="5" t="n">
        <v>0</v>
      </c>
      <c r="AA82" s="5" t="n">
        <v>-15.5</v>
      </c>
      <c r="AB82" s="5" t="n">
        <v>0</v>
      </c>
      <c r="AC82" s="5" t="n">
        <v>0</v>
      </c>
      <c r="AD82" s="5" t="n">
        <v>0</v>
      </c>
      <c r="AE82" s="5" t="n">
        <v>0</v>
      </c>
      <c r="AF82" s="5" t="n">
        <v>0</v>
      </c>
      <c r="AG82" s="5" t="n">
        <v>0</v>
      </c>
      <c r="AH82" s="5" t="n">
        <v>-37.6</v>
      </c>
      <c r="AI82" s="5" t="n">
        <v>0</v>
      </c>
      <c r="AJ82" s="5" t="n">
        <v>0</v>
      </c>
      <c r="AK82" s="5" t="n">
        <v>0</v>
      </c>
      <c r="AL82" s="5" t="n">
        <v>0</v>
      </c>
      <c r="AM82" s="5" t="n">
        <v>0</v>
      </c>
      <c r="AN82" s="5" t="n">
        <v>-2.3</v>
      </c>
      <c r="AO82" s="5" t="n">
        <v>0</v>
      </c>
      <c r="AP82" s="5" t="n">
        <v>0</v>
      </c>
      <c r="AQ82" s="5" t="n">
        <v>-15.5</v>
      </c>
      <c r="AR82" s="5" t="n">
        <v>0</v>
      </c>
      <c r="AS82" s="5" t="n">
        <v>0</v>
      </c>
      <c r="AT82" s="5" t="n">
        <v>0</v>
      </c>
      <c r="AU82" s="5" t="n">
        <v>0</v>
      </c>
      <c r="AV82" s="5" t="n">
        <v>0</v>
      </c>
      <c r="AW82" s="5" t="n">
        <v>0</v>
      </c>
      <c r="AX82" s="5" t="n">
        <v>0</v>
      </c>
      <c r="AY82" s="5" t="n">
        <v>0</v>
      </c>
      <c r="AZ82" s="5" t="n">
        <v>0</v>
      </c>
      <c r="BA82" s="5" t="n">
        <v>0</v>
      </c>
      <c r="BB82" s="5" t="n">
        <v>0</v>
      </c>
      <c r="BC82" s="5" t="n">
        <v>0</v>
      </c>
      <c r="BD82" s="5" t="n">
        <v>0</v>
      </c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</row>
    <row r="83" customFormat="false" ht="12.75" hidden="false" customHeight="false" outlineLevel="0" collapsed="false">
      <c r="A83" s="4" t="s">
        <v>113</v>
      </c>
      <c r="B83" s="5" t="n">
        <v>0</v>
      </c>
      <c r="C83" s="5" t="n">
        <v>0</v>
      </c>
      <c r="D83" s="5" t="n">
        <v>0</v>
      </c>
      <c r="E83" s="5" t="n">
        <v>0</v>
      </c>
      <c r="F83" s="5" t="n">
        <v>0</v>
      </c>
      <c r="G83" s="5" t="n">
        <v>0</v>
      </c>
      <c r="H83" s="5" t="n">
        <v>0</v>
      </c>
      <c r="I83" s="5" t="n">
        <v>0</v>
      </c>
      <c r="J83" s="5" t="n">
        <v>0</v>
      </c>
      <c r="K83" s="5" t="n">
        <v>0</v>
      </c>
      <c r="L83" s="5" t="n">
        <v>0</v>
      </c>
      <c r="M83" s="5" t="n">
        <v>0</v>
      </c>
      <c r="N83" s="5" t="n">
        <v>245.7</v>
      </c>
      <c r="O83" s="5" t="n">
        <v>0</v>
      </c>
      <c r="P83" s="5" t="n">
        <v>0</v>
      </c>
      <c r="Q83" s="5" t="n">
        <v>0</v>
      </c>
      <c r="R83" s="5" t="n">
        <v>0</v>
      </c>
      <c r="S83" s="5" t="n">
        <v>0</v>
      </c>
      <c r="T83" s="5" t="n">
        <v>0</v>
      </c>
      <c r="U83" s="5" t="n">
        <v>0</v>
      </c>
      <c r="V83" s="5" t="n">
        <v>0</v>
      </c>
      <c r="W83" s="5" t="n">
        <v>0</v>
      </c>
      <c r="X83" s="5" t="n">
        <v>0</v>
      </c>
      <c r="Y83" s="5" t="n">
        <v>-0.3</v>
      </c>
      <c r="Z83" s="5" t="n">
        <v>0</v>
      </c>
      <c r="AA83" s="5" t="n">
        <v>-14.9</v>
      </c>
      <c r="AB83" s="5" t="n">
        <v>0</v>
      </c>
      <c r="AC83" s="5" t="n">
        <v>0</v>
      </c>
      <c r="AD83" s="5" t="n">
        <v>0</v>
      </c>
      <c r="AE83" s="5" t="n">
        <v>0</v>
      </c>
      <c r="AF83" s="5" t="n">
        <v>0</v>
      </c>
      <c r="AG83" s="5" t="n">
        <v>0</v>
      </c>
      <c r="AH83" s="5" t="n">
        <v>-141.8</v>
      </c>
      <c r="AI83" s="5" t="n">
        <v>0</v>
      </c>
      <c r="AJ83" s="5" t="n">
        <v>0</v>
      </c>
      <c r="AK83" s="5" t="n">
        <v>0</v>
      </c>
      <c r="AL83" s="5" t="n">
        <v>0</v>
      </c>
      <c r="AM83" s="5" t="n">
        <v>0</v>
      </c>
      <c r="AN83" s="5" t="n">
        <v>-2.2</v>
      </c>
      <c r="AO83" s="5" t="n">
        <v>0</v>
      </c>
      <c r="AP83" s="5" t="n">
        <v>0</v>
      </c>
      <c r="AQ83" s="5" t="n">
        <v>-14.9</v>
      </c>
      <c r="AR83" s="5" t="n">
        <v>0</v>
      </c>
      <c r="AS83" s="5" t="n">
        <v>0</v>
      </c>
      <c r="AT83" s="5" t="n">
        <v>0</v>
      </c>
      <c r="AU83" s="5" t="n">
        <v>0</v>
      </c>
      <c r="AV83" s="5" t="n">
        <v>0</v>
      </c>
      <c r="AW83" s="5" t="n">
        <v>0</v>
      </c>
      <c r="AX83" s="5" t="n">
        <v>0</v>
      </c>
      <c r="AY83" s="5" t="n">
        <v>0</v>
      </c>
      <c r="AZ83" s="5" t="n">
        <v>0</v>
      </c>
      <c r="BA83" s="5" t="n">
        <v>0</v>
      </c>
      <c r="BB83" s="5" t="n">
        <v>0</v>
      </c>
      <c r="BC83" s="5" t="n">
        <v>0</v>
      </c>
      <c r="BD83" s="5" t="n">
        <v>0</v>
      </c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</row>
    <row r="84" customFormat="false" ht="12.75" hidden="false" customHeight="false" outlineLevel="0" collapsed="false">
      <c r="A84" s="4" t="s">
        <v>114</v>
      </c>
      <c r="B84" s="5" t="n">
        <v>0</v>
      </c>
      <c r="C84" s="5" t="n">
        <v>0</v>
      </c>
      <c r="D84" s="5" t="n">
        <v>0</v>
      </c>
      <c r="E84" s="5" t="n">
        <v>0</v>
      </c>
      <c r="F84" s="5" t="n">
        <v>0</v>
      </c>
      <c r="G84" s="5" t="n">
        <v>0</v>
      </c>
      <c r="H84" s="5" t="n">
        <v>0</v>
      </c>
      <c r="I84" s="5" t="n">
        <v>0</v>
      </c>
      <c r="J84" s="5" t="n">
        <v>0</v>
      </c>
      <c r="K84" s="5" t="n">
        <v>0</v>
      </c>
      <c r="L84" s="5" t="n">
        <v>0</v>
      </c>
      <c r="M84" s="5" t="n">
        <v>0</v>
      </c>
      <c r="N84" s="5" t="n">
        <v>252.5</v>
      </c>
      <c r="O84" s="5" t="n">
        <v>0</v>
      </c>
      <c r="P84" s="5" t="n">
        <v>0</v>
      </c>
      <c r="Q84" s="5" t="n">
        <v>0</v>
      </c>
      <c r="R84" s="5" t="n">
        <v>0</v>
      </c>
      <c r="S84" s="5" t="n">
        <v>0</v>
      </c>
      <c r="T84" s="5" t="n">
        <v>0</v>
      </c>
      <c r="U84" s="5" t="n">
        <v>0</v>
      </c>
      <c r="V84" s="5" t="n">
        <v>0</v>
      </c>
      <c r="W84" s="5" t="n">
        <v>0</v>
      </c>
      <c r="X84" s="5" t="n">
        <v>0</v>
      </c>
      <c r="Y84" s="5" t="n">
        <v>-0.5</v>
      </c>
      <c r="Z84" s="5" t="n">
        <v>0</v>
      </c>
      <c r="AA84" s="5" t="n">
        <v>-11.5</v>
      </c>
      <c r="AB84" s="5" t="n">
        <v>0</v>
      </c>
      <c r="AC84" s="5" t="n">
        <v>0</v>
      </c>
      <c r="AD84" s="5" t="n">
        <v>0</v>
      </c>
      <c r="AE84" s="5" t="n">
        <v>0</v>
      </c>
      <c r="AF84" s="5" t="n">
        <v>0</v>
      </c>
      <c r="AG84" s="5" t="n">
        <v>0</v>
      </c>
      <c r="AH84" s="5" t="n">
        <v>-145.8</v>
      </c>
      <c r="AI84" s="5" t="n">
        <v>0</v>
      </c>
      <c r="AJ84" s="5" t="n">
        <v>0</v>
      </c>
      <c r="AK84" s="5" t="n">
        <v>0</v>
      </c>
      <c r="AL84" s="5" t="n">
        <v>0</v>
      </c>
      <c r="AM84" s="5" t="n">
        <v>0</v>
      </c>
      <c r="AN84" s="5" t="n">
        <v>-2.3</v>
      </c>
      <c r="AO84" s="5" t="n">
        <v>0</v>
      </c>
      <c r="AP84" s="5" t="n">
        <v>0</v>
      </c>
      <c r="AQ84" s="5" t="n">
        <v>-11.5</v>
      </c>
      <c r="AR84" s="5" t="n">
        <v>0</v>
      </c>
      <c r="AS84" s="5" t="n">
        <v>0</v>
      </c>
      <c r="AT84" s="5" t="n">
        <v>0</v>
      </c>
      <c r="AU84" s="5" t="n">
        <v>0</v>
      </c>
      <c r="AV84" s="5" t="n">
        <v>0</v>
      </c>
      <c r="AW84" s="5" t="n">
        <v>0</v>
      </c>
      <c r="AX84" s="5" t="n">
        <v>0</v>
      </c>
      <c r="AY84" s="5" t="n">
        <v>0</v>
      </c>
      <c r="AZ84" s="5" t="n">
        <v>0</v>
      </c>
      <c r="BA84" s="5" t="n">
        <v>0</v>
      </c>
      <c r="BB84" s="5" t="n">
        <v>0</v>
      </c>
      <c r="BC84" s="5" t="n">
        <v>0</v>
      </c>
      <c r="BD84" s="5" t="n">
        <v>0</v>
      </c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</row>
    <row r="85" customFormat="false" ht="12.75" hidden="false" customHeight="false" outlineLevel="0" collapsed="false">
      <c r="A85" s="4" t="s">
        <v>115</v>
      </c>
      <c r="B85" s="5" t="n">
        <v>0</v>
      </c>
      <c r="C85" s="5" t="n">
        <v>0</v>
      </c>
      <c r="D85" s="5" t="n">
        <v>0</v>
      </c>
      <c r="E85" s="5" t="n">
        <v>0</v>
      </c>
      <c r="F85" s="5" t="n">
        <v>0</v>
      </c>
      <c r="G85" s="5" t="n">
        <v>0</v>
      </c>
      <c r="H85" s="5" t="n">
        <v>0</v>
      </c>
      <c r="I85" s="5" t="n">
        <v>0</v>
      </c>
      <c r="J85" s="5" t="n">
        <v>0</v>
      </c>
      <c r="K85" s="5" t="n">
        <v>0</v>
      </c>
      <c r="L85" s="5" t="n">
        <v>0</v>
      </c>
      <c r="M85" s="5" t="n">
        <v>0</v>
      </c>
      <c r="N85" s="5" t="n">
        <v>251.1</v>
      </c>
      <c r="O85" s="5" t="n">
        <v>0</v>
      </c>
      <c r="P85" s="5" t="n">
        <v>0</v>
      </c>
      <c r="Q85" s="5" t="n">
        <v>0</v>
      </c>
      <c r="R85" s="5" t="n">
        <v>0</v>
      </c>
      <c r="S85" s="5" t="n">
        <v>0</v>
      </c>
      <c r="T85" s="5" t="n">
        <v>0</v>
      </c>
      <c r="U85" s="5" t="n">
        <v>0</v>
      </c>
      <c r="V85" s="5" t="n">
        <v>0</v>
      </c>
      <c r="W85" s="5" t="n">
        <v>0</v>
      </c>
      <c r="X85" s="5" t="n">
        <v>0</v>
      </c>
      <c r="Y85" s="5" t="n">
        <v>-0.4</v>
      </c>
      <c r="Z85" s="5" t="n">
        <v>0</v>
      </c>
      <c r="AA85" s="5" t="n">
        <v>-11.5</v>
      </c>
      <c r="AB85" s="5" t="n">
        <v>0</v>
      </c>
      <c r="AC85" s="5" t="n">
        <v>0</v>
      </c>
      <c r="AD85" s="5" t="n">
        <v>0</v>
      </c>
      <c r="AE85" s="5" t="n">
        <v>0</v>
      </c>
      <c r="AF85" s="5" t="n">
        <v>0</v>
      </c>
      <c r="AG85" s="5" t="n">
        <v>0</v>
      </c>
      <c r="AH85" s="5" t="n">
        <v>-145</v>
      </c>
      <c r="AI85" s="5" t="n">
        <v>0</v>
      </c>
      <c r="AJ85" s="5" t="n">
        <v>0</v>
      </c>
      <c r="AK85" s="5" t="n">
        <v>0</v>
      </c>
      <c r="AL85" s="5" t="n">
        <v>0</v>
      </c>
      <c r="AM85" s="5" t="n">
        <v>0</v>
      </c>
      <c r="AN85" s="5" t="n">
        <v>-2.2</v>
      </c>
      <c r="AO85" s="5" t="n">
        <v>0</v>
      </c>
      <c r="AP85" s="5" t="n">
        <v>0</v>
      </c>
      <c r="AQ85" s="5" t="n">
        <v>-11.5</v>
      </c>
      <c r="AR85" s="5" t="n">
        <v>0</v>
      </c>
      <c r="AS85" s="5" t="n">
        <v>0</v>
      </c>
      <c r="AT85" s="5" t="n">
        <v>0</v>
      </c>
      <c r="AU85" s="5" t="n">
        <v>0</v>
      </c>
      <c r="AV85" s="5" t="n">
        <v>0</v>
      </c>
      <c r="AW85" s="5" t="n">
        <v>0</v>
      </c>
      <c r="AX85" s="5" t="n">
        <v>0</v>
      </c>
      <c r="AY85" s="5" t="n">
        <v>0</v>
      </c>
      <c r="AZ85" s="5" t="n">
        <v>0</v>
      </c>
      <c r="BA85" s="5" t="n">
        <v>0</v>
      </c>
      <c r="BB85" s="5" t="n">
        <v>0</v>
      </c>
      <c r="BC85" s="5" t="n">
        <v>0</v>
      </c>
      <c r="BD85" s="5" t="n">
        <v>0</v>
      </c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</row>
    <row r="86" customFormat="false" ht="12.75" hidden="false" customHeight="false" outlineLevel="0" collapsed="false">
      <c r="A86" s="4" t="s">
        <v>116</v>
      </c>
      <c r="B86" s="5" t="n">
        <v>0</v>
      </c>
      <c r="C86" s="5" t="n">
        <v>0</v>
      </c>
      <c r="D86" s="5" t="n">
        <v>0</v>
      </c>
      <c r="E86" s="5" t="n">
        <v>0</v>
      </c>
      <c r="F86" s="5" t="n">
        <v>0</v>
      </c>
      <c r="G86" s="5" t="n">
        <v>0</v>
      </c>
      <c r="H86" s="5" t="n">
        <v>0</v>
      </c>
      <c r="I86" s="5" t="n">
        <v>0</v>
      </c>
      <c r="J86" s="5" t="n">
        <v>0</v>
      </c>
      <c r="K86" s="5" t="n">
        <v>0</v>
      </c>
      <c r="L86" s="5" t="n">
        <v>0</v>
      </c>
      <c r="M86" s="5" t="n">
        <v>0</v>
      </c>
      <c r="N86" s="5" t="n">
        <v>225.7</v>
      </c>
      <c r="O86" s="5" t="n">
        <v>0</v>
      </c>
      <c r="P86" s="5" t="n">
        <v>0</v>
      </c>
      <c r="Q86" s="5" t="n">
        <v>0</v>
      </c>
      <c r="R86" s="5" t="n">
        <v>0</v>
      </c>
      <c r="S86" s="5" t="n">
        <v>0</v>
      </c>
      <c r="T86" s="5" t="n">
        <v>0</v>
      </c>
      <c r="U86" s="5" t="n">
        <v>0</v>
      </c>
      <c r="V86" s="5" t="n">
        <v>0</v>
      </c>
      <c r="W86" s="5" t="n">
        <v>0</v>
      </c>
      <c r="X86" s="5" t="n">
        <v>0</v>
      </c>
      <c r="Y86" s="5" t="n">
        <v>-0.4</v>
      </c>
      <c r="Z86" s="5" t="n">
        <v>0</v>
      </c>
      <c r="AA86" s="5" t="n">
        <v>-10.3</v>
      </c>
      <c r="AB86" s="5" t="n">
        <v>0</v>
      </c>
      <c r="AC86" s="5" t="n">
        <v>0</v>
      </c>
      <c r="AD86" s="5" t="n">
        <v>0</v>
      </c>
      <c r="AE86" s="5" t="n">
        <v>0</v>
      </c>
      <c r="AF86" s="5" t="n">
        <v>0</v>
      </c>
      <c r="AG86" s="5" t="n">
        <v>0</v>
      </c>
      <c r="AH86" s="5" t="n">
        <v>-130.3</v>
      </c>
      <c r="AI86" s="5" t="n">
        <v>0</v>
      </c>
      <c r="AJ86" s="5" t="n">
        <v>0</v>
      </c>
      <c r="AK86" s="5" t="n">
        <v>0</v>
      </c>
      <c r="AL86" s="5" t="n">
        <v>0</v>
      </c>
      <c r="AM86" s="5" t="n">
        <v>0</v>
      </c>
      <c r="AN86" s="5" t="n">
        <v>-2</v>
      </c>
      <c r="AO86" s="5" t="n">
        <v>0</v>
      </c>
      <c r="AP86" s="5" t="n">
        <v>0</v>
      </c>
      <c r="AQ86" s="5" t="n">
        <v>-10.3</v>
      </c>
      <c r="AR86" s="5" t="n">
        <v>0</v>
      </c>
      <c r="AS86" s="5" t="n">
        <v>0</v>
      </c>
      <c r="AT86" s="5" t="n">
        <v>0</v>
      </c>
      <c r="AU86" s="5" t="n">
        <v>0</v>
      </c>
      <c r="AV86" s="5" t="n">
        <v>0</v>
      </c>
      <c r="AW86" s="5" t="n">
        <v>0</v>
      </c>
      <c r="AX86" s="5" t="n">
        <v>0</v>
      </c>
      <c r="AY86" s="5" t="n">
        <v>0</v>
      </c>
      <c r="AZ86" s="5" t="n">
        <v>0</v>
      </c>
      <c r="BA86" s="5" t="n">
        <v>0</v>
      </c>
      <c r="BB86" s="5" t="n">
        <v>0</v>
      </c>
      <c r="BC86" s="5" t="n">
        <v>0</v>
      </c>
      <c r="BD86" s="5" t="n">
        <v>0</v>
      </c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</row>
    <row r="87" customFormat="false" ht="12.75" hidden="false" customHeight="false" outlineLevel="0" collapsed="false">
      <c r="A87" s="4" t="s">
        <v>117</v>
      </c>
      <c r="B87" s="5" t="n">
        <v>0</v>
      </c>
      <c r="C87" s="5" t="n">
        <v>0</v>
      </c>
      <c r="D87" s="5" t="n">
        <v>0</v>
      </c>
      <c r="E87" s="5" t="n">
        <v>0</v>
      </c>
      <c r="F87" s="5" t="n">
        <v>0</v>
      </c>
      <c r="G87" s="5" t="n">
        <v>0</v>
      </c>
      <c r="H87" s="5" t="n">
        <v>0</v>
      </c>
      <c r="I87" s="5" t="n">
        <v>0</v>
      </c>
      <c r="J87" s="5" t="n">
        <v>0</v>
      </c>
      <c r="K87" s="5" t="n">
        <v>0</v>
      </c>
      <c r="L87" s="5" t="n">
        <v>0</v>
      </c>
      <c r="M87" s="5" t="n">
        <v>0</v>
      </c>
      <c r="N87" s="5" t="n">
        <v>248.5</v>
      </c>
      <c r="O87" s="5" t="n">
        <v>0</v>
      </c>
      <c r="P87" s="5" t="n">
        <v>0</v>
      </c>
      <c r="Q87" s="5" t="n">
        <v>0</v>
      </c>
      <c r="R87" s="5" t="n">
        <v>0</v>
      </c>
      <c r="S87" s="5" t="n">
        <v>0</v>
      </c>
      <c r="T87" s="5" t="n">
        <v>0</v>
      </c>
      <c r="U87" s="5" t="n">
        <v>0</v>
      </c>
      <c r="V87" s="5" t="n">
        <v>0</v>
      </c>
      <c r="W87" s="5" t="n">
        <v>0</v>
      </c>
      <c r="X87" s="5" t="n">
        <v>0</v>
      </c>
      <c r="Y87" s="5" t="n">
        <v>-0.1</v>
      </c>
      <c r="Z87" s="5" t="n">
        <v>0</v>
      </c>
      <c r="AA87" s="5" t="n">
        <v>-15.1</v>
      </c>
      <c r="AB87" s="5" t="n">
        <v>0</v>
      </c>
      <c r="AC87" s="5" t="n">
        <v>0</v>
      </c>
      <c r="AD87" s="5" t="n">
        <v>0</v>
      </c>
      <c r="AE87" s="5" t="n">
        <v>0</v>
      </c>
      <c r="AF87" s="5" t="n">
        <v>0</v>
      </c>
      <c r="AG87" s="5" t="n">
        <v>0</v>
      </c>
      <c r="AH87" s="5" t="n">
        <v>-143.5</v>
      </c>
      <c r="AI87" s="5" t="n">
        <v>0</v>
      </c>
      <c r="AJ87" s="5" t="n">
        <v>0</v>
      </c>
      <c r="AK87" s="5" t="n">
        <v>0</v>
      </c>
      <c r="AL87" s="5" t="n">
        <v>0</v>
      </c>
      <c r="AM87" s="5" t="n">
        <v>0</v>
      </c>
      <c r="AN87" s="5" t="n">
        <v>-2.2</v>
      </c>
      <c r="AO87" s="5" t="n">
        <v>0</v>
      </c>
      <c r="AP87" s="5" t="n">
        <v>0</v>
      </c>
      <c r="AQ87" s="5" t="n">
        <v>-15.1</v>
      </c>
      <c r="AR87" s="5" t="n">
        <v>0</v>
      </c>
      <c r="AS87" s="5" t="n">
        <v>0</v>
      </c>
      <c r="AT87" s="5" t="n">
        <v>0</v>
      </c>
      <c r="AU87" s="5" t="n">
        <v>0</v>
      </c>
      <c r="AV87" s="5" t="n">
        <v>0</v>
      </c>
      <c r="AW87" s="5" t="n">
        <v>0</v>
      </c>
      <c r="AX87" s="5" t="n">
        <v>0</v>
      </c>
      <c r="AY87" s="5" t="n">
        <v>0</v>
      </c>
      <c r="AZ87" s="5" t="n">
        <v>0</v>
      </c>
      <c r="BA87" s="5" t="n">
        <v>0</v>
      </c>
      <c r="BB87" s="5" t="n">
        <v>0</v>
      </c>
      <c r="BC87" s="5" t="n">
        <v>0</v>
      </c>
      <c r="BD87" s="5" t="n">
        <v>0</v>
      </c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</row>
    <row r="88" customFormat="false" ht="12.75" hidden="false" customHeight="false" outlineLevel="0" collapsed="false">
      <c r="A88" s="4" t="s">
        <v>118</v>
      </c>
      <c r="B88" s="5" t="n">
        <v>0</v>
      </c>
      <c r="C88" s="5" t="n">
        <v>0</v>
      </c>
      <c r="D88" s="5" t="n">
        <v>0</v>
      </c>
      <c r="E88" s="5" t="n">
        <v>0</v>
      </c>
      <c r="F88" s="5" t="n">
        <v>0</v>
      </c>
      <c r="G88" s="5" t="n">
        <v>0</v>
      </c>
      <c r="H88" s="5" t="n">
        <v>0</v>
      </c>
      <c r="I88" s="5" t="n">
        <v>0</v>
      </c>
      <c r="J88" s="5" t="n">
        <v>0</v>
      </c>
      <c r="K88" s="5" t="n">
        <v>0</v>
      </c>
      <c r="L88" s="5" t="n">
        <v>0</v>
      </c>
      <c r="M88" s="5" t="n">
        <v>0</v>
      </c>
      <c r="N88" s="5" t="n">
        <v>239.2</v>
      </c>
      <c r="O88" s="5" t="n">
        <v>0</v>
      </c>
      <c r="P88" s="5" t="n">
        <v>0</v>
      </c>
      <c r="Q88" s="5" t="n">
        <v>0</v>
      </c>
      <c r="R88" s="5" t="n">
        <v>0</v>
      </c>
      <c r="S88" s="5" t="n">
        <v>0</v>
      </c>
      <c r="T88" s="5" t="n">
        <v>0</v>
      </c>
      <c r="U88" s="5" t="n">
        <v>0</v>
      </c>
      <c r="V88" s="5" t="n">
        <v>0</v>
      </c>
      <c r="W88" s="5" t="n">
        <v>0</v>
      </c>
      <c r="X88" s="5" t="n">
        <v>0</v>
      </c>
      <c r="Y88" s="5" t="n">
        <v>-0.1</v>
      </c>
      <c r="Z88" s="5" t="n">
        <v>0</v>
      </c>
      <c r="AA88" s="5" t="n">
        <v>-14.6</v>
      </c>
      <c r="AB88" s="5" t="n">
        <v>0</v>
      </c>
      <c r="AC88" s="5" t="n">
        <v>0</v>
      </c>
      <c r="AD88" s="5" t="n">
        <v>0</v>
      </c>
      <c r="AE88" s="5" t="n">
        <v>0</v>
      </c>
      <c r="AF88" s="5" t="n">
        <v>0</v>
      </c>
      <c r="AG88" s="5" t="n">
        <v>0</v>
      </c>
      <c r="AH88" s="5" t="n">
        <v>-138.1</v>
      </c>
      <c r="AI88" s="5" t="n">
        <v>0</v>
      </c>
      <c r="AJ88" s="5" t="n">
        <v>0</v>
      </c>
      <c r="AK88" s="5" t="n">
        <v>0</v>
      </c>
      <c r="AL88" s="5" t="n">
        <v>0</v>
      </c>
      <c r="AM88" s="5" t="n">
        <v>0</v>
      </c>
      <c r="AN88" s="5" t="n">
        <v>-2.1</v>
      </c>
      <c r="AO88" s="5" t="n">
        <v>0</v>
      </c>
      <c r="AP88" s="5" t="n">
        <v>0</v>
      </c>
      <c r="AQ88" s="5" t="n">
        <v>-14.6</v>
      </c>
      <c r="AR88" s="5" t="n">
        <v>0</v>
      </c>
      <c r="AS88" s="5" t="n">
        <v>0</v>
      </c>
      <c r="AT88" s="5" t="n">
        <v>0</v>
      </c>
      <c r="AU88" s="5" t="n">
        <v>0</v>
      </c>
      <c r="AV88" s="5" t="n">
        <v>0</v>
      </c>
      <c r="AW88" s="5" t="n">
        <v>0</v>
      </c>
      <c r="AX88" s="5" t="n">
        <v>0</v>
      </c>
      <c r="AY88" s="5" t="n">
        <v>0</v>
      </c>
      <c r="AZ88" s="5" t="n">
        <v>0</v>
      </c>
      <c r="BA88" s="5" t="n">
        <v>0</v>
      </c>
      <c r="BB88" s="5" t="n">
        <v>0</v>
      </c>
      <c r="BC88" s="5" t="n">
        <v>0</v>
      </c>
      <c r="BD88" s="5" t="n">
        <v>0</v>
      </c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</row>
    <row r="89" customFormat="false" ht="12.75" hidden="false" customHeight="false" outlineLevel="0" collapsed="false">
      <c r="A89" s="4" t="s">
        <v>119</v>
      </c>
      <c r="B89" s="5" t="n">
        <v>0</v>
      </c>
      <c r="C89" s="5" t="n">
        <v>0</v>
      </c>
      <c r="D89" s="5" t="n">
        <v>0</v>
      </c>
      <c r="E89" s="5" t="n">
        <v>0</v>
      </c>
      <c r="F89" s="5" t="n">
        <v>0</v>
      </c>
      <c r="G89" s="5" t="n">
        <v>0</v>
      </c>
      <c r="H89" s="5" t="n">
        <v>0</v>
      </c>
      <c r="I89" s="5" t="n">
        <v>0</v>
      </c>
      <c r="J89" s="5" t="n">
        <v>0</v>
      </c>
      <c r="K89" s="5" t="n">
        <v>0</v>
      </c>
      <c r="L89" s="5" t="n">
        <v>0</v>
      </c>
      <c r="M89" s="5" t="n">
        <v>0</v>
      </c>
      <c r="N89" s="5" t="n">
        <v>231.9</v>
      </c>
      <c r="O89" s="5" t="n">
        <v>0</v>
      </c>
      <c r="P89" s="5" t="n">
        <v>0</v>
      </c>
      <c r="Q89" s="5" t="n">
        <v>0</v>
      </c>
      <c r="R89" s="5" t="n">
        <v>0</v>
      </c>
      <c r="S89" s="5" t="n">
        <v>0</v>
      </c>
      <c r="T89" s="5" t="n">
        <v>0</v>
      </c>
      <c r="U89" s="5" t="n">
        <v>0</v>
      </c>
      <c r="V89" s="5" t="n">
        <v>0</v>
      </c>
      <c r="W89" s="5" t="n">
        <v>0</v>
      </c>
      <c r="X89" s="5" t="n">
        <v>0</v>
      </c>
      <c r="Y89" s="5" t="n">
        <v>-0.1</v>
      </c>
      <c r="Z89" s="5" t="n">
        <v>0</v>
      </c>
      <c r="AA89" s="5" t="n">
        <v>-15</v>
      </c>
      <c r="AB89" s="5" t="n">
        <v>0</v>
      </c>
      <c r="AC89" s="5" t="n">
        <v>0</v>
      </c>
      <c r="AD89" s="5" t="n">
        <v>0</v>
      </c>
      <c r="AE89" s="5" t="n">
        <v>0</v>
      </c>
      <c r="AF89" s="5" t="n">
        <v>0</v>
      </c>
      <c r="AG89" s="5" t="n">
        <v>0</v>
      </c>
      <c r="AH89" s="5" t="n">
        <v>-36.2</v>
      </c>
      <c r="AI89" s="5" t="n">
        <v>0</v>
      </c>
      <c r="AJ89" s="5" t="n">
        <v>0</v>
      </c>
      <c r="AK89" s="5" t="n">
        <v>0</v>
      </c>
      <c r="AL89" s="5" t="n">
        <v>0</v>
      </c>
      <c r="AM89" s="5" t="n">
        <v>0</v>
      </c>
      <c r="AN89" s="5" t="n">
        <v>-2.2</v>
      </c>
      <c r="AO89" s="5" t="n">
        <v>0</v>
      </c>
      <c r="AP89" s="5" t="n">
        <v>0</v>
      </c>
      <c r="AQ89" s="5" t="n">
        <v>-15</v>
      </c>
      <c r="AR89" s="5" t="n">
        <v>0</v>
      </c>
      <c r="AS89" s="5" t="n">
        <v>0</v>
      </c>
      <c r="AT89" s="5" t="n">
        <v>0</v>
      </c>
      <c r="AU89" s="5" t="n">
        <v>0</v>
      </c>
      <c r="AV89" s="5" t="n">
        <v>0</v>
      </c>
      <c r="AW89" s="5" t="n">
        <v>0</v>
      </c>
      <c r="AX89" s="5" t="n">
        <v>0</v>
      </c>
      <c r="AY89" s="5" t="n">
        <v>0</v>
      </c>
      <c r="AZ89" s="5" t="n">
        <v>0</v>
      </c>
      <c r="BA89" s="5" t="n">
        <v>0</v>
      </c>
      <c r="BB89" s="5" t="n">
        <v>0</v>
      </c>
      <c r="BC89" s="5" t="n">
        <v>0</v>
      </c>
      <c r="BD89" s="5" t="n">
        <v>0</v>
      </c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</row>
    <row r="90" customFormat="false" ht="12.75" hidden="false" customHeight="false" outlineLevel="0" collapsed="false">
      <c r="A90" s="4" t="s">
        <v>120</v>
      </c>
      <c r="B90" s="5" t="n">
        <v>0</v>
      </c>
      <c r="C90" s="5" t="n">
        <v>0</v>
      </c>
      <c r="D90" s="5" t="n">
        <v>0</v>
      </c>
      <c r="E90" s="5" t="n">
        <v>0</v>
      </c>
      <c r="F90" s="5" t="n">
        <v>0</v>
      </c>
      <c r="G90" s="5" t="n">
        <v>0</v>
      </c>
      <c r="H90" s="5" t="n">
        <v>0</v>
      </c>
      <c r="I90" s="5" t="n">
        <v>0</v>
      </c>
      <c r="J90" s="5" t="n">
        <v>0</v>
      </c>
      <c r="K90" s="5" t="n">
        <v>0</v>
      </c>
      <c r="L90" s="5" t="n">
        <v>0</v>
      </c>
      <c r="M90" s="5" t="n">
        <v>0</v>
      </c>
      <c r="N90" s="5" t="n">
        <v>236.6</v>
      </c>
      <c r="O90" s="5" t="n">
        <v>0</v>
      </c>
      <c r="P90" s="5" t="n">
        <v>0</v>
      </c>
      <c r="Q90" s="5" t="n">
        <v>0</v>
      </c>
      <c r="R90" s="5" t="n">
        <v>0</v>
      </c>
      <c r="S90" s="5" t="n">
        <v>0</v>
      </c>
      <c r="T90" s="5" t="n">
        <v>0</v>
      </c>
      <c r="U90" s="5" t="n">
        <v>0</v>
      </c>
      <c r="V90" s="5" t="n">
        <v>0</v>
      </c>
      <c r="W90" s="5" t="n">
        <v>0</v>
      </c>
      <c r="X90" s="5" t="n">
        <v>0</v>
      </c>
      <c r="Y90" s="5" t="n">
        <v>-0.1</v>
      </c>
      <c r="Z90" s="5" t="n">
        <v>0</v>
      </c>
      <c r="AA90" s="5" t="n">
        <v>-14.4</v>
      </c>
      <c r="AB90" s="5" t="n">
        <v>0</v>
      </c>
      <c r="AC90" s="5" t="n">
        <v>0</v>
      </c>
      <c r="AD90" s="5" t="n">
        <v>0</v>
      </c>
      <c r="AE90" s="5" t="n">
        <v>0</v>
      </c>
      <c r="AF90" s="5" t="n">
        <v>0</v>
      </c>
      <c r="AG90" s="5" t="n">
        <v>0</v>
      </c>
      <c r="AH90" s="5" t="n">
        <v>-136.6</v>
      </c>
      <c r="AI90" s="5" t="n">
        <v>0</v>
      </c>
      <c r="AJ90" s="5" t="n">
        <v>0</v>
      </c>
      <c r="AK90" s="5" t="n">
        <v>0</v>
      </c>
      <c r="AL90" s="5" t="n">
        <v>0</v>
      </c>
      <c r="AM90" s="5" t="n">
        <v>0</v>
      </c>
      <c r="AN90" s="5" t="n">
        <v>-2.1</v>
      </c>
      <c r="AO90" s="5" t="n">
        <v>0</v>
      </c>
      <c r="AP90" s="5" t="n">
        <v>0</v>
      </c>
      <c r="AQ90" s="5" t="n">
        <v>-14.4</v>
      </c>
      <c r="AR90" s="5" t="n">
        <v>0</v>
      </c>
      <c r="AS90" s="5" t="n">
        <v>0</v>
      </c>
      <c r="AT90" s="5" t="n">
        <v>0</v>
      </c>
      <c r="AU90" s="5" t="n">
        <v>0</v>
      </c>
      <c r="AV90" s="5" t="n">
        <v>0</v>
      </c>
      <c r="AW90" s="5" t="n">
        <v>0</v>
      </c>
      <c r="AX90" s="5" t="n">
        <v>0</v>
      </c>
      <c r="AY90" s="5" t="n">
        <v>0</v>
      </c>
      <c r="AZ90" s="5" t="n">
        <v>0</v>
      </c>
      <c r="BA90" s="5" t="n">
        <v>0</v>
      </c>
      <c r="BB90" s="5" t="n">
        <v>0</v>
      </c>
      <c r="BC90" s="5" t="n">
        <v>0</v>
      </c>
      <c r="BD90" s="5" t="n">
        <v>0</v>
      </c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</row>
    <row r="91" customFormat="false" ht="12.75" hidden="false" customHeight="false" outlineLevel="0" collapsed="false">
      <c r="A91" s="4" t="s">
        <v>121</v>
      </c>
      <c r="B91" s="5" t="n">
        <v>0</v>
      </c>
      <c r="C91" s="5" t="n">
        <v>0</v>
      </c>
      <c r="D91" s="5" t="n">
        <v>0</v>
      </c>
      <c r="E91" s="5" t="n">
        <v>0</v>
      </c>
      <c r="F91" s="5" t="n">
        <v>0</v>
      </c>
      <c r="G91" s="5" t="n">
        <v>0</v>
      </c>
      <c r="H91" s="5" t="n">
        <v>0</v>
      </c>
      <c r="I91" s="5" t="n">
        <v>0</v>
      </c>
      <c r="J91" s="5" t="n">
        <v>0</v>
      </c>
      <c r="K91" s="5" t="n">
        <v>0</v>
      </c>
      <c r="L91" s="5" t="n">
        <v>0</v>
      </c>
      <c r="M91" s="5" t="n">
        <v>0</v>
      </c>
      <c r="N91" s="5" t="n">
        <v>243.1</v>
      </c>
      <c r="O91" s="5" t="n">
        <v>0</v>
      </c>
      <c r="P91" s="5" t="n">
        <v>0</v>
      </c>
      <c r="Q91" s="5" t="n">
        <v>0</v>
      </c>
      <c r="R91" s="5" t="n">
        <v>0</v>
      </c>
      <c r="S91" s="5" t="n">
        <v>0</v>
      </c>
      <c r="T91" s="5" t="n">
        <v>0</v>
      </c>
      <c r="U91" s="5" t="n">
        <v>0</v>
      </c>
      <c r="V91" s="5" t="n">
        <v>0</v>
      </c>
      <c r="W91" s="5" t="n">
        <v>0</v>
      </c>
      <c r="X91" s="5" t="n">
        <v>0</v>
      </c>
      <c r="Y91" s="5" t="n">
        <v>-0.1</v>
      </c>
      <c r="Z91" s="5" t="n">
        <v>0</v>
      </c>
      <c r="AA91" s="5" t="n">
        <v>-14.8</v>
      </c>
      <c r="AB91" s="5" t="n">
        <v>0</v>
      </c>
      <c r="AC91" s="5" t="n">
        <v>0</v>
      </c>
      <c r="AD91" s="5" t="n">
        <v>0</v>
      </c>
      <c r="AE91" s="5" t="n">
        <v>0</v>
      </c>
      <c r="AF91" s="5" t="n">
        <v>0</v>
      </c>
      <c r="AG91" s="5" t="n">
        <v>0</v>
      </c>
      <c r="AH91" s="5" t="n">
        <v>-140.4</v>
      </c>
      <c r="AI91" s="5" t="n">
        <v>0</v>
      </c>
      <c r="AJ91" s="5" t="n">
        <v>0</v>
      </c>
      <c r="AK91" s="5" t="n">
        <v>0</v>
      </c>
      <c r="AL91" s="5" t="n">
        <v>0</v>
      </c>
      <c r="AM91" s="5" t="n">
        <v>0</v>
      </c>
      <c r="AN91" s="5" t="n">
        <v>-2.2</v>
      </c>
      <c r="AO91" s="5" t="n">
        <v>0</v>
      </c>
      <c r="AP91" s="5" t="n">
        <v>0</v>
      </c>
      <c r="AQ91" s="5" t="n">
        <v>-14.8</v>
      </c>
      <c r="AR91" s="5" t="n">
        <v>0</v>
      </c>
      <c r="AS91" s="5" t="n">
        <v>0</v>
      </c>
      <c r="AT91" s="5" t="n">
        <v>0</v>
      </c>
      <c r="AU91" s="5" t="n">
        <v>0</v>
      </c>
      <c r="AV91" s="5" t="n">
        <v>0</v>
      </c>
      <c r="AW91" s="5" t="n">
        <v>0</v>
      </c>
      <c r="AX91" s="5" t="n">
        <v>0</v>
      </c>
      <c r="AY91" s="5" t="n">
        <v>0</v>
      </c>
      <c r="AZ91" s="5" t="n">
        <v>0</v>
      </c>
      <c r="BA91" s="5" t="n">
        <v>0</v>
      </c>
      <c r="BB91" s="5" t="n">
        <v>0</v>
      </c>
      <c r="BC91" s="5" t="n">
        <v>0</v>
      </c>
      <c r="BD91" s="5" t="n">
        <v>0</v>
      </c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</row>
    <row r="92" customFormat="false" ht="12.75" hidden="false" customHeight="false" outlineLevel="0" collapsed="false">
      <c r="A92" s="4" t="s">
        <v>122</v>
      </c>
      <c r="B92" s="5" t="n">
        <v>0</v>
      </c>
      <c r="C92" s="5" t="n">
        <v>0</v>
      </c>
      <c r="D92" s="5" t="n">
        <v>0</v>
      </c>
      <c r="E92" s="5" t="n">
        <v>0</v>
      </c>
      <c r="F92" s="5" t="n">
        <v>0</v>
      </c>
      <c r="G92" s="5" t="n">
        <v>0</v>
      </c>
      <c r="H92" s="5" t="n">
        <v>0</v>
      </c>
      <c r="I92" s="5" t="n">
        <v>0</v>
      </c>
      <c r="J92" s="5" t="n">
        <v>0</v>
      </c>
      <c r="K92" s="5" t="n">
        <v>0</v>
      </c>
      <c r="L92" s="5" t="n">
        <v>0</v>
      </c>
      <c r="M92" s="5" t="n">
        <v>0</v>
      </c>
      <c r="N92" s="5" t="n">
        <v>241.8</v>
      </c>
      <c r="O92" s="5" t="n">
        <v>0</v>
      </c>
      <c r="P92" s="5" t="n">
        <v>0</v>
      </c>
      <c r="Q92" s="5" t="n">
        <v>0</v>
      </c>
      <c r="R92" s="5" t="n">
        <v>0</v>
      </c>
      <c r="S92" s="5" t="n">
        <v>0</v>
      </c>
      <c r="T92" s="5" t="n">
        <v>0</v>
      </c>
      <c r="U92" s="5" t="n">
        <v>0</v>
      </c>
      <c r="V92" s="5" t="n">
        <v>0</v>
      </c>
      <c r="W92" s="5" t="n">
        <v>0</v>
      </c>
      <c r="X92" s="5" t="n">
        <v>0</v>
      </c>
      <c r="Y92" s="5" t="n">
        <v>-0.1</v>
      </c>
      <c r="Z92" s="5" t="n">
        <v>0</v>
      </c>
      <c r="AA92" s="5" t="n">
        <v>-14.7</v>
      </c>
      <c r="AB92" s="5" t="n">
        <v>0</v>
      </c>
      <c r="AC92" s="5" t="n">
        <v>0</v>
      </c>
      <c r="AD92" s="5" t="n">
        <v>0</v>
      </c>
      <c r="AE92" s="5" t="n">
        <v>0</v>
      </c>
      <c r="AF92" s="5" t="n">
        <v>0</v>
      </c>
      <c r="AG92" s="5" t="n">
        <v>0</v>
      </c>
      <c r="AH92" s="5" t="n">
        <v>-139.6</v>
      </c>
      <c r="AI92" s="5" t="n">
        <v>0</v>
      </c>
      <c r="AJ92" s="5" t="n">
        <v>0</v>
      </c>
      <c r="AK92" s="5" t="n">
        <v>0</v>
      </c>
      <c r="AL92" s="5" t="n">
        <v>0</v>
      </c>
      <c r="AM92" s="5" t="n">
        <v>0</v>
      </c>
      <c r="AN92" s="5" t="n">
        <v>-2.2</v>
      </c>
      <c r="AO92" s="5" t="n">
        <v>0</v>
      </c>
      <c r="AP92" s="5" t="n">
        <v>0</v>
      </c>
      <c r="AQ92" s="5" t="n">
        <v>-14.7</v>
      </c>
      <c r="AR92" s="5" t="n">
        <v>0</v>
      </c>
      <c r="AS92" s="5" t="n">
        <v>0</v>
      </c>
      <c r="AT92" s="5" t="n">
        <v>0</v>
      </c>
      <c r="AU92" s="5" t="n">
        <v>0</v>
      </c>
      <c r="AV92" s="5" t="n">
        <v>0</v>
      </c>
      <c r="AW92" s="5" t="n">
        <v>0</v>
      </c>
      <c r="AX92" s="5" t="n">
        <v>0</v>
      </c>
      <c r="AY92" s="5" t="n">
        <v>0</v>
      </c>
      <c r="AZ92" s="5" t="n">
        <v>0</v>
      </c>
      <c r="BA92" s="5" t="n">
        <v>0</v>
      </c>
      <c r="BB92" s="5" t="n">
        <v>0</v>
      </c>
      <c r="BC92" s="5" t="n">
        <v>0</v>
      </c>
      <c r="BD92" s="5" t="n">
        <v>0</v>
      </c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</row>
    <row r="93" customFormat="false" ht="12.75" hidden="false" customHeight="false" outlineLevel="0" collapsed="false">
      <c r="A93" s="4" t="s">
        <v>123</v>
      </c>
      <c r="B93" s="5" t="n">
        <v>0</v>
      </c>
      <c r="C93" s="5" t="n">
        <v>0</v>
      </c>
      <c r="D93" s="5" t="n">
        <v>0</v>
      </c>
      <c r="E93" s="5" t="n">
        <v>0</v>
      </c>
      <c r="F93" s="5" t="n">
        <v>0</v>
      </c>
      <c r="G93" s="5" t="n">
        <v>0</v>
      </c>
      <c r="H93" s="5" t="n">
        <v>0</v>
      </c>
      <c r="I93" s="5" t="n">
        <v>0</v>
      </c>
      <c r="J93" s="5" t="n">
        <v>0</v>
      </c>
      <c r="K93" s="5" t="n">
        <v>0</v>
      </c>
      <c r="L93" s="5" t="n">
        <v>0</v>
      </c>
      <c r="M93" s="5" t="n">
        <v>0</v>
      </c>
      <c r="N93" s="5" t="n">
        <v>232.7</v>
      </c>
      <c r="O93" s="5" t="n">
        <v>0</v>
      </c>
      <c r="P93" s="5" t="n">
        <v>0</v>
      </c>
      <c r="Q93" s="5" t="n">
        <v>0</v>
      </c>
      <c r="R93" s="5" t="n">
        <v>0</v>
      </c>
      <c r="S93" s="5" t="n">
        <v>0</v>
      </c>
      <c r="T93" s="5" t="n">
        <v>0</v>
      </c>
      <c r="U93" s="5" t="n">
        <v>0</v>
      </c>
      <c r="V93" s="5" t="n">
        <v>0</v>
      </c>
      <c r="W93" s="5" t="n">
        <v>0</v>
      </c>
      <c r="X93" s="5" t="n">
        <v>0</v>
      </c>
      <c r="Y93" s="5" t="n">
        <v>-0.1</v>
      </c>
      <c r="Z93" s="5" t="n">
        <v>0</v>
      </c>
      <c r="AA93" s="5" t="n">
        <v>-14.2</v>
      </c>
      <c r="AB93" s="5" t="n">
        <v>0</v>
      </c>
      <c r="AC93" s="5" t="n">
        <v>0</v>
      </c>
      <c r="AD93" s="5" t="n">
        <v>0</v>
      </c>
      <c r="AE93" s="5" t="n">
        <v>0</v>
      </c>
      <c r="AF93" s="5" t="n">
        <v>0</v>
      </c>
      <c r="AG93" s="5" t="n">
        <v>0</v>
      </c>
      <c r="AH93" s="5" t="n">
        <v>-134.4</v>
      </c>
      <c r="AI93" s="5" t="n">
        <v>0</v>
      </c>
      <c r="AJ93" s="5" t="n">
        <v>0</v>
      </c>
      <c r="AK93" s="5" t="n">
        <v>0</v>
      </c>
      <c r="AL93" s="5" t="n">
        <v>0</v>
      </c>
      <c r="AM93" s="5" t="n">
        <v>0</v>
      </c>
      <c r="AN93" s="5" t="n">
        <v>-2.1</v>
      </c>
      <c r="AO93" s="5" t="n">
        <v>0</v>
      </c>
      <c r="AP93" s="5" t="n">
        <v>0</v>
      </c>
      <c r="AQ93" s="5" t="n">
        <v>-14.2</v>
      </c>
      <c r="AR93" s="5" t="n">
        <v>0</v>
      </c>
      <c r="AS93" s="5" t="n">
        <v>0</v>
      </c>
      <c r="AT93" s="5" t="n">
        <v>0</v>
      </c>
      <c r="AU93" s="5" t="n">
        <v>0</v>
      </c>
      <c r="AV93" s="5" t="n">
        <v>0</v>
      </c>
      <c r="AW93" s="5" t="n">
        <v>0</v>
      </c>
      <c r="AX93" s="5" t="n">
        <v>0</v>
      </c>
      <c r="AY93" s="5" t="n">
        <v>0</v>
      </c>
      <c r="AZ93" s="5" t="n">
        <v>0</v>
      </c>
      <c r="BA93" s="5" t="n">
        <v>0</v>
      </c>
      <c r="BB93" s="5" t="n">
        <v>0</v>
      </c>
      <c r="BC93" s="5" t="n">
        <v>0</v>
      </c>
      <c r="BD93" s="5" t="n">
        <v>0</v>
      </c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</row>
    <row r="94" customFormat="false" ht="12.75" hidden="false" customHeight="false" outlineLevel="0" collapsed="false">
      <c r="A94" s="4" t="s">
        <v>124</v>
      </c>
      <c r="B94" s="5" t="n">
        <v>0</v>
      </c>
      <c r="C94" s="5" t="n">
        <v>0</v>
      </c>
      <c r="D94" s="5" t="n">
        <v>0</v>
      </c>
      <c r="E94" s="5" t="n">
        <v>0</v>
      </c>
      <c r="F94" s="5" t="n">
        <v>0</v>
      </c>
      <c r="G94" s="5" t="n">
        <v>0</v>
      </c>
      <c r="H94" s="5" t="n">
        <v>0</v>
      </c>
      <c r="I94" s="5" t="n">
        <v>0</v>
      </c>
      <c r="J94" s="5" t="n">
        <v>0</v>
      </c>
      <c r="K94" s="5" t="n">
        <v>0</v>
      </c>
      <c r="L94" s="5" t="n">
        <v>0</v>
      </c>
      <c r="M94" s="5" t="n">
        <v>0</v>
      </c>
      <c r="N94" s="5" t="n">
        <v>225.6</v>
      </c>
      <c r="O94" s="5" t="n">
        <v>0</v>
      </c>
      <c r="P94" s="5" t="n">
        <v>0</v>
      </c>
      <c r="Q94" s="5" t="n">
        <v>0</v>
      </c>
      <c r="R94" s="5" t="n">
        <v>0</v>
      </c>
      <c r="S94" s="5" t="n">
        <v>0</v>
      </c>
      <c r="T94" s="5" t="n">
        <v>0</v>
      </c>
      <c r="U94" s="5" t="n">
        <v>0</v>
      </c>
      <c r="V94" s="5" t="n">
        <v>0</v>
      </c>
      <c r="W94" s="5" t="n">
        <v>0</v>
      </c>
      <c r="X94" s="5" t="n">
        <v>0</v>
      </c>
      <c r="Y94" s="5" t="n">
        <v>-0.1</v>
      </c>
      <c r="Z94" s="5" t="n">
        <v>0</v>
      </c>
      <c r="AA94" s="5" t="n">
        <v>-14.5</v>
      </c>
      <c r="AB94" s="5" t="n">
        <v>0</v>
      </c>
      <c r="AC94" s="5" t="n">
        <v>0</v>
      </c>
      <c r="AD94" s="5" t="n">
        <v>0</v>
      </c>
      <c r="AE94" s="5" t="n">
        <v>0</v>
      </c>
      <c r="AF94" s="5" t="n">
        <v>0</v>
      </c>
      <c r="AG94" s="5" t="n">
        <v>0</v>
      </c>
      <c r="AH94" s="5" t="n">
        <v>-35.2</v>
      </c>
      <c r="AI94" s="5" t="n">
        <v>0</v>
      </c>
      <c r="AJ94" s="5" t="n">
        <v>0</v>
      </c>
      <c r="AK94" s="5" t="n">
        <v>0</v>
      </c>
      <c r="AL94" s="5" t="n">
        <v>0</v>
      </c>
      <c r="AM94" s="5" t="n">
        <v>0</v>
      </c>
      <c r="AN94" s="5" t="n">
        <v>-2.1</v>
      </c>
      <c r="AO94" s="5" t="n">
        <v>0</v>
      </c>
      <c r="AP94" s="5" t="n">
        <v>0</v>
      </c>
      <c r="AQ94" s="5" t="n">
        <v>-14.5</v>
      </c>
      <c r="AR94" s="5" t="n">
        <v>0</v>
      </c>
      <c r="AS94" s="5" t="n">
        <v>0</v>
      </c>
      <c r="AT94" s="5" t="n">
        <v>0</v>
      </c>
      <c r="AU94" s="5" t="n">
        <v>0</v>
      </c>
      <c r="AV94" s="5" t="n">
        <v>0</v>
      </c>
      <c r="AW94" s="5" t="n">
        <v>0</v>
      </c>
      <c r="AX94" s="5" t="n">
        <v>0</v>
      </c>
      <c r="AY94" s="5" t="n">
        <v>0</v>
      </c>
      <c r="AZ94" s="5" t="n">
        <v>0</v>
      </c>
      <c r="BA94" s="5" t="n">
        <v>0</v>
      </c>
      <c r="BB94" s="5" t="n">
        <v>0</v>
      </c>
      <c r="BC94" s="5" t="n">
        <v>0</v>
      </c>
      <c r="BD94" s="5" t="n">
        <v>0</v>
      </c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</row>
    <row r="95" customFormat="false" ht="12.75" hidden="false" customHeight="false" outlineLevel="0" collapsed="false">
      <c r="A95" s="4" t="s">
        <v>125</v>
      </c>
      <c r="B95" s="5" t="n">
        <v>0</v>
      </c>
      <c r="C95" s="5" t="n">
        <v>0</v>
      </c>
      <c r="D95" s="5" t="n">
        <v>0</v>
      </c>
      <c r="E95" s="5" t="n">
        <v>0</v>
      </c>
      <c r="F95" s="5" t="n">
        <v>0</v>
      </c>
      <c r="G95" s="5" t="n">
        <v>0</v>
      </c>
      <c r="H95" s="5" t="n">
        <v>0</v>
      </c>
      <c r="I95" s="5" t="n">
        <v>0</v>
      </c>
      <c r="J95" s="5" t="n">
        <v>0</v>
      </c>
      <c r="K95" s="5" t="n">
        <v>0</v>
      </c>
      <c r="L95" s="5" t="n">
        <v>0</v>
      </c>
      <c r="M95" s="5" t="n">
        <v>0</v>
      </c>
      <c r="N95" s="5" t="n">
        <v>230.2</v>
      </c>
      <c r="O95" s="5" t="n">
        <v>0</v>
      </c>
      <c r="P95" s="5" t="n">
        <v>0</v>
      </c>
      <c r="Q95" s="5" t="n">
        <v>0</v>
      </c>
      <c r="R95" s="5" t="n">
        <v>0</v>
      </c>
      <c r="S95" s="5" t="n">
        <v>0</v>
      </c>
      <c r="T95" s="5" t="n">
        <v>0</v>
      </c>
      <c r="U95" s="5" t="n">
        <v>0</v>
      </c>
      <c r="V95" s="5" t="n">
        <v>0</v>
      </c>
      <c r="W95" s="5" t="n">
        <v>0</v>
      </c>
      <c r="X95" s="5" t="n">
        <v>0</v>
      </c>
      <c r="Y95" s="5" t="n">
        <v>-0.1</v>
      </c>
      <c r="Z95" s="5" t="n">
        <v>0</v>
      </c>
      <c r="AA95" s="5" t="n">
        <v>-14</v>
      </c>
      <c r="AB95" s="5" t="n">
        <v>0</v>
      </c>
      <c r="AC95" s="5" t="n">
        <v>0</v>
      </c>
      <c r="AD95" s="5" t="n">
        <v>0</v>
      </c>
      <c r="AE95" s="5" t="n">
        <v>0</v>
      </c>
      <c r="AF95" s="5" t="n">
        <v>0</v>
      </c>
      <c r="AG95" s="5" t="n">
        <v>0</v>
      </c>
      <c r="AH95" s="5" t="n">
        <v>-132.9</v>
      </c>
      <c r="AI95" s="5" t="n">
        <v>0</v>
      </c>
      <c r="AJ95" s="5" t="n">
        <v>0</v>
      </c>
      <c r="AK95" s="5" t="n">
        <v>0</v>
      </c>
      <c r="AL95" s="5" t="n">
        <v>0</v>
      </c>
      <c r="AM95" s="5" t="n">
        <v>0</v>
      </c>
      <c r="AN95" s="5" t="n">
        <v>-2.1</v>
      </c>
      <c r="AO95" s="5" t="n">
        <v>0</v>
      </c>
      <c r="AP95" s="5" t="n">
        <v>0</v>
      </c>
      <c r="AQ95" s="5" t="n">
        <v>-14</v>
      </c>
      <c r="AR95" s="5" t="n">
        <v>0</v>
      </c>
      <c r="AS95" s="5" t="n">
        <v>0</v>
      </c>
      <c r="AT95" s="5" t="n">
        <v>0</v>
      </c>
      <c r="AU95" s="5" t="n">
        <v>0</v>
      </c>
      <c r="AV95" s="5" t="n">
        <v>0</v>
      </c>
      <c r="AW95" s="5" t="n">
        <v>0</v>
      </c>
      <c r="AX95" s="5" t="n">
        <v>0</v>
      </c>
      <c r="AY95" s="5" t="n">
        <v>0</v>
      </c>
      <c r="AZ95" s="5" t="n">
        <v>0</v>
      </c>
      <c r="BA95" s="5" t="n">
        <v>0</v>
      </c>
      <c r="BB95" s="5" t="n">
        <v>0</v>
      </c>
      <c r="BC95" s="5" t="n">
        <v>0</v>
      </c>
      <c r="BD95" s="5" t="n">
        <v>0</v>
      </c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</row>
    <row r="96" customFormat="false" ht="12.75" hidden="false" customHeight="false" outlineLevel="0" collapsed="false">
      <c r="A96" s="4" t="s">
        <v>126</v>
      </c>
      <c r="B96" s="5" t="n">
        <v>0</v>
      </c>
      <c r="C96" s="5" t="n">
        <v>0</v>
      </c>
      <c r="D96" s="5" t="n">
        <v>0</v>
      </c>
      <c r="E96" s="5" t="n">
        <v>0</v>
      </c>
      <c r="F96" s="5" t="n">
        <v>0</v>
      </c>
      <c r="G96" s="5" t="n">
        <v>0</v>
      </c>
      <c r="H96" s="5" t="n">
        <v>0</v>
      </c>
      <c r="I96" s="5" t="n">
        <v>0</v>
      </c>
      <c r="J96" s="5" t="n">
        <v>0</v>
      </c>
      <c r="K96" s="5" t="n">
        <v>0</v>
      </c>
      <c r="L96" s="5" t="n">
        <v>0</v>
      </c>
      <c r="M96" s="5" t="n">
        <v>0</v>
      </c>
      <c r="N96" s="5" t="n">
        <v>236.5</v>
      </c>
      <c r="O96" s="5" t="n">
        <v>0</v>
      </c>
      <c r="P96" s="5" t="n">
        <v>0</v>
      </c>
      <c r="Q96" s="5" t="n">
        <v>0</v>
      </c>
      <c r="R96" s="5" t="n">
        <v>0</v>
      </c>
      <c r="S96" s="5" t="n">
        <v>0</v>
      </c>
      <c r="T96" s="5" t="n">
        <v>0</v>
      </c>
      <c r="U96" s="5" t="n">
        <v>0</v>
      </c>
      <c r="V96" s="5" t="n">
        <v>0</v>
      </c>
      <c r="W96" s="5" t="n">
        <v>0</v>
      </c>
      <c r="X96" s="5" t="n">
        <v>0</v>
      </c>
      <c r="Y96" s="5" t="n">
        <v>-0.5</v>
      </c>
      <c r="Z96" s="5" t="n">
        <v>0</v>
      </c>
      <c r="AA96" s="5" t="n">
        <v>-10.8</v>
      </c>
      <c r="AB96" s="5" t="n">
        <v>0</v>
      </c>
      <c r="AC96" s="5" t="n">
        <v>0</v>
      </c>
      <c r="AD96" s="5" t="n">
        <v>0</v>
      </c>
      <c r="AE96" s="5" t="n">
        <v>0</v>
      </c>
      <c r="AF96" s="5" t="n">
        <v>0</v>
      </c>
      <c r="AG96" s="5" t="n">
        <v>0</v>
      </c>
      <c r="AH96" s="5" t="n">
        <v>-136.6</v>
      </c>
      <c r="AI96" s="5" t="n">
        <v>0</v>
      </c>
      <c r="AJ96" s="5" t="n">
        <v>0</v>
      </c>
      <c r="AK96" s="5" t="n">
        <v>0</v>
      </c>
      <c r="AL96" s="5" t="n">
        <v>0</v>
      </c>
      <c r="AM96" s="5" t="n">
        <v>0</v>
      </c>
      <c r="AN96" s="5" t="n">
        <v>-2.1</v>
      </c>
      <c r="AO96" s="5" t="n">
        <v>0</v>
      </c>
      <c r="AP96" s="5" t="n">
        <v>0</v>
      </c>
      <c r="AQ96" s="5" t="n">
        <v>-10.8</v>
      </c>
      <c r="AR96" s="5" t="n">
        <v>0</v>
      </c>
      <c r="AS96" s="5" t="n">
        <v>0</v>
      </c>
      <c r="AT96" s="5" t="n">
        <v>0</v>
      </c>
      <c r="AU96" s="5" t="n">
        <v>0</v>
      </c>
      <c r="AV96" s="5" t="n">
        <v>0</v>
      </c>
      <c r="AW96" s="5" t="n">
        <v>0</v>
      </c>
      <c r="AX96" s="5" t="n">
        <v>0</v>
      </c>
      <c r="AY96" s="5" t="n">
        <v>0</v>
      </c>
      <c r="AZ96" s="5" t="n">
        <v>0</v>
      </c>
      <c r="BA96" s="5" t="n">
        <v>0</v>
      </c>
      <c r="BB96" s="5" t="n">
        <v>0</v>
      </c>
      <c r="BC96" s="5" t="n">
        <v>0</v>
      </c>
      <c r="BD96" s="5" t="n">
        <v>0</v>
      </c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</row>
    <row r="97" customFormat="false" ht="12.75" hidden="false" customHeight="false" outlineLevel="0" collapsed="false">
      <c r="A97" s="4" t="s">
        <v>127</v>
      </c>
      <c r="B97" s="5" t="n">
        <v>0</v>
      </c>
      <c r="C97" s="5" t="n">
        <v>0</v>
      </c>
      <c r="D97" s="5" t="n">
        <v>0</v>
      </c>
      <c r="E97" s="5" t="n">
        <v>0</v>
      </c>
      <c r="F97" s="5" t="n">
        <v>0</v>
      </c>
      <c r="G97" s="5" t="n">
        <v>0</v>
      </c>
      <c r="H97" s="5" t="n">
        <v>0</v>
      </c>
      <c r="I97" s="5" t="n">
        <v>0</v>
      </c>
      <c r="J97" s="5" t="n">
        <v>0</v>
      </c>
      <c r="K97" s="5" t="n">
        <v>0</v>
      </c>
      <c r="L97" s="5" t="n">
        <v>0</v>
      </c>
      <c r="M97" s="5" t="n">
        <v>0</v>
      </c>
      <c r="N97" s="5" t="n">
        <v>235.1</v>
      </c>
      <c r="O97" s="5" t="n">
        <v>0</v>
      </c>
      <c r="P97" s="5" t="n">
        <v>0</v>
      </c>
      <c r="Q97" s="5" t="n">
        <v>0</v>
      </c>
      <c r="R97" s="5" t="n">
        <v>0</v>
      </c>
      <c r="S97" s="5" t="n">
        <v>0</v>
      </c>
      <c r="T97" s="5" t="n">
        <v>0</v>
      </c>
      <c r="U97" s="5" t="n">
        <v>0</v>
      </c>
      <c r="V97" s="5" t="n">
        <v>0</v>
      </c>
      <c r="W97" s="5" t="n">
        <v>0</v>
      </c>
      <c r="X97" s="5" t="n">
        <v>0</v>
      </c>
      <c r="Y97" s="5" t="n">
        <v>0</v>
      </c>
      <c r="Z97" s="5" t="n">
        <v>0</v>
      </c>
      <c r="AA97" s="5" t="n">
        <v>0</v>
      </c>
      <c r="AB97" s="5" t="n">
        <v>0</v>
      </c>
      <c r="AC97" s="5" t="n">
        <v>0</v>
      </c>
      <c r="AD97" s="5" t="n">
        <v>0</v>
      </c>
      <c r="AE97" s="5" t="n">
        <v>0</v>
      </c>
      <c r="AF97" s="5" t="n">
        <v>0</v>
      </c>
      <c r="AG97" s="5" t="n">
        <v>0</v>
      </c>
      <c r="AH97" s="5" t="n">
        <v>-135.8</v>
      </c>
      <c r="AI97" s="5" t="n">
        <v>0</v>
      </c>
      <c r="AJ97" s="5" t="n">
        <v>0</v>
      </c>
      <c r="AK97" s="5" t="n">
        <v>0</v>
      </c>
      <c r="AL97" s="5" t="n">
        <v>0</v>
      </c>
      <c r="AM97" s="5" t="n">
        <v>0</v>
      </c>
      <c r="AN97" s="5" t="n">
        <v>-2.1</v>
      </c>
      <c r="AO97" s="5" t="n">
        <v>0</v>
      </c>
      <c r="AP97" s="5" t="n">
        <v>0</v>
      </c>
      <c r="AQ97" s="5" t="n">
        <v>0</v>
      </c>
      <c r="AR97" s="5" t="n">
        <v>0</v>
      </c>
      <c r="AS97" s="5" t="n">
        <v>0</v>
      </c>
      <c r="AT97" s="5" t="n">
        <v>0</v>
      </c>
      <c r="AU97" s="5" t="n">
        <v>0</v>
      </c>
      <c r="AV97" s="5" t="n">
        <v>0</v>
      </c>
      <c r="AW97" s="5" t="n">
        <v>0</v>
      </c>
      <c r="AX97" s="5" t="n">
        <v>0</v>
      </c>
      <c r="AY97" s="5" t="n">
        <v>0</v>
      </c>
      <c r="AZ97" s="5" t="n">
        <v>0</v>
      </c>
      <c r="BA97" s="5" t="n">
        <v>0</v>
      </c>
      <c r="BB97" s="5" t="n">
        <v>0</v>
      </c>
      <c r="BC97" s="5" t="n">
        <v>0</v>
      </c>
      <c r="BD97" s="5" t="n">
        <v>0</v>
      </c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</row>
    <row r="98" customFormat="false" ht="12.75" hidden="false" customHeight="false" outlineLevel="0" collapsed="false">
      <c r="A98" s="4" t="s">
        <v>128</v>
      </c>
      <c r="B98" s="5" t="n">
        <v>0</v>
      </c>
      <c r="C98" s="5" t="n">
        <v>0</v>
      </c>
      <c r="D98" s="5" t="n">
        <v>0</v>
      </c>
      <c r="E98" s="5" t="n">
        <v>0</v>
      </c>
      <c r="F98" s="5" t="n">
        <v>0</v>
      </c>
      <c r="G98" s="5" t="n">
        <v>0</v>
      </c>
      <c r="H98" s="5" t="n">
        <v>0</v>
      </c>
      <c r="I98" s="5" t="n">
        <v>0</v>
      </c>
      <c r="J98" s="5" t="n">
        <v>0</v>
      </c>
      <c r="K98" s="5" t="n">
        <v>0</v>
      </c>
      <c r="L98" s="5" t="n">
        <v>0</v>
      </c>
      <c r="M98" s="5" t="n">
        <v>0</v>
      </c>
      <c r="N98" s="5" t="n">
        <v>218.8</v>
      </c>
      <c r="O98" s="5" t="n">
        <v>0</v>
      </c>
      <c r="P98" s="5" t="n">
        <v>0</v>
      </c>
      <c r="Q98" s="5" t="n">
        <v>0</v>
      </c>
      <c r="R98" s="5" t="n">
        <v>0</v>
      </c>
      <c r="S98" s="5" t="n">
        <v>0</v>
      </c>
      <c r="T98" s="5" t="n">
        <v>0</v>
      </c>
      <c r="U98" s="5" t="n">
        <v>0</v>
      </c>
      <c r="V98" s="5" t="n">
        <v>0</v>
      </c>
      <c r="W98" s="5" t="n">
        <v>0</v>
      </c>
      <c r="X98" s="5" t="n">
        <v>0</v>
      </c>
      <c r="Y98" s="5" t="n">
        <v>0</v>
      </c>
      <c r="Z98" s="5" t="n">
        <v>0</v>
      </c>
      <c r="AA98" s="5" t="n">
        <v>0</v>
      </c>
      <c r="AB98" s="5" t="n">
        <v>0</v>
      </c>
      <c r="AC98" s="5" t="n">
        <v>0</v>
      </c>
      <c r="AD98" s="5" t="n">
        <v>0</v>
      </c>
      <c r="AE98" s="5" t="n">
        <v>0</v>
      </c>
      <c r="AF98" s="5" t="n">
        <v>0</v>
      </c>
      <c r="AG98" s="5" t="n">
        <v>0</v>
      </c>
      <c r="AH98" s="5" t="n">
        <v>-126.3</v>
      </c>
      <c r="AI98" s="5" t="n">
        <v>0</v>
      </c>
      <c r="AJ98" s="5" t="n">
        <v>0</v>
      </c>
      <c r="AK98" s="5" t="n">
        <v>0</v>
      </c>
      <c r="AL98" s="5" t="n">
        <v>0</v>
      </c>
      <c r="AM98" s="5" t="n">
        <v>0</v>
      </c>
      <c r="AN98" s="5" t="n">
        <v>-2</v>
      </c>
      <c r="AO98" s="5" t="n">
        <v>0</v>
      </c>
      <c r="AP98" s="5" t="n">
        <v>0</v>
      </c>
      <c r="AQ98" s="5" t="n">
        <v>0</v>
      </c>
      <c r="AR98" s="5" t="n">
        <v>0</v>
      </c>
      <c r="AS98" s="5" t="n">
        <v>0</v>
      </c>
      <c r="AT98" s="5" t="n">
        <v>0</v>
      </c>
      <c r="AU98" s="5" t="n">
        <v>0</v>
      </c>
      <c r="AV98" s="5" t="n">
        <v>0</v>
      </c>
      <c r="AW98" s="5" t="n">
        <v>0</v>
      </c>
      <c r="AX98" s="5" t="n">
        <v>0</v>
      </c>
      <c r="AY98" s="5" t="n">
        <v>0</v>
      </c>
      <c r="AZ98" s="5" t="n">
        <v>0</v>
      </c>
      <c r="BA98" s="5" t="n">
        <v>0</v>
      </c>
      <c r="BB98" s="5" t="n">
        <v>0</v>
      </c>
      <c r="BC98" s="5" t="n">
        <v>0</v>
      </c>
      <c r="BD98" s="5" t="n">
        <v>0</v>
      </c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</row>
    <row r="99" customFormat="false" ht="12.75" hidden="false" customHeight="false" outlineLevel="0" collapsed="false">
      <c r="A99" s="4" t="s">
        <v>129</v>
      </c>
      <c r="B99" s="5" t="n">
        <v>0</v>
      </c>
      <c r="C99" s="5" t="n">
        <v>0</v>
      </c>
      <c r="D99" s="5" t="n">
        <v>0</v>
      </c>
      <c r="E99" s="5" t="n">
        <v>0</v>
      </c>
      <c r="F99" s="5" t="n">
        <v>0</v>
      </c>
      <c r="G99" s="5" t="n">
        <v>0</v>
      </c>
      <c r="H99" s="5" t="n">
        <v>0</v>
      </c>
      <c r="I99" s="5" t="n">
        <v>0</v>
      </c>
      <c r="J99" s="5" t="n">
        <v>0</v>
      </c>
      <c r="K99" s="5" t="n">
        <v>0</v>
      </c>
      <c r="L99" s="5" t="n">
        <v>0</v>
      </c>
      <c r="M99" s="5" t="n">
        <v>0</v>
      </c>
      <c r="N99" s="5" t="n">
        <v>232.6</v>
      </c>
      <c r="O99" s="5" t="n">
        <v>0</v>
      </c>
      <c r="P99" s="5" t="n">
        <v>0</v>
      </c>
      <c r="Q99" s="5" t="n">
        <v>0</v>
      </c>
      <c r="R99" s="5" t="n">
        <v>0</v>
      </c>
      <c r="S99" s="5" t="n">
        <v>0</v>
      </c>
      <c r="T99" s="5" t="n">
        <v>0</v>
      </c>
      <c r="U99" s="5" t="n">
        <v>0</v>
      </c>
      <c r="V99" s="5" t="n">
        <v>0</v>
      </c>
      <c r="W99" s="5" t="n">
        <v>0</v>
      </c>
      <c r="X99" s="5" t="n">
        <v>0</v>
      </c>
      <c r="Y99" s="5" t="n">
        <v>0</v>
      </c>
      <c r="Z99" s="5" t="n">
        <v>0</v>
      </c>
      <c r="AA99" s="5" t="n">
        <v>0</v>
      </c>
      <c r="AB99" s="5" t="n">
        <v>0</v>
      </c>
      <c r="AC99" s="5" t="n">
        <v>0</v>
      </c>
      <c r="AD99" s="5" t="n">
        <v>0</v>
      </c>
      <c r="AE99" s="5" t="n">
        <v>0</v>
      </c>
      <c r="AF99" s="5" t="n">
        <v>0</v>
      </c>
      <c r="AG99" s="5" t="n">
        <v>0</v>
      </c>
      <c r="AH99" s="5" t="n">
        <v>-134.3</v>
      </c>
      <c r="AI99" s="5" t="n">
        <v>0</v>
      </c>
      <c r="AJ99" s="5" t="n">
        <v>0</v>
      </c>
      <c r="AK99" s="5" t="n">
        <v>0</v>
      </c>
      <c r="AL99" s="5" t="n">
        <v>0</v>
      </c>
      <c r="AM99" s="5" t="n">
        <v>0</v>
      </c>
      <c r="AN99" s="5" t="n">
        <v>-2.1</v>
      </c>
      <c r="AO99" s="5" t="n">
        <v>0</v>
      </c>
      <c r="AP99" s="5" t="n">
        <v>0</v>
      </c>
      <c r="AQ99" s="5" t="n">
        <v>0</v>
      </c>
      <c r="AR99" s="5" t="n">
        <v>0</v>
      </c>
      <c r="AS99" s="5" t="n">
        <v>0</v>
      </c>
      <c r="AT99" s="5" t="n">
        <v>0</v>
      </c>
      <c r="AU99" s="5" t="n">
        <v>0</v>
      </c>
      <c r="AV99" s="5" t="n">
        <v>0</v>
      </c>
      <c r="AW99" s="5" t="n">
        <v>0</v>
      </c>
      <c r="AX99" s="5" t="n">
        <v>0</v>
      </c>
      <c r="AY99" s="5" t="n">
        <v>0</v>
      </c>
      <c r="AZ99" s="5" t="n">
        <v>0</v>
      </c>
      <c r="BA99" s="5" t="n">
        <v>0</v>
      </c>
      <c r="BB99" s="5" t="n">
        <v>0</v>
      </c>
      <c r="BC99" s="5" t="n">
        <v>0</v>
      </c>
      <c r="BD99" s="5" t="n">
        <v>0</v>
      </c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</row>
    <row r="100" customFormat="false" ht="12.75" hidden="false" customHeight="false" outlineLevel="0" collapsed="false">
      <c r="A100" s="4" t="s">
        <v>130</v>
      </c>
      <c r="B100" s="5" t="n">
        <v>0</v>
      </c>
      <c r="C100" s="5" t="n">
        <v>0</v>
      </c>
      <c r="D100" s="5" t="n">
        <v>0</v>
      </c>
      <c r="E100" s="5" t="n">
        <v>0</v>
      </c>
      <c r="F100" s="5" t="n">
        <v>0</v>
      </c>
      <c r="G100" s="5" t="n">
        <v>0</v>
      </c>
      <c r="H100" s="5" t="n">
        <v>0</v>
      </c>
      <c r="I100" s="5" t="n">
        <v>0</v>
      </c>
      <c r="J100" s="5" t="n">
        <v>0</v>
      </c>
      <c r="K100" s="5" t="n">
        <v>0</v>
      </c>
      <c r="L100" s="5" t="n">
        <v>0</v>
      </c>
      <c r="M100" s="5" t="n">
        <v>0</v>
      </c>
      <c r="N100" s="5" t="n">
        <v>223.8</v>
      </c>
      <c r="O100" s="5" t="n">
        <v>0</v>
      </c>
      <c r="P100" s="5" t="n">
        <v>0</v>
      </c>
      <c r="Q100" s="5" t="n">
        <v>0</v>
      </c>
      <c r="R100" s="5" t="n">
        <v>0</v>
      </c>
      <c r="S100" s="5" t="n">
        <v>0</v>
      </c>
      <c r="T100" s="5" t="n">
        <v>0</v>
      </c>
      <c r="U100" s="5" t="n">
        <v>0</v>
      </c>
      <c r="V100" s="5" t="n">
        <v>0</v>
      </c>
      <c r="W100" s="5" t="n">
        <v>0</v>
      </c>
      <c r="X100" s="5" t="n">
        <v>0</v>
      </c>
      <c r="Y100" s="5" t="n">
        <v>0</v>
      </c>
      <c r="Z100" s="5" t="n">
        <v>0</v>
      </c>
      <c r="AA100" s="5" t="n">
        <v>0</v>
      </c>
      <c r="AB100" s="5" t="n">
        <v>0</v>
      </c>
      <c r="AC100" s="5" t="n">
        <v>0</v>
      </c>
      <c r="AD100" s="5" t="n">
        <v>0</v>
      </c>
      <c r="AE100" s="5" t="n">
        <v>0</v>
      </c>
      <c r="AF100" s="5" t="n">
        <v>0</v>
      </c>
      <c r="AG100" s="5" t="n">
        <v>0</v>
      </c>
      <c r="AH100" s="5" t="n">
        <v>-129.2</v>
      </c>
      <c r="AI100" s="5" t="n">
        <v>0</v>
      </c>
      <c r="AJ100" s="5" t="n">
        <v>0</v>
      </c>
      <c r="AK100" s="5" t="n">
        <v>0</v>
      </c>
      <c r="AL100" s="5" t="n">
        <v>0</v>
      </c>
      <c r="AM100" s="5" t="n">
        <v>0</v>
      </c>
      <c r="AN100" s="5" t="n">
        <v>-2</v>
      </c>
      <c r="AO100" s="5" t="n">
        <v>0</v>
      </c>
      <c r="AP100" s="5" t="n">
        <v>0</v>
      </c>
      <c r="AQ100" s="5" t="n">
        <v>0</v>
      </c>
      <c r="AR100" s="5" t="n">
        <v>0</v>
      </c>
      <c r="AS100" s="5" t="n">
        <v>0</v>
      </c>
      <c r="AT100" s="5" t="n">
        <v>0</v>
      </c>
      <c r="AU100" s="5" t="n">
        <v>0</v>
      </c>
      <c r="AV100" s="5" t="n">
        <v>0</v>
      </c>
      <c r="AW100" s="5" t="n">
        <v>0</v>
      </c>
      <c r="AX100" s="5" t="n">
        <v>0</v>
      </c>
      <c r="AY100" s="5" t="n">
        <v>0</v>
      </c>
      <c r="AZ100" s="5" t="n">
        <v>0</v>
      </c>
      <c r="BA100" s="5" t="n">
        <v>0</v>
      </c>
      <c r="BB100" s="5" t="n">
        <v>0</v>
      </c>
      <c r="BC100" s="5" t="n">
        <v>0</v>
      </c>
      <c r="BD100" s="5" t="n">
        <v>0</v>
      </c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</row>
    <row r="101" customFormat="false" ht="12.75" hidden="false" customHeight="false" outlineLevel="0" collapsed="false">
      <c r="A101" s="4" t="s">
        <v>131</v>
      </c>
      <c r="B101" s="5" t="n">
        <v>0</v>
      </c>
      <c r="C101" s="5" t="n">
        <v>0</v>
      </c>
      <c r="D101" s="5" t="n">
        <v>0</v>
      </c>
      <c r="E101" s="5" t="n">
        <v>0</v>
      </c>
      <c r="F101" s="5" t="n">
        <v>0</v>
      </c>
      <c r="G101" s="5" t="n">
        <v>0</v>
      </c>
      <c r="H101" s="5" t="n">
        <v>0</v>
      </c>
      <c r="I101" s="5" t="n">
        <v>0</v>
      </c>
      <c r="J101" s="5" t="n">
        <v>0</v>
      </c>
      <c r="K101" s="5" t="n">
        <v>0</v>
      </c>
      <c r="L101" s="5" t="n">
        <v>0</v>
      </c>
      <c r="M101" s="5" t="n">
        <v>0</v>
      </c>
      <c r="N101" s="5" t="n">
        <v>216.9</v>
      </c>
      <c r="O101" s="5" t="n">
        <v>0</v>
      </c>
      <c r="P101" s="5" t="n">
        <v>0</v>
      </c>
      <c r="Q101" s="5" t="n">
        <v>0</v>
      </c>
      <c r="R101" s="5" t="n">
        <v>0</v>
      </c>
      <c r="S101" s="5" t="n">
        <v>0</v>
      </c>
      <c r="T101" s="5" t="n">
        <v>0</v>
      </c>
      <c r="U101" s="5" t="n">
        <v>0</v>
      </c>
      <c r="V101" s="5" t="n">
        <v>0</v>
      </c>
      <c r="W101" s="5" t="n">
        <v>0</v>
      </c>
      <c r="X101" s="5" t="n">
        <v>0</v>
      </c>
      <c r="Y101" s="5" t="n">
        <v>0</v>
      </c>
      <c r="Z101" s="5" t="n">
        <v>0</v>
      </c>
      <c r="AA101" s="5" t="n">
        <v>0</v>
      </c>
      <c r="AB101" s="5" t="n">
        <v>0</v>
      </c>
      <c r="AC101" s="5" t="n">
        <v>0</v>
      </c>
      <c r="AD101" s="5" t="n">
        <v>0</v>
      </c>
      <c r="AE101" s="5" t="n">
        <v>0</v>
      </c>
      <c r="AF101" s="5" t="n">
        <v>0</v>
      </c>
      <c r="AG101" s="5" t="n">
        <v>0</v>
      </c>
      <c r="AH101" s="5" t="n">
        <v>-33.9</v>
      </c>
      <c r="AI101" s="5" t="n">
        <v>0</v>
      </c>
      <c r="AJ101" s="5" t="n">
        <v>0</v>
      </c>
      <c r="AK101" s="5" t="n">
        <v>0</v>
      </c>
      <c r="AL101" s="5" t="n">
        <v>0</v>
      </c>
      <c r="AM101" s="5" t="n">
        <v>0</v>
      </c>
      <c r="AN101" s="5" t="n">
        <v>-2.1</v>
      </c>
      <c r="AO101" s="5" t="n">
        <v>0</v>
      </c>
      <c r="AP101" s="5" t="n">
        <v>0</v>
      </c>
      <c r="AQ101" s="5" t="n">
        <v>0</v>
      </c>
      <c r="AR101" s="5" t="n">
        <v>0</v>
      </c>
      <c r="AS101" s="5" t="n">
        <v>0</v>
      </c>
      <c r="AT101" s="5" t="n">
        <v>0</v>
      </c>
      <c r="AU101" s="5" t="n">
        <v>0</v>
      </c>
      <c r="AV101" s="5" t="n">
        <v>0</v>
      </c>
      <c r="AW101" s="5" t="n">
        <v>0</v>
      </c>
      <c r="AX101" s="5" t="n">
        <v>0</v>
      </c>
      <c r="AY101" s="5" t="n">
        <v>0</v>
      </c>
      <c r="AZ101" s="5" t="n">
        <v>0</v>
      </c>
      <c r="BA101" s="5" t="n">
        <v>0</v>
      </c>
      <c r="BB101" s="5" t="n">
        <v>0</v>
      </c>
      <c r="BC101" s="5" t="n">
        <v>0</v>
      </c>
      <c r="BD101" s="5" t="n">
        <v>0</v>
      </c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</row>
    <row r="102" customFormat="false" ht="12.75" hidden="false" customHeight="false" outlineLevel="0" collapsed="false">
      <c r="A102" s="4" t="s">
        <v>132</v>
      </c>
      <c r="B102" s="5" t="n">
        <v>0</v>
      </c>
      <c r="C102" s="5" t="n">
        <v>0</v>
      </c>
      <c r="D102" s="5" t="n">
        <v>0</v>
      </c>
      <c r="E102" s="5" t="n">
        <v>0</v>
      </c>
      <c r="F102" s="5" t="n">
        <v>0</v>
      </c>
      <c r="G102" s="5" t="n">
        <v>0</v>
      </c>
      <c r="H102" s="5" t="n">
        <v>0</v>
      </c>
      <c r="I102" s="5" t="n">
        <v>0</v>
      </c>
      <c r="J102" s="5" t="n">
        <v>0</v>
      </c>
      <c r="K102" s="5" t="n">
        <v>0</v>
      </c>
      <c r="L102" s="5" t="n">
        <v>0</v>
      </c>
      <c r="M102" s="5" t="n">
        <v>0</v>
      </c>
      <c r="N102" s="5" t="n">
        <v>221.3</v>
      </c>
      <c r="O102" s="5" t="n">
        <v>0</v>
      </c>
      <c r="P102" s="5" t="n">
        <v>0</v>
      </c>
      <c r="Q102" s="5" t="n">
        <v>0</v>
      </c>
      <c r="R102" s="5" t="n">
        <v>0</v>
      </c>
      <c r="S102" s="5" t="n">
        <v>0</v>
      </c>
      <c r="T102" s="5" t="n">
        <v>0</v>
      </c>
      <c r="U102" s="5" t="n">
        <v>0</v>
      </c>
      <c r="V102" s="5" t="n">
        <v>0</v>
      </c>
      <c r="W102" s="5" t="n">
        <v>0</v>
      </c>
      <c r="X102" s="5" t="n">
        <v>0</v>
      </c>
      <c r="Y102" s="5" t="n">
        <v>0</v>
      </c>
      <c r="Z102" s="5" t="n">
        <v>0</v>
      </c>
      <c r="AA102" s="5" t="n">
        <v>0</v>
      </c>
      <c r="AB102" s="5" t="n">
        <v>0</v>
      </c>
      <c r="AC102" s="5" t="n">
        <v>0</v>
      </c>
      <c r="AD102" s="5" t="n">
        <v>0</v>
      </c>
      <c r="AE102" s="5" t="n">
        <v>0</v>
      </c>
      <c r="AF102" s="5" t="n">
        <v>0</v>
      </c>
      <c r="AG102" s="5" t="n">
        <v>0</v>
      </c>
      <c r="AH102" s="5" t="n">
        <v>-127.8</v>
      </c>
      <c r="AI102" s="5" t="n">
        <v>0</v>
      </c>
      <c r="AJ102" s="5" t="n">
        <v>0</v>
      </c>
      <c r="AK102" s="5" t="n">
        <v>0</v>
      </c>
      <c r="AL102" s="5" t="n">
        <v>0</v>
      </c>
      <c r="AM102" s="5" t="n">
        <v>0</v>
      </c>
      <c r="AN102" s="5" t="n">
        <v>-2</v>
      </c>
      <c r="AO102" s="5" t="n">
        <v>0</v>
      </c>
      <c r="AP102" s="5" t="n">
        <v>0</v>
      </c>
      <c r="AQ102" s="5" t="n">
        <v>0</v>
      </c>
      <c r="AR102" s="5" t="n">
        <v>0</v>
      </c>
      <c r="AS102" s="5" t="n">
        <v>0</v>
      </c>
      <c r="AT102" s="5" t="n">
        <v>0</v>
      </c>
      <c r="AU102" s="5" t="n">
        <v>0</v>
      </c>
      <c r="AV102" s="5" t="n">
        <v>0</v>
      </c>
      <c r="AW102" s="5" t="n">
        <v>0</v>
      </c>
      <c r="AX102" s="5" t="n">
        <v>0</v>
      </c>
      <c r="AY102" s="5" t="n">
        <v>0</v>
      </c>
      <c r="AZ102" s="5" t="n">
        <v>0</v>
      </c>
      <c r="BA102" s="5" t="n">
        <v>0</v>
      </c>
      <c r="BB102" s="5" t="n">
        <v>0</v>
      </c>
      <c r="BC102" s="5" t="n">
        <v>0</v>
      </c>
      <c r="BD102" s="5" t="n">
        <v>0</v>
      </c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</row>
    <row r="103" customFormat="false" ht="12.75" hidden="false" customHeight="false" outlineLevel="0" collapsed="false">
      <c r="A103" s="4" t="s">
        <v>133</v>
      </c>
      <c r="B103" s="5" t="n">
        <v>0</v>
      </c>
      <c r="C103" s="5" t="n">
        <v>0</v>
      </c>
      <c r="D103" s="5" t="n">
        <v>0</v>
      </c>
      <c r="E103" s="5" t="n">
        <v>0</v>
      </c>
      <c r="F103" s="5" t="n">
        <v>0</v>
      </c>
      <c r="G103" s="5" t="n">
        <v>0</v>
      </c>
      <c r="H103" s="5" t="n">
        <v>0</v>
      </c>
      <c r="I103" s="5" t="n">
        <v>0</v>
      </c>
      <c r="J103" s="5" t="n">
        <v>0</v>
      </c>
      <c r="K103" s="5" t="n">
        <v>0</v>
      </c>
      <c r="L103" s="5" t="n">
        <v>0</v>
      </c>
      <c r="M103" s="5" t="n">
        <v>0</v>
      </c>
      <c r="N103" s="5" t="n">
        <v>227.5</v>
      </c>
      <c r="O103" s="5" t="n">
        <v>0</v>
      </c>
      <c r="P103" s="5" t="n">
        <v>0</v>
      </c>
      <c r="Q103" s="5" t="n">
        <v>0</v>
      </c>
      <c r="R103" s="5" t="n">
        <v>0</v>
      </c>
      <c r="S103" s="5" t="n">
        <v>0</v>
      </c>
      <c r="T103" s="5" t="n">
        <v>0</v>
      </c>
      <c r="U103" s="5" t="n">
        <v>0</v>
      </c>
      <c r="V103" s="5" t="n">
        <v>0</v>
      </c>
      <c r="W103" s="5" t="n">
        <v>0</v>
      </c>
      <c r="X103" s="5" t="n">
        <v>0</v>
      </c>
      <c r="Y103" s="5" t="n">
        <v>0</v>
      </c>
      <c r="Z103" s="5" t="n">
        <v>0</v>
      </c>
      <c r="AA103" s="5" t="n">
        <v>0</v>
      </c>
      <c r="AB103" s="5" t="n">
        <v>0</v>
      </c>
      <c r="AC103" s="5" t="n">
        <v>0</v>
      </c>
      <c r="AD103" s="5" t="n">
        <v>0</v>
      </c>
      <c r="AE103" s="5" t="n">
        <v>0</v>
      </c>
      <c r="AF103" s="5" t="n">
        <v>0</v>
      </c>
      <c r="AG103" s="5" t="n">
        <v>0</v>
      </c>
      <c r="AH103" s="5" t="n">
        <v>-131.3</v>
      </c>
      <c r="AI103" s="5" t="n">
        <v>0</v>
      </c>
      <c r="AJ103" s="5" t="n">
        <v>0</v>
      </c>
      <c r="AK103" s="5" t="n">
        <v>0</v>
      </c>
      <c r="AL103" s="5" t="n">
        <v>0</v>
      </c>
      <c r="AM103" s="5" t="n">
        <v>0</v>
      </c>
      <c r="AN103" s="5" t="n">
        <v>-2</v>
      </c>
      <c r="AO103" s="5" t="n">
        <v>0</v>
      </c>
      <c r="AP103" s="5" t="n">
        <v>0</v>
      </c>
      <c r="AQ103" s="5" t="n">
        <v>0</v>
      </c>
      <c r="AR103" s="5" t="n">
        <v>0</v>
      </c>
      <c r="AS103" s="5" t="n">
        <v>0</v>
      </c>
      <c r="AT103" s="5" t="n">
        <v>0</v>
      </c>
      <c r="AU103" s="5" t="n">
        <v>0</v>
      </c>
      <c r="AV103" s="5" t="n">
        <v>0</v>
      </c>
      <c r="AW103" s="5" t="n">
        <v>0</v>
      </c>
      <c r="AX103" s="5" t="n">
        <v>0</v>
      </c>
      <c r="AY103" s="5" t="n">
        <v>0</v>
      </c>
      <c r="AZ103" s="5" t="n">
        <v>0</v>
      </c>
      <c r="BA103" s="5" t="n">
        <v>0</v>
      </c>
      <c r="BB103" s="5" t="n">
        <v>0</v>
      </c>
      <c r="BC103" s="5" t="n">
        <v>0</v>
      </c>
      <c r="BD103" s="5" t="n">
        <v>0</v>
      </c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</row>
    <row r="104" customFormat="false" ht="12.75" hidden="false" customHeight="false" outlineLevel="0" collapsed="false">
      <c r="A104" s="4" t="s">
        <v>134</v>
      </c>
      <c r="B104" s="5" t="n">
        <v>0</v>
      </c>
      <c r="C104" s="5" t="n">
        <v>0</v>
      </c>
      <c r="D104" s="5" t="n">
        <v>0</v>
      </c>
      <c r="E104" s="5" t="n">
        <v>0</v>
      </c>
      <c r="F104" s="5" t="n">
        <v>0</v>
      </c>
      <c r="G104" s="5" t="n">
        <v>0</v>
      </c>
      <c r="H104" s="5" t="n">
        <v>0</v>
      </c>
      <c r="I104" s="5" t="n">
        <v>0</v>
      </c>
      <c r="J104" s="5" t="n">
        <v>0</v>
      </c>
      <c r="K104" s="5" t="n">
        <v>0</v>
      </c>
      <c r="L104" s="5" t="n">
        <v>0</v>
      </c>
      <c r="M104" s="5" t="n">
        <v>0</v>
      </c>
      <c r="N104" s="5" t="n">
        <v>226.2</v>
      </c>
      <c r="O104" s="5" t="n">
        <v>0</v>
      </c>
      <c r="P104" s="5" t="n">
        <v>0</v>
      </c>
      <c r="Q104" s="5" t="n">
        <v>0</v>
      </c>
      <c r="R104" s="5" t="n">
        <v>0</v>
      </c>
      <c r="S104" s="5" t="n">
        <v>0</v>
      </c>
      <c r="T104" s="5" t="n">
        <v>0</v>
      </c>
      <c r="U104" s="5" t="n">
        <v>0</v>
      </c>
      <c r="V104" s="5" t="n">
        <v>0</v>
      </c>
      <c r="W104" s="5" t="n">
        <v>0</v>
      </c>
      <c r="X104" s="5" t="n">
        <v>0</v>
      </c>
      <c r="Y104" s="5" t="n">
        <v>0</v>
      </c>
      <c r="Z104" s="5" t="n">
        <v>0</v>
      </c>
      <c r="AA104" s="5" t="n">
        <v>0</v>
      </c>
      <c r="AB104" s="5" t="n">
        <v>0</v>
      </c>
      <c r="AC104" s="5" t="n">
        <v>0</v>
      </c>
      <c r="AD104" s="5" t="n">
        <v>0</v>
      </c>
      <c r="AE104" s="5" t="n">
        <v>0</v>
      </c>
      <c r="AF104" s="5" t="n">
        <v>0</v>
      </c>
      <c r="AG104" s="5" t="n">
        <v>0</v>
      </c>
      <c r="AH104" s="5" t="n">
        <v>-130.6</v>
      </c>
      <c r="AI104" s="5" t="n">
        <v>0</v>
      </c>
      <c r="AJ104" s="5" t="n">
        <v>0</v>
      </c>
      <c r="AK104" s="5" t="n">
        <v>0</v>
      </c>
      <c r="AL104" s="5" t="n">
        <v>0</v>
      </c>
      <c r="AM104" s="5" t="n">
        <v>0</v>
      </c>
      <c r="AN104" s="5" t="n">
        <v>-2</v>
      </c>
      <c r="AO104" s="5" t="n">
        <v>0</v>
      </c>
      <c r="AP104" s="5" t="n">
        <v>0</v>
      </c>
      <c r="AQ104" s="5" t="n">
        <v>0</v>
      </c>
      <c r="AR104" s="5" t="n">
        <v>0</v>
      </c>
      <c r="AS104" s="5" t="n">
        <v>0</v>
      </c>
      <c r="AT104" s="5" t="n">
        <v>0</v>
      </c>
      <c r="AU104" s="5" t="n">
        <v>0</v>
      </c>
      <c r="AV104" s="5" t="n">
        <v>0</v>
      </c>
      <c r="AW104" s="5" t="n">
        <v>0</v>
      </c>
      <c r="AX104" s="5" t="n">
        <v>0</v>
      </c>
      <c r="AY104" s="5" t="n">
        <v>0</v>
      </c>
      <c r="AZ104" s="5" t="n">
        <v>0</v>
      </c>
      <c r="BA104" s="5" t="n">
        <v>0</v>
      </c>
      <c r="BB104" s="5" t="n">
        <v>0</v>
      </c>
      <c r="BC104" s="5" t="n">
        <v>0</v>
      </c>
      <c r="BD104" s="5" t="n">
        <v>0</v>
      </c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</row>
    <row r="105" customFormat="false" ht="12.75" hidden="false" customHeight="false" outlineLevel="0" collapsed="false">
      <c r="A105" s="4" t="s">
        <v>135</v>
      </c>
      <c r="B105" s="5" t="n">
        <v>0</v>
      </c>
      <c r="C105" s="5" t="n">
        <v>0</v>
      </c>
      <c r="D105" s="5" t="n">
        <v>0</v>
      </c>
      <c r="E105" s="5" t="n">
        <v>0</v>
      </c>
      <c r="F105" s="5" t="n">
        <v>0</v>
      </c>
      <c r="G105" s="5" t="n">
        <v>0</v>
      </c>
      <c r="H105" s="5" t="n">
        <v>0</v>
      </c>
      <c r="I105" s="5" t="n">
        <v>0</v>
      </c>
      <c r="J105" s="5" t="n">
        <v>0</v>
      </c>
      <c r="K105" s="5" t="n">
        <v>0</v>
      </c>
      <c r="L105" s="5" t="n">
        <v>0</v>
      </c>
      <c r="M105" s="5" t="n">
        <v>0</v>
      </c>
      <c r="N105" s="5" t="n">
        <v>217.7</v>
      </c>
      <c r="O105" s="5" t="n">
        <v>0</v>
      </c>
      <c r="P105" s="5" t="n">
        <v>0</v>
      </c>
      <c r="Q105" s="5" t="n">
        <v>0</v>
      </c>
      <c r="R105" s="5" t="n">
        <v>0</v>
      </c>
      <c r="S105" s="5" t="n">
        <v>0</v>
      </c>
      <c r="T105" s="5" t="n">
        <v>0</v>
      </c>
      <c r="U105" s="5" t="n">
        <v>0</v>
      </c>
      <c r="V105" s="5" t="n">
        <v>0</v>
      </c>
      <c r="W105" s="5" t="n">
        <v>0</v>
      </c>
      <c r="X105" s="5" t="n">
        <v>0</v>
      </c>
      <c r="Y105" s="5" t="n">
        <v>0</v>
      </c>
      <c r="Z105" s="5" t="n">
        <v>0</v>
      </c>
      <c r="AA105" s="5" t="n">
        <v>0</v>
      </c>
      <c r="AB105" s="5" t="n">
        <v>0</v>
      </c>
      <c r="AC105" s="5" t="n">
        <v>0</v>
      </c>
      <c r="AD105" s="5" t="n">
        <v>0</v>
      </c>
      <c r="AE105" s="5" t="n">
        <v>0</v>
      </c>
      <c r="AF105" s="5" t="n">
        <v>0</v>
      </c>
      <c r="AG105" s="5" t="n">
        <v>0</v>
      </c>
      <c r="AH105" s="5" t="n">
        <v>-125.7</v>
      </c>
      <c r="AI105" s="5" t="n">
        <v>0</v>
      </c>
      <c r="AJ105" s="5" t="n">
        <v>0</v>
      </c>
      <c r="AK105" s="5" t="n">
        <v>0</v>
      </c>
      <c r="AL105" s="5" t="n">
        <v>0</v>
      </c>
      <c r="AM105" s="5" t="n">
        <v>0</v>
      </c>
      <c r="AN105" s="5" t="n">
        <v>-1.9</v>
      </c>
      <c r="AO105" s="5" t="n">
        <v>0</v>
      </c>
      <c r="AP105" s="5" t="n">
        <v>0</v>
      </c>
      <c r="AQ105" s="5" t="n">
        <v>0</v>
      </c>
      <c r="AR105" s="5" t="n">
        <v>0</v>
      </c>
      <c r="AS105" s="5" t="n">
        <v>0</v>
      </c>
      <c r="AT105" s="5" t="n">
        <v>0</v>
      </c>
      <c r="AU105" s="5" t="n">
        <v>0</v>
      </c>
      <c r="AV105" s="5" t="n">
        <v>0</v>
      </c>
      <c r="AW105" s="5" t="n">
        <v>0</v>
      </c>
      <c r="AX105" s="5" t="n">
        <v>0</v>
      </c>
      <c r="AY105" s="5" t="n">
        <v>0</v>
      </c>
      <c r="AZ105" s="5" t="n">
        <v>0</v>
      </c>
      <c r="BA105" s="5" t="n">
        <v>0</v>
      </c>
      <c r="BB105" s="5" t="n">
        <v>0</v>
      </c>
      <c r="BC105" s="5" t="n">
        <v>0</v>
      </c>
      <c r="BD105" s="5" t="n">
        <v>0</v>
      </c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</row>
    <row r="106" customFormat="false" ht="12.75" hidden="false" customHeight="false" outlineLevel="0" collapsed="false">
      <c r="A106" s="4" t="s">
        <v>136</v>
      </c>
      <c r="B106" s="5" t="n">
        <v>0</v>
      </c>
      <c r="C106" s="5" t="n">
        <v>0</v>
      </c>
      <c r="D106" s="5" t="n">
        <v>0</v>
      </c>
      <c r="E106" s="5" t="n">
        <v>0</v>
      </c>
      <c r="F106" s="5" t="n">
        <v>0</v>
      </c>
      <c r="G106" s="5" t="n">
        <v>0</v>
      </c>
      <c r="H106" s="5" t="n">
        <v>0</v>
      </c>
      <c r="I106" s="5" t="n">
        <v>0</v>
      </c>
      <c r="J106" s="5" t="n">
        <v>0</v>
      </c>
      <c r="K106" s="5" t="n">
        <v>0</v>
      </c>
      <c r="L106" s="5" t="n">
        <v>0</v>
      </c>
      <c r="M106" s="5" t="n">
        <v>0</v>
      </c>
      <c r="N106" s="5" t="n">
        <v>211</v>
      </c>
      <c r="O106" s="5" t="n">
        <v>0</v>
      </c>
      <c r="P106" s="5" t="n">
        <v>0</v>
      </c>
      <c r="Q106" s="5" t="n">
        <v>0</v>
      </c>
      <c r="R106" s="5" t="n">
        <v>0</v>
      </c>
      <c r="S106" s="5" t="n">
        <v>0</v>
      </c>
      <c r="T106" s="5" t="n">
        <v>0</v>
      </c>
      <c r="U106" s="5" t="n">
        <v>0</v>
      </c>
      <c r="V106" s="5" t="n">
        <v>0</v>
      </c>
      <c r="W106" s="5" t="n">
        <v>0</v>
      </c>
      <c r="X106" s="5" t="n">
        <v>0</v>
      </c>
      <c r="Y106" s="5" t="n">
        <v>0</v>
      </c>
      <c r="Z106" s="5" t="n">
        <v>0</v>
      </c>
      <c r="AA106" s="5" t="n">
        <v>0</v>
      </c>
      <c r="AB106" s="5" t="n">
        <v>0</v>
      </c>
      <c r="AC106" s="5" t="n">
        <v>0</v>
      </c>
      <c r="AD106" s="5" t="n">
        <v>0</v>
      </c>
      <c r="AE106" s="5" t="n">
        <v>0</v>
      </c>
      <c r="AF106" s="5" t="n">
        <v>0</v>
      </c>
      <c r="AG106" s="5" t="n">
        <v>0</v>
      </c>
      <c r="AH106" s="5" t="n">
        <v>-33</v>
      </c>
      <c r="AI106" s="5" t="n">
        <v>0</v>
      </c>
      <c r="AJ106" s="5" t="n">
        <v>0</v>
      </c>
      <c r="AK106" s="5" t="n">
        <v>0</v>
      </c>
      <c r="AL106" s="5" t="n">
        <v>0</v>
      </c>
      <c r="AM106" s="5" t="n">
        <v>0</v>
      </c>
      <c r="AN106" s="5" t="n">
        <v>-2</v>
      </c>
      <c r="AO106" s="5" t="n">
        <v>0</v>
      </c>
      <c r="AP106" s="5" t="n">
        <v>0</v>
      </c>
      <c r="AQ106" s="5" t="n">
        <v>0</v>
      </c>
      <c r="AR106" s="5" t="n">
        <v>0</v>
      </c>
      <c r="AS106" s="5" t="n">
        <v>0</v>
      </c>
      <c r="AT106" s="5" t="n">
        <v>0</v>
      </c>
      <c r="AU106" s="5" t="n">
        <v>0</v>
      </c>
      <c r="AV106" s="5" t="n">
        <v>0</v>
      </c>
      <c r="AW106" s="5" t="n">
        <v>0</v>
      </c>
      <c r="AX106" s="5" t="n">
        <v>0</v>
      </c>
      <c r="AY106" s="5" t="n">
        <v>0</v>
      </c>
      <c r="AZ106" s="5" t="n">
        <v>0</v>
      </c>
      <c r="BA106" s="5" t="n">
        <v>0</v>
      </c>
      <c r="BB106" s="5" t="n">
        <v>0</v>
      </c>
      <c r="BC106" s="5" t="n">
        <v>0</v>
      </c>
      <c r="BD106" s="5" t="n">
        <v>0</v>
      </c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</row>
    <row r="107" customFormat="false" ht="12.75" hidden="false" customHeight="false" outlineLevel="0" collapsed="false">
      <c r="A107" s="4" t="s">
        <v>137</v>
      </c>
      <c r="B107" s="5" t="n">
        <v>0</v>
      </c>
      <c r="C107" s="5" t="n">
        <v>0</v>
      </c>
      <c r="D107" s="5" t="n">
        <v>0</v>
      </c>
      <c r="E107" s="5" t="n">
        <v>0</v>
      </c>
      <c r="F107" s="5" t="n">
        <v>0</v>
      </c>
      <c r="G107" s="5" t="n">
        <v>0</v>
      </c>
      <c r="H107" s="5" t="n">
        <v>0</v>
      </c>
      <c r="I107" s="5" t="n">
        <v>0</v>
      </c>
      <c r="J107" s="5" t="n">
        <v>0</v>
      </c>
      <c r="K107" s="5" t="n">
        <v>0</v>
      </c>
      <c r="L107" s="5" t="n">
        <v>0</v>
      </c>
      <c r="M107" s="5" t="n">
        <v>0</v>
      </c>
      <c r="N107" s="5" t="n">
        <v>215.3</v>
      </c>
      <c r="O107" s="5" t="n">
        <v>0</v>
      </c>
      <c r="P107" s="5" t="n">
        <v>0</v>
      </c>
      <c r="Q107" s="5" t="n">
        <v>0</v>
      </c>
      <c r="R107" s="5" t="n">
        <v>0</v>
      </c>
      <c r="S107" s="5" t="n">
        <v>0</v>
      </c>
      <c r="T107" s="5" t="n">
        <v>0</v>
      </c>
      <c r="U107" s="5" t="n">
        <v>0</v>
      </c>
      <c r="V107" s="5" t="n">
        <v>0</v>
      </c>
      <c r="W107" s="5" t="n">
        <v>0</v>
      </c>
      <c r="X107" s="5" t="n">
        <v>0</v>
      </c>
      <c r="Y107" s="5" t="n">
        <v>0</v>
      </c>
      <c r="Z107" s="5" t="n">
        <v>0</v>
      </c>
      <c r="AA107" s="5" t="n">
        <v>0</v>
      </c>
      <c r="AB107" s="5" t="n">
        <v>0</v>
      </c>
      <c r="AC107" s="5" t="n">
        <v>0</v>
      </c>
      <c r="AD107" s="5" t="n">
        <v>0</v>
      </c>
      <c r="AE107" s="5" t="n">
        <v>0</v>
      </c>
      <c r="AF107" s="5" t="n">
        <v>0</v>
      </c>
      <c r="AG107" s="5" t="n">
        <v>0</v>
      </c>
      <c r="AH107" s="5" t="n">
        <v>-124.3</v>
      </c>
      <c r="AI107" s="5" t="n">
        <v>0</v>
      </c>
      <c r="AJ107" s="5" t="n">
        <v>0</v>
      </c>
      <c r="AK107" s="5" t="n">
        <v>0</v>
      </c>
      <c r="AL107" s="5" t="n">
        <v>0</v>
      </c>
      <c r="AM107" s="5" t="n">
        <v>0</v>
      </c>
      <c r="AN107" s="5" t="n">
        <v>-1.9</v>
      </c>
      <c r="AO107" s="5" t="n">
        <v>0</v>
      </c>
      <c r="AP107" s="5" t="n">
        <v>0</v>
      </c>
      <c r="AQ107" s="5" t="n">
        <v>0</v>
      </c>
      <c r="AR107" s="5" t="n">
        <v>0</v>
      </c>
      <c r="AS107" s="5" t="n">
        <v>0</v>
      </c>
      <c r="AT107" s="5" t="n">
        <v>0</v>
      </c>
      <c r="AU107" s="5" t="n">
        <v>0</v>
      </c>
      <c r="AV107" s="5" t="n">
        <v>0</v>
      </c>
      <c r="AW107" s="5" t="n">
        <v>0</v>
      </c>
      <c r="AX107" s="5" t="n">
        <v>0</v>
      </c>
      <c r="AY107" s="5" t="n">
        <v>0</v>
      </c>
      <c r="AZ107" s="5" t="n">
        <v>0</v>
      </c>
      <c r="BA107" s="5" t="n">
        <v>0</v>
      </c>
      <c r="BB107" s="5" t="n">
        <v>0</v>
      </c>
      <c r="BC107" s="5" t="n">
        <v>0</v>
      </c>
      <c r="BD107" s="5" t="n">
        <v>0</v>
      </c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</row>
    <row r="108" customFormat="false" ht="12.75" hidden="false" customHeight="false" outlineLevel="0" collapsed="false">
      <c r="A108" s="4" t="s">
        <v>138</v>
      </c>
      <c r="B108" s="5" t="n">
        <v>0</v>
      </c>
      <c r="C108" s="5" t="n">
        <v>0</v>
      </c>
      <c r="D108" s="5" t="n">
        <v>0</v>
      </c>
      <c r="E108" s="5" t="n">
        <v>0</v>
      </c>
      <c r="F108" s="5" t="n">
        <v>0</v>
      </c>
      <c r="G108" s="5" t="n">
        <v>0</v>
      </c>
      <c r="H108" s="5" t="n">
        <v>0</v>
      </c>
      <c r="I108" s="5" t="n">
        <v>0</v>
      </c>
      <c r="J108" s="5" t="n">
        <v>0</v>
      </c>
      <c r="K108" s="5" t="n">
        <v>0</v>
      </c>
      <c r="L108" s="5" t="n">
        <v>0</v>
      </c>
      <c r="M108" s="5" t="n">
        <v>0</v>
      </c>
      <c r="N108" s="5" t="n">
        <v>221.3</v>
      </c>
      <c r="O108" s="5" t="n">
        <v>0</v>
      </c>
      <c r="P108" s="5" t="n">
        <v>0</v>
      </c>
      <c r="Q108" s="5" t="n">
        <v>0</v>
      </c>
      <c r="R108" s="5" t="n">
        <v>0</v>
      </c>
      <c r="S108" s="5" t="n">
        <v>0</v>
      </c>
      <c r="T108" s="5" t="n">
        <v>0</v>
      </c>
      <c r="U108" s="5" t="n">
        <v>0</v>
      </c>
      <c r="V108" s="5" t="n">
        <v>0</v>
      </c>
      <c r="W108" s="5" t="n">
        <v>0</v>
      </c>
      <c r="X108" s="5" t="n">
        <v>0</v>
      </c>
      <c r="Y108" s="5" t="n">
        <v>0</v>
      </c>
      <c r="Z108" s="5" t="n">
        <v>0</v>
      </c>
      <c r="AA108" s="5" t="n">
        <v>0</v>
      </c>
      <c r="AB108" s="5" t="n">
        <v>0</v>
      </c>
      <c r="AC108" s="5" t="n">
        <v>0</v>
      </c>
      <c r="AD108" s="5" t="n">
        <v>0</v>
      </c>
      <c r="AE108" s="5" t="n">
        <v>0</v>
      </c>
      <c r="AF108" s="5" t="n">
        <v>0</v>
      </c>
      <c r="AG108" s="5" t="n">
        <v>0</v>
      </c>
      <c r="AH108" s="5" t="n">
        <v>-127.8</v>
      </c>
      <c r="AI108" s="5" t="n">
        <v>0</v>
      </c>
      <c r="AJ108" s="5" t="n">
        <v>0</v>
      </c>
      <c r="AK108" s="5" t="n">
        <v>0</v>
      </c>
      <c r="AL108" s="5" t="n">
        <v>0</v>
      </c>
      <c r="AM108" s="5" t="n">
        <v>0</v>
      </c>
      <c r="AN108" s="5" t="n">
        <v>-2</v>
      </c>
      <c r="AO108" s="5" t="n">
        <v>0</v>
      </c>
      <c r="AP108" s="5" t="n">
        <v>0</v>
      </c>
      <c r="AQ108" s="5" t="n">
        <v>0</v>
      </c>
      <c r="AR108" s="5" t="n">
        <v>0</v>
      </c>
      <c r="AS108" s="5" t="n">
        <v>0</v>
      </c>
      <c r="AT108" s="5" t="n">
        <v>0</v>
      </c>
      <c r="AU108" s="5" t="n">
        <v>0</v>
      </c>
      <c r="AV108" s="5" t="n">
        <v>0</v>
      </c>
      <c r="AW108" s="5" t="n">
        <v>0</v>
      </c>
      <c r="AX108" s="5" t="n">
        <v>0</v>
      </c>
      <c r="AY108" s="5" t="n">
        <v>0</v>
      </c>
      <c r="AZ108" s="5" t="n">
        <v>0</v>
      </c>
      <c r="BA108" s="5" t="n">
        <v>0</v>
      </c>
      <c r="BB108" s="5" t="n">
        <v>0</v>
      </c>
      <c r="BC108" s="5" t="n">
        <v>0</v>
      </c>
      <c r="BD108" s="5" t="n">
        <v>0</v>
      </c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</row>
    <row r="109" customFormat="false" ht="12.75" hidden="false" customHeight="false" outlineLevel="0" collapsed="false">
      <c r="A109" s="4" t="s">
        <v>139</v>
      </c>
      <c r="B109" s="5" t="n">
        <v>0</v>
      </c>
      <c r="C109" s="5" t="n">
        <v>0</v>
      </c>
      <c r="D109" s="5" t="n">
        <v>0</v>
      </c>
      <c r="E109" s="5" t="n">
        <v>0</v>
      </c>
      <c r="F109" s="5" t="n">
        <v>0</v>
      </c>
      <c r="G109" s="5" t="n">
        <v>0</v>
      </c>
      <c r="H109" s="5" t="n">
        <v>0</v>
      </c>
      <c r="I109" s="5" t="n">
        <v>0</v>
      </c>
      <c r="J109" s="5" t="n">
        <v>0</v>
      </c>
      <c r="K109" s="5" t="n">
        <v>0</v>
      </c>
      <c r="L109" s="5" t="n">
        <v>0</v>
      </c>
      <c r="M109" s="5" t="n">
        <v>0</v>
      </c>
      <c r="N109" s="5" t="n">
        <v>220</v>
      </c>
      <c r="O109" s="5" t="n">
        <v>0</v>
      </c>
      <c r="P109" s="5" t="n">
        <v>0</v>
      </c>
      <c r="Q109" s="5" t="n">
        <v>0</v>
      </c>
      <c r="R109" s="5" t="n">
        <v>0</v>
      </c>
      <c r="S109" s="5" t="n">
        <v>0</v>
      </c>
      <c r="T109" s="5" t="n">
        <v>0</v>
      </c>
      <c r="U109" s="5" t="n">
        <v>0</v>
      </c>
      <c r="V109" s="5" t="n">
        <v>0</v>
      </c>
      <c r="W109" s="5" t="n">
        <v>0</v>
      </c>
      <c r="X109" s="5" t="n">
        <v>0</v>
      </c>
      <c r="Y109" s="5" t="n">
        <v>0</v>
      </c>
      <c r="Z109" s="5" t="n">
        <v>0</v>
      </c>
      <c r="AA109" s="5" t="n">
        <v>0</v>
      </c>
      <c r="AB109" s="5" t="n">
        <v>0</v>
      </c>
      <c r="AC109" s="5" t="n">
        <v>0</v>
      </c>
      <c r="AD109" s="5" t="n">
        <v>0</v>
      </c>
      <c r="AE109" s="5" t="n">
        <v>0</v>
      </c>
      <c r="AF109" s="5" t="n">
        <v>0</v>
      </c>
      <c r="AG109" s="5" t="n">
        <v>0</v>
      </c>
      <c r="AH109" s="5" t="n">
        <v>-127</v>
      </c>
      <c r="AI109" s="5" t="n">
        <v>0</v>
      </c>
      <c r="AJ109" s="5" t="n">
        <v>0</v>
      </c>
      <c r="AK109" s="5" t="n">
        <v>0</v>
      </c>
      <c r="AL109" s="5" t="n">
        <v>0</v>
      </c>
      <c r="AM109" s="5" t="n">
        <v>0</v>
      </c>
      <c r="AN109" s="5" t="n">
        <v>-2</v>
      </c>
      <c r="AO109" s="5" t="n">
        <v>0</v>
      </c>
      <c r="AP109" s="5" t="n">
        <v>0</v>
      </c>
      <c r="AQ109" s="5" t="n">
        <v>0</v>
      </c>
      <c r="AR109" s="5" t="n">
        <v>0</v>
      </c>
      <c r="AS109" s="5" t="n">
        <v>0</v>
      </c>
      <c r="AT109" s="5" t="n">
        <v>0</v>
      </c>
      <c r="AU109" s="5" t="n">
        <v>0</v>
      </c>
      <c r="AV109" s="5" t="n">
        <v>0</v>
      </c>
      <c r="AW109" s="5" t="n">
        <v>0</v>
      </c>
      <c r="AX109" s="5" t="n">
        <v>0</v>
      </c>
      <c r="AY109" s="5" t="n">
        <v>0</v>
      </c>
      <c r="AZ109" s="5" t="n">
        <v>0</v>
      </c>
      <c r="BA109" s="5" t="n">
        <v>0</v>
      </c>
      <c r="BB109" s="5" t="n">
        <v>0</v>
      </c>
      <c r="BC109" s="5" t="n">
        <v>0</v>
      </c>
      <c r="BD109" s="5" t="n">
        <v>0</v>
      </c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</row>
    <row r="110" customFormat="false" ht="12.75" hidden="false" customHeight="false" outlineLevel="0" collapsed="false">
      <c r="A110" s="4" t="s">
        <v>140</v>
      </c>
      <c r="B110" s="5" t="n">
        <v>0</v>
      </c>
      <c r="C110" s="5" t="n">
        <v>0</v>
      </c>
      <c r="D110" s="5" t="n">
        <v>0</v>
      </c>
      <c r="E110" s="5" t="n">
        <v>0</v>
      </c>
      <c r="F110" s="5" t="n">
        <v>0</v>
      </c>
      <c r="G110" s="5" t="n">
        <v>0</v>
      </c>
      <c r="H110" s="5" t="n">
        <v>0</v>
      </c>
      <c r="I110" s="5" t="n">
        <v>0</v>
      </c>
      <c r="J110" s="5" t="n">
        <v>0</v>
      </c>
      <c r="K110" s="5" t="n">
        <v>0</v>
      </c>
      <c r="L110" s="5" t="n">
        <v>0</v>
      </c>
      <c r="M110" s="5" t="n">
        <v>0</v>
      </c>
      <c r="N110" s="5" t="n">
        <v>197.7</v>
      </c>
      <c r="O110" s="5" t="n">
        <v>0</v>
      </c>
      <c r="P110" s="5" t="n">
        <v>0</v>
      </c>
      <c r="Q110" s="5" t="n">
        <v>0</v>
      </c>
      <c r="R110" s="5" t="n">
        <v>0</v>
      </c>
      <c r="S110" s="5" t="n">
        <v>0</v>
      </c>
      <c r="T110" s="5" t="n">
        <v>0</v>
      </c>
      <c r="U110" s="5" t="n">
        <v>0</v>
      </c>
      <c r="V110" s="5" t="n">
        <v>0</v>
      </c>
      <c r="W110" s="5" t="n">
        <v>0</v>
      </c>
      <c r="X110" s="5" t="n">
        <v>0</v>
      </c>
      <c r="Y110" s="5" t="n">
        <v>0</v>
      </c>
      <c r="Z110" s="5" t="n">
        <v>0</v>
      </c>
      <c r="AA110" s="5" t="n">
        <v>0</v>
      </c>
      <c r="AB110" s="5" t="n">
        <v>0</v>
      </c>
      <c r="AC110" s="5" t="n">
        <v>0</v>
      </c>
      <c r="AD110" s="5" t="n">
        <v>0</v>
      </c>
      <c r="AE110" s="5" t="n">
        <v>0</v>
      </c>
      <c r="AF110" s="5" t="n">
        <v>0</v>
      </c>
      <c r="AG110" s="5" t="n">
        <v>0</v>
      </c>
      <c r="AH110" s="5" t="n">
        <v>-114.1</v>
      </c>
      <c r="AI110" s="5" t="n">
        <v>0</v>
      </c>
      <c r="AJ110" s="5" t="n">
        <v>0</v>
      </c>
      <c r="AK110" s="5" t="n">
        <v>0</v>
      </c>
      <c r="AL110" s="5" t="n">
        <v>0</v>
      </c>
      <c r="AM110" s="5" t="n">
        <v>0</v>
      </c>
      <c r="AN110" s="5" t="n">
        <v>-1.8</v>
      </c>
      <c r="AO110" s="5" t="n">
        <v>0</v>
      </c>
      <c r="AP110" s="5" t="n">
        <v>0</v>
      </c>
      <c r="AQ110" s="5" t="n">
        <v>0</v>
      </c>
      <c r="AR110" s="5" t="n">
        <v>0</v>
      </c>
      <c r="AS110" s="5" t="n">
        <v>0</v>
      </c>
      <c r="AT110" s="5" t="n">
        <v>0</v>
      </c>
      <c r="AU110" s="5" t="n">
        <v>0</v>
      </c>
      <c r="AV110" s="5" t="n">
        <v>0</v>
      </c>
      <c r="AW110" s="5" t="n">
        <v>0</v>
      </c>
      <c r="AX110" s="5" t="n">
        <v>0</v>
      </c>
      <c r="AY110" s="5" t="n">
        <v>0</v>
      </c>
      <c r="AZ110" s="5" t="n">
        <v>0</v>
      </c>
      <c r="BA110" s="5" t="n">
        <v>0</v>
      </c>
      <c r="BB110" s="5" t="n">
        <v>0</v>
      </c>
      <c r="BC110" s="5" t="n">
        <v>0</v>
      </c>
      <c r="BD110" s="5" t="n">
        <v>0</v>
      </c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</row>
    <row r="111" customFormat="false" ht="12.75" hidden="false" customHeight="false" outlineLevel="0" collapsed="false">
      <c r="A111" s="4" t="s">
        <v>141</v>
      </c>
      <c r="B111" s="5" t="n">
        <v>0</v>
      </c>
      <c r="C111" s="5" t="n">
        <v>0</v>
      </c>
      <c r="D111" s="5" t="n">
        <v>0</v>
      </c>
      <c r="E111" s="5" t="n">
        <v>0</v>
      </c>
      <c r="F111" s="5" t="n">
        <v>0</v>
      </c>
      <c r="G111" s="5" t="n">
        <v>0</v>
      </c>
      <c r="H111" s="5" t="n">
        <v>0</v>
      </c>
      <c r="I111" s="5" t="n">
        <v>0</v>
      </c>
      <c r="J111" s="5" t="n">
        <v>0</v>
      </c>
      <c r="K111" s="5" t="n">
        <v>0</v>
      </c>
      <c r="L111" s="5" t="n">
        <v>0</v>
      </c>
      <c r="M111" s="5" t="n">
        <v>0</v>
      </c>
      <c r="N111" s="5" t="n">
        <v>217.6</v>
      </c>
      <c r="O111" s="5" t="n">
        <v>0</v>
      </c>
      <c r="P111" s="5" t="n">
        <v>0</v>
      </c>
      <c r="Q111" s="5" t="n">
        <v>0</v>
      </c>
      <c r="R111" s="5" t="n">
        <v>0</v>
      </c>
      <c r="S111" s="5" t="n">
        <v>0</v>
      </c>
      <c r="T111" s="5" t="n">
        <v>0</v>
      </c>
      <c r="U111" s="5" t="n">
        <v>0</v>
      </c>
      <c r="V111" s="5" t="n">
        <v>0</v>
      </c>
      <c r="W111" s="5" t="n">
        <v>0</v>
      </c>
      <c r="X111" s="5" t="n">
        <v>0</v>
      </c>
      <c r="Y111" s="5" t="n">
        <v>0</v>
      </c>
      <c r="Z111" s="5" t="n">
        <v>0</v>
      </c>
      <c r="AA111" s="5" t="n">
        <v>0</v>
      </c>
      <c r="AB111" s="5" t="n">
        <v>0</v>
      </c>
      <c r="AC111" s="5" t="n">
        <v>0</v>
      </c>
      <c r="AD111" s="5" t="n">
        <v>0</v>
      </c>
      <c r="AE111" s="5" t="n">
        <v>0</v>
      </c>
      <c r="AF111" s="5" t="n">
        <v>0</v>
      </c>
      <c r="AG111" s="5" t="n">
        <v>0</v>
      </c>
      <c r="AH111" s="5" t="n">
        <v>-125.7</v>
      </c>
      <c r="AI111" s="5" t="n">
        <v>0</v>
      </c>
      <c r="AJ111" s="5" t="n">
        <v>0</v>
      </c>
      <c r="AK111" s="5" t="n">
        <v>0</v>
      </c>
      <c r="AL111" s="5" t="n">
        <v>0</v>
      </c>
      <c r="AM111" s="5" t="n">
        <v>0</v>
      </c>
      <c r="AN111" s="5" t="n">
        <v>-1.9</v>
      </c>
      <c r="AO111" s="5" t="n">
        <v>0</v>
      </c>
      <c r="AP111" s="5" t="n">
        <v>0</v>
      </c>
      <c r="AQ111" s="5" t="n">
        <v>0</v>
      </c>
      <c r="AR111" s="5" t="n">
        <v>0</v>
      </c>
      <c r="AS111" s="5" t="n">
        <v>0</v>
      </c>
      <c r="AT111" s="5" t="n">
        <v>0</v>
      </c>
      <c r="AU111" s="5" t="n">
        <v>0</v>
      </c>
      <c r="AV111" s="5" t="n">
        <v>0</v>
      </c>
      <c r="AW111" s="5" t="n">
        <v>0</v>
      </c>
      <c r="AX111" s="5" t="n">
        <v>0</v>
      </c>
      <c r="AY111" s="5" t="n">
        <v>0</v>
      </c>
      <c r="AZ111" s="5" t="n">
        <v>0</v>
      </c>
      <c r="BA111" s="5" t="n">
        <v>0</v>
      </c>
      <c r="BB111" s="5" t="n">
        <v>0</v>
      </c>
      <c r="BC111" s="5" t="n">
        <v>0</v>
      </c>
      <c r="BD111" s="5" t="n">
        <v>0</v>
      </c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</row>
    <row r="112" customFormat="false" ht="12.75" hidden="false" customHeight="false" outlineLevel="0" collapsed="false">
      <c r="A112" s="4" t="s">
        <v>142</v>
      </c>
      <c r="B112" s="5" t="n">
        <v>0</v>
      </c>
      <c r="C112" s="5" t="n">
        <v>0</v>
      </c>
      <c r="D112" s="5" t="n">
        <v>0</v>
      </c>
      <c r="E112" s="5" t="n">
        <v>0</v>
      </c>
      <c r="F112" s="5" t="n">
        <v>0</v>
      </c>
      <c r="G112" s="5" t="n">
        <v>0</v>
      </c>
      <c r="H112" s="5" t="n">
        <v>0</v>
      </c>
      <c r="I112" s="5" t="n">
        <v>0</v>
      </c>
      <c r="J112" s="5" t="n">
        <v>0</v>
      </c>
      <c r="K112" s="5" t="n">
        <v>0</v>
      </c>
      <c r="L112" s="5" t="n">
        <v>0</v>
      </c>
      <c r="M112" s="5" t="n">
        <v>0</v>
      </c>
      <c r="N112" s="5" t="n">
        <v>209.5</v>
      </c>
      <c r="O112" s="5" t="n">
        <v>0</v>
      </c>
      <c r="P112" s="5" t="n">
        <v>0</v>
      </c>
      <c r="Q112" s="5" t="n">
        <v>0</v>
      </c>
      <c r="R112" s="5" t="n">
        <v>0</v>
      </c>
      <c r="S112" s="5" t="n">
        <v>0</v>
      </c>
      <c r="T112" s="5" t="n">
        <v>0</v>
      </c>
      <c r="U112" s="5" t="n">
        <v>0</v>
      </c>
      <c r="V112" s="5" t="n">
        <v>0</v>
      </c>
      <c r="W112" s="5" t="n">
        <v>0</v>
      </c>
      <c r="X112" s="5" t="n">
        <v>0</v>
      </c>
      <c r="Y112" s="5" t="n">
        <v>0</v>
      </c>
      <c r="Z112" s="5" t="n">
        <v>0</v>
      </c>
      <c r="AA112" s="5" t="n">
        <v>0</v>
      </c>
      <c r="AB112" s="5" t="n">
        <v>0</v>
      </c>
      <c r="AC112" s="5" t="n">
        <v>0</v>
      </c>
      <c r="AD112" s="5" t="n">
        <v>0</v>
      </c>
      <c r="AE112" s="5" t="n">
        <v>0</v>
      </c>
      <c r="AF112" s="5" t="n">
        <v>0</v>
      </c>
      <c r="AG112" s="5" t="n">
        <v>0</v>
      </c>
      <c r="AH112" s="5" t="n">
        <v>-120.9</v>
      </c>
      <c r="AI112" s="5" t="n">
        <v>0</v>
      </c>
      <c r="AJ112" s="5" t="n">
        <v>0</v>
      </c>
      <c r="AK112" s="5" t="n">
        <v>0</v>
      </c>
      <c r="AL112" s="5" t="n">
        <v>0</v>
      </c>
      <c r="AM112" s="5" t="n">
        <v>0</v>
      </c>
      <c r="AN112" s="5" t="n">
        <v>-1.9</v>
      </c>
      <c r="AO112" s="5" t="n">
        <v>0</v>
      </c>
      <c r="AP112" s="5" t="n">
        <v>0</v>
      </c>
      <c r="AQ112" s="5" t="n">
        <v>0</v>
      </c>
      <c r="AR112" s="5" t="n">
        <v>0</v>
      </c>
      <c r="AS112" s="5" t="n">
        <v>0</v>
      </c>
      <c r="AT112" s="5" t="n">
        <v>0</v>
      </c>
      <c r="AU112" s="5" t="n">
        <v>0</v>
      </c>
      <c r="AV112" s="5" t="n">
        <v>0</v>
      </c>
      <c r="AW112" s="5" t="n">
        <v>0</v>
      </c>
      <c r="AX112" s="5" t="n">
        <v>0</v>
      </c>
      <c r="AY112" s="5" t="n">
        <v>0</v>
      </c>
      <c r="AZ112" s="5" t="n">
        <v>0</v>
      </c>
      <c r="BA112" s="5" t="n">
        <v>0</v>
      </c>
      <c r="BB112" s="5" t="n">
        <v>0</v>
      </c>
      <c r="BC112" s="5" t="n">
        <v>0</v>
      </c>
      <c r="BD112" s="5" t="n">
        <v>0</v>
      </c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</row>
    <row r="113" customFormat="false" ht="12.75" hidden="false" customHeight="false" outlineLevel="0" collapsed="false">
      <c r="A113" s="4" t="s">
        <v>143</v>
      </c>
      <c r="B113" s="5" t="n">
        <v>0</v>
      </c>
      <c r="C113" s="5" t="n">
        <v>0</v>
      </c>
      <c r="D113" s="5" t="n">
        <v>0</v>
      </c>
      <c r="E113" s="5" t="n">
        <v>0</v>
      </c>
      <c r="F113" s="5" t="n">
        <v>0</v>
      </c>
      <c r="G113" s="5" t="n">
        <v>0</v>
      </c>
      <c r="H113" s="5" t="n">
        <v>0</v>
      </c>
      <c r="I113" s="5" t="n">
        <v>0</v>
      </c>
      <c r="J113" s="5" t="n">
        <v>0</v>
      </c>
      <c r="K113" s="5" t="n">
        <v>0</v>
      </c>
      <c r="L113" s="5" t="n">
        <v>0</v>
      </c>
      <c r="M113" s="5" t="n">
        <v>0</v>
      </c>
      <c r="N113" s="5" t="n">
        <v>203</v>
      </c>
      <c r="O113" s="5" t="n">
        <v>0</v>
      </c>
      <c r="P113" s="5" t="n">
        <v>0</v>
      </c>
      <c r="Q113" s="5" t="n">
        <v>0</v>
      </c>
      <c r="R113" s="5" t="n">
        <v>0</v>
      </c>
      <c r="S113" s="5" t="n">
        <v>0</v>
      </c>
      <c r="T113" s="5" t="n">
        <v>0</v>
      </c>
      <c r="U113" s="5" t="n">
        <v>0</v>
      </c>
      <c r="V113" s="5" t="n">
        <v>0</v>
      </c>
      <c r="W113" s="5" t="n">
        <v>0</v>
      </c>
      <c r="X113" s="5" t="n">
        <v>0</v>
      </c>
      <c r="Y113" s="5" t="n">
        <v>0</v>
      </c>
      <c r="Z113" s="5" t="n">
        <v>0</v>
      </c>
      <c r="AA113" s="5" t="n">
        <v>0</v>
      </c>
      <c r="AB113" s="5" t="n">
        <v>0</v>
      </c>
      <c r="AC113" s="5" t="n">
        <v>0</v>
      </c>
      <c r="AD113" s="5" t="n">
        <v>0</v>
      </c>
      <c r="AE113" s="5" t="n">
        <v>0</v>
      </c>
      <c r="AF113" s="5" t="n">
        <v>0</v>
      </c>
      <c r="AG113" s="5" t="n">
        <v>0</v>
      </c>
      <c r="AH113" s="5" t="n">
        <v>-31.7</v>
      </c>
      <c r="AI113" s="5" t="n">
        <v>0</v>
      </c>
      <c r="AJ113" s="5" t="n">
        <v>0</v>
      </c>
      <c r="AK113" s="5" t="n">
        <v>0</v>
      </c>
      <c r="AL113" s="5" t="n">
        <v>0</v>
      </c>
      <c r="AM113" s="5" t="n">
        <v>0</v>
      </c>
      <c r="AN113" s="5" t="n">
        <v>-1.9</v>
      </c>
      <c r="AO113" s="5" t="n">
        <v>0</v>
      </c>
      <c r="AP113" s="5" t="n">
        <v>0</v>
      </c>
      <c r="AQ113" s="5" t="n">
        <v>0</v>
      </c>
      <c r="AR113" s="5" t="n">
        <v>0</v>
      </c>
      <c r="AS113" s="5" t="n">
        <v>0</v>
      </c>
      <c r="AT113" s="5" t="n">
        <v>0</v>
      </c>
      <c r="AU113" s="5" t="n">
        <v>0</v>
      </c>
      <c r="AV113" s="5" t="n">
        <v>0</v>
      </c>
      <c r="AW113" s="5" t="n">
        <v>0</v>
      </c>
      <c r="AX113" s="5" t="n">
        <v>0</v>
      </c>
      <c r="AY113" s="5" t="n">
        <v>0</v>
      </c>
      <c r="AZ113" s="5" t="n">
        <v>0</v>
      </c>
      <c r="BA113" s="5" t="n">
        <v>0</v>
      </c>
      <c r="BB113" s="5" t="n">
        <v>0</v>
      </c>
      <c r="BC113" s="5" t="n">
        <v>0</v>
      </c>
      <c r="BD113" s="5" t="n">
        <v>0</v>
      </c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</row>
    <row r="114" customFormat="false" ht="12.75" hidden="false" customHeight="false" outlineLevel="0" collapsed="false">
      <c r="A114" s="4" t="s">
        <v>144</v>
      </c>
      <c r="B114" s="5" t="n">
        <v>0</v>
      </c>
      <c r="C114" s="5" t="n">
        <v>0</v>
      </c>
      <c r="D114" s="5" t="n">
        <v>0</v>
      </c>
      <c r="E114" s="5" t="n">
        <v>0</v>
      </c>
      <c r="F114" s="5" t="n">
        <v>0</v>
      </c>
      <c r="G114" s="5" t="n">
        <v>0</v>
      </c>
      <c r="H114" s="5" t="n">
        <v>0</v>
      </c>
      <c r="I114" s="5" t="n">
        <v>0</v>
      </c>
      <c r="J114" s="5" t="n">
        <v>0</v>
      </c>
      <c r="K114" s="5" t="n">
        <v>0</v>
      </c>
      <c r="L114" s="5" t="n">
        <v>0</v>
      </c>
      <c r="M114" s="5" t="n">
        <v>0</v>
      </c>
      <c r="N114" s="5" t="n">
        <v>207.1</v>
      </c>
      <c r="O114" s="5" t="n">
        <v>0</v>
      </c>
      <c r="P114" s="5" t="n">
        <v>0</v>
      </c>
      <c r="Q114" s="5" t="n">
        <v>0</v>
      </c>
      <c r="R114" s="5" t="n">
        <v>0</v>
      </c>
      <c r="S114" s="5" t="n">
        <v>0</v>
      </c>
      <c r="T114" s="5" t="n">
        <v>0</v>
      </c>
      <c r="U114" s="5" t="n">
        <v>0</v>
      </c>
      <c r="V114" s="5" t="n">
        <v>0</v>
      </c>
      <c r="W114" s="5" t="n">
        <v>0</v>
      </c>
      <c r="X114" s="5" t="n">
        <v>0</v>
      </c>
      <c r="Y114" s="5" t="n">
        <v>0</v>
      </c>
      <c r="Z114" s="5" t="n">
        <v>0</v>
      </c>
      <c r="AA114" s="5" t="n">
        <v>0</v>
      </c>
      <c r="AB114" s="5" t="n">
        <v>0</v>
      </c>
      <c r="AC114" s="5" t="n">
        <v>0</v>
      </c>
      <c r="AD114" s="5" t="n">
        <v>0</v>
      </c>
      <c r="AE114" s="5" t="n">
        <v>0</v>
      </c>
      <c r="AF114" s="5" t="n">
        <v>0</v>
      </c>
      <c r="AG114" s="5" t="n">
        <v>0</v>
      </c>
      <c r="AH114" s="5" t="n">
        <v>-119.6</v>
      </c>
      <c r="AI114" s="5" t="n">
        <v>0</v>
      </c>
      <c r="AJ114" s="5" t="n">
        <v>0</v>
      </c>
      <c r="AK114" s="5" t="n">
        <v>0</v>
      </c>
      <c r="AL114" s="5" t="n">
        <v>0</v>
      </c>
      <c r="AM114" s="5" t="n">
        <v>0</v>
      </c>
      <c r="AN114" s="5" t="n">
        <v>-1.9</v>
      </c>
      <c r="AO114" s="5" t="n">
        <v>0</v>
      </c>
      <c r="AP114" s="5" t="n">
        <v>0</v>
      </c>
      <c r="AQ114" s="5" t="n">
        <v>0</v>
      </c>
      <c r="AR114" s="5" t="n">
        <v>0</v>
      </c>
      <c r="AS114" s="5" t="n">
        <v>0</v>
      </c>
      <c r="AT114" s="5" t="n">
        <v>0</v>
      </c>
      <c r="AU114" s="5" t="n">
        <v>0</v>
      </c>
      <c r="AV114" s="5" t="n">
        <v>0</v>
      </c>
      <c r="AW114" s="5" t="n">
        <v>0</v>
      </c>
      <c r="AX114" s="5" t="n">
        <v>0</v>
      </c>
      <c r="AY114" s="5" t="n">
        <v>0</v>
      </c>
      <c r="AZ114" s="5" t="n">
        <v>0</v>
      </c>
      <c r="BA114" s="5" t="n">
        <v>0</v>
      </c>
      <c r="BB114" s="5" t="n">
        <v>0</v>
      </c>
      <c r="BC114" s="5" t="n">
        <v>0</v>
      </c>
      <c r="BD114" s="5" t="n">
        <v>0</v>
      </c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</row>
    <row r="115" customFormat="false" ht="12.75" hidden="false" customHeight="false" outlineLevel="0" collapsed="false">
      <c r="A115" s="4" t="s">
        <v>145</v>
      </c>
      <c r="B115" s="5" t="n">
        <v>0</v>
      </c>
      <c r="C115" s="5" t="n">
        <v>0</v>
      </c>
      <c r="D115" s="5" t="n">
        <v>0</v>
      </c>
      <c r="E115" s="5" t="n">
        <v>0</v>
      </c>
      <c r="F115" s="5" t="n">
        <v>0</v>
      </c>
      <c r="G115" s="5" t="n">
        <v>0</v>
      </c>
      <c r="H115" s="5" t="n">
        <v>0</v>
      </c>
      <c r="I115" s="5" t="n">
        <v>0</v>
      </c>
      <c r="J115" s="5" t="n">
        <v>0</v>
      </c>
      <c r="K115" s="5" t="n">
        <v>0</v>
      </c>
      <c r="L115" s="5" t="n">
        <v>0</v>
      </c>
      <c r="M115" s="5" t="n">
        <v>0</v>
      </c>
      <c r="N115" s="5" t="n">
        <v>212.8</v>
      </c>
      <c r="O115" s="5" t="n">
        <v>0</v>
      </c>
      <c r="P115" s="5" t="n">
        <v>0</v>
      </c>
      <c r="Q115" s="5" t="n">
        <v>0</v>
      </c>
      <c r="R115" s="5" t="n">
        <v>0</v>
      </c>
      <c r="S115" s="5" t="n">
        <v>0</v>
      </c>
      <c r="T115" s="5" t="n">
        <v>0</v>
      </c>
      <c r="U115" s="5" t="n">
        <v>0</v>
      </c>
      <c r="V115" s="5" t="n">
        <v>0</v>
      </c>
      <c r="W115" s="5" t="n">
        <v>0</v>
      </c>
      <c r="X115" s="5" t="n">
        <v>0</v>
      </c>
      <c r="Y115" s="5" t="n">
        <v>0</v>
      </c>
      <c r="Z115" s="5" t="n">
        <v>0</v>
      </c>
      <c r="AA115" s="5" t="n">
        <v>0</v>
      </c>
      <c r="AB115" s="5" t="n">
        <v>0</v>
      </c>
      <c r="AC115" s="5" t="n">
        <v>0</v>
      </c>
      <c r="AD115" s="5" t="n">
        <v>0</v>
      </c>
      <c r="AE115" s="5" t="n">
        <v>0</v>
      </c>
      <c r="AF115" s="5" t="n">
        <v>0</v>
      </c>
      <c r="AG115" s="5" t="n">
        <v>0</v>
      </c>
      <c r="AH115" s="5" t="n">
        <v>-122.9</v>
      </c>
      <c r="AI115" s="5" t="n">
        <v>0</v>
      </c>
      <c r="AJ115" s="5" t="n">
        <v>0</v>
      </c>
      <c r="AK115" s="5" t="n">
        <v>0</v>
      </c>
      <c r="AL115" s="5" t="n">
        <v>0</v>
      </c>
      <c r="AM115" s="5" t="n">
        <v>0</v>
      </c>
      <c r="AN115" s="5" t="n">
        <v>-1.9</v>
      </c>
      <c r="AO115" s="5" t="n">
        <v>0</v>
      </c>
      <c r="AP115" s="5" t="n">
        <v>0</v>
      </c>
      <c r="AQ115" s="5" t="n">
        <v>0</v>
      </c>
      <c r="AR115" s="5" t="n">
        <v>0</v>
      </c>
      <c r="AS115" s="5" t="n">
        <v>0</v>
      </c>
      <c r="AT115" s="5" t="n">
        <v>0</v>
      </c>
      <c r="AU115" s="5" t="n">
        <v>0</v>
      </c>
      <c r="AV115" s="5" t="n">
        <v>0</v>
      </c>
      <c r="AW115" s="5" t="n">
        <v>0</v>
      </c>
      <c r="AX115" s="5" t="n">
        <v>0</v>
      </c>
      <c r="AY115" s="5" t="n">
        <v>0</v>
      </c>
      <c r="AZ115" s="5" t="n">
        <v>0</v>
      </c>
      <c r="BA115" s="5" t="n">
        <v>0</v>
      </c>
      <c r="BB115" s="5" t="n">
        <v>0</v>
      </c>
      <c r="BC115" s="5" t="n">
        <v>0</v>
      </c>
      <c r="BD115" s="5" t="n">
        <v>0</v>
      </c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</row>
    <row r="116" customFormat="false" ht="12.75" hidden="false" customHeight="false" outlineLevel="0" collapsed="false">
      <c r="A116" s="4" t="s">
        <v>146</v>
      </c>
      <c r="B116" s="5" t="n">
        <v>0</v>
      </c>
      <c r="C116" s="5" t="n">
        <v>0</v>
      </c>
      <c r="D116" s="5" t="n">
        <v>0</v>
      </c>
      <c r="E116" s="5" t="n">
        <v>0</v>
      </c>
      <c r="F116" s="5" t="n">
        <v>0</v>
      </c>
      <c r="G116" s="5" t="n">
        <v>0</v>
      </c>
      <c r="H116" s="5" t="n">
        <v>0</v>
      </c>
      <c r="I116" s="5" t="n">
        <v>0</v>
      </c>
      <c r="J116" s="5" t="n">
        <v>0</v>
      </c>
      <c r="K116" s="5" t="n">
        <v>0</v>
      </c>
      <c r="L116" s="5" t="n">
        <v>0</v>
      </c>
      <c r="M116" s="5" t="n">
        <v>0</v>
      </c>
      <c r="N116" s="5" t="n">
        <v>211.6</v>
      </c>
      <c r="O116" s="5" t="n">
        <v>0</v>
      </c>
      <c r="P116" s="5" t="n">
        <v>0</v>
      </c>
      <c r="Q116" s="5" t="n">
        <v>0</v>
      </c>
      <c r="R116" s="5" t="n">
        <v>0</v>
      </c>
      <c r="S116" s="5" t="n">
        <v>0</v>
      </c>
      <c r="T116" s="5" t="n">
        <v>0</v>
      </c>
      <c r="U116" s="5" t="n">
        <v>0</v>
      </c>
      <c r="V116" s="5" t="n">
        <v>0</v>
      </c>
      <c r="W116" s="5" t="n">
        <v>0</v>
      </c>
      <c r="X116" s="5" t="n">
        <v>0</v>
      </c>
      <c r="Y116" s="5" t="n">
        <v>0</v>
      </c>
      <c r="Z116" s="5" t="n">
        <v>0</v>
      </c>
      <c r="AA116" s="5" t="n">
        <v>0</v>
      </c>
      <c r="AB116" s="5" t="n">
        <v>0</v>
      </c>
      <c r="AC116" s="5" t="n">
        <v>0</v>
      </c>
      <c r="AD116" s="5" t="n">
        <v>0</v>
      </c>
      <c r="AE116" s="5" t="n">
        <v>0</v>
      </c>
      <c r="AF116" s="5" t="n">
        <v>0</v>
      </c>
      <c r="AG116" s="5" t="n">
        <v>0</v>
      </c>
      <c r="AH116" s="5" t="n">
        <v>-122.2</v>
      </c>
      <c r="AI116" s="5" t="n">
        <v>0</v>
      </c>
      <c r="AJ116" s="5" t="n">
        <v>0</v>
      </c>
      <c r="AK116" s="5" t="n">
        <v>0</v>
      </c>
      <c r="AL116" s="5" t="n">
        <v>0</v>
      </c>
      <c r="AM116" s="5" t="n">
        <v>0</v>
      </c>
      <c r="AN116" s="5" t="n">
        <v>-1.9</v>
      </c>
      <c r="AO116" s="5" t="n">
        <v>0</v>
      </c>
      <c r="AP116" s="5" t="n">
        <v>0</v>
      </c>
      <c r="AQ116" s="5" t="n">
        <v>0</v>
      </c>
      <c r="AR116" s="5" t="n">
        <v>0</v>
      </c>
      <c r="AS116" s="5" t="n">
        <v>0</v>
      </c>
      <c r="AT116" s="5" t="n">
        <v>0</v>
      </c>
      <c r="AU116" s="5" t="n">
        <v>0</v>
      </c>
      <c r="AV116" s="5" t="n">
        <v>0</v>
      </c>
      <c r="AW116" s="5" t="n">
        <v>0</v>
      </c>
      <c r="AX116" s="5" t="n">
        <v>0</v>
      </c>
      <c r="AY116" s="5" t="n">
        <v>0</v>
      </c>
      <c r="AZ116" s="5" t="n">
        <v>0</v>
      </c>
      <c r="BA116" s="5" t="n">
        <v>0</v>
      </c>
      <c r="BB116" s="5" t="n">
        <v>0</v>
      </c>
      <c r="BC116" s="5" t="n">
        <v>0</v>
      </c>
      <c r="BD116" s="5" t="n">
        <v>0</v>
      </c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</row>
    <row r="117" customFormat="false" ht="12.75" hidden="false" customHeight="false" outlineLevel="0" collapsed="false">
      <c r="A117" s="4" t="s">
        <v>147</v>
      </c>
      <c r="B117" s="5" t="n">
        <v>0</v>
      </c>
      <c r="C117" s="5" t="n">
        <v>0</v>
      </c>
      <c r="D117" s="5" t="n">
        <v>0</v>
      </c>
      <c r="E117" s="5" t="n">
        <v>0</v>
      </c>
      <c r="F117" s="5" t="n">
        <v>0</v>
      </c>
      <c r="G117" s="5" t="n">
        <v>0</v>
      </c>
      <c r="H117" s="5" t="n">
        <v>0</v>
      </c>
      <c r="I117" s="5" t="n">
        <v>0</v>
      </c>
      <c r="J117" s="5" t="n">
        <v>0</v>
      </c>
      <c r="K117" s="5" t="n">
        <v>0</v>
      </c>
      <c r="L117" s="5" t="n">
        <v>0</v>
      </c>
      <c r="M117" s="5" t="n">
        <v>0</v>
      </c>
      <c r="N117" s="5" t="n">
        <v>203.6</v>
      </c>
      <c r="O117" s="5" t="n">
        <v>0</v>
      </c>
      <c r="P117" s="5" t="n">
        <v>0</v>
      </c>
      <c r="Q117" s="5" t="n">
        <v>0</v>
      </c>
      <c r="R117" s="5" t="n">
        <v>0</v>
      </c>
      <c r="S117" s="5" t="n">
        <v>0</v>
      </c>
      <c r="T117" s="5" t="n">
        <v>0</v>
      </c>
      <c r="U117" s="5" t="n">
        <v>0</v>
      </c>
      <c r="V117" s="5" t="n">
        <v>0</v>
      </c>
      <c r="W117" s="5" t="n">
        <v>0</v>
      </c>
      <c r="X117" s="5" t="n">
        <v>0</v>
      </c>
      <c r="Y117" s="5" t="n">
        <v>0</v>
      </c>
      <c r="Z117" s="5" t="n">
        <v>0</v>
      </c>
      <c r="AA117" s="5" t="n">
        <v>0</v>
      </c>
      <c r="AB117" s="5" t="n">
        <v>0</v>
      </c>
      <c r="AC117" s="5" t="n">
        <v>0</v>
      </c>
      <c r="AD117" s="5" t="n">
        <v>0</v>
      </c>
      <c r="AE117" s="5" t="n">
        <v>0</v>
      </c>
      <c r="AF117" s="5" t="n">
        <v>0</v>
      </c>
      <c r="AG117" s="5" t="n">
        <v>0</v>
      </c>
      <c r="AH117" s="5" t="n">
        <v>-117.6</v>
      </c>
      <c r="AI117" s="5" t="n">
        <v>0</v>
      </c>
      <c r="AJ117" s="5" t="n">
        <v>0</v>
      </c>
      <c r="AK117" s="5" t="n">
        <v>0</v>
      </c>
      <c r="AL117" s="5" t="n">
        <v>0</v>
      </c>
      <c r="AM117" s="5" t="n">
        <v>0</v>
      </c>
      <c r="AN117" s="5" t="n">
        <v>-1.8</v>
      </c>
      <c r="AO117" s="5" t="n">
        <v>0</v>
      </c>
      <c r="AP117" s="5" t="n">
        <v>0</v>
      </c>
      <c r="AQ117" s="5" t="n">
        <v>0</v>
      </c>
      <c r="AR117" s="5" t="n">
        <v>0</v>
      </c>
      <c r="AS117" s="5" t="n">
        <v>0</v>
      </c>
      <c r="AT117" s="5" t="n">
        <v>0</v>
      </c>
      <c r="AU117" s="5" t="n">
        <v>0</v>
      </c>
      <c r="AV117" s="5" t="n">
        <v>0</v>
      </c>
      <c r="AW117" s="5" t="n">
        <v>0</v>
      </c>
      <c r="AX117" s="5" t="n">
        <v>0</v>
      </c>
      <c r="AY117" s="5" t="n">
        <v>0</v>
      </c>
      <c r="AZ117" s="5" t="n">
        <v>0</v>
      </c>
      <c r="BA117" s="5" t="n">
        <v>0</v>
      </c>
      <c r="BB117" s="5" t="n">
        <v>0</v>
      </c>
      <c r="BC117" s="5" t="n">
        <v>0</v>
      </c>
      <c r="BD117" s="5" t="n">
        <v>0</v>
      </c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</row>
    <row r="118" customFormat="false" ht="12.75" hidden="false" customHeight="false" outlineLevel="0" collapsed="false">
      <c r="A118" s="4" t="s">
        <v>148</v>
      </c>
      <c r="B118" s="5" t="n">
        <v>0</v>
      </c>
      <c r="C118" s="5" t="n">
        <v>0</v>
      </c>
      <c r="D118" s="5" t="n">
        <v>0</v>
      </c>
      <c r="E118" s="5" t="n">
        <v>0</v>
      </c>
      <c r="F118" s="5" t="n">
        <v>0</v>
      </c>
      <c r="G118" s="5" t="n">
        <v>0</v>
      </c>
      <c r="H118" s="5" t="n">
        <v>0</v>
      </c>
      <c r="I118" s="5" t="n">
        <v>0</v>
      </c>
      <c r="J118" s="5" t="n">
        <v>0</v>
      </c>
      <c r="K118" s="5" t="n">
        <v>0</v>
      </c>
      <c r="L118" s="5" t="n">
        <v>0</v>
      </c>
      <c r="M118" s="5" t="n">
        <v>0</v>
      </c>
      <c r="N118" s="5" t="n">
        <v>197.4</v>
      </c>
      <c r="O118" s="5" t="n">
        <v>0</v>
      </c>
      <c r="P118" s="5" t="n">
        <v>0</v>
      </c>
      <c r="Q118" s="5" t="n">
        <v>0</v>
      </c>
      <c r="R118" s="5" t="n">
        <v>0</v>
      </c>
      <c r="S118" s="5" t="n">
        <v>0</v>
      </c>
      <c r="T118" s="5" t="n">
        <v>0</v>
      </c>
      <c r="U118" s="5" t="n">
        <v>0</v>
      </c>
      <c r="V118" s="5" t="n">
        <v>0</v>
      </c>
      <c r="W118" s="5" t="n">
        <v>0</v>
      </c>
      <c r="X118" s="5" t="n">
        <v>0</v>
      </c>
      <c r="Y118" s="5" t="n">
        <v>0</v>
      </c>
      <c r="Z118" s="5" t="n">
        <v>0</v>
      </c>
      <c r="AA118" s="5" t="n">
        <v>0</v>
      </c>
      <c r="AB118" s="5" t="n">
        <v>0</v>
      </c>
      <c r="AC118" s="5" t="n">
        <v>0</v>
      </c>
      <c r="AD118" s="5" t="n">
        <v>0</v>
      </c>
      <c r="AE118" s="5" t="n">
        <v>0</v>
      </c>
      <c r="AF118" s="5" t="n">
        <v>0</v>
      </c>
      <c r="AG118" s="5" t="n">
        <v>0</v>
      </c>
      <c r="AH118" s="5" t="n">
        <v>-30.8</v>
      </c>
      <c r="AI118" s="5" t="n">
        <v>0</v>
      </c>
      <c r="AJ118" s="5" t="n">
        <v>0</v>
      </c>
      <c r="AK118" s="5" t="n">
        <v>0</v>
      </c>
      <c r="AL118" s="5" t="n">
        <v>0</v>
      </c>
      <c r="AM118" s="5" t="n">
        <v>0</v>
      </c>
      <c r="AN118" s="5" t="n">
        <v>-1.9</v>
      </c>
      <c r="AO118" s="5" t="n">
        <v>0</v>
      </c>
      <c r="AP118" s="5" t="n">
        <v>0</v>
      </c>
      <c r="AQ118" s="5" t="n">
        <v>0</v>
      </c>
      <c r="AR118" s="5" t="n">
        <v>0</v>
      </c>
      <c r="AS118" s="5" t="n">
        <v>0</v>
      </c>
      <c r="AT118" s="5" t="n">
        <v>0</v>
      </c>
      <c r="AU118" s="5" t="n">
        <v>0</v>
      </c>
      <c r="AV118" s="5" t="n">
        <v>0</v>
      </c>
      <c r="AW118" s="5" t="n">
        <v>0</v>
      </c>
      <c r="AX118" s="5" t="n">
        <v>0</v>
      </c>
      <c r="AY118" s="5" t="n">
        <v>0</v>
      </c>
      <c r="AZ118" s="5" t="n">
        <v>0</v>
      </c>
      <c r="BA118" s="5" t="n">
        <v>0</v>
      </c>
      <c r="BB118" s="5" t="n">
        <v>0</v>
      </c>
      <c r="BC118" s="5" t="n">
        <v>0</v>
      </c>
      <c r="BD118" s="5" t="n">
        <v>0</v>
      </c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</row>
    <row r="119" customFormat="false" ht="12.75" hidden="false" customHeight="false" outlineLevel="0" collapsed="false">
      <c r="A119" s="4" t="s">
        <v>149</v>
      </c>
      <c r="B119" s="5" t="n">
        <v>0</v>
      </c>
      <c r="C119" s="5" t="n">
        <v>0</v>
      </c>
      <c r="D119" s="5" t="n">
        <v>0</v>
      </c>
      <c r="E119" s="5" t="n">
        <v>0</v>
      </c>
      <c r="F119" s="5" t="n">
        <v>0</v>
      </c>
      <c r="G119" s="5" t="n">
        <v>0</v>
      </c>
      <c r="H119" s="5" t="n">
        <v>0</v>
      </c>
      <c r="I119" s="5" t="n">
        <v>0</v>
      </c>
      <c r="J119" s="5" t="n">
        <v>0</v>
      </c>
      <c r="K119" s="5" t="n">
        <v>0</v>
      </c>
      <c r="L119" s="5" t="n">
        <v>0</v>
      </c>
      <c r="M119" s="5" t="n">
        <v>0</v>
      </c>
      <c r="N119" s="5" t="n">
        <v>200.1</v>
      </c>
      <c r="O119" s="5" t="n">
        <v>0</v>
      </c>
      <c r="P119" s="5" t="n">
        <v>0</v>
      </c>
      <c r="Q119" s="5" t="n">
        <v>0</v>
      </c>
      <c r="R119" s="5" t="n">
        <v>0</v>
      </c>
      <c r="S119" s="5" t="n">
        <v>0</v>
      </c>
      <c r="T119" s="5" t="n">
        <v>0</v>
      </c>
      <c r="U119" s="5" t="n">
        <v>0</v>
      </c>
      <c r="V119" s="5" t="n">
        <v>0</v>
      </c>
      <c r="W119" s="5" t="n">
        <v>0</v>
      </c>
      <c r="X119" s="5" t="n">
        <v>0</v>
      </c>
      <c r="Y119" s="5" t="n">
        <v>0</v>
      </c>
      <c r="Z119" s="5" t="n">
        <v>0</v>
      </c>
      <c r="AA119" s="5" t="n">
        <v>0</v>
      </c>
      <c r="AB119" s="5" t="n">
        <v>0</v>
      </c>
      <c r="AC119" s="5" t="n">
        <v>0</v>
      </c>
      <c r="AD119" s="5" t="n">
        <v>0</v>
      </c>
      <c r="AE119" s="5" t="n">
        <v>0</v>
      </c>
      <c r="AF119" s="5" t="n">
        <v>0</v>
      </c>
      <c r="AG119" s="5" t="n">
        <v>0</v>
      </c>
      <c r="AH119" s="5" t="n">
        <v>-116.2</v>
      </c>
      <c r="AI119" s="5" t="n">
        <v>0</v>
      </c>
      <c r="AJ119" s="5" t="n">
        <v>0</v>
      </c>
      <c r="AK119" s="5" t="n">
        <v>0</v>
      </c>
      <c r="AL119" s="5" t="n">
        <v>0</v>
      </c>
      <c r="AM119" s="5" t="n">
        <v>0</v>
      </c>
      <c r="AN119" s="5" t="n">
        <v>-1.8</v>
      </c>
      <c r="AO119" s="5" t="n">
        <v>0</v>
      </c>
      <c r="AP119" s="5" t="n">
        <v>0</v>
      </c>
      <c r="AQ119" s="5" t="n">
        <v>0</v>
      </c>
      <c r="AR119" s="5" t="n">
        <v>0</v>
      </c>
      <c r="AS119" s="5" t="n">
        <v>0</v>
      </c>
      <c r="AT119" s="5" t="n">
        <v>0</v>
      </c>
      <c r="AU119" s="5" t="n">
        <v>0</v>
      </c>
      <c r="AV119" s="5" t="n">
        <v>0</v>
      </c>
      <c r="AW119" s="5" t="n">
        <v>0</v>
      </c>
      <c r="AX119" s="5" t="n">
        <v>0</v>
      </c>
      <c r="AY119" s="5" t="n">
        <v>0</v>
      </c>
      <c r="AZ119" s="5" t="n">
        <v>0</v>
      </c>
      <c r="BA119" s="5" t="n">
        <v>0</v>
      </c>
      <c r="BB119" s="5" t="n">
        <v>0</v>
      </c>
      <c r="BC119" s="5" t="n">
        <v>0</v>
      </c>
      <c r="BD119" s="5" t="n">
        <v>0</v>
      </c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</row>
    <row r="120" customFormat="false" ht="12.75" hidden="false" customHeight="false" outlineLevel="0" collapsed="false">
      <c r="A120" s="4" t="s">
        <v>150</v>
      </c>
      <c r="B120" s="5" t="n">
        <v>0</v>
      </c>
      <c r="C120" s="5" t="n">
        <v>0</v>
      </c>
      <c r="D120" s="5" t="n">
        <v>0</v>
      </c>
      <c r="E120" s="5" t="n">
        <v>0</v>
      </c>
      <c r="F120" s="5" t="n">
        <v>0</v>
      </c>
      <c r="G120" s="5" t="n">
        <v>0</v>
      </c>
      <c r="H120" s="5" t="n">
        <v>0</v>
      </c>
      <c r="I120" s="5" t="n">
        <v>0</v>
      </c>
      <c r="J120" s="5" t="n">
        <v>0</v>
      </c>
      <c r="K120" s="5" t="n">
        <v>0</v>
      </c>
      <c r="L120" s="5" t="n">
        <v>0</v>
      </c>
      <c r="M120" s="5" t="n">
        <v>0</v>
      </c>
      <c r="N120" s="5" t="n">
        <v>205.7</v>
      </c>
      <c r="O120" s="5" t="n">
        <v>0</v>
      </c>
      <c r="P120" s="5" t="n">
        <v>0</v>
      </c>
      <c r="Q120" s="5" t="n">
        <v>0</v>
      </c>
      <c r="R120" s="5" t="n">
        <v>0</v>
      </c>
      <c r="S120" s="5" t="n">
        <v>0</v>
      </c>
      <c r="T120" s="5" t="n">
        <v>0</v>
      </c>
      <c r="U120" s="5" t="n">
        <v>0</v>
      </c>
      <c r="V120" s="5" t="n">
        <v>0</v>
      </c>
      <c r="W120" s="5" t="n">
        <v>0</v>
      </c>
      <c r="X120" s="5" t="n">
        <v>0</v>
      </c>
      <c r="Y120" s="5" t="n">
        <v>0</v>
      </c>
      <c r="Z120" s="5" t="n">
        <v>0</v>
      </c>
      <c r="AA120" s="5" t="n">
        <v>0</v>
      </c>
      <c r="AB120" s="5" t="n">
        <v>0</v>
      </c>
      <c r="AC120" s="5" t="n">
        <v>0</v>
      </c>
      <c r="AD120" s="5" t="n">
        <v>0</v>
      </c>
      <c r="AE120" s="5" t="n">
        <v>0</v>
      </c>
      <c r="AF120" s="5" t="n">
        <v>0</v>
      </c>
      <c r="AG120" s="5" t="n">
        <v>0</v>
      </c>
      <c r="AH120" s="5" t="n">
        <v>-119.4</v>
      </c>
      <c r="AI120" s="5" t="n">
        <v>0</v>
      </c>
      <c r="AJ120" s="5" t="n">
        <v>0</v>
      </c>
      <c r="AK120" s="5" t="n">
        <v>0</v>
      </c>
      <c r="AL120" s="5" t="n">
        <v>0</v>
      </c>
      <c r="AM120" s="5" t="n">
        <v>0</v>
      </c>
      <c r="AN120" s="5" t="n">
        <v>-1.9</v>
      </c>
      <c r="AO120" s="5" t="n">
        <v>0</v>
      </c>
      <c r="AP120" s="5" t="n">
        <v>0</v>
      </c>
      <c r="AQ120" s="5" t="n">
        <v>0</v>
      </c>
      <c r="AR120" s="5" t="n">
        <v>0</v>
      </c>
      <c r="AS120" s="5" t="n">
        <v>0</v>
      </c>
      <c r="AT120" s="5" t="n">
        <v>0</v>
      </c>
      <c r="AU120" s="5" t="n">
        <v>0</v>
      </c>
      <c r="AV120" s="5" t="n">
        <v>0</v>
      </c>
      <c r="AW120" s="5" t="n">
        <v>0</v>
      </c>
      <c r="AX120" s="5" t="n">
        <v>0</v>
      </c>
      <c r="AY120" s="5" t="n">
        <v>0</v>
      </c>
      <c r="AZ120" s="5" t="n">
        <v>0</v>
      </c>
      <c r="BA120" s="5" t="n">
        <v>0</v>
      </c>
      <c r="BB120" s="5" t="n">
        <v>0</v>
      </c>
      <c r="BC120" s="5" t="n">
        <v>0</v>
      </c>
      <c r="BD120" s="5" t="n">
        <v>0</v>
      </c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</row>
    <row r="121" customFormat="false" ht="12.75" hidden="false" customHeight="false" outlineLevel="0" collapsed="false">
      <c r="A121" s="4" t="s">
        <v>151</v>
      </c>
      <c r="B121" s="5" t="n">
        <v>0</v>
      </c>
      <c r="C121" s="5" t="n">
        <v>0</v>
      </c>
      <c r="D121" s="5" t="n">
        <v>0</v>
      </c>
      <c r="E121" s="5" t="n">
        <v>0</v>
      </c>
      <c r="F121" s="5" t="n">
        <v>0</v>
      </c>
      <c r="G121" s="5" t="n">
        <v>0</v>
      </c>
      <c r="H121" s="5" t="n">
        <v>0</v>
      </c>
      <c r="I121" s="5" t="n">
        <v>0</v>
      </c>
      <c r="J121" s="5" t="n">
        <v>0</v>
      </c>
      <c r="K121" s="5" t="n">
        <v>0</v>
      </c>
      <c r="L121" s="5" t="n">
        <v>0</v>
      </c>
      <c r="M121" s="5" t="n">
        <v>0</v>
      </c>
      <c r="N121" s="5" t="n">
        <v>204.5</v>
      </c>
      <c r="O121" s="5" t="n">
        <v>0</v>
      </c>
      <c r="P121" s="5" t="n">
        <v>0</v>
      </c>
      <c r="Q121" s="5" t="n">
        <v>0</v>
      </c>
      <c r="R121" s="5" t="n">
        <v>0</v>
      </c>
      <c r="S121" s="5" t="n">
        <v>0</v>
      </c>
      <c r="T121" s="5" t="n">
        <v>0</v>
      </c>
      <c r="U121" s="5" t="n">
        <v>0</v>
      </c>
      <c r="V121" s="5" t="n">
        <v>0</v>
      </c>
      <c r="W121" s="5" t="n">
        <v>0</v>
      </c>
      <c r="X121" s="5" t="n">
        <v>0</v>
      </c>
      <c r="Y121" s="5" t="n">
        <v>0</v>
      </c>
      <c r="Z121" s="5" t="n">
        <v>0</v>
      </c>
      <c r="AA121" s="5" t="n">
        <v>0</v>
      </c>
      <c r="AB121" s="5" t="n">
        <v>0</v>
      </c>
      <c r="AC121" s="5" t="n">
        <v>0</v>
      </c>
      <c r="AD121" s="5" t="n">
        <v>0</v>
      </c>
      <c r="AE121" s="5" t="n">
        <v>0</v>
      </c>
      <c r="AF121" s="5" t="n">
        <v>0</v>
      </c>
      <c r="AG121" s="5" t="n">
        <v>0</v>
      </c>
      <c r="AH121" s="5" t="n">
        <v>-118.8</v>
      </c>
      <c r="AI121" s="5" t="n">
        <v>0</v>
      </c>
      <c r="AJ121" s="5" t="n">
        <v>0</v>
      </c>
      <c r="AK121" s="5" t="n">
        <v>0</v>
      </c>
      <c r="AL121" s="5" t="n">
        <v>0</v>
      </c>
      <c r="AM121" s="5" t="n">
        <v>0</v>
      </c>
      <c r="AN121" s="5" t="n">
        <v>0</v>
      </c>
      <c r="AO121" s="5" t="n">
        <v>0</v>
      </c>
      <c r="AP121" s="5" t="n">
        <v>0</v>
      </c>
      <c r="AQ121" s="5" t="n">
        <v>0</v>
      </c>
      <c r="AR121" s="5" t="n">
        <v>0</v>
      </c>
      <c r="AS121" s="5" t="n">
        <v>0</v>
      </c>
      <c r="AT121" s="5" t="n">
        <v>0</v>
      </c>
      <c r="AU121" s="5" t="n">
        <v>0</v>
      </c>
      <c r="AV121" s="5" t="n">
        <v>0</v>
      </c>
      <c r="AW121" s="5" t="n">
        <v>0</v>
      </c>
      <c r="AX121" s="5" t="n">
        <v>0</v>
      </c>
      <c r="AY121" s="5" t="n">
        <v>0</v>
      </c>
      <c r="AZ121" s="5" t="n">
        <v>0</v>
      </c>
      <c r="BA121" s="5" t="n">
        <v>0</v>
      </c>
      <c r="BB121" s="5" t="n">
        <v>0</v>
      </c>
      <c r="BC121" s="5" t="n">
        <v>0</v>
      </c>
      <c r="BD121" s="5" t="n">
        <v>0</v>
      </c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</row>
    <row r="122" customFormat="false" ht="12.75" hidden="false" customHeight="false" outlineLevel="0" collapsed="false">
      <c r="A122" s="4" t="s">
        <v>152</v>
      </c>
      <c r="B122" s="5" t="n">
        <v>0</v>
      </c>
      <c r="C122" s="5" t="n">
        <v>0</v>
      </c>
      <c r="D122" s="5" t="n">
        <v>0</v>
      </c>
      <c r="E122" s="5" t="n">
        <v>0</v>
      </c>
      <c r="F122" s="5" t="n">
        <v>0</v>
      </c>
      <c r="G122" s="5" t="n">
        <v>0</v>
      </c>
      <c r="H122" s="5" t="n">
        <v>0</v>
      </c>
      <c r="I122" s="5" t="n">
        <v>0</v>
      </c>
      <c r="J122" s="5" t="n">
        <v>0</v>
      </c>
      <c r="K122" s="5" t="n">
        <v>0</v>
      </c>
      <c r="L122" s="5" t="n">
        <v>0</v>
      </c>
      <c r="M122" s="5" t="n">
        <v>0</v>
      </c>
      <c r="N122" s="5" t="n">
        <v>183.6</v>
      </c>
      <c r="O122" s="5" t="n">
        <v>0</v>
      </c>
      <c r="P122" s="5" t="n">
        <v>0</v>
      </c>
      <c r="Q122" s="5" t="n">
        <v>0</v>
      </c>
      <c r="R122" s="5" t="n">
        <v>0</v>
      </c>
      <c r="S122" s="5" t="n">
        <v>0</v>
      </c>
      <c r="T122" s="5" t="n">
        <v>0</v>
      </c>
      <c r="U122" s="5" t="n">
        <v>0</v>
      </c>
      <c r="V122" s="5" t="n">
        <v>0</v>
      </c>
      <c r="W122" s="5" t="n">
        <v>0</v>
      </c>
      <c r="X122" s="5" t="n">
        <v>0</v>
      </c>
      <c r="Y122" s="5" t="n">
        <v>0</v>
      </c>
      <c r="Z122" s="5" t="n">
        <v>0</v>
      </c>
      <c r="AA122" s="5" t="n">
        <v>0</v>
      </c>
      <c r="AB122" s="5" t="n">
        <v>0</v>
      </c>
      <c r="AC122" s="5" t="n">
        <v>0</v>
      </c>
      <c r="AD122" s="5" t="n">
        <v>0</v>
      </c>
      <c r="AE122" s="5" t="n">
        <v>0</v>
      </c>
      <c r="AF122" s="5" t="n">
        <v>0</v>
      </c>
      <c r="AG122" s="5" t="n">
        <v>0</v>
      </c>
      <c r="AH122" s="5" t="n">
        <v>-106.6</v>
      </c>
      <c r="AI122" s="5" t="n">
        <v>0</v>
      </c>
      <c r="AJ122" s="5" t="n">
        <v>0</v>
      </c>
      <c r="AK122" s="5" t="n">
        <v>0</v>
      </c>
      <c r="AL122" s="5" t="n">
        <v>0</v>
      </c>
      <c r="AM122" s="5" t="n">
        <v>0</v>
      </c>
      <c r="AN122" s="5" t="n">
        <v>0</v>
      </c>
      <c r="AO122" s="5" t="n">
        <v>0</v>
      </c>
      <c r="AP122" s="5" t="n">
        <v>0</v>
      </c>
      <c r="AQ122" s="5" t="n">
        <v>0</v>
      </c>
      <c r="AR122" s="5" t="n">
        <v>0</v>
      </c>
      <c r="AS122" s="5" t="n">
        <v>0</v>
      </c>
      <c r="AT122" s="5" t="n">
        <v>0</v>
      </c>
      <c r="AU122" s="5" t="n">
        <v>0</v>
      </c>
      <c r="AV122" s="5" t="n">
        <v>0</v>
      </c>
      <c r="AW122" s="5" t="n">
        <v>0</v>
      </c>
      <c r="AX122" s="5" t="n">
        <v>0</v>
      </c>
      <c r="AY122" s="5" t="n">
        <v>0</v>
      </c>
      <c r="AZ122" s="5" t="n">
        <v>0</v>
      </c>
      <c r="BA122" s="5" t="n">
        <v>0</v>
      </c>
      <c r="BB122" s="5" t="n">
        <v>0</v>
      </c>
      <c r="BC122" s="5" t="n">
        <v>0</v>
      </c>
      <c r="BD122" s="5" t="n">
        <v>0</v>
      </c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</row>
    <row r="123" customFormat="false" ht="12.75" hidden="false" customHeight="false" outlineLevel="0" collapsed="false">
      <c r="A123" s="4" t="s">
        <v>153</v>
      </c>
      <c r="B123" s="5" t="n">
        <v>0</v>
      </c>
      <c r="C123" s="5" t="n">
        <v>0</v>
      </c>
      <c r="D123" s="5" t="n">
        <v>0</v>
      </c>
      <c r="E123" s="5" t="n">
        <v>0</v>
      </c>
      <c r="F123" s="5" t="n">
        <v>0</v>
      </c>
      <c r="G123" s="5" t="n">
        <v>0</v>
      </c>
      <c r="H123" s="5" t="n">
        <v>0</v>
      </c>
      <c r="I123" s="5" t="n">
        <v>0</v>
      </c>
      <c r="J123" s="5" t="n">
        <v>0</v>
      </c>
      <c r="K123" s="5" t="n">
        <v>0</v>
      </c>
      <c r="L123" s="5" t="n">
        <v>0</v>
      </c>
      <c r="M123" s="5" t="n">
        <v>0</v>
      </c>
      <c r="N123" s="5" t="n">
        <v>202.2</v>
      </c>
      <c r="O123" s="5" t="n">
        <v>0</v>
      </c>
      <c r="P123" s="5" t="n">
        <v>0</v>
      </c>
      <c r="Q123" s="5" t="n">
        <v>0</v>
      </c>
      <c r="R123" s="5" t="n">
        <v>0</v>
      </c>
      <c r="S123" s="5" t="n">
        <v>0</v>
      </c>
      <c r="T123" s="5" t="n">
        <v>0</v>
      </c>
      <c r="U123" s="5" t="n">
        <v>0</v>
      </c>
      <c r="V123" s="5" t="n">
        <v>0</v>
      </c>
      <c r="W123" s="5" t="n">
        <v>0</v>
      </c>
      <c r="X123" s="5" t="n">
        <v>0</v>
      </c>
      <c r="Y123" s="5" t="n">
        <v>0</v>
      </c>
      <c r="Z123" s="5" t="n">
        <v>0</v>
      </c>
      <c r="AA123" s="5" t="n">
        <v>0</v>
      </c>
      <c r="AB123" s="5" t="n">
        <v>0</v>
      </c>
      <c r="AC123" s="5" t="n">
        <v>0</v>
      </c>
      <c r="AD123" s="5" t="n">
        <v>0</v>
      </c>
      <c r="AE123" s="5" t="n">
        <v>0</v>
      </c>
      <c r="AF123" s="5" t="n">
        <v>0</v>
      </c>
      <c r="AG123" s="5" t="n">
        <v>0</v>
      </c>
      <c r="AH123" s="5" t="n">
        <v>-117.4</v>
      </c>
      <c r="AI123" s="5" t="n">
        <v>0</v>
      </c>
      <c r="AJ123" s="5" t="n">
        <v>0</v>
      </c>
      <c r="AK123" s="5" t="n">
        <v>0</v>
      </c>
      <c r="AL123" s="5" t="n">
        <v>0</v>
      </c>
      <c r="AM123" s="5" t="n">
        <v>0</v>
      </c>
      <c r="AN123" s="5" t="n">
        <v>0</v>
      </c>
      <c r="AO123" s="5" t="n">
        <v>0</v>
      </c>
      <c r="AP123" s="5" t="n">
        <v>0</v>
      </c>
      <c r="AQ123" s="5" t="n">
        <v>0</v>
      </c>
      <c r="AR123" s="5" t="n">
        <v>0</v>
      </c>
      <c r="AS123" s="5" t="n">
        <v>0</v>
      </c>
      <c r="AT123" s="5" t="n">
        <v>0</v>
      </c>
      <c r="AU123" s="5" t="n">
        <v>0</v>
      </c>
      <c r="AV123" s="5" t="n">
        <v>0</v>
      </c>
      <c r="AW123" s="5" t="n">
        <v>0</v>
      </c>
      <c r="AX123" s="5" t="n">
        <v>0</v>
      </c>
      <c r="AY123" s="5" t="n">
        <v>0</v>
      </c>
      <c r="AZ123" s="5" t="n">
        <v>0</v>
      </c>
      <c r="BA123" s="5" t="n">
        <v>0</v>
      </c>
      <c r="BB123" s="5" t="n">
        <v>0</v>
      </c>
      <c r="BC123" s="5" t="n">
        <v>0</v>
      </c>
      <c r="BD123" s="5" t="n">
        <v>0</v>
      </c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</row>
    <row r="124" customFormat="false" ht="12.75" hidden="false" customHeight="false" outlineLevel="0" collapsed="false">
      <c r="A124" s="4" t="s">
        <v>154</v>
      </c>
      <c r="B124" s="5" t="n">
        <v>0</v>
      </c>
      <c r="C124" s="5" t="n">
        <v>0</v>
      </c>
      <c r="D124" s="5" t="n">
        <v>0</v>
      </c>
      <c r="E124" s="5" t="n">
        <v>0</v>
      </c>
      <c r="F124" s="5" t="n">
        <v>0</v>
      </c>
      <c r="G124" s="5" t="n">
        <v>0</v>
      </c>
      <c r="H124" s="5" t="n">
        <v>0</v>
      </c>
      <c r="I124" s="5" t="n">
        <v>0</v>
      </c>
      <c r="J124" s="5" t="n">
        <v>0</v>
      </c>
      <c r="K124" s="5" t="n">
        <v>0</v>
      </c>
      <c r="L124" s="5" t="n">
        <v>0</v>
      </c>
      <c r="M124" s="5" t="n">
        <v>0</v>
      </c>
      <c r="N124" s="5" t="n">
        <v>194.5</v>
      </c>
      <c r="O124" s="5" t="n">
        <v>0</v>
      </c>
      <c r="P124" s="5" t="n">
        <v>0</v>
      </c>
      <c r="Q124" s="5" t="n">
        <v>0</v>
      </c>
      <c r="R124" s="5" t="n">
        <v>0</v>
      </c>
      <c r="S124" s="5" t="n">
        <v>0</v>
      </c>
      <c r="T124" s="5" t="n">
        <v>0</v>
      </c>
      <c r="U124" s="5" t="n">
        <v>0</v>
      </c>
      <c r="V124" s="5" t="n">
        <v>0</v>
      </c>
      <c r="W124" s="5" t="n">
        <v>0</v>
      </c>
      <c r="X124" s="5" t="n">
        <v>0</v>
      </c>
      <c r="Y124" s="5" t="n">
        <v>0</v>
      </c>
      <c r="Z124" s="5" t="n">
        <v>0</v>
      </c>
      <c r="AA124" s="5" t="n">
        <v>0</v>
      </c>
      <c r="AB124" s="5" t="n">
        <v>0</v>
      </c>
      <c r="AC124" s="5" t="n">
        <v>0</v>
      </c>
      <c r="AD124" s="5" t="n">
        <v>0</v>
      </c>
      <c r="AE124" s="5" t="n">
        <v>0</v>
      </c>
      <c r="AF124" s="5" t="n">
        <v>0</v>
      </c>
      <c r="AG124" s="5" t="n">
        <v>0</v>
      </c>
      <c r="AH124" s="5" t="n">
        <v>-113</v>
      </c>
      <c r="AI124" s="5" t="n">
        <v>0</v>
      </c>
      <c r="AJ124" s="5" t="n">
        <v>0</v>
      </c>
      <c r="AK124" s="5" t="n">
        <v>0</v>
      </c>
      <c r="AL124" s="5" t="n">
        <v>0</v>
      </c>
      <c r="AM124" s="5" t="n">
        <v>0</v>
      </c>
      <c r="AN124" s="5" t="n">
        <v>0</v>
      </c>
      <c r="AO124" s="5" t="n">
        <v>0</v>
      </c>
      <c r="AP124" s="5" t="n">
        <v>0</v>
      </c>
      <c r="AQ124" s="5" t="n">
        <v>0</v>
      </c>
      <c r="AR124" s="5" t="n">
        <v>0</v>
      </c>
      <c r="AS124" s="5" t="n">
        <v>0</v>
      </c>
      <c r="AT124" s="5" t="n">
        <v>0</v>
      </c>
      <c r="AU124" s="5" t="n">
        <v>0</v>
      </c>
      <c r="AV124" s="5" t="n">
        <v>0</v>
      </c>
      <c r="AW124" s="5" t="n">
        <v>0</v>
      </c>
      <c r="AX124" s="5" t="n">
        <v>0</v>
      </c>
      <c r="AY124" s="5" t="n">
        <v>0</v>
      </c>
      <c r="AZ124" s="5" t="n">
        <v>0</v>
      </c>
      <c r="BA124" s="5" t="n">
        <v>0</v>
      </c>
      <c r="BB124" s="5" t="n">
        <v>0</v>
      </c>
      <c r="BC124" s="5" t="n">
        <v>0</v>
      </c>
      <c r="BD124" s="5" t="n">
        <v>0</v>
      </c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</row>
    <row r="125" customFormat="false" ht="12.75" hidden="false" customHeight="false" outlineLevel="0" collapsed="false">
      <c r="A125" s="4" t="s">
        <v>155</v>
      </c>
      <c r="B125" s="5" t="n">
        <v>0</v>
      </c>
      <c r="C125" s="5" t="n">
        <v>0</v>
      </c>
      <c r="D125" s="5" t="n">
        <v>0</v>
      </c>
      <c r="E125" s="5" t="n">
        <v>0</v>
      </c>
      <c r="F125" s="5" t="n">
        <v>0</v>
      </c>
      <c r="G125" s="5" t="n">
        <v>0</v>
      </c>
      <c r="H125" s="5" t="n">
        <v>0</v>
      </c>
      <c r="I125" s="5" t="n">
        <v>0</v>
      </c>
      <c r="J125" s="5" t="n">
        <v>0</v>
      </c>
      <c r="K125" s="5" t="n">
        <v>0</v>
      </c>
      <c r="L125" s="5" t="n">
        <v>0</v>
      </c>
      <c r="M125" s="5" t="n">
        <v>0</v>
      </c>
      <c r="N125" s="5" t="n">
        <v>188.5</v>
      </c>
      <c r="O125" s="5" t="n">
        <v>0</v>
      </c>
      <c r="P125" s="5" t="n">
        <v>0</v>
      </c>
      <c r="Q125" s="5" t="n">
        <v>0</v>
      </c>
      <c r="R125" s="5" t="n">
        <v>0</v>
      </c>
      <c r="S125" s="5" t="n">
        <v>0</v>
      </c>
      <c r="T125" s="5" t="n">
        <v>0</v>
      </c>
      <c r="U125" s="5" t="n">
        <v>0</v>
      </c>
      <c r="V125" s="5" t="n">
        <v>0</v>
      </c>
      <c r="W125" s="5" t="n">
        <v>0</v>
      </c>
      <c r="X125" s="5" t="n">
        <v>0</v>
      </c>
      <c r="Y125" s="5" t="n">
        <v>0</v>
      </c>
      <c r="Z125" s="5" t="n">
        <v>0</v>
      </c>
      <c r="AA125" s="5" t="n">
        <v>0</v>
      </c>
      <c r="AB125" s="5" t="n">
        <v>0</v>
      </c>
      <c r="AC125" s="5" t="n">
        <v>0</v>
      </c>
      <c r="AD125" s="5" t="n">
        <v>0</v>
      </c>
      <c r="AE125" s="5" t="n">
        <v>0</v>
      </c>
      <c r="AF125" s="5" t="n">
        <v>0</v>
      </c>
      <c r="AG125" s="5" t="n">
        <v>0</v>
      </c>
      <c r="AH125" s="5" t="n">
        <v>-29.6</v>
      </c>
      <c r="AI125" s="5" t="n">
        <v>0</v>
      </c>
      <c r="AJ125" s="5" t="n">
        <v>0</v>
      </c>
      <c r="AK125" s="5" t="n">
        <v>0</v>
      </c>
      <c r="AL125" s="5" t="n">
        <v>0</v>
      </c>
      <c r="AM125" s="5" t="n">
        <v>0</v>
      </c>
      <c r="AN125" s="5" t="n">
        <v>0</v>
      </c>
      <c r="AO125" s="5" t="n">
        <v>0</v>
      </c>
      <c r="AP125" s="5" t="n">
        <v>0</v>
      </c>
      <c r="AQ125" s="5" t="n">
        <v>0</v>
      </c>
      <c r="AR125" s="5" t="n">
        <v>0</v>
      </c>
      <c r="AS125" s="5" t="n">
        <v>0</v>
      </c>
      <c r="AT125" s="5" t="n">
        <v>0</v>
      </c>
      <c r="AU125" s="5" t="n">
        <v>0</v>
      </c>
      <c r="AV125" s="5" t="n">
        <v>0</v>
      </c>
      <c r="AW125" s="5" t="n">
        <v>0</v>
      </c>
      <c r="AX125" s="5" t="n">
        <v>0</v>
      </c>
      <c r="AY125" s="5" t="n">
        <v>0</v>
      </c>
      <c r="AZ125" s="5" t="n">
        <v>0</v>
      </c>
      <c r="BA125" s="5" t="n">
        <v>0</v>
      </c>
      <c r="BB125" s="5" t="n">
        <v>0</v>
      </c>
      <c r="BC125" s="5" t="n">
        <v>0</v>
      </c>
      <c r="BD125" s="5" t="n">
        <v>0</v>
      </c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</row>
    <row r="126" customFormat="false" ht="12.75" hidden="false" customHeight="false" outlineLevel="0" collapsed="false">
      <c r="A126" s="4" t="s">
        <v>156</v>
      </c>
      <c r="B126" s="5" t="n">
        <v>0</v>
      </c>
      <c r="C126" s="5" t="n">
        <v>0</v>
      </c>
      <c r="D126" s="5" t="n">
        <v>0</v>
      </c>
      <c r="E126" s="5" t="n">
        <v>0</v>
      </c>
      <c r="F126" s="5" t="n">
        <v>0</v>
      </c>
      <c r="G126" s="5" t="n">
        <v>0</v>
      </c>
      <c r="H126" s="5" t="n">
        <v>0</v>
      </c>
      <c r="I126" s="5" t="n">
        <v>0</v>
      </c>
      <c r="J126" s="5" t="n">
        <v>0</v>
      </c>
      <c r="K126" s="5" t="n">
        <v>0</v>
      </c>
      <c r="L126" s="5" t="n">
        <v>0</v>
      </c>
      <c r="M126" s="5" t="n">
        <v>0</v>
      </c>
      <c r="N126" s="5" t="n">
        <v>192.3</v>
      </c>
      <c r="O126" s="5" t="n">
        <v>0</v>
      </c>
      <c r="P126" s="5" t="n">
        <v>0</v>
      </c>
      <c r="Q126" s="5" t="n">
        <v>0</v>
      </c>
      <c r="R126" s="5" t="n">
        <v>0</v>
      </c>
      <c r="S126" s="5" t="n">
        <v>0</v>
      </c>
      <c r="T126" s="5" t="n">
        <v>0</v>
      </c>
      <c r="U126" s="5" t="n">
        <v>0</v>
      </c>
      <c r="V126" s="5" t="n">
        <v>0</v>
      </c>
      <c r="W126" s="5" t="n">
        <v>0</v>
      </c>
      <c r="X126" s="5" t="n">
        <v>0</v>
      </c>
      <c r="Y126" s="5" t="n">
        <v>0</v>
      </c>
      <c r="Z126" s="5" t="n">
        <v>0</v>
      </c>
      <c r="AA126" s="5" t="n">
        <v>0</v>
      </c>
      <c r="AB126" s="5" t="n">
        <v>0</v>
      </c>
      <c r="AC126" s="5" t="n">
        <v>0</v>
      </c>
      <c r="AD126" s="5" t="n">
        <v>0</v>
      </c>
      <c r="AE126" s="5" t="n">
        <v>0</v>
      </c>
      <c r="AF126" s="5" t="n">
        <v>0</v>
      </c>
      <c r="AG126" s="5" t="n">
        <v>0</v>
      </c>
      <c r="AH126" s="5" t="n">
        <v>-111.7</v>
      </c>
      <c r="AI126" s="5" t="n">
        <v>0</v>
      </c>
      <c r="AJ126" s="5" t="n">
        <v>0</v>
      </c>
      <c r="AK126" s="5" t="n">
        <v>0</v>
      </c>
      <c r="AL126" s="5" t="n">
        <v>0</v>
      </c>
      <c r="AM126" s="5" t="n">
        <v>0</v>
      </c>
      <c r="AN126" s="5" t="n">
        <v>0</v>
      </c>
      <c r="AO126" s="5" t="n">
        <v>0</v>
      </c>
      <c r="AP126" s="5" t="n">
        <v>0</v>
      </c>
      <c r="AQ126" s="5" t="n">
        <v>0</v>
      </c>
      <c r="AR126" s="5" t="n">
        <v>0</v>
      </c>
      <c r="AS126" s="5" t="n">
        <v>0</v>
      </c>
      <c r="AT126" s="5" t="n">
        <v>0</v>
      </c>
      <c r="AU126" s="5" t="n">
        <v>0</v>
      </c>
      <c r="AV126" s="5" t="n">
        <v>0</v>
      </c>
      <c r="AW126" s="5" t="n">
        <v>0</v>
      </c>
      <c r="AX126" s="5" t="n">
        <v>0</v>
      </c>
      <c r="AY126" s="5" t="n">
        <v>0</v>
      </c>
      <c r="AZ126" s="5" t="n">
        <v>0</v>
      </c>
      <c r="BA126" s="5" t="n">
        <v>0</v>
      </c>
      <c r="BB126" s="5" t="n">
        <v>0</v>
      </c>
      <c r="BC126" s="5" t="n">
        <v>0</v>
      </c>
      <c r="BD126" s="5" t="n">
        <v>0</v>
      </c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</row>
    <row r="127" customFormat="false" ht="12.75" hidden="false" customHeight="false" outlineLevel="0" collapsed="false">
      <c r="A127" s="4" t="s">
        <v>157</v>
      </c>
      <c r="B127" s="5" t="n">
        <v>0</v>
      </c>
      <c r="C127" s="5" t="n">
        <v>0</v>
      </c>
      <c r="D127" s="5" t="n">
        <v>0</v>
      </c>
      <c r="E127" s="5" t="n">
        <v>0</v>
      </c>
      <c r="F127" s="5" t="n">
        <v>0</v>
      </c>
      <c r="G127" s="5" t="n">
        <v>0</v>
      </c>
      <c r="H127" s="5" t="n">
        <v>0</v>
      </c>
      <c r="I127" s="5" t="n">
        <v>0</v>
      </c>
      <c r="J127" s="5" t="n">
        <v>0</v>
      </c>
      <c r="K127" s="5" t="n">
        <v>0</v>
      </c>
      <c r="L127" s="5" t="n">
        <v>0</v>
      </c>
      <c r="M127" s="5" t="n">
        <v>0</v>
      </c>
      <c r="N127" s="5" t="n">
        <v>197.6</v>
      </c>
      <c r="O127" s="5" t="n">
        <v>0</v>
      </c>
      <c r="P127" s="5" t="n">
        <v>0</v>
      </c>
      <c r="Q127" s="5" t="n">
        <v>0</v>
      </c>
      <c r="R127" s="5" t="n">
        <v>0</v>
      </c>
      <c r="S127" s="5" t="n">
        <v>0</v>
      </c>
      <c r="T127" s="5" t="n">
        <v>0</v>
      </c>
      <c r="U127" s="5" t="n">
        <v>0</v>
      </c>
      <c r="V127" s="5" t="n">
        <v>0</v>
      </c>
      <c r="W127" s="5" t="n">
        <v>0</v>
      </c>
      <c r="X127" s="5" t="n">
        <v>0</v>
      </c>
      <c r="Y127" s="5" t="n">
        <v>0</v>
      </c>
      <c r="Z127" s="5" t="n">
        <v>0</v>
      </c>
      <c r="AA127" s="5" t="n">
        <v>0</v>
      </c>
      <c r="AB127" s="5" t="n">
        <v>0</v>
      </c>
      <c r="AC127" s="5" t="n">
        <v>0</v>
      </c>
      <c r="AD127" s="5" t="n">
        <v>0</v>
      </c>
      <c r="AE127" s="5" t="n">
        <v>0</v>
      </c>
      <c r="AF127" s="5" t="n">
        <v>0</v>
      </c>
      <c r="AG127" s="5" t="n">
        <v>0</v>
      </c>
      <c r="AH127" s="5" t="n">
        <v>-114.8</v>
      </c>
      <c r="AI127" s="5" t="n">
        <v>0</v>
      </c>
      <c r="AJ127" s="5" t="n">
        <v>0</v>
      </c>
      <c r="AK127" s="5" t="n">
        <v>0</v>
      </c>
      <c r="AL127" s="5" t="n">
        <v>0</v>
      </c>
      <c r="AM127" s="5" t="n">
        <v>0</v>
      </c>
      <c r="AN127" s="5" t="n">
        <v>0</v>
      </c>
      <c r="AO127" s="5" t="n">
        <v>0</v>
      </c>
      <c r="AP127" s="5" t="n">
        <v>0</v>
      </c>
      <c r="AQ127" s="5" t="n">
        <v>0</v>
      </c>
      <c r="AR127" s="5" t="n">
        <v>0</v>
      </c>
      <c r="AS127" s="5" t="n">
        <v>0</v>
      </c>
      <c r="AT127" s="5" t="n">
        <v>0</v>
      </c>
      <c r="AU127" s="5" t="n">
        <v>0</v>
      </c>
      <c r="AV127" s="5" t="n">
        <v>0</v>
      </c>
      <c r="AW127" s="5" t="n">
        <v>0</v>
      </c>
      <c r="AX127" s="5" t="n">
        <v>0</v>
      </c>
      <c r="AY127" s="5" t="n">
        <v>0</v>
      </c>
      <c r="AZ127" s="5" t="n">
        <v>0</v>
      </c>
      <c r="BA127" s="5" t="n">
        <v>0</v>
      </c>
      <c r="BB127" s="5" t="n">
        <v>0</v>
      </c>
      <c r="BC127" s="5" t="n">
        <v>0</v>
      </c>
      <c r="BD127" s="5" t="n">
        <v>0</v>
      </c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</row>
    <row r="128" customFormat="false" ht="12.75" hidden="false" customHeight="false" outlineLevel="0" collapsed="false">
      <c r="A128" s="4" t="s">
        <v>158</v>
      </c>
      <c r="B128" s="5" t="n">
        <v>0</v>
      </c>
      <c r="C128" s="5" t="n">
        <v>0</v>
      </c>
      <c r="D128" s="5" t="n">
        <v>0</v>
      </c>
      <c r="E128" s="5" t="n">
        <v>0</v>
      </c>
      <c r="F128" s="5" t="n">
        <v>0</v>
      </c>
      <c r="G128" s="5" t="n">
        <v>0</v>
      </c>
      <c r="H128" s="5" t="n">
        <v>0</v>
      </c>
      <c r="I128" s="5" t="n">
        <v>0</v>
      </c>
      <c r="J128" s="5" t="n">
        <v>0</v>
      </c>
      <c r="K128" s="5" t="n">
        <v>0</v>
      </c>
      <c r="L128" s="5" t="n">
        <v>0</v>
      </c>
      <c r="M128" s="5" t="n">
        <v>0</v>
      </c>
      <c r="N128" s="5" t="n">
        <v>196.4</v>
      </c>
      <c r="O128" s="5" t="n">
        <v>0</v>
      </c>
      <c r="P128" s="5" t="n">
        <v>0</v>
      </c>
      <c r="Q128" s="5" t="n">
        <v>0</v>
      </c>
      <c r="R128" s="5" t="n">
        <v>0</v>
      </c>
      <c r="S128" s="5" t="n">
        <v>0</v>
      </c>
      <c r="T128" s="5" t="n">
        <v>0</v>
      </c>
      <c r="U128" s="5" t="n">
        <v>0</v>
      </c>
      <c r="V128" s="5" t="n">
        <v>0</v>
      </c>
      <c r="W128" s="5" t="n">
        <v>0</v>
      </c>
      <c r="X128" s="5" t="n">
        <v>0</v>
      </c>
      <c r="Y128" s="5" t="n">
        <v>0</v>
      </c>
      <c r="Z128" s="5" t="n">
        <v>0</v>
      </c>
      <c r="AA128" s="5" t="n">
        <v>0</v>
      </c>
      <c r="AB128" s="5" t="n">
        <v>0</v>
      </c>
      <c r="AC128" s="5" t="n">
        <v>0</v>
      </c>
      <c r="AD128" s="5" t="n">
        <v>0</v>
      </c>
      <c r="AE128" s="5" t="n">
        <v>0</v>
      </c>
      <c r="AF128" s="5" t="n">
        <v>0</v>
      </c>
      <c r="AG128" s="5" t="n">
        <v>0</v>
      </c>
      <c r="AH128" s="5" t="n">
        <v>-114.1</v>
      </c>
      <c r="AI128" s="5" t="n">
        <v>0</v>
      </c>
      <c r="AJ128" s="5" t="n">
        <v>0</v>
      </c>
      <c r="AK128" s="5" t="n">
        <v>0</v>
      </c>
      <c r="AL128" s="5" t="n">
        <v>0</v>
      </c>
      <c r="AM128" s="5" t="n">
        <v>0</v>
      </c>
      <c r="AN128" s="5" t="n">
        <v>0</v>
      </c>
      <c r="AO128" s="5" t="n">
        <v>0</v>
      </c>
      <c r="AP128" s="5" t="n">
        <v>0</v>
      </c>
      <c r="AQ128" s="5" t="n">
        <v>0</v>
      </c>
      <c r="AR128" s="5" t="n">
        <v>0</v>
      </c>
      <c r="AS128" s="5" t="n">
        <v>0</v>
      </c>
      <c r="AT128" s="5" t="n">
        <v>0</v>
      </c>
      <c r="AU128" s="5" t="n">
        <v>0</v>
      </c>
      <c r="AV128" s="5" t="n">
        <v>0</v>
      </c>
      <c r="AW128" s="5" t="n">
        <v>0</v>
      </c>
      <c r="AX128" s="5" t="n">
        <v>0</v>
      </c>
      <c r="AY128" s="5" t="n">
        <v>0</v>
      </c>
      <c r="AZ128" s="5" t="n">
        <v>0</v>
      </c>
      <c r="BA128" s="5" t="n">
        <v>0</v>
      </c>
      <c r="BB128" s="5" t="n">
        <v>0</v>
      </c>
      <c r="BC128" s="5" t="n">
        <v>0</v>
      </c>
      <c r="BD128" s="5" t="n">
        <v>0</v>
      </c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</row>
    <row r="129" customFormat="false" ht="12.75" hidden="false" customHeight="false" outlineLevel="0" collapsed="false">
      <c r="A129" s="4" t="s">
        <v>159</v>
      </c>
      <c r="B129" s="5" t="n">
        <v>0</v>
      </c>
      <c r="C129" s="5" t="n">
        <v>0</v>
      </c>
      <c r="D129" s="5" t="n">
        <v>0</v>
      </c>
      <c r="E129" s="5" t="n">
        <v>0</v>
      </c>
      <c r="F129" s="5" t="n">
        <v>0</v>
      </c>
      <c r="G129" s="5" t="n">
        <v>0</v>
      </c>
      <c r="H129" s="5" t="n">
        <v>0</v>
      </c>
      <c r="I129" s="5" t="n">
        <v>0</v>
      </c>
      <c r="J129" s="5" t="n">
        <v>0</v>
      </c>
      <c r="K129" s="5" t="n">
        <v>0</v>
      </c>
      <c r="L129" s="5" t="n">
        <v>0</v>
      </c>
      <c r="M129" s="5" t="n">
        <v>0</v>
      </c>
      <c r="N129" s="5" t="n">
        <v>189</v>
      </c>
      <c r="O129" s="5" t="n">
        <v>0</v>
      </c>
      <c r="P129" s="5" t="n">
        <v>0</v>
      </c>
      <c r="Q129" s="5" t="n">
        <v>0</v>
      </c>
      <c r="R129" s="5" t="n">
        <v>0</v>
      </c>
      <c r="S129" s="5" t="n">
        <v>0</v>
      </c>
      <c r="T129" s="5" t="n">
        <v>0</v>
      </c>
      <c r="U129" s="5" t="n">
        <v>0</v>
      </c>
      <c r="V129" s="5" t="n">
        <v>0</v>
      </c>
      <c r="W129" s="5" t="n">
        <v>0</v>
      </c>
      <c r="X129" s="5" t="n">
        <v>0</v>
      </c>
      <c r="Y129" s="5" t="n">
        <v>0</v>
      </c>
      <c r="Z129" s="5" t="n">
        <v>0</v>
      </c>
      <c r="AA129" s="5" t="n">
        <v>0</v>
      </c>
      <c r="AB129" s="5" t="n">
        <v>0</v>
      </c>
      <c r="AC129" s="5" t="n">
        <v>0</v>
      </c>
      <c r="AD129" s="5" t="n">
        <v>0</v>
      </c>
      <c r="AE129" s="5" t="n">
        <v>0</v>
      </c>
      <c r="AF129" s="5" t="n">
        <v>0</v>
      </c>
      <c r="AG129" s="5" t="n">
        <v>0</v>
      </c>
      <c r="AH129" s="5" t="n">
        <v>-109.8</v>
      </c>
      <c r="AI129" s="5" t="n">
        <v>0</v>
      </c>
      <c r="AJ129" s="5" t="n">
        <v>0</v>
      </c>
      <c r="AK129" s="5" t="n">
        <v>0</v>
      </c>
      <c r="AL129" s="5" t="n">
        <v>0</v>
      </c>
      <c r="AM129" s="5" t="n">
        <v>0</v>
      </c>
      <c r="AN129" s="5" t="n">
        <v>0</v>
      </c>
      <c r="AO129" s="5" t="n">
        <v>0</v>
      </c>
      <c r="AP129" s="5" t="n">
        <v>0</v>
      </c>
      <c r="AQ129" s="5" t="n">
        <v>0</v>
      </c>
      <c r="AR129" s="5" t="n">
        <v>0</v>
      </c>
      <c r="AS129" s="5" t="n">
        <v>0</v>
      </c>
      <c r="AT129" s="5" t="n">
        <v>0</v>
      </c>
      <c r="AU129" s="5" t="n">
        <v>0</v>
      </c>
      <c r="AV129" s="5" t="n">
        <v>0</v>
      </c>
      <c r="AW129" s="5" t="n">
        <v>0</v>
      </c>
      <c r="AX129" s="5" t="n">
        <v>0</v>
      </c>
      <c r="AY129" s="5" t="n">
        <v>0</v>
      </c>
      <c r="AZ129" s="5" t="n">
        <v>0</v>
      </c>
      <c r="BA129" s="5" t="n">
        <v>0</v>
      </c>
      <c r="BB129" s="5" t="n">
        <v>0</v>
      </c>
      <c r="BC129" s="5" t="n">
        <v>0</v>
      </c>
      <c r="BD129" s="5" t="n">
        <v>0</v>
      </c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</row>
    <row r="130" customFormat="false" ht="12.75" hidden="false" customHeight="false" outlineLevel="0" collapsed="false">
      <c r="A130" s="4" t="s">
        <v>160</v>
      </c>
      <c r="B130" s="5" t="n">
        <v>0</v>
      </c>
      <c r="C130" s="5" t="n">
        <v>0</v>
      </c>
      <c r="D130" s="5" t="n">
        <v>0</v>
      </c>
      <c r="E130" s="5" t="n">
        <v>0</v>
      </c>
      <c r="F130" s="5" t="n">
        <v>0</v>
      </c>
      <c r="G130" s="5" t="n">
        <v>0</v>
      </c>
      <c r="H130" s="5" t="n">
        <v>0</v>
      </c>
      <c r="I130" s="5" t="n">
        <v>0</v>
      </c>
      <c r="J130" s="5" t="n">
        <v>0</v>
      </c>
      <c r="K130" s="5" t="n">
        <v>0</v>
      </c>
      <c r="L130" s="5" t="n">
        <v>0</v>
      </c>
      <c r="M130" s="5" t="n">
        <v>0</v>
      </c>
      <c r="N130" s="5" t="n">
        <v>183.1</v>
      </c>
      <c r="O130" s="5" t="n">
        <v>0</v>
      </c>
      <c r="P130" s="5" t="n">
        <v>0</v>
      </c>
      <c r="Q130" s="5" t="n">
        <v>0</v>
      </c>
      <c r="R130" s="5" t="n">
        <v>0</v>
      </c>
      <c r="S130" s="5" t="n">
        <v>0</v>
      </c>
      <c r="T130" s="5" t="n">
        <v>0</v>
      </c>
      <c r="U130" s="5" t="n">
        <v>0</v>
      </c>
      <c r="V130" s="5" t="n">
        <v>0</v>
      </c>
      <c r="W130" s="5" t="n">
        <v>0</v>
      </c>
      <c r="X130" s="5" t="n">
        <v>0</v>
      </c>
      <c r="Y130" s="5" t="n">
        <v>0</v>
      </c>
      <c r="Z130" s="5" t="n">
        <v>0</v>
      </c>
      <c r="AA130" s="5" t="n">
        <v>0</v>
      </c>
      <c r="AB130" s="5" t="n">
        <v>0</v>
      </c>
      <c r="AC130" s="5" t="n">
        <v>0</v>
      </c>
      <c r="AD130" s="5" t="n">
        <v>0</v>
      </c>
      <c r="AE130" s="5" t="n">
        <v>0</v>
      </c>
      <c r="AF130" s="5" t="n">
        <v>0</v>
      </c>
      <c r="AG130" s="5" t="n">
        <v>0</v>
      </c>
      <c r="AH130" s="5" t="n">
        <v>-28.8</v>
      </c>
      <c r="AI130" s="5" t="n">
        <v>0</v>
      </c>
      <c r="AJ130" s="5" t="n">
        <v>0</v>
      </c>
      <c r="AK130" s="5" t="n">
        <v>0</v>
      </c>
      <c r="AL130" s="5" t="n">
        <v>0</v>
      </c>
      <c r="AM130" s="5" t="n">
        <v>0</v>
      </c>
      <c r="AN130" s="5" t="n">
        <v>0</v>
      </c>
      <c r="AO130" s="5" t="n">
        <v>0</v>
      </c>
      <c r="AP130" s="5" t="n">
        <v>0</v>
      </c>
      <c r="AQ130" s="5" t="n">
        <v>0</v>
      </c>
      <c r="AR130" s="5" t="n">
        <v>0</v>
      </c>
      <c r="AS130" s="5" t="n">
        <v>0</v>
      </c>
      <c r="AT130" s="5" t="n">
        <v>0</v>
      </c>
      <c r="AU130" s="5" t="n">
        <v>0</v>
      </c>
      <c r="AV130" s="5" t="n">
        <v>0</v>
      </c>
      <c r="AW130" s="5" t="n">
        <v>0</v>
      </c>
      <c r="AX130" s="5" t="n">
        <v>0</v>
      </c>
      <c r="AY130" s="5" t="n">
        <v>0</v>
      </c>
      <c r="AZ130" s="5" t="n">
        <v>0</v>
      </c>
      <c r="BA130" s="5" t="n">
        <v>0</v>
      </c>
      <c r="BB130" s="5" t="n">
        <v>0</v>
      </c>
      <c r="BC130" s="5" t="n">
        <v>0</v>
      </c>
      <c r="BD130" s="5" t="n">
        <v>0</v>
      </c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</row>
    <row r="131" customFormat="false" ht="12.75" hidden="false" customHeight="false" outlineLevel="0" collapsed="false">
      <c r="A131" s="4" t="s">
        <v>161</v>
      </c>
      <c r="B131" s="5" t="n">
        <v>0</v>
      </c>
      <c r="C131" s="5" t="n">
        <v>0</v>
      </c>
      <c r="D131" s="5" t="n">
        <v>0</v>
      </c>
      <c r="E131" s="5" t="n">
        <v>0</v>
      </c>
      <c r="F131" s="5" t="n">
        <v>0</v>
      </c>
      <c r="G131" s="5" t="n">
        <v>0</v>
      </c>
      <c r="H131" s="5" t="n">
        <v>0</v>
      </c>
      <c r="I131" s="5" t="n">
        <v>0</v>
      </c>
      <c r="J131" s="5" t="n">
        <v>0</v>
      </c>
      <c r="K131" s="5" t="n">
        <v>0</v>
      </c>
      <c r="L131" s="5" t="n">
        <v>0</v>
      </c>
      <c r="M131" s="5" t="n">
        <v>0</v>
      </c>
      <c r="N131" s="5" t="n">
        <v>186.8</v>
      </c>
      <c r="O131" s="5" t="n">
        <v>0</v>
      </c>
      <c r="P131" s="5" t="n">
        <v>0</v>
      </c>
      <c r="Q131" s="5" t="n">
        <v>0</v>
      </c>
      <c r="R131" s="5" t="n">
        <v>0</v>
      </c>
      <c r="S131" s="5" t="n">
        <v>0</v>
      </c>
      <c r="T131" s="5" t="n">
        <v>0</v>
      </c>
      <c r="U131" s="5" t="n">
        <v>0</v>
      </c>
      <c r="V131" s="5" t="n">
        <v>0</v>
      </c>
      <c r="W131" s="5" t="n">
        <v>0</v>
      </c>
      <c r="X131" s="5" t="n">
        <v>0</v>
      </c>
      <c r="Y131" s="5" t="n">
        <v>0</v>
      </c>
      <c r="Z131" s="5" t="n">
        <v>0</v>
      </c>
      <c r="AA131" s="5" t="n">
        <v>0</v>
      </c>
      <c r="AB131" s="5" t="n">
        <v>0</v>
      </c>
      <c r="AC131" s="5" t="n">
        <v>0</v>
      </c>
      <c r="AD131" s="5" t="n">
        <v>0</v>
      </c>
      <c r="AE131" s="5" t="n">
        <v>0</v>
      </c>
      <c r="AF131" s="5" t="n">
        <v>0</v>
      </c>
      <c r="AG131" s="5" t="n">
        <v>0</v>
      </c>
      <c r="AH131" s="5" t="n">
        <v>-108.5</v>
      </c>
      <c r="AI131" s="5" t="n">
        <v>0</v>
      </c>
      <c r="AJ131" s="5" t="n">
        <v>0</v>
      </c>
      <c r="AK131" s="5" t="n">
        <v>0</v>
      </c>
      <c r="AL131" s="5" t="n">
        <v>0</v>
      </c>
      <c r="AM131" s="5" t="n">
        <v>0</v>
      </c>
      <c r="AN131" s="5" t="n">
        <v>0</v>
      </c>
      <c r="AO131" s="5" t="n">
        <v>0</v>
      </c>
      <c r="AP131" s="5" t="n">
        <v>0</v>
      </c>
      <c r="AQ131" s="5" t="n">
        <v>0</v>
      </c>
      <c r="AR131" s="5" t="n">
        <v>0</v>
      </c>
      <c r="AS131" s="5" t="n">
        <v>0</v>
      </c>
      <c r="AT131" s="5" t="n">
        <v>0</v>
      </c>
      <c r="AU131" s="5" t="n">
        <v>0</v>
      </c>
      <c r="AV131" s="5" t="n">
        <v>0</v>
      </c>
      <c r="AW131" s="5" t="n">
        <v>0</v>
      </c>
      <c r="AX131" s="5" t="n">
        <v>0</v>
      </c>
      <c r="AY131" s="5" t="n">
        <v>0</v>
      </c>
      <c r="AZ131" s="5" t="n">
        <v>0</v>
      </c>
      <c r="BA131" s="5" t="n">
        <v>0</v>
      </c>
      <c r="BB131" s="5" t="n">
        <v>0</v>
      </c>
      <c r="BC131" s="5" t="n">
        <v>0</v>
      </c>
      <c r="BD131" s="5" t="n">
        <v>0</v>
      </c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</row>
    <row r="132" customFormat="false" ht="12.75" hidden="false" customHeight="false" outlineLevel="0" collapsed="false">
      <c r="A132" s="4" t="s">
        <v>162</v>
      </c>
      <c r="B132" s="5" t="n">
        <v>0</v>
      </c>
      <c r="C132" s="5" t="n">
        <v>0</v>
      </c>
      <c r="D132" s="5" t="n">
        <v>0</v>
      </c>
      <c r="E132" s="5" t="n">
        <v>0</v>
      </c>
      <c r="F132" s="5" t="n">
        <v>0</v>
      </c>
      <c r="G132" s="5" t="n">
        <v>0</v>
      </c>
      <c r="H132" s="5" t="n">
        <v>0</v>
      </c>
      <c r="I132" s="5" t="n">
        <v>0</v>
      </c>
      <c r="J132" s="5" t="n">
        <v>0</v>
      </c>
      <c r="K132" s="5" t="n">
        <v>0</v>
      </c>
      <c r="L132" s="5" t="n">
        <v>0</v>
      </c>
      <c r="M132" s="5" t="n">
        <v>0</v>
      </c>
      <c r="N132" s="5" t="n">
        <v>191.9</v>
      </c>
      <c r="O132" s="5" t="n">
        <v>0</v>
      </c>
      <c r="P132" s="5" t="n">
        <v>0</v>
      </c>
      <c r="Q132" s="5" t="n">
        <v>0</v>
      </c>
      <c r="R132" s="5" t="n">
        <v>0</v>
      </c>
      <c r="S132" s="5" t="n">
        <v>0</v>
      </c>
      <c r="T132" s="5" t="n">
        <v>0</v>
      </c>
      <c r="U132" s="5" t="n">
        <v>0</v>
      </c>
      <c r="V132" s="5" t="n">
        <v>0</v>
      </c>
      <c r="W132" s="5" t="n">
        <v>0</v>
      </c>
      <c r="X132" s="5" t="n">
        <v>0</v>
      </c>
      <c r="Y132" s="5" t="n">
        <v>0</v>
      </c>
      <c r="Z132" s="5" t="n">
        <v>0</v>
      </c>
      <c r="AA132" s="5" t="n">
        <v>0</v>
      </c>
      <c r="AB132" s="5" t="n">
        <v>0</v>
      </c>
      <c r="AC132" s="5" t="n">
        <v>0</v>
      </c>
      <c r="AD132" s="5" t="n">
        <v>0</v>
      </c>
      <c r="AE132" s="5" t="n">
        <v>0</v>
      </c>
      <c r="AF132" s="5" t="n">
        <v>0</v>
      </c>
      <c r="AG132" s="5" t="n">
        <v>0</v>
      </c>
      <c r="AH132" s="5" t="n">
        <v>-111.4</v>
      </c>
      <c r="AI132" s="5" t="n">
        <v>0</v>
      </c>
      <c r="AJ132" s="5" t="n">
        <v>0</v>
      </c>
      <c r="AK132" s="5" t="n">
        <v>0</v>
      </c>
      <c r="AL132" s="5" t="n">
        <v>0</v>
      </c>
      <c r="AM132" s="5" t="n">
        <v>0</v>
      </c>
      <c r="AN132" s="5" t="n">
        <v>0</v>
      </c>
      <c r="AO132" s="5" t="n">
        <v>0</v>
      </c>
      <c r="AP132" s="5" t="n">
        <v>0</v>
      </c>
      <c r="AQ132" s="5" t="n">
        <v>0</v>
      </c>
      <c r="AR132" s="5" t="n">
        <v>0</v>
      </c>
      <c r="AS132" s="5" t="n">
        <v>0</v>
      </c>
      <c r="AT132" s="5" t="n">
        <v>0</v>
      </c>
      <c r="AU132" s="5" t="n">
        <v>0</v>
      </c>
      <c r="AV132" s="5" t="n">
        <v>0</v>
      </c>
      <c r="AW132" s="5" t="n">
        <v>0</v>
      </c>
      <c r="AX132" s="5" t="n">
        <v>0</v>
      </c>
      <c r="AY132" s="5" t="n">
        <v>0</v>
      </c>
      <c r="AZ132" s="5" t="n">
        <v>0</v>
      </c>
      <c r="BA132" s="5" t="n">
        <v>0</v>
      </c>
      <c r="BB132" s="5" t="n">
        <v>0</v>
      </c>
      <c r="BC132" s="5" t="n">
        <v>0</v>
      </c>
      <c r="BD132" s="5" t="n">
        <v>0</v>
      </c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</row>
    <row r="133" customFormat="false" ht="12.75" hidden="false" customHeight="false" outlineLevel="0" collapsed="false">
      <c r="A133" s="4" t="s">
        <v>163</v>
      </c>
      <c r="B133" s="5" t="n">
        <v>0</v>
      </c>
      <c r="C133" s="5" t="n">
        <v>0</v>
      </c>
      <c r="D133" s="5" t="n">
        <v>0</v>
      </c>
      <c r="E133" s="5" t="n">
        <v>0</v>
      </c>
      <c r="F133" s="5" t="n">
        <v>0</v>
      </c>
      <c r="G133" s="5" t="n">
        <v>0</v>
      </c>
      <c r="H133" s="5" t="n">
        <v>0</v>
      </c>
      <c r="I133" s="5" t="n">
        <v>0</v>
      </c>
      <c r="J133" s="5" t="n">
        <v>0</v>
      </c>
      <c r="K133" s="5" t="n">
        <v>0</v>
      </c>
      <c r="L133" s="5" t="n">
        <v>0</v>
      </c>
      <c r="M133" s="5" t="n">
        <v>0</v>
      </c>
      <c r="N133" s="5" t="n">
        <v>190.7</v>
      </c>
      <c r="O133" s="5" t="n">
        <v>0</v>
      </c>
      <c r="P133" s="5" t="n">
        <v>0</v>
      </c>
      <c r="Q133" s="5" t="n">
        <v>0</v>
      </c>
      <c r="R133" s="5" t="n">
        <v>0</v>
      </c>
      <c r="S133" s="5" t="n">
        <v>0</v>
      </c>
      <c r="T133" s="5" t="n">
        <v>0</v>
      </c>
      <c r="U133" s="5" t="n">
        <v>0</v>
      </c>
      <c r="V133" s="5" t="n">
        <v>0</v>
      </c>
      <c r="W133" s="5" t="n">
        <v>0</v>
      </c>
      <c r="X133" s="5" t="n">
        <v>0</v>
      </c>
      <c r="Y133" s="5" t="n">
        <v>0</v>
      </c>
      <c r="Z133" s="5" t="n">
        <v>0</v>
      </c>
      <c r="AA133" s="5" t="n">
        <v>0</v>
      </c>
      <c r="AB133" s="5" t="n">
        <v>0</v>
      </c>
      <c r="AC133" s="5" t="n">
        <v>0</v>
      </c>
      <c r="AD133" s="5" t="n">
        <v>0</v>
      </c>
      <c r="AE133" s="5" t="n">
        <v>0</v>
      </c>
      <c r="AF133" s="5" t="n">
        <v>0</v>
      </c>
      <c r="AG133" s="5" t="n">
        <v>0</v>
      </c>
      <c r="AH133" s="5" t="n">
        <v>-110.8</v>
      </c>
      <c r="AI133" s="5" t="n">
        <v>0</v>
      </c>
      <c r="AJ133" s="5" t="n">
        <v>0</v>
      </c>
      <c r="AK133" s="5" t="n">
        <v>0</v>
      </c>
      <c r="AL133" s="5" t="n">
        <v>0</v>
      </c>
      <c r="AM133" s="5" t="n">
        <v>0</v>
      </c>
      <c r="AN133" s="5" t="n">
        <v>0</v>
      </c>
      <c r="AO133" s="5" t="n">
        <v>0</v>
      </c>
      <c r="AP133" s="5" t="n">
        <v>0</v>
      </c>
      <c r="AQ133" s="5" t="n">
        <v>0</v>
      </c>
      <c r="AR133" s="5" t="n">
        <v>0</v>
      </c>
      <c r="AS133" s="5" t="n">
        <v>0</v>
      </c>
      <c r="AT133" s="5" t="n">
        <v>0</v>
      </c>
      <c r="AU133" s="5" t="n">
        <v>0</v>
      </c>
      <c r="AV133" s="5" t="n">
        <v>0</v>
      </c>
      <c r="AW133" s="5" t="n">
        <v>0</v>
      </c>
      <c r="AX133" s="5" t="n">
        <v>0</v>
      </c>
      <c r="AY133" s="5" t="n">
        <v>0</v>
      </c>
      <c r="AZ133" s="5" t="n">
        <v>0</v>
      </c>
      <c r="BA133" s="5" t="n">
        <v>0</v>
      </c>
      <c r="BB133" s="5" t="n">
        <v>0</v>
      </c>
      <c r="BC133" s="5" t="n">
        <v>0</v>
      </c>
      <c r="BD133" s="5" t="n">
        <v>0</v>
      </c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</row>
    <row r="134" customFormat="false" ht="12.75" hidden="false" customHeight="false" outlineLevel="0" collapsed="false">
      <c r="A134" s="4" t="s">
        <v>164</v>
      </c>
      <c r="B134" s="5" t="n">
        <v>0</v>
      </c>
      <c r="C134" s="5" t="n">
        <v>0</v>
      </c>
      <c r="D134" s="5" t="n">
        <v>0</v>
      </c>
      <c r="E134" s="5" t="n">
        <v>0</v>
      </c>
      <c r="F134" s="5" t="n">
        <v>0</v>
      </c>
      <c r="G134" s="5" t="n">
        <v>0</v>
      </c>
      <c r="H134" s="5" t="n">
        <v>0</v>
      </c>
      <c r="I134" s="5" t="n">
        <v>0</v>
      </c>
      <c r="J134" s="5" t="n">
        <v>0</v>
      </c>
      <c r="K134" s="5" t="n">
        <v>0</v>
      </c>
      <c r="L134" s="5" t="n">
        <v>0</v>
      </c>
      <c r="M134" s="5" t="n">
        <v>0</v>
      </c>
      <c r="N134" s="5" t="n">
        <v>171.3</v>
      </c>
      <c r="O134" s="5" t="n">
        <v>0</v>
      </c>
      <c r="P134" s="5" t="n">
        <v>0</v>
      </c>
      <c r="Q134" s="5" t="n">
        <v>0</v>
      </c>
      <c r="R134" s="5" t="n">
        <v>0</v>
      </c>
      <c r="S134" s="5" t="n">
        <v>0</v>
      </c>
      <c r="T134" s="5" t="n">
        <v>0</v>
      </c>
      <c r="U134" s="5" t="n">
        <v>0</v>
      </c>
      <c r="V134" s="5" t="n">
        <v>0</v>
      </c>
      <c r="W134" s="5" t="n">
        <v>0</v>
      </c>
      <c r="X134" s="5" t="n">
        <v>0</v>
      </c>
      <c r="Y134" s="5" t="n">
        <v>0</v>
      </c>
      <c r="Z134" s="5" t="n">
        <v>0</v>
      </c>
      <c r="AA134" s="5" t="n">
        <v>0</v>
      </c>
      <c r="AB134" s="5" t="n">
        <v>0</v>
      </c>
      <c r="AC134" s="5" t="n">
        <v>0</v>
      </c>
      <c r="AD134" s="5" t="n">
        <v>0</v>
      </c>
      <c r="AE134" s="5" t="n">
        <v>0</v>
      </c>
      <c r="AF134" s="5" t="n">
        <v>0</v>
      </c>
      <c r="AG134" s="5" t="n">
        <v>0</v>
      </c>
      <c r="AH134" s="5" t="n">
        <v>-99.5</v>
      </c>
      <c r="AI134" s="5" t="n">
        <v>0</v>
      </c>
      <c r="AJ134" s="5" t="n">
        <v>0</v>
      </c>
      <c r="AK134" s="5" t="n">
        <v>0</v>
      </c>
      <c r="AL134" s="5" t="n">
        <v>0</v>
      </c>
      <c r="AM134" s="5" t="n">
        <v>0</v>
      </c>
      <c r="AN134" s="5" t="n">
        <v>0</v>
      </c>
      <c r="AO134" s="5" t="n">
        <v>0</v>
      </c>
      <c r="AP134" s="5" t="n">
        <v>0</v>
      </c>
      <c r="AQ134" s="5" t="n">
        <v>0</v>
      </c>
      <c r="AR134" s="5" t="n">
        <v>0</v>
      </c>
      <c r="AS134" s="5" t="n">
        <v>0</v>
      </c>
      <c r="AT134" s="5" t="n">
        <v>0</v>
      </c>
      <c r="AU134" s="5" t="n">
        <v>0</v>
      </c>
      <c r="AV134" s="5" t="n">
        <v>0</v>
      </c>
      <c r="AW134" s="5" t="n">
        <v>0</v>
      </c>
      <c r="AX134" s="5" t="n">
        <v>0</v>
      </c>
      <c r="AY134" s="5" t="n">
        <v>0</v>
      </c>
      <c r="AZ134" s="5" t="n">
        <v>0</v>
      </c>
      <c r="BA134" s="5" t="n">
        <v>0</v>
      </c>
      <c r="BB134" s="5" t="n">
        <v>0</v>
      </c>
      <c r="BC134" s="5" t="n">
        <v>0</v>
      </c>
      <c r="BD134" s="5" t="n">
        <v>0</v>
      </c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</row>
    <row r="135" customFormat="false" ht="12.75" hidden="false" customHeight="false" outlineLevel="0" collapsed="false">
      <c r="A135" s="4" t="s">
        <v>165</v>
      </c>
      <c r="B135" s="5" t="n">
        <v>0</v>
      </c>
      <c r="C135" s="5" t="n">
        <v>0</v>
      </c>
      <c r="D135" s="5" t="n">
        <v>0</v>
      </c>
      <c r="E135" s="5" t="n">
        <v>0</v>
      </c>
      <c r="F135" s="5" t="n">
        <v>0</v>
      </c>
      <c r="G135" s="5" t="n">
        <v>0</v>
      </c>
      <c r="H135" s="5" t="n">
        <v>0</v>
      </c>
      <c r="I135" s="5" t="n">
        <v>0</v>
      </c>
      <c r="J135" s="5" t="n">
        <v>0</v>
      </c>
      <c r="K135" s="5" t="n">
        <v>0</v>
      </c>
      <c r="L135" s="5" t="n">
        <v>0</v>
      </c>
      <c r="M135" s="5" t="n">
        <v>0</v>
      </c>
      <c r="N135" s="5" t="n">
        <v>188.6</v>
      </c>
      <c r="O135" s="5" t="n">
        <v>0</v>
      </c>
      <c r="P135" s="5" t="n">
        <v>0</v>
      </c>
      <c r="Q135" s="5" t="n">
        <v>0</v>
      </c>
      <c r="R135" s="5" t="n">
        <v>0</v>
      </c>
      <c r="S135" s="5" t="n">
        <v>0</v>
      </c>
      <c r="T135" s="5" t="n">
        <v>0</v>
      </c>
      <c r="U135" s="5" t="n">
        <v>0</v>
      </c>
      <c r="V135" s="5" t="n">
        <v>0</v>
      </c>
      <c r="W135" s="5" t="n">
        <v>0</v>
      </c>
      <c r="X135" s="5" t="n">
        <v>0</v>
      </c>
      <c r="Y135" s="5" t="n">
        <v>0</v>
      </c>
      <c r="Z135" s="5" t="n">
        <v>0</v>
      </c>
      <c r="AA135" s="5" t="n">
        <v>0</v>
      </c>
      <c r="AB135" s="5" t="n">
        <v>0</v>
      </c>
      <c r="AC135" s="5" t="n">
        <v>0</v>
      </c>
      <c r="AD135" s="5" t="n">
        <v>0</v>
      </c>
      <c r="AE135" s="5" t="n">
        <v>0</v>
      </c>
      <c r="AF135" s="5" t="n">
        <v>0</v>
      </c>
      <c r="AG135" s="5" t="n">
        <v>0</v>
      </c>
      <c r="AH135" s="5" t="n">
        <v>-109.5</v>
      </c>
      <c r="AI135" s="5" t="n">
        <v>0</v>
      </c>
      <c r="AJ135" s="5" t="n">
        <v>0</v>
      </c>
      <c r="AK135" s="5" t="n">
        <v>0</v>
      </c>
      <c r="AL135" s="5" t="n">
        <v>0</v>
      </c>
      <c r="AM135" s="5" t="n">
        <v>0</v>
      </c>
      <c r="AN135" s="5" t="n">
        <v>0</v>
      </c>
      <c r="AO135" s="5" t="n">
        <v>0</v>
      </c>
      <c r="AP135" s="5" t="n">
        <v>0</v>
      </c>
      <c r="AQ135" s="5" t="n">
        <v>0</v>
      </c>
      <c r="AR135" s="5" t="n">
        <v>0</v>
      </c>
      <c r="AS135" s="5" t="n">
        <v>0</v>
      </c>
      <c r="AT135" s="5" t="n">
        <v>0</v>
      </c>
      <c r="AU135" s="5" t="n">
        <v>0</v>
      </c>
      <c r="AV135" s="5" t="n">
        <v>0</v>
      </c>
      <c r="AW135" s="5" t="n">
        <v>0</v>
      </c>
      <c r="AX135" s="5" t="n">
        <v>0</v>
      </c>
      <c r="AY135" s="5" t="n">
        <v>0</v>
      </c>
      <c r="AZ135" s="5" t="n">
        <v>0</v>
      </c>
      <c r="BA135" s="5" t="n">
        <v>0</v>
      </c>
      <c r="BB135" s="5" t="n">
        <v>0</v>
      </c>
      <c r="BC135" s="5" t="n">
        <v>0</v>
      </c>
      <c r="BD135" s="5" t="n">
        <v>0</v>
      </c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</row>
    <row r="136" customFormat="false" ht="12.75" hidden="false" customHeight="false" outlineLevel="0" collapsed="false">
      <c r="A136" s="4" t="s">
        <v>166</v>
      </c>
      <c r="B136" s="5" t="n">
        <v>0</v>
      </c>
      <c r="C136" s="5" t="n">
        <v>0</v>
      </c>
      <c r="D136" s="5" t="n">
        <v>0</v>
      </c>
      <c r="E136" s="5" t="n">
        <v>0</v>
      </c>
      <c r="F136" s="5" t="n">
        <v>0</v>
      </c>
      <c r="G136" s="5" t="n">
        <v>0</v>
      </c>
      <c r="H136" s="5" t="n">
        <v>0</v>
      </c>
      <c r="I136" s="5" t="n">
        <v>0</v>
      </c>
      <c r="J136" s="5" t="n">
        <v>0</v>
      </c>
      <c r="K136" s="5" t="n">
        <v>0</v>
      </c>
      <c r="L136" s="5" t="n">
        <v>0</v>
      </c>
      <c r="M136" s="5" t="n">
        <v>0</v>
      </c>
      <c r="N136" s="5" t="n">
        <v>181.4</v>
      </c>
      <c r="O136" s="5" t="n">
        <v>0</v>
      </c>
      <c r="P136" s="5" t="n">
        <v>0</v>
      </c>
      <c r="Q136" s="5" t="n">
        <v>0</v>
      </c>
      <c r="R136" s="5" t="n">
        <v>0</v>
      </c>
      <c r="S136" s="5" t="n">
        <v>0</v>
      </c>
      <c r="T136" s="5" t="n">
        <v>0</v>
      </c>
      <c r="U136" s="5" t="n">
        <v>0</v>
      </c>
      <c r="V136" s="5" t="n">
        <v>0</v>
      </c>
      <c r="W136" s="5" t="n">
        <v>0</v>
      </c>
      <c r="X136" s="5" t="n">
        <v>0</v>
      </c>
      <c r="Y136" s="5" t="n">
        <v>0</v>
      </c>
      <c r="Z136" s="5" t="n">
        <v>0</v>
      </c>
      <c r="AA136" s="5" t="n">
        <v>0</v>
      </c>
      <c r="AB136" s="5" t="n">
        <v>0</v>
      </c>
      <c r="AC136" s="5" t="n">
        <v>0</v>
      </c>
      <c r="AD136" s="5" t="n">
        <v>0</v>
      </c>
      <c r="AE136" s="5" t="n">
        <v>0</v>
      </c>
      <c r="AF136" s="5" t="n">
        <v>0</v>
      </c>
      <c r="AG136" s="5" t="n">
        <v>0</v>
      </c>
      <c r="AH136" s="5" t="n">
        <v>-105.4</v>
      </c>
      <c r="AI136" s="5" t="n">
        <v>0</v>
      </c>
      <c r="AJ136" s="5" t="n">
        <v>0</v>
      </c>
      <c r="AK136" s="5" t="n">
        <v>0</v>
      </c>
      <c r="AL136" s="5" t="n">
        <v>0</v>
      </c>
      <c r="AM136" s="5" t="n">
        <v>0</v>
      </c>
      <c r="AN136" s="5" t="n">
        <v>0</v>
      </c>
      <c r="AO136" s="5" t="n">
        <v>0</v>
      </c>
      <c r="AP136" s="5" t="n">
        <v>0</v>
      </c>
      <c r="AQ136" s="5" t="n">
        <v>0</v>
      </c>
      <c r="AR136" s="5" t="n">
        <v>0</v>
      </c>
      <c r="AS136" s="5" t="n">
        <v>0</v>
      </c>
      <c r="AT136" s="5" t="n">
        <v>0</v>
      </c>
      <c r="AU136" s="5" t="n">
        <v>0</v>
      </c>
      <c r="AV136" s="5" t="n">
        <v>0</v>
      </c>
      <c r="AW136" s="5" t="n">
        <v>0</v>
      </c>
      <c r="AX136" s="5" t="n">
        <v>0</v>
      </c>
      <c r="AY136" s="5" t="n">
        <v>0</v>
      </c>
      <c r="AZ136" s="5" t="n">
        <v>0</v>
      </c>
      <c r="BA136" s="5" t="n">
        <v>0</v>
      </c>
      <c r="BB136" s="5" t="n">
        <v>0</v>
      </c>
      <c r="BC136" s="5" t="n">
        <v>0</v>
      </c>
      <c r="BD136" s="5" t="n">
        <v>0</v>
      </c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</row>
    <row r="137" customFormat="false" ht="12.75" hidden="false" customHeight="false" outlineLevel="0" collapsed="false">
      <c r="A137" s="4" t="s">
        <v>167</v>
      </c>
      <c r="B137" s="5" t="n">
        <v>0</v>
      </c>
      <c r="C137" s="5" t="n">
        <v>0</v>
      </c>
      <c r="D137" s="5" t="n">
        <v>0</v>
      </c>
      <c r="E137" s="5" t="n">
        <v>0</v>
      </c>
      <c r="F137" s="5" t="n">
        <v>0</v>
      </c>
      <c r="G137" s="5" t="n">
        <v>0</v>
      </c>
      <c r="H137" s="5" t="n">
        <v>0</v>
      </c>
      <c r="I137" s="5" t="n">
        <v>0</v>
      </c>
      <c r="J137" s="5" t="n">
        <v>0</v>
      </c>
      <c r="K137" s="5" t="n">
        <v>0</v>
      </c>
      <c r="L137" s="5" t="n">
        <v>0</v>
      </c>
      <c r="M137" s="5" t="n">
        <v>0</v>
      </c>
      <c r="N137" s="5" t="n">
        <v>175.7</v>
      </c>
      <c r="O137" s="5" t="n">
        <v>0</v>
      </c>
      <c r="P137" s="5" t="n">
        <v>0</v>
      </c>
      <c r="Q137" s="5" t="n">
        <v>0</v>
      </c>
      <c r="R137" s="5" t="n">
        <v>0</v>
      </c>
      <c r="S137" s="5" t="n">
        <v>0</v>
      </c>
      <c r="T137" s="5" t="n">
        <v>0</v>
      </c>
      <c r="U137" s="5" t="n">
        <v>0</v>
      </c>
      <c r="V137" s="5" t="n">
        <v>0</v>
      </c>
      <c r="W137" s="5" t="n">
        <v>0</v>
      </c>
      <c r="X137" s="5" t="n">
        <v>0</v>
      </c>
      <c r="Y137" s="5" t="n">
        <v>0</v>
      </c>
      <c r="Z137" s="5" t="n">
        <v>0</v>
      </c>
      <c r="AA137" s="5" t="n">
        <v>0</v>
      </c>
      <c r="AB137" s="5" t="n">
        <v>0</v>
      </c>
      <c r="AC137" s="5" t="n">
        <v>0</v>
      </c>
      <c r="AD137" s="5" t="n">
        <v>0</v>
      </c>
      <c r="AE137" s="5" t="n">
        <v>0</v>
      </c>
      <c r="AF137" s="5" t="n">
        <v>0</v>
      </c>
      <c r="AG137" s="5" t="n">
        <v>0</v>
      </c>
      <c r="AH137" s="5" t="n">
        <v>-27.6</v>
      </c>
      <c r="AI137" s="5" t="n">
        <v>0</v>
      </c>
      <c r="AJ137" s="5" t="n">
        <v>0</v>
      </c>
      <c r="AK137" s="5" t="n">
        <v>0</v>
      </c>
      <c r="AL137" s="5" t="n">
        <v>0</v>
      </c>
      <c r="AM137" s="5" t="n">
        <v>0</v>
      </c>
      <c r="AN137" s="5" t="n">
        <v>0</v>
      </c>
      <c r="AO137" s="5" t="n">
        <v>0</v>
      </c>
      <c r="AP137" s="5" t="n">
        <v>0</v>
      </c>
      <c r="AQ137" s="5" t="n">
        <v>0</v>
      </c>
      <c r="AR137" s="5" t="n">
        <v>0</v>
      </c>
      <c r="AS137" s="5" t="n">
        <v>0</v>
      </c>
      <c r="AT137" s="5" t="n">
        <v>0</v>
      </c>
      <c r="AU137" s="5" t="n">
        <v>0</v>
      </c>
      <c r="AV137" s="5" t="n">
        <v>0</v>
      </c>
      <c r="AW137" s="5" t="n">
        <v>0</v>
      </c>
      <c r="AX137" s="5" t="n">
        <v>0</v>
      </c>
      <c r="AY137" s="5" t="n">
        <v>0</v>
      </c>
      <c r="AZ137" s="5" t="n">
        <v>0</v>
      </c>
      <c r="BA137" s="5" t="n">
        <v>0</v>
      </c>
      <c r="BB137" s="5" t="n">
        <v>0</v>
      </c>
      <c r="BC137" s="5" t="n">
        <v>0</v>
      </c>
      <c r="BD137" s="5" t="n">
        <v>0</v>
      </c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</row>
    <row r="138" customFormat="false" ht="12.75" hidden="false" customHeight="false" outlineLevel="0" collapsed="false">
      <c r="A138" s="4" t="s">
        <v>168</v>
      </c>
      <c r="B138" s="5" t="n">
        <v>0</v>
      </c>
      <c r="C138" s="5" t="n">
        <v>0</v>
      </c>
      <c r="D138" s="5" t="n">
        <v>0</v>
      </c>
      <c r="E138" s="5" t="n">
        <v>0</v>
      </c>
      <c r="F138" s="5" t="n">
        <v>0</v>
      </c>
      <c r="G138" s="5" t="n">
        <v>0</v>
      </c>
      <c r="H138" s="5" t="n">
        <v>0</v>
      </c>
      <c r="I138" s="5" t="n">
        <v>0</v>
      </c>
      <c r="J138" s="5" t="n">
        <v>0</v>
      </c>
      <c r="K138" s="5" t="n">
        <v>0</v>
      </c>
      <c r="L138" s="5" t="n">
        <v>0</v>
      </c>
      <c r="M138" s="5" t="n">
        <v>0</v>
      </c>
      <c r="N138" s="5" t="n">
        <v>179.3</v>
      </c>
      <c r="O138" s="5" t="n">
        <v>0</v>
      </c>
      <c r="P138" s="5" t="n">
        <v>0</v>
      </c>
      <c r="Q138" s="5" t="n">
        <v>0</v>
      </c>
      <c r="R138" s="5" t="n">
        <v>0</v>
      </c>
      <c r="S138" s="5" t="n">
        <v>0</v>
      </c>
      <c r="T138" s="5" t="n">
        <v>0</v>
      </c>
      <c r="U138" s="5" t="n">
        <v>0</v>
      </c>
      <c r="V138" s="5" t="n">
        <v>0</v>
      </c>
      <c r="W138" s="5" t="n">
        <v>0</v>
      </c>
      <c r="X138" s="5" t="n">
        <v>0</v>
      </c>
      <c r="Y138" s="5" t="n">
        <v>0</v>
      </c>
      <c r="Z138" s="5" t="n">
        <v>0</v>
      </c>
      <c r="AA138" s="5" t="n">
        <v>0</v>
      </c>
      <c r="AB138" s="5" t="n">
        <v>0</v>
      </c>
      <c r="AC138" s="5" t="n">
        <v>0</v>
      </c>
      <c r="AD138" s="5" t="n">
        <v>0</v>
      </c>
      <c r="AE138" s="5" t="n">
        <v>0</v>
      </c>
      <c r="AF138" s="5" t="n">
        <v>0</v>
      </c>
      <c r="AG138" s="5" t="n">
        <v>0</v>
      </c>
      <c r="AH138" s="5" t="n">
        <v>-104.2</v>
      </c>
      <c r="AI138" s="5" t="n">
        <v>0</v>
      </c>
      <c r="AJ138" s="5" t="n">
        <v>0</v>
      </c>
      <c r="AK138" s="5" t="n">
        <v>0</v>
      </c>
      <c r="AL138" s="5" t="n">
        <v>0</v>
      </c>
      <c r="AM138" s="5" t="n">
        <v>0</v>
      </c>
      <c r="AN138" s="5" t="n">
        <v>0</v>
      </c>
      <c r="AO138" s="5" t="n">
        <v>0</v>
      </c>
      <c r="AP138" s="5" t="n">
        <v>0</v>
      </c>
      <c r="AQ138" s="5" t="n">
        <v>0</v>
      </c>
      <c r="AR138" s="5" t="n">
        <v>0</v>
      </c>
      <c r="AS138" s="5" t="n">
        <v>0</v>
      </c>
      <c r="AT138" s="5" t="n">
        <v>0</v>
      </c>
      <c r="AU138" s="5" t="n">
        <v>0</v>
      </c>
      <c r="AV138" s="5" t="n">
        <v>0</v>
      </c>
      <c r="AW138" s="5" t="n">
        <v>0</v>
      </c>
      <c r="AX138" s="5" t="n">
        <v>0</v>
      </c>
      <c r="AY138" s="5" t="n">
        <v>0</v>
      </c>
      <c r="AZ138" s="5" t="n">
        <v>0</v>
      </c>
      <c r="BA138" s="5" t="n">
        <v>0</v>
      </c>
      <c r="BB138" s="5" t="n">
        <v>0</v>
      </c>
      <c r="BC138" s="5" t="n">
        <v>0</v>
      </c>
      <c r="BD138" s="5" t="n">
        <v>0</v>
      </c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</row>
    <row r="139" customFormat="false" ht="12.75" hidden="false" customHeight="false" outlineLevel="0" collapsed="false">
      <c r="A139" s="4" t="s">
        <v>169</v>
      </c>
      <c r="B139" s="5" t="n">
        <v>0</v>
      </c>
      <c r="C139" s="5" t="n">
        <v>0</v>
      </c>
      <c r="D139" s="5" t="n">
        <v>0</v>
      </c>
      <c r="E139" s="5" t="n">
        <v>0</v>
      </c>
      <c r="F139" s="5" t="n">
        <v>0</v>
      </c>
      <c r="G139" s="5" t="n">
        <v>0</v>
      </c>
      <c r="H139" s="5" t="n">
        <v>0</v>
      </c>
      <c r="I139" s="5" t="n">
        <v>0</v>
      </c>
      <c r="J139" s="5" t="n">
        <v>0</v>
      </c>
      <c r="K139" s="5" t="n">
        <v>0</v>
      </c>
      <c r="L139" s="5" t="n">
        <v>0</v>
      </c>
      <c r="M139" s="5" t="n">
        <v>0</v>
      </c>
      <c r="N139" s="5" t="n">
        <v>184.3</v>
      </c>
      <c r="O139" s="5" t="n">
        <v>0</v>
      </c>
      <c r="P139" s="5" t="n">
        <v>0</v>
      </c>
      <c r="Q139" s="5" t="n">
        <v>0</v>
      </c>
      <c r="R139" s="5" t="n">
        <v>0</v>
      </c>
      <c r="S139" s="5" t="n">
        <v>0</v>
      </c>
      <c r="T139" s="5" t="n">
        <v>0</v>
      </c>
      <c r="U139" s="5" t="n">
        <v>0</v>
      </c>
      <c r="V139" s="5" t="n">
        <v>0</v>
      </c>
      <c r="W139" s="5" t="n">
        <v>0</v>
      </c>
      <c r="X139" s="5" t="n">
        <v>0</v>
      </c>
      <c r="Y139" s="5" t="n">
        <v>0</v>
      </c>
      <c r="Z139" s="5" t="n">
        <v>0</v>
      </c>
      <c r="AA139" s="5" t="n">
        <v>0</v>
      </c>
      <c r="AB139" s="5" t="n">
        <v>0</v>
      </c>
      <c r="AC139" s="5" t="n">
        <v>0</v>
      </c>
      <c r="AD139" s="5" t="n">
        <v>0</v>
      </c>
      <c r="AE139" s="5" t="n">
        <v>0</v>
      </c>
      <c r="AF139" s="5" t="n">
        <v>0</v>
      </c>
      <c r="AG139" s="5" t="n">
        <v>0</v>
      </c>
      <c r="AH139" s="5" t="n">
        <v>-107</v>
      </c>
      <c r="AI139" s="5" t="n">
        <v>0</v>
      </c>
      <c r="AJ139" s="5" t="n">
        <v>0</v>
      </c>
      <c r="AK139" s="5" t="n">
        <v>0</v>
      </c>
      <c r="AL139" s="5" t="n">
        <v>0</v>
      </c>
      <c r="AM139" s="5" t="n">
        <v>0</v>
      </c>
      <c r="AN139" s="5" t="n">
        <v>0</v>
      </c>
      <c r="AO139" s="5" t="n">
        <v>0</v>
      </c>
      <c r="AP139" s="5" t="n">
        <v>0</v>
      </c>
      <c r="AQ139" s="5" t="n">
        <v>0</v>
      </c>
      <c r="AR139" s="5" t="n">
        <v>0</v>
      </c>
      <c r="AS139" s="5" t="n">
        <v>0</v>
      </c>
      <c r="AT139" s="5" t="n">
        <v>0</v>
      </c>
      <c r="AU139" s="5" t="n">
        <v>0</v>
      </c>
      <c r="AV139" s="5" t="n">
        <v>0</v>
      </c>
      <c r="AW139" s="5" t="n">
        <v>0</v>
      </c>
      <c r="AX139" s="5" t="n">
        <v>0</v>
      </c>
      <c r="AY139" s="5" t="n">
        <v>0</v>
      </c>
      <c r="AZ139" s="5" t="n">
        <v>0</v>
      </c>
      <c r="BA139" s="5" t="n">
        <v>0</v>
      </c>
      <c r="BB139" s="5" t="n">
        <v>0</v>
      </c>
      <c r="BC139" s="5" t="n">
        <v>0</v>
      </c>
      <c r="BD139" s="5" t="n">
        <v>0</v>
      </c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</row>
    <row r="140" customFormat="false" ht="12.75" hidden="false" customHeight="false" outlineLevel="0" collapsed="false">
      <c r="A140" s="4" t="s">
        <v>170</v>
      </c>
      <c r="B140" s="5" t="n">
        <v>0</v>
      </c>
      <c r="C140" s="5" t="n">
        <v>0</v>
      </c>
      <c r="D140" s="5" t="n">
        <v>0</v>
      </c>
      <c r="E140" s="5" t="n">
        <v>0</v>
      </c>
      <c r="F140" s="5" t="n">
        <v>0</v>
      </c>
      <c r="G140" s="5" t="n">
        <v>0</v>
      </c>
      <c r="H140" s="5" t="n">
        <v>0</v>
      </c>
      <c r="I140" s="5" t="n">
        <v>0</v>
      </c>
      <c r="J140" s="5" t="n">
        <v>0</v>
      </c>
      <c r="K140" s="5" t="n">
        <v>0</v>
      </c>
      <c r="L140" s="5" t="n">
        <v>0</v>
      </c>
      <c r="M140" s="5" t="n">
        <v>0</v>
      </c>
      <c r="N140" s="5" t="n">
        <v>183.3</v>
      </c>
      <c r="O140" s="5" t="n">
        <v>0</v>
      </c>
      <c r="P140" s="5" t="n">
        <v>0</v>
      </c>
      <c r="Q140" s="5" t="n">
        <v>0</v>
      </c>
      <c r="R140" s="5" t="n">
        <v>0</v>
      </c>
      <c r="S140" s="5" t="n">
        <v>0</v>
      </c>
      <c r="T140" s="5" t="n">
        <v>0</v>
      </c>
      <c r="U140" s="5" t="n">
        <v>0</v>
      </c>
      <c r="V140" s="5" t="n">
        <v>0</v>
      </c>
      <c r="W140" s="5" t="n">
        <v>0</v>
      </c>
      <c r="X140" s="5" t="n">
        <v>0</v>
      </c>
      <c r="Y140" s="5" t="n">
        <v>0</v>
      </c>
      <c r="Z140" s="5" t="n">
        <v>0</v>
      </c>
      <c r="AA140" s="5" t="n">
        <v>0</v>
      </c>
      <c r="AB140" s="5" t="n">
        <v>0</v>
      </c>
      <c r="AC140" s="5" t="n">
        <v>0</v>
      </c>
      <c r="AD140" s="5" t="n">
        <v>0</v>
      </c>
      <c r="AE140" s="5" t="n">
        <v>0</v>
      </c>
      <c r="AF140" s="5" t="n">
        <v>0</v>
      </c>
      <c r="AG140" s="5" t="n">
        <v>0</v>
      </c>
      <c r="AH140" s="5" t="n">
        <v>-106.4</v>
      </c>
      <c r="AI140" s="5" t="n">
        <v>0</v>
      </c>
      <c r="AJ140" s="5" t="n">
        <v>0</v>
      </c>
      <c r="AK140" s="5" t="n">
        <v>0</v>
      </c>
      <c r="AL140" s="5" t="n">
        <v>0</v>
      </c>
      <c r="AM140" s="5" t="n">
        <v>0</v>
      </c>
      <c r="AN140" s="5" t="n">
        <v>0</v>
      </c>
      <c r="AO140" s="5" t="n">
        <v>0</v>
      </c>
      <c r="AP140" s="5" t="n">
        <v>0</v>
      </c>
      <c r="AQ140" s="5" t="n">
        <v>0</v>
      </c>
      <c r="AR140" s="5" t="n">
        <v>0</v>
      </c>
      <c r="AS140" s="5" t="n">
        <v>0</v>
      </c>
      <c r="AT140" s="5" t="n">
        <v>0</v>
      </c>
      <c r="AU140" s="5" t="n">
        <v>0</v>
      </c>
      <c r="AV140" s="5" t="n">
        <v>0</v>
      </c>
      <c r="AW140" s="5" t="n">
        <v>0</v>
      </c>
      <c r="AX140" s="5" t="n">
        <v>0</v>
      </c>
      <c r="AY140" s="5" t="n">
        <v>0</v>
      </c>
      <c r="AZ140" s="5" t="n">
        <v>0</v>
      </c>
      <c r="BA140" s="5" t="n">
        <v>0</v>
      </c>
      <c r="BB140" s="5" t="n">
        <v>0</v>
      </c>
      <c r="BC140" s="5" t="n">
        <v>0</v>
      </c>
      <c r="BD140" s="5" t="n">
        <v>0</v>
      </c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</row>
    <row r="141" customFormat="false" ht="12.75" hidden="false" customHeight="false" outlineLevel="0" collapsed="false">
      <c r="A141" s="4" t="s">
        <v>171</v>
      </c>
      <c r="B141" s="5" t="n">
        <v>0</v>
      </c>
      <c r="C141" s="5" t="n">
        <v>0</v>
      </c>
      <c r="D141" s="5" t="n">
        <v>0</v>
      </c>
      <c r="E141" s="5" t="n">
        <v>0</v>
      </c>
      <c r="F141" s="5" t="n">
        <v>0</v>
      </c>
      <c r="G141" s="5" t="n">
        <v>0</v>
      </c>
      <c r="H141" s="5" t="n">
        <v>0</v>
      </c>
      <c r="I141" s="5" t="n">
        <v>0</v>
      </c>
      <c r="J141" s="5" t="n">
        <v>0</v>
      </c>
      <c r="K141" s="5" t="n">
        <v>0</v>
      </c>
      <c r="L141" s="5" t="n">
        <v>0</v>
      </c>
      <c r="M141" s="5" t="n">
        <v>0</v>
      </c>
      <c r="N141" s="5" t="n">
        <v>176.4</v>
      </c>
      <c r="O141" s="5" t="n">
        <v>0</v>
      </c>
      <c r="P141" s="5" t="n">
        <v>0</v>
      </c>
      <c r="Q141" s="5" t="n">
        <v>0</v>
      </c>
      <c r="R141" s="5" t="n">
        <v>0</v>
      </c>
      <c r="S141" s="5" t="n">
        <v>0</v>
      </c>
      <c r="T141" s="5" t="n">
        <v>0</v>
      </c>
      <c r="U141" s="5" t="n">
        <v>0</v>
      </c>
      <c r="V141" s="5" t="n">
        <v>0</v>
      </c>
      <c r="W141" s="5" t="n">
        <v>0</v>
      </c>
      <c r="X141" s="5" t="n">
        <v>0</v>
      </c>
      <c r="Y141" s="5" t="n">
        <v>0</v>
      </c>
      <c r="Z141" s="5" t="n">
        <v>0</v>
      </c>
      <c r="AA141" s="5" t="n">
        <v>0</v>
      </c>
      <c r="AB141" s="5" t="n">
        <v>0</v>
      </c>
      <c r="AC141" s="5" t="n">
        <v>0</v>
      </c>
      <c r="AD141" s="5" t="n">
        <v>0</v>
      </c>
      <c r="AE141" s="5" t="n">
        <v>0</v>
      </c>
      <c r="AF141" s="5" t="n">
        <v>0</v>
      </c>
      <c r="AG141" s="5" t="n">
        <v>0</v>
      </c>
      <c r="AH141" s="5" t="n">
        <v>-102.4</v>
      </c>
      <c r="AI141" s="5" t="n">
        <v>0</v>
      </c>
      <c r="AJ141" s="5" t="n">
        <v>0</v>
      </c>
      <c r="AK141" s="5" t="n">
        <v>0</v>
      </c>
      <c r="AL141" s="5" t="n">
        <v>0</v>
      </c>
      <c r="AM141" s="5" t="n">
        <v>0</v>
      </c>
      <c r="AN141" s="5" t="n">
        <v>0</v>
      </c>
      <c r="AO141" s="5" t="n">
        <v>0</v>
      </c>
      <c r="AP141" s="5" t="n">
        <v>0</v>
      </c>
      <c r="AQ141" s="5" t="n">
        <v>0</v>
      </c>
      <c r="AR141" s="5" t="n">
        <v>0</v>
      </c>
      <c r="AS141" s="5" t="n">
        <v>0</v>
      </c>
      <c r="AT141" s="5" t="n">
        <v>0</v>
      </c>
      <c r="AU141" s="5" t="n">
        <v>0</v>
      </c>
      <c r="AV141" s="5" t="n">
        <v>0</v>
      </c>
      <c r="AW141" s="5" t="n">
        <v>0</v>
      </c>
      <c r="AX141" s="5" t="n">
        <v>0</v>
      </c>
      <c r="AY141" s="5" t="n">
        <v>0</v>
      </c>
      <c r="AZ141" s="5" t="n">
        <v>0</v>
      </c>
      <c r="BA141" s="5" t="n">
        <v>0</v>
      </c>
      <c r="BB141" s="5" t="n">
        <v>0</v>
      </c>
      <c r="BC141" s="5" t="n">
        <v>0</v>
      </c>
      <c r="BD141" s="5" t="n">
        <v>0</v>
      </c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</row>
    <row r="142" customFormat="false" ht="12.75" hidden="false" customHeight="false" outlineLevel="0" collapsed="false">
      <c r="A142" s="4" t="s">
        <v>172</v>
      </c>
      <c r="B142" s="5" t="n">
        <v>0</v>
      </c>
      <c r="C142" s="5" t="n">
        <v>0</v>
      </c>
      <c r="D142" s="5" t="n">
        <v>0</v>
      </c>
      <c r="E142" s="5" t="n">
        <v>0</v>
      </c>
      <c r="F142" s="5" t="n">
        <v>0</v>
      </c>
      <c r="G142" s="5" t="n">
        <v>0</v>
      </c>
      <c r="H142" s="5" t="n">
        <v>0</v>
      </c>
      <c r="I142" s="5" t="n">
        <v>0</v>
      </c>
      <c r="J142" s="5" t="n">
        <v>0</v>
      </c>
      <c r="K142" s="5" t="n">
        <v>0</v>
      </c>
      <c r="L142" s="5" t="n">
        <v>0</v>
      </c>
      <c r="M142" s="5" t="n">
        <v>0</v>
      </c>
      <c r="N142" s="5" t="n">
        <v>170.9</v>
      </c>
      <c r="O142" s="5" t="n">
        <v>0</v>
      </c>
      <c r="P142" s="5" t="n">
        <v>0</v>
      </c>
      <c r="Q142" s="5" t="n">
        <v>0</v>
      </c>
      <c r="R142" s="5" t="n">
        <v>0</v>
      </c>
      <c r="S142" s="5" t="n">
        <v>0</v>
      </c>
      <c r="T142" s="5" t="n">
        <v>0</v>
      </c>
      <c r="U142" s="5" t="n">
        <v>0</v>
      </c>
      <c r="V142" s="5" t="n">
        <v>0</v>
      </c>
      <c r="W142" s="5" t="n">
        <v>0</v>
      </c>
      <c r="X142" s="5" t="n">
        <v>0</v>
      </c>
      <c r="Y142" s="5" t="n">
        <v>0</v>
      </c>
      <c r="Z142" s="5" t="n">
        <v>0</v>
      </c>
      <c r="AA142" s="5" t="n">
        <v>0</v>
      </c>
      <c r="AB142" s="5" t="n">
        <v>0</v>
      </c>
      <c r="AC142" s="5" t="n">
        <v>0</v>
      </c>
      <c r="AD142" s="5" t="n">
        <v>0</v>
      </c>
      <c r="AE142" s="5" t="n">
        <v>0</v>
      </c>
      <c r="AF142" s="5" t="n">
        <v>0</v>
      </c>
      <c r="AG142" s="5" t="n">
        <v>0</v>
      </c>
      <c r="AH142" s="5" t="n">
        <v>-26.9</v>
      </c>
      <c r="AI142" s="5" t="n">
        <v>0</v>
      </c>
      <c r="AJ142" s="5" t="n">
        <v>0</v>
      </c>
      <c r="AK142" s="5" t="n">
        <v>0</v>
      </c>
      <c r="AL142" s="5" t="n">
        <v>0</v>
      </c>
      <c r="AM142" s="5" t="n">
        <v>0</v>
      </c>
      <c r="AN142" s="5" t="n">
        <v>0</v>
      </c>
      <c r="AO142" s="5" t="n">
        <v>0</v>
      </c>
      <c r="AP142" s="5" t="n">
        <v>0</v>
      </c>
      <c r="AQ142" s="5" t="n">
        <v>0</v>
      </c>
      <c r="AR142" s="5" t="n">
        <v>0</v>
      </c>
      <c r="AS142" s="5" t="n">
        <v>0</v>
      </c>
      <c r="AT142" s="5" t="n">
        <v>0</v>
      </c>
      <c r="AU142" s="5" t="n">
        <v>0</v>
      </c>
      <c r="AV142" s="5" t="n">
        <v>0</v>
      </c>
      <c r="AW142" s="5" t="n">
        <v>0</v>
      </c>
      <c r="AX142" s="5" t="n">
        <v>0</v>
      </c>
      <c r="AY142" s="5" t="n">
        <v>0</v>
      </c>
      <c r="AZ142" s="5" t="n">
        <v>0</v>
      </c>
      <c r="BA142" s="5" t="n">
        <v>0</v>
      </c>
      <c r="BB142" s="5" t="n">
        <v>0</v>
      </c>
      <c r="BC142" s="5" t="n">
        <v>0</v>
      </c>
      <c r="BD142" s="5" t="n">
        <v>0</v>
      </c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</row>
    <row r="143" customFormat="false" ht="12.75" hidden="false" customHeight="false" outlineLevel="0" collapsed="false">
      <c r="A143" s="4" t="s">
        <v>173</v>
      </c>
      <c r="B143" s="5" t="n">
        <v>0</v>
      </c>
      <c r="C143" s="5" t="n">
        <v>0</v>
      </c>
      <c r="D143" s="5" t="n">
        <v>0</v>
      </c>
      <c r="E143" s="5" t="n">
        <v>0</v>
      </c>
      <c r="F143" s="5" t="n">
        <v>0</v>
      </c>
      <c r="G143" s="5" t="n">
        <v>0</v>
      </c>
      <c r="H143" s="5" t="n">
        <v>0</v>
      </c>
      <c r="I143" s="5" t="n">
        <v>0</v>
      </c>
      <c r="J143" s="5" t="n">
        <v>0</v>
      </c>
      <c r="K143" s="5" t="n">
        <v>0</v>
      </c>
      <c r="L143" s="5" t="n">
        <v>0</v>
      </c>
      <c r="M143" s="5" t="n">
        <v>0</v>
      </c>
      <c r="N143" s="5" t="n">
        <v>174.4</v>
      </c>
      <c r="O143" s="5" t="n">
        <v>0</v>
      </c>
      <c r="P143" s="5" t="n">
        <v>0</v>
      </c>
      <c r="Q143" s="5" t="n">
        <v>0</v>
      </c>
      <c r="R143" s="5" t="n">
        <v>0</v>
      </c>
      <c r="S143" s="5" t="n">
        <v>0</v>
      </c>
      <c r="T143" s="5" t="n">
        <v>0</v>
      </c>
      <c r="U143" s="5" t="n">
        <v>0</v>
      </c>
      <c r="V143" s="5" t="n">
        <v>0</v>
      </c>
      <c r="W143" s="5" t="n">
        <v>0</v>
      </c>
      <c r="X143" s="5" t="n">
        <v>0</v>
      </c>
      <c r="Y143" s="5" t="n">
        <v>0</v>
      </c>
      <c r="Z143" s="5" t="n">
        <v>0</v>
      </c>
      <c r="AA143" s="5" t="n">
        <v>0</v>
      </c>
      <c r="AB143" s="5" t="n">
        <v>0</v>
      </c>
      <c r="AC143" s="5" t="n">
        <v>0</v>
      </c>
      <c r="AD143" s="5" t="n">
        <v>0</v>
      </c>
      <c r="AE143" s="5" t="n">
        <v>0</v>
      </c>
      <c r="AF143" s="5" t="n">
        <v>0</v>
      </c>
      <c r="AG143" s="5" t="n">
        <v>0</v>
      </c>
      <c r="AH143" s="5" t="n">
        <v>-101.3</v>
      </c>
      <c r="AI143" s="5" t="n">
        <v>0</v>
      </c>
      <c r="AJ143" s="5" t="n">
        <v>0</v>
      </c>
      <c r="AK143" s="5" t="n">
        <v>0</v>
      </c>
      <c r="AL143" s="5" t="n">
        <v>0</v>
      </c>
      <c r="AM143" s="5" t="n">
        <v>0</v>
      </c>
      <c r="AN143" s="5" t="n">
        <v>0</v>
      </c>
      <c r="AO143" s="5" t="n">
        <v>0</v>
      </c>
      <c r="AP143" s="5" t="n">
        <v>0</v>
      </c>
      <c r="AQ143" s="5" t="n">
        <v>0</v>
      </c>
      <c r="AR143" s="5" t="n">
        <v>0</v>
      </c>
      <c r="AS143" s="5" t="n">
        <v>0</v>
      </c>
      <c r="AT143" s="5" t="n">
        <v>0</v>
      </c>
      <c r="AU143" s="5" t="n">
        <v>0</v>
      </c>
      <c r="AV143" s="5" t="n">
        <v>0</v>
      </c>
      <c r="AW143" s="5" t="n">
        <v>0</v>
      </c>
      <c r="AX143" s="5" t="n">
        <v>0</v>
      </c>
      <c r="AY143" s="5" t="n">
        <v>0</v>
      </c>
      <c r="AZ143" s="5" t="n">
        <v>0</v>
      </c>
      <c r="BA143" s="5" t="n">
        <v>0</v>
      </c>
      <c r="BB143" s="5" t="n">
        <v>0</v>
      </c>
      <c r="BC143" s="5" t="n">
        <v>0</v>
      </c>
      <c r="BD143" s="5" t="n">
        <v>0</v>
      </c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</row>
    <row r="144" customFormat="false" ht="12.75" hidden="false" customHeight="false" outlineLevel="0" collapsed="false">
      <c r="A144" s="4" t="s">
        <v>174</v>
      </c>
      <c r="B144" s="5" t="n">
        <v>0</v>
      </c>
      <c r="C144" s="5" t="n">
        <v>0</v>
      </c>
      <c r="D144" s="5" t="n">
        <v>0</v>
      </c>
      <c r="E144" s="5" t="n">
        <v>0</v>
      </c>
      <c r="F144" s="5" t="n">
        <v>0</v>
      </c>
      <c r="G144" s="5" t="n">
        <v>0</v>
      </c>
      <c r="H144" s="5" t="n">
        <v>0</v>
      </c>
      <c r="I144" s="5" t="n">
        <v>0</v>
      </c>
      <c r="J144" s="5" t="n">
        <v>0</v>
      </c>
      <c r="K144" s="5" t="n">
        <v>0</v>
      </c>
      <c r="L144" s="5" t="n">
        <v>0</v>
      </c>
      <c r="M144" s="5" t="n">
        <v>0</v>
      </c>
      <c r="N144" s="5" t="n">
        <v>179.2</v>
      </c>
      <c r="O144" s="5" t="n">
        <v>0</v>
      </c>
      <c r="P144" s="5" t="n">
        <v>0</v>
      </c>
      <c r="Q144" s="5" t="n">
        <v>0</v>
      </c>
      <c r="R144" s="5" t="n">
        <v>0</v>
      </c>
      <c r="S144" s="5" t="n">
        <v>0</v>
      </c>
      <c r="T144" s="5" t="n">
        <v>0</v>
      </c>
      <c r="U144" s="5" t="n">
        <v>0</v>
      </c>
      <c r="V144" s="5" t="n">
        <v>0</v>
      </c>
      <c r="W144" s="5" t="n">
        <v>0</v>
      </c>
      <c r="X144" s="5" t="n">
        <v>0</v>
      </c>
      <c r="Y144" s="5" t="n">
        <v>0</v>
      </c>
      <c r="Z144" s="5" t="n">
        <v>0</v>
      </c>
      <c r="AA144" s="5" t="n">
        <v>0</v>
      </c>
      <c r="AB144" s="5" t="n">
        <v>0</v>
      </c>
      <c r="AC144" s="5" t="n">
        <v>0</v>
      </c>
      <c r="AD144" s="5" t="n">
        <v>0</v>
      </c>
      <c r="AE144" s="5" t="n">
        <v>0</v>
      </c>
      <c r="AF144" s="5" t="n">
        <v>0</v>
      </c>
      <c r="AG144" s="5" t="n">
        <v>0</v>
      </c>
      <c r="AH144" s="5" t="n">
        <v>-104.1</v>
      </c>
      <c r="AI144" s="5" t="n">
        <v>0</v>
      </c>
      <c r="AJ144" s="5" t="n">
        <v>0</v>
      </c>
      <c r="AK144" s="5" t="n">
        <v>0</v>
      </c>
      <c r="AL144" s="5" t="n">
        <v>0</v>
      </c>
      <c r="AM144" s="5" t="n">
        <v>0</v>
      </c>
      <c r="AN144" s="5" t="n">
        <v>0</v>
      </c>
      <c r="AO144" s="5" t="n">
        <v>0</v>
      </c>
      <c r="AP144" s="5" t="n">
        <v>0</v>
      </c>
      <c r="AQ144" s="5" t="n">
        <v>0</v>
      </c>
      <c r="AR144" s="5" t="n">
        <v>0</v>
      </c>
      <c r="AS144" s="5" t="n">
        <v>0</v>
      </c>
      <c r="AT144" s="5" t="n">
        <v>0</v>
      </c>
      <c r="AU144" s="5" t="n">
        <v>0</v>
      </c>
      <c r="AV144" s="5" t="n">
        <v>0</v>
      </c>
      <c r="AW144" s="5" t="n">
        <v>0</v>
      </c>
      <c r="AX144" s="5" t="n">
        <v>0</v>
      </c>
      <c r="AY144" s="5" t="n">
        <v>0</v>
      </c>
      <c r="AZ144" s="5" t="n">
        <v>0</v>
      </c>
      <c r="BA144" s="5" t="n">
        <v>0</v>
      </c>
      <c r="BB144" s="5" t="n">
        <v>0</v>
      </c>
      <c r="BC144" s="5" t="n">
        <v>0</v>
      </c>
      <c r="BD144" s="5" t="n">
        <v>0</v>
      </c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</row>
    <row r="145" customFormat="false" ht="12.75" hidden="false" customHeight="false" outlineLevel="0" collapsed="false">
      <c r="A145" s="4" t="s">
        <v>175</v>
      </c>
      <c r="B145" s="5" t="n">
        <v>0</v>
      </c>
      <c r="C145" s="5" t="n">
        <v>0</v>
      </c>
      <c r="D145" s="5" t="n">
        <v>0</v>
      </c>
      <c r="E145" s="5" t="n">
        <v>0</v>
      </c>
      <c r="F145" s="5" t="n">
        <v>0</v>
      </c>
      <c r="G145" s="5" t="n">
        <v>0</v>
      </c>
      <c r="H145" s="5" t="n">
        <v>0</v>
      </c>
      <c r="I145" s="5" t="n">
        <v>0</v>
      </c>
      <c r="J145" s="5" t="n">
        <v>0</v>
      </c>
      <c r="K145" s="5" t="n">
        <v>0</v>
      </c>
      <c r="L145" s="5" t="n">
        <v>0</v>
      </c>
      <c r="M145" s="5" t="n">
        <v>0</v>
      </c>
      <c r="N145" s="5" t="n">
        <v>178.2</v>
      </c>
      <c r="O145" s="5" t="n">
        <v>0</v>
      </c>
      <c r="P145" s="5" t="n">
        <v>0</v>
      </c>
      <c r="Q145" s="5" t="n">
        <v>0</v>
      </c>
      <c r="R145" s="5" t="n">
        <v>0</v>
      </c>
      <c r="S145" s="5" t="n">
        <v>0</v>
      </c>
      <c r="T145" s="5" t="n">
        <v>0</v>
      </c>
      <c r="U145" s="5" t="n">
        <v>0</v>
      </c>
      <c r="V145" s="5" t="n">
        <v>0</v>
      </c>
      <c r="W145" s="5" t="n">
        <v>0</v>
      </c>
      <c r="X145" s="5" t="n">
        <v>0</v>
      </c>
      <c r="Y145" s="5" t="n">
        <v>0</v>
      </c>
      <c r="Z145" s="5" t="n">
        <v>0</v>
      </c>
      <c r="AA145" s="5" t="n">
        <v>0</v>
      </c>
      <c r="AB145" s="5" t="n">
        <v>0</v>
      </c>
      <c r="AC145" s="5" t="n">
        <v>0</v>
      </c>
      <c r="AD145" s="5" t="n">
        <v>0</v>
      </c>
      <c r="AE145" s="5" t="n">
        <v>0</v>
      </c>
      <c r="AF145" s="5" t="n">
        <v>0</v>
      </c>
      <c r="AG145" s="5" t="n">
        <v>0</v>
      </c>
      <c r="AH145" s="5" t="n">
        <v>-103.5</v>
      </c>
      <c r="AI145" s="5" t="n">
        <v>0</v>
      </c>
      <c r="AJ145" s="5" t="n">
        <v>0</v>
      </c>
      <c r="AK145" s="5" t="n">
        <v>0</v>
      </c>
      <c r="AL145" s="5" t="n">
        <v>0</v>
      </c>
      <c r="AM145" s="5" t="n">
        <v>0</v>
      </c>
      <c r="AN145" s="5" t="n">
        <v>0</v>
      </c>
      <c r="AO145" s="5" t="n">
        <v>0</v>
      </c>
      <c r="AP145" s="5" t="n">
        <v>0</v>
      </c>
      <c r="AQ145" s="5" t="n">
        <v>0</v>
      </c>
      <c r="AR145" s="5" t="n">
        <v>0</v>
      </c>
      <c r="AS145" s="5" t="n">
        <v>0</v>
      </c>
      <c r="AT145" s="5" t="n">
        <v>0</v>
      </c>
      <c r="AU145" s="5" t="n">
        <v>0</v>
      </c>
      <c r="AV145" s="5" t="n">
        <v>0</v>
      </c>
      <c r="AW145" s="5" t="n">
        <v>0</v>
      </c>
      <c r="AX145" s="5" t="n">
        <v>0</v>
      </c>
      <c r="AY145" s="5" t="n">
        <v>0</v>
      </c>
      <c r="AZ145" s="5" t="n">
        <v>0</v>
      </c>
      <c r="BA145" s="5" t="n">
        <v>0</v>
      </c>
      <c r="BB145" s="5" t="n">
        <v>0</v>
      </c>
      <c r="BC145" s="5" t="n">
        <v>0</v>
      </c>
      <c r="BD145" s="5" t="n">
        <v>0</v>
      </c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</row>
    <row r="146" customFormat="false" ht="12.75" hidden="false" customHeight="false" outlineLevel="0" collapsed="false">
      <c r="A146" s="4" t="s">
        <v>176</v>
      </c>
      <c r="B146" s="5" t="n">
        <v>0</v>
      </c>
      <c r="C146" s="5" t="n">
        <v>0</v>
      </c>
      <c r="D146" s="5" t="n">
        <v>0</v>
      </c>
      <c r="E146" s="5" t="n">
        <v>0</v>
      </c>
      <c r="F146" s="5" t="n">
        <v>0</v>
      </c>
      <c r="G146" s="5" t="n">
        <v>0</v>
      </c>
      <c r="H146" s="5" t="n">
        <v>0</v>
      </c>
      <c r="I146" s="5" t="n">
        <v>0</v>
      </c>
      <c r="J146" s="5" t="n">
        <v>0</v>
      </c>
      <c r="K146" s="5" t="n">
        <v>0</v>
      </c>
      <c r="L146" s="5" t="n">
        <v>0</v>
      </c>
      <c r="M146" s="5" t="n">
        <v>0</v>
      </c>
      <c r="N146" s="5" t="n">
        <v>165.8</v>
      </c>
      <c r="O146" s="5" t="n">
        <v>0</v>
      </c>
      <c r="P146" s="5" t="n">
        <v>0</v>
      </c>
      <c r="Q146" s="5" t="n">
        <v>0</v>
      </c>
      <c r="R146" s="5" t="n">
        <v>0</v>
      </c>
      <c r="S146" s="5" t="n">
        <v>0</v>
      </c>
      <c r="T146" s="5" t="n">
        <v>0</v>
      </c>
      <c r="U146" s="5" t="n">
        <v>0</v>
      </c>
      <c r="V146" s="5" t="n">
        <v>0</v>
      </c>
      <c r="W146" s="5" t="n">
        <v>0</v>
      </c>
      <c r="X146" s="5" t="n">
        <v>0</v>
      </c>
      <c r="Y146" s="5" t="n">
        <v>0</v>
      </c>
      <c r="Z146" s="5" t="n">
        <v>0</v>
      </c>
      <c r="AA146" s="5" t="n">
        <v>0</v>
      </c>
      <c r="AB146" s="5" t="n">
        <v>0</v>
      </c>
      <c r="AC146" s="5" t="n">
        <v>0</v>
      </c>
      <c r="AD146" s="5" t="n">
        <v>0</v>
      </c>
      <c r="AE146" s="5" t="n">
        <v>0</v>
      </c>
      <c r="AF146" s="5" t="n">
        <v>0</v>
      </c>
      <c r="AG146" s="5" t="n">
        <v>0</v>
      </c>
      <c r="AH146" s="5" t="n">
        <v>-96.3</v>
      </c>
      <c r="AI146" s="5" t="n">
        <v>0</v>
      </c>
      <c r="AJ146" s="5" t="n">
        <v>0</v>
      </c>
      <c r="AK146" s="5" t="n">
        <v>0</v>
      </c>
      <c r="AL146" s="5" t="n">
        <v>0</v>
      </c>
      <c r="AM146" s="5" t="n">
        <v>0</v>
      </c>
      <c r="AN146" s="5" t="n">
        <v>0</v>
      </c>
      <c r="AO146" s="5" t="n">
        <v>0</v>
      </c>
      <c r="AP146" s="5" t="n">
        <v>0</v>
      </c>
      <c r="AQ146" s="5" t="n">
        <v>0</v>
      </c>
      <c r="AR146" s="5" t="n">
        <v>0</v>
      </c>
      <c r="AS146" s="5" t="n">
        <v>0</v>
      </c>
      <c r="AT146" s="5" t="n">
        <v>0</v>
      </c>
      <c r="AU146" s="5" t="n">
        <v>0</v>
      </c>
      <c r="AV146" s="5" t="n">
        <v>0</v>
      </c>
      <c r="AW146" s="5" t="n">
        <v>0</v>
      </c>
      <c r="AX146" s="5" t="n">
        <v>0</v>
      </c>
      <c r="AY146" s="5" t="n">
        <v>0</v>
      </c>
      <c r="AZ146" s="5" t="n">
        <v>0</v>
      </c>
      <c r="BA146" s="5" t="n">
        <v>0</v>
      </c>
      <c r="BB146" s="5" t="n">
        <v>0</v>
      </c>
      <c r="BC146" s="5" t="n">
        <v>0</v>
      </c>
      <c r="BD146" s="5" t="n">
        <v>0</v>
      </c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</row>
    <row r="147" customFormat="false" ht="12.75" hidden="false" customHeight="false" outlineLevel="0" collapsed="false">
      <c r="A147" s="4" t="s">
        <v>177</v>
      </c>
      <c r="B147" s="5" t="n">
        <v>0</v>
      </c>
      <c r="C147" s="5" t="n">
        <v>0</v>
      </c>
      <c r="D147" s="5" t="n">
        <v>0</v>
      </c>
      <c r="E147" s="5" t="n">
        <v>0</v>
      </c>
      <c r="F147" s="5" t="n">
        <v>0</v>
      </c>
      <c r="G147" s="5" t="n">
        <v>0</v>
      </c>
      <c r="H147" s="5" t="n">
        <v>0</v>
      </c>
      <c r="I147" s="5" t="n">
        <v>0</v>
      </c>
      <c r="J147" s="5" t="n">
        <v>0</v>
      </c>
      <c r="K147" s="5" t="n">
        <v>0</v>
      </c>
      <c r="L147" s="5" t="n">
        <v>0</v>
      </c>
      <c r="M147" s="5" t="n">
        <v>0</v>
      </c>
      <c r="N147" s="5" t="n">
        <v>176.2</v>
      </c>
      <c r="O147" s="5" t="n">
        <v>0</v>
      </c>
      <c r="P147" s="5" t="n">
        <v>0</v>
      </c>
      <c r="Q147" s="5" t="n">
        <v>0</v>
      </c>
      <c r="R147" s="5" t="n">
        <v>0</v>
      </c>
      <c r="S147" s="5" t="n">
        <v>0</v>
      </c>
      <c r="T147" s="5" t="n">
        <v>0</v>
      </c>
      <c r="U147" s="5" t="n">
        <v>0</v>
      </c>
      <c r="V147" s="5" t="n">
        <v>0</v>
      </c>
      <c r="W147" s="5" t="n">
        <v>0</v>
      </c>
      <c r="X147" s="5" t="n">
        <v>0</v>
      </c>
      <c r="Y147" s="5" t="n">
        <v>0</v>
      </c>
      <c r="Z147" s="5" t="n">
        <v>0</v>
      </c>
      <c r="AA147" s="5" t="n">
        <v>0</v>
      </c>
      <c r="AB147" s="5" t="n">
        <v>0</v>
      </c>
      <c r="AC147" s="5" t="n">
        <v>0</v>
      </c>
      <c r="AD147" s="5" t="n">
        <v>0</v>
      </c>
      <c r="AE147" s="5" t="n">
        <v>0</v>
      </c>
      <c r="AF147" s="5" t="n">
        <v>0</v>
      </c>
      <c r="AG147" s="5" t="n">
        <v>0</v>
      </c>
      <c r="AH147" s="5" t="n">
        <v>-102.4</v>
      </c>
      <c r="AI147" s="5" t="n">
        <v>0</v>
      </c>
      <c r="AJ147" s="5" t="n">
        <v>0</v>
      </c>
      <c r="AK147" s="5" t="n">
        <v>0</v>
      </c>
      <c r="AL147" s="5" t="n">
        <v>0</v>
      </c>
      <c r="AM147" s="5" t="n">
        <v>0</v>
      </c>
      <c r="AN147" s="5" t="n">
        <v>0</v>
      </c>
      <c r="AO147" s="5" t="n">
        <v>0</v>
      </c>
      <c r="AP147" s="5" t="n">
        <v>0</v>
      </c>
      <c r="AQ147" s="5" t="n">
        <v>0</v>
      </c>
      <c r="AR147" s="5" t="n">
        <v>0</v>
      </c>
      <c r="AS147" s="5" t="n">
        <v>0</v>
      </c>
      <c r="AT147" s="5" t="n">
        <v>0</v>
      </c>
      <c r="AU147" s="5" t="n">
        <v>0</v>
      </c>
      <c r="AV147" s="5" t="n">
        <v>0</v>
      </c>
      <c r="AW147" s="5" t="n">
        <v>0</v>
      </c>
      <c r="AX147" s="5" t="n">
        <v>0</v>
      </c>
      <c r="AY147" s="5" t="n">
        <v>0</v>
      </c>
      <c r="AZ147" s="5" t="n">
        <v>0</v>
      </c>
      <c r="BA147" s="5" t="n">
        <v>0</v>
      </c>
      <c r="BB147" s="5" t="n">
        <v>0</v>
      </c>
      <c r="BC147" s="5" t="n">
        <v>0</v>
      </c>
      <c r="BD147" s="5" t="n">
        <v>0</v>
      </c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</row>
    <row r="148" customFormat="false" ht="12.75" hidden="false" customHeight="false" outlineLevel="0" collapsed="false">
      <c r="A148" s="4" t="s">
        <v>178</v>
      </c>
      <c r="B148" s="5" t="n">
        <v>0</v>
      </c>
      <c r="C148" s="5" t="n">
        <v>0</v>
      </c>
      <c r="D148" s="5" t="n">
        <v>0</v>
      </c>
      <c r="E148" s="5" t="n">
        <v>0</v>
      </c>
      <c r="F148" s="5" t="n">
        <v>0</v>
      </c>
      <c r="G148" s="5" t="n">
        <v>0</v>
      </c>
      <c r="H148" s="5" t="n">
        <v>0</v>
      </c>
      <c r="I148" s="5" t="n">
        <v>0</v>
      </c>
      <c r="J148" s="5" t="n">
        <v>0</v>
      </c>
      <c r="K148" s="5" t="n">
        <v>0</v>
      </c>
      <c r="L148" s="5" t="n">
        <v>0</v>
      </c>
      <c r="M148" s="5" t="n">
        <v>0</v>
      </c>
      <c r="N148" s="5" t="n">
        <v>169.6</v>
      </c>
      <c r="O148" s="5" t="n">
        <v>0</v>
      </c>
      <c r="P148" s="5" t="n">
        <v>0</v>
      </c>
      <c r="Q148" s="5" t="n">
        <v>0</v>
      </c>
      <c r="R148" s="5" t="n">
        <v>0</v>
      </c>
      <c r="S148" s="5" t="n">
        <v>0</v>
      </c>
      <c r="T148" s="5" t="n">
        <v>0</v>
      </c>
      <c r="U148" s="5" t="n">
        <v>0</v>
      </c>
      <c r="V148" s="5" t="n">
        <v>0</v>
      </c>
      <c r="W148" s="5" t="n">
        <v>0</v>
      </c>
      <c r="X148" s="5" t="n">
        <v>0</v>
      </c>
      <c r="Y148" s="5" t="n">
        <v>0</v>
      </c>
      <c r="Z148" s="5" t="n">
        <v>0</v>
      </c>
      <c r="AA148" s="5" t="n">
        <v>0</v>
      </c>
      <c r="AB148" s="5" t="n">
        <v>0</v>
      </c>
      <c r="AC148" s="5" t="n">
        <v>0</v>
      </c>
      <c r="AD148" s="5" t="n">
        <v>0</v>
      </c>
      <c r="AE148" s="5" t="n">
        <v>0</v>
      </c>
      <c r="AF148" s="5" t="n">
        <v>0</v>
      </c>
      <c r="AG148" s="5" t="n">
        <v>0</v>
      </c>
      <c r="AH148" s="5" t="n">
        <v>-98.5</v>
      </c>
      <c r="AI148" s="5" t="n">
        <v>0</v>
      </c>
      <c r="AJ148" s="5" t="n">
        <v>0</v>
      </c>
      <c r="AK148" s="5" t="n">
        <v>0</v>
      </c>
      <c r="AL148" s="5" t="n">
        <v>0</v>
      </c>
      <c r="AM148" s="5" t="n">
        <v>0</v>
      </c>
      <c r="AN148" s="5" t="n">
        <v>0</v>
      </c>
      <c r="AO148" s="5" t="n">
        <v>0</v>
      </c>
      <c r="AP148" s="5" t="n">
        <v>0</v>
      </c>
      <c r="AQ148" s="5" t="n">
        <v>0</v>
      </c>
      <c r="AR148" s="5" t="n">
        <v>0</v>
      </c>
      <c r="AS148" s="5" t="n">
        <v>0</v>
      </c>
      <c r="AT148" s="5" t="n">
        <v>0</v>
      </c>
      <c r="AU148" s="5" t="n">
        <v>0</v>
      </c>
      <c r="AV148" s="5" t="n">
        <v>0</v>
      </c>
      <c r="AW148" s="5" t="n">
        <v>0</v>
      </c>
      <c r="AX148" s="5" t="n">
        <v>0</v>
      </c>
      <c r="AY148" s="5" t="n">
        <v>0</v>
      </c>
      <c r="AZ148" s="5" t="n">
        <v>0</v>
      </c>
      <c r="BA148" s="5" t="n">
        <v>0</v>
      </c>
      <c r="BB148" s="5" t="n">
        <v>0</v>
      </c>
      <c r="BC148" s="5" t="n">
        <v>0</v>
      </c>
      <c r="BD148" s="5" t="n">
        <v>0</v>
      </c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</row>
    <row r="149" customFormat="false" ht="12.75" hidden="false" customHeight="false" outlineLevel="0" collapsed="false">
      <c r="A149" s="4" t="s">
        <v>179</v>
      </c>
      <c r="B149" s="5" t="n">
        <v>0</v>
      </c>
      <c r="C149" s="5" t="n">
        <v>0</v>
      </c>
      <c r="D149" s="5" t="n">
        <v>0</v>
      </c>
      <c r="E149" s="5" t="n">
        <v>0</v>
      </c>
      <c r="F149" s="5" t="n">
        <v>0</v>
      </c>
      <c r="G149" s="5" t="n">
        <v>0</v>
      </c>
      <c r="H149" s="5" t="n">
        <v>0</v>
      </c>
      <c r="I149" s="5" t="n">
        <v>0</v>
      </c>
      <c r="J149" s="5" t="n">
        <v>0</v>
      </c>
      <c r="K149" s="5" t="n">
        <v>0</v>
      </c>
      <c r="L149" s="5" t="n">
        <v>0</v>
      </c>
      <c r="M149" s="5" t="n">
        <v>0</v>
      </c>
      <c r="N149" s="5" t="n">
        <v>164.3</v>
      </c>
      <c r="O149" s="5" t="n">
        <v>0</v>
      </c>
      <c r="P149" s="5" t="n">
        <v>0</v>
      </c>
      <c r="Q149" s="5" t="n">
        <v>0</v>
      </c>
      <c r="R149" s="5" t="n">
        <v>0</v>
      </c>
      <c r="S149" s="5" t="n">
        <v>0</v>
      </c>
      <c r="T149" s="5" t="n">
        <v>0</v>
      </c>
      <c r="U149" s="5" t="n">
        <v>0</v>
      </c>
      <c r="V149" s="5" t="n">
        <v>0</v>
      </c>
      <c r="W149" s="5" t="n">
        <v>0</v>
      </c>
      <c r="X149" s="5" t="n">
        <v>0</v>
      </c>
      <c r="Y149" s="5" t="n">
        <v>0</v>
      </c>
      <c r="Z149" s="5" t="n">
        <v>0</v>
      </c>
      <c r="AA149" s="5" t="n">
        <v>0</v>
      </c>
      <c r="AB149" s="5" t="n">
        <v>0</v>
      </c>
      <c r="AC149" s="5" t="n">
        <v>0</v>
      </c>
      <c r="AD149" s="5" t="n">
        <v>0</v>
      </c>
      <c r="AE149" s="5" t="n">
        <v>0</v>
      </c>
      <c r="AF149" s="5" t="n">
        <v>0</v>
      </c>
      <c r="AG149" s="5" t="n">
        <v>0</v>
      </c>
      <c r="AH149" s="5" t="n">
        <v>-25.8</v>
      </c>
      <c r="AI149" s="5" t="n">
        <v>0</v>
      </c>
      <c r="AJ149" s="5" t="n">
        <v>0</v>
      </c>
      <c r="AK149" s="5" t="n">
        <v>0</v>
      </c>
      <c r="AL149" s="5" t="n">
        <v>0</v>
      </c>
      <c r="AM149" s="5" t="n">
        <v>0</v>
      </c>
      <c r="AN149" s="5" t="n">
        <v>0</v>
      </c>
      <c r="AO149" s="5" t="n">
        <v>0</v>
      </c>
      <c r="AP149" s="5" t="n">
        <v>0</v>
      </c>
      <c r="AQ149" s="5" t="n">
        <v>0</v>
      </c>
      <c r="AR149" s="5" t="n">
        <v>0</v>
      </c>
      <c r="AS149" s="5" t="n">
        <v>0</v>
      </c>
      <c r="AT149" s="5" t="n">
        <v>0</v>
      </c>
      <c r="AU149" s="5" t="n">
        <v>0</v>
      </c>
      <c r="AV149" s="5" t="n">
        <v>0</v>
      </c>
      <c r="AW149" s="5" t="n">
        <v>0</v>
      </c>
      <c r="AX149" s="5" t="n">
        <v>0</v>
      </c>
      <c r="AY149" s="5" t="n">
        <v>0</v>
      </c>
      <c r="AZ149" s="5" t="n">
        <v>0</v>
      </c>
      <c r="BA149" s="5" t="n">
        <v>0</v>
      </c>
      <c r="BB149" s="5" t="n">
        <v>0</v>
      </c>
      <c r="BC149" s="5" t="n">
        <v>0</v>
      </c>
      <c r="BD149" s="5" t="n">
        <v>0</v>
      </c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</row>
    <row r="150" customFormat="false" ht="12.75" hidden="false" customHeight="false" outlineLevel="0" collapsed="false">
      <c r="A150" s="4" t="s">
        <v>180</v>
      </c>
      <c r="B150" s="5" t="n">
        <v>0</v>
      </c>
      <c r="C150" s="5" t="n">
        <v>0</v>
      </c>
      <c r="D150" s="5" t="n">
        <v>0</v>
      </c>
      <c r="E150" s="5" t="n">
        <v>0</v>
      </c>
      <c r="F150" s="5" t="n">
        <v>0</v>
      </c>
      <c r="G150" s="5" t="n">
        <v>0</v>
      </c>
      <c r="H150" s="5" t="n">
        <v>0</v>
      </c>
      <c r="I150" s="5" t="n">
        <v>0</v>
      </c>
      <c r="J150" s="5" t="n">
        <v>0</v>
      </c>
      <c r="K150" s="5" t="n">
        <v>0</v>
      </c>
      <c r="L150" s="5" t="n">
        <v>0</v>
      </c>
      <c r="M150" s="5" t="n">
        <v>0</v>
      </c>
      <c r="N150" s="5" t="n">
        <v>167.7</v>
      </c>
      <c r="O150" s="5" t="n">
        <v>0</v>
      </c>
      <c r="P150" s="5" t="n">
        <v>0</v>
      </c>
      <c r="Q150" s="5" t="n">
        <v>0</v>
      </c>
      <c r="R150" s="5" t="n">
        <v>0</v>
      </c>
      <c r="S150" s="5" t="n">
        <v>0</v>
      </c>
      <c r="T150" s="5" t="n">
        <v>0</v>
      </c>
      <c r="U150" s="5" t="n">
        <v>0</v>
      </c>
      <c r="V150" s="5" t="n">
        <v>0</v>
      </c>
      <c r="W150" s="5" t="n">
        <v>0</v>
      </c>
      <c r="X150" s="5" t="n">
        <v>0</v>
      </c>
      <c r="Y150" s="5" t="n">
        <v>0</v>
      </c>
      <c r="Z150" s="5" t="n">
        <v>0</v>
      </c>
      <c r="AA150" s="5" t="n">
        <v>0</v>
      </c>
      <c r="AB150" s="5" t="n">
        <v>0</v>
      </c>
      <c r="AC150" s="5" t="n">
        <v>0</v>
      </c>
      <c r="AD150" s="5" t="n">
        <v>0</v>
      </c>
      <c r="AE150" s="5" t="n">
        <v>0</v>
      </c>
      <c r="AF150" s="5" t="n">
        <v>0</v>
      </c>
      <c r="AG150" s="5" t="n">
        <v>0</v>
      </c>
      <c r="AH150" s="5" t="n">
        <v>-97.4</v>
      </c>
      <c r="AI150" s="5" t="n">
        <v>0</v>
      </c>
      <c r="AJ150" s="5" t="n">
        <v>0</v>
      </c>
      <c r="AK150" s="5" t="n">
        <v>0</v>
      </c>
      <c r="AL150" s="5" t="n">
        <v>0</v>
      </c>
      <c r="AM150" s="5" t="n">
        <v>0</v>
      </c>
      <c r="AN150" s="5" t="n">
        <v>0</v>
      </c>
      <c r="AO150" s="5" t="n">
        <v>0</v>
      </c>
      <c r="AP150" s="5" t="n">
        <v>0</v>
      </c>
      <c r="AQ150" s="5" t="n">
        <v>0</v>
      </c>
      <c r="AR150" s="5" t="n">
        <v>0</v>
      </c>
      <c r="AS150" s="5" t="n">
        <v>0</v>
      </c>
      <c r="AT150" s="5" t="n">
        <v>0</v>
      </c>
      <c r="AU150" s="5" t="n">
        <v>0</v>
      </c>
      <c r="AV150" s="5" t="n">
        <v>0</v>
      </c>
      <c r="AW150" s="5" t="n">
        <v>0</v>
      </c>
      <c r="AX150" s="5" t="n">
        <v>0</v>
      </c>
      <c r="AY150" s="5" t="n">
        <v>0</v>
      </c>
      <c r="AZ150" s="5" t="n">
        <v>0</v>
      </c>
      <c r="BA150" s="5" t="n">
        <v>0</v>
      </c>
      <c r="BB150" s="5" t="n">
        <v>0</v>
      </c>
      <c r="BC150" s="5" t="n">
        <v>0</v>
      </c>
      <c r="BD150" s="5" t="n">
        <v>0</v>
      </c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</row>
    <row r="151" customFormat="false" ht="12.75" hidden="false" customHeight="false" outlineLevel="0" collapsed="false">
      <c r="A151" s="4" t="s">
        <v>181</v>
      </c>
      <c r="B151" s="5" t="n">
        <v>0</v>
      </c>
      <c r="C151" s="5" t="n">
        <v>0</v>
      </c>
      <c r="D151" s="5" t="n">
        <v>0</v>
      </c>
      <c r="E151" s="5" t="n">
        <v>0</v>
      </c>
      <c r="F151" s="5" t="n">
        <v>0</v>
      </c>
      <c r="G151" s="5" t="n">
        <v>0</v>
      </c>
      <c r="H151" s="5" t="n">
        <v>0</v>
      </c>
      <c r="I151" s="5" t="n">
        <v>0</v>
      </c>
      <c r="J151" s="5" t="n">
        <v>0</v>
      </c>
      <c r="K151" s="5" t="n">
        <v>0</v>
      </c>
      <c r="L151" s="5" t="n">
        <v>0</v>
      </c>
      <c r="M151" s="5" t="n">
        <v>0</v>
      </c>
      <c r="N151" s="5" t="n">
        <v>172.3</v>
      </c>
      <c r="O151" s="5" t="n">
        <v>0</v>
      </c>
      <c r="P151" s="5" t="n">
        <v>0</v>
      </c>
      <c r="Q151" s="5" t="n">
        <v>0</v>
      </c>
      <c r="R151" s="5" t="n">
        <v>0</v>
      </c>
      <c r="S151" s="5" t="n">
        <v>0</v>
      </c>
      <c r="T151" s="5" t="n">
        <v>0</v>
      </c>
      <c r="U151" s="5" t="n">
        <v>0</v>
      </c>
      <c r="V151" s="5" t="n">
        <v>0</v>
      </c>
      <c r="W151" s="5" t="n">
        <v>0</v>
      </c>
      <c r="X151" s="5" t="n">
        <v>0</v>
      </c>
      <c r="Y151" s="5" t="n">
        <v>0</v>
      </c>
      <c r="Z151" s="5" t="n">
        <v>0</v>
      </c>
      <c r="AA151" s="5" t="n">
        <v>0</v>
      </c>
      <c r="AB151" s="5" t="n">
        <v>0</v>
      </c>
      <c r="AC151" s="5" t="n">
        <v>0</v>
      </c>
      <c r="AD151" s="5" t="n">
        <v>0</v>
      </c>
      <c r="AE151" s="5" t="n">
        <v>0</v>
      </c>
      <c r="AF151" s="5" t="n">
        <v>0</v>
      </c>
      <c r="AG151" s="5" t="n">
        <v>0</v>
      </c>
      <c r="AH151" s="5" t="n">
        <v>-100.1</v>
      </c>
      <c r="AI151" s="5" t="n">
        <v>0</v>
      </c>
      <c r="AJ151" s="5" t="n">
        <v>0</v>
      </c>
      <c r="AK151" s="5" t="n">
        <v>0</v>
      </c>
      <c r="AL151" s="5" t="n">
        <v>0</v>
      </c>
      <c r="AM151" s="5" t="n">
        <v>0</v>
      </c>
      <c r="AN151" s="5" t="n">
        <v>0</v>
      </c>
      <c r="AO151" s="5" t="n">
        <v>0</v>
      </c>
      <c r="AP151" s="5" t="n">
        <v>0</v>
      </c>
      <c r="AQ151" s="5" t="n">
        <v>0</v>
      </c>
      <c r="AR151" s="5" t="n">
        <v>0</v>
      </c>
      <c r="AS151" s="5" t="n">
        <v>0</v>
      </c>
      <c r="AT151" s="5" t="n">
        <v>0</v>
      </c>
      <c r="AU151" s="5" t="n">
        <v>0</v>
      </c>
      <c r="AV151" s="5" t="n">
        <v>0</v>
      </c>
      <c r="AW151" s="5" t="n">
        <v>0</v>
      </c>
      <c r="AX151" s="5" t="n">
        <v>0</v>
      </c>
      <c r="AY151" s="5" t="n">
        <v>0</v>
      </c>
      <c r="AZ151" s="5" t="n">
        <v>0</v>
      </c>
      <c r="BA151" s="5" t="n">
        <v>0</v>
      </c>
      <c r="BB151" s="5" t="n">
        <v>0</v>
      </c>
      <c r="BC151" s="5" t="n">
        <v>0</v>
      </c>
      <c r="BD151" s="5" t="n">
        <v>0</v>
      </c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</row>
    <row r="152" customFormat="false" ht="12.75" hidden="false" customHeight="false" outlineLevel="0" collapsed="false">
      <c r="A152" s="4" t="s">
        <v>182</v>
      </c>
      <c r="B152" s="5" t="n">
        <v>0</v>
      </c>
      <c r="C152" s="5" t="n">
        <v>0</v>
      </c>
      <c r="D152" s="5" t="n">
        <v>0</v>
      </c>
      <c r="E152" s="5" t="n">
        <v>0</v>
      </c>
      <c r="F152" s="5" t="n">
        <v>0</v>
      </c>
      <c r="G152" s="5" t="n">
        <v>0</v>
      </c>
      <c r="H152" s="5" t="n">
        <v>0</v>
      </c>
      <c r="I152" s="5" t="n">
        <v>0</v>
      </c>
      <c r="J152" s="5" t="n">
        <v>0</v>
      </c>
      <c r="K152" s="5" t="n">
        <v>0</v>
      </c>
      <c r="L152" s="5" t="n">
        <v>0</v>
      </c>
      <c r="M152" s="5" t="n">
        <v>0</v>
      </c>
      <c r="N152" s="5" t="n">
        <v>171.3</v>
      </c>
      <c r="O152" s="5" t="n">
        <v>0</v>
      </c>
      <c r="P152" s="5" t="n">
        <v>0</v>
      </c>
      <c r="Q152" s="5" t="n">
        <v>0</v>
      </c>
      <c r="R152" s="5" t="n">
        <v>0</v>
      </c>
      <c r="S152" s="5" t="n">
        <v>0</v>
      </c>
      <c r="T152" s="5" t="n">
        <v>0</v>
      </c>
      <c r="U152" s="5" t="n">
        <v>0</v>
      </c>
      <c r="V152" s="5" t="n">
        <v>0</v>
      </c>
      <c r="W152" s="5" t="n">
        <v>0</v>
      </c>
      <c r="X152" s="5" t="n">
        <v>0</v>
      </c>
      <c r="Y152" s="5" t="n">
        <v>0</v>
      </c>
      <c r="Z152" s="5" t="n">
        <v>0</v>
      </c>
      <c r="AA152" s="5" t="n">
        <v>0</v>
      </c>
      <c r="AB152" s="5" t="n">
        <v>0</v>
      </c>
      <c r="AC152" s="5" t="n">
        <v>0</v>
      </c>
      <c r="AD152" s="5" t="n">
        <v>0</v>
      </c>
      <c r="AE152" s="5" t="n">
        <v>0</v>
      </c>
      <c r="AF152" s="5" t="n">
        <v>0</v>
      </c>
      <c r="AG152" s="5" t="n">
        <v>0</v>
      </c>
      <c r="AH152" s="5" t="n">
        <v>-99.5</v>
      </c>
      <c r="AI152" s="5" t="n">
        <v>0</v>
      </c>
      <c r="AJ152" s="5" t="n">
        <v>0</v>
      </c>
      <c r="AK152" s="5" t="n">
        <v>0</v>
      </c>
      <c r="AL152" s="5" t="n">
        <v>0</v>
      </c>
      <c r="AM152" s="5" t="n">
        <v>0</v>
      </c>
      <c r="AN152" s="5" t="n">
        <v>0</v>
      </c>
      <c r="AO152" s="5" t="n">
        <v>0</v>
      </c>
      <c r="AP152" s="5" t="n">
        <v>0</v>
      </c>
      <c r="AQ152" s="5" t="n">
        <v>0</v>
      </c>
      <c r="AR152" s="5" t="n">
        <v>0</v>
      </c>
      <c r="AS152" s="5" t="n">
        <v>0</v>
      </c>
      <c r="AT152" s="5" t="n">
        <v>0</v>
      </c>
      <c r="AU152" s="5" t="n">
        <v>0</v>
      </c>
      <c r="AV152" s="5" t="n">
        <v>0</v>
      </c>
      <c r="AW152" s="5" t="n">
        <v>0</v>
      </c>
      <c r="AX152" s="5" t="n">
        <v>0</v>
      </c>
      <c r="AY152" s="5" t="n">
        <v>0</v>
      </c>
      <c r="AZ152" s="5" t="n">
        <v>0</v>
      </c>
      <c r="BA152" s="5" t="n">
        <v>0</v>
      </c>
      <c r="BB152" s="5" t="n">
        <v>0</v>
      </c>
      <c r="BC152" s="5" t="n">
        <v>0</v>
      </c>
      <c r="BD152" s="5" t="n">
        <v>0</v>
      </c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</row>
    <row r="153" customFormat="false" ht="12.75" hidden="false" customHeight="false" outlineLevel="0" collapsed="false">
      <c r="A153" s="4" t="s">
        <v>183</v>
      </c>
      <c r="B153" s="5" t="n">
        <v>0</v>
      </c>
      <c r="C153" s="5" t="n">
        <v>0</v>
      </c>
      <c r="D153" s="5" t="n">
        <v>0</v>
      </c>
      <c r="E153" s="5" t="n">
        <v>0</v>
      </c>
      <c r="F153" s="5" t="n">
        <v>0</v>
      </c>
      <c r="G153" s="5" t="n">
        <v>0</v>
      </c>
      <c r="H153" s="5" t="n">
        <v>0</v>
      </c>
      <c r="I153" s="5" t="n">
        <v>0</v>
      </c>
      <c r="J153" s="5" t="n">
        <v>0</v>
      </c>
      <c r="K153" s="5" t="n">
        <v>0</v>
      </c>
      <c r="L153" s="5" t="n">
        <v>0</v>
      </c>
      <c r="M153" s="5" t="n">
        <v>0</v>
      </c>
      <c r="N153" s="5" t="n">
        <v>164.9</v>
      </c>
      <c r="O153" s="5" t="n">
        <v>0</v>
      </c>
      <c r="P153" s="5" t="n">
        <v>0</v>
      </c>
      <c r="Q153" s="5" t="n">
        <v>0</v>
      </c>
      <c r="R153" s="5" t="n">
        <v>0</v>
      </c>
      <c r="S153" s="5" t="n">
        <v>0</v>
      </c>
      <c r="T153" s="5" t="n">
        <v>0</v>
      </c>
      <c r="U153" s="5" t="n">
        <v>0</v>
      </c>
      <c r="V153" s="5" t="n">
        <v>0</v>
      </c>
      <c r="W153" s="5" t="n">
        <v>0</v>
      </c>
      <c r="X153" s="5" t="n">
        <v>0</v>
      </c>
      <c r="Y153" s="5" t="n">
        <v>0</v>
      </c>
      <c r="Z153" s="5" t="n">
        <v>0</v>
      </c>
      <c r="AA153" s="5" t="n">
        <v>0</v>
      </c>
      <c r="AB153" s="5" t="n">
        <v>0</v>
      </c>
      <c r="AC153" s="5" t="n">
        <v>0</v>
      </c>
      <c r="AD153" s="5" t="n">
        <v>0</v>
      </c>
      <c r="AE153" s="5" t="n">
        <v>0</v>
      </c>
      <c r="AF153" s="5" t="n">
        <v>0</v>
      </c>
      <c r="AG153" s="5" t="n">
        <v>0</v>
      </c>
      <c r="AH153" s="5" t="n">
        <v>-95.8</v>
      </c>
      <c r="AI153" s="5" t="n">
        <v>0</v>
      </c>
      <c r="AJ153" s="5" t="n">
        <v>0</v>
      </c>
      <c r="AK153" s="5" t="n">
        <v>0</v>
      </c>
      <c r="AL153" s="5" t="n">
        <v>0</v>
      </c>
      <c r="AM153" s="5" t="n">
        <v>0</v>
      </c>
      <c r="AN153" s="5" t="n">
        <v>0</v>
      </c>
      <c r="AO153" s="5" t="n">
        <v>0</v>
      </c>
      <c r="AP153" s="5" t="n">
        <v>0</v>
      </c>
      <c r="AQ153" s="5" t="n">
        <v>0</v>
      </c>
      <c r="AR153" s="5" t="n">
        <v>0</v>
      </c>
      <c r="AS153" s="5" t="n">
        <v>0</v>
      </c>
      <c r="AT153" s="5" t="n">
        <v>0</v>
      </c>
      <c r="AU153" s="5" t="n">
        <v>0</v>
      </c>
      <c r="AV153" s="5" t="n">
        <v>0</v>
      </c>
      <c r="AW153" s="5" t="n">
        <v>0</v>
      </c>
      <c r="AX153" s="5" t="n">
        <v>0</v>
      </c>
      <c r="AY153" s="5" t="n">
        <v>0</v>
      </c>
      <c r="AZ153" s="5" t="n">
        <v>0</v>
      </c>
      <c r="BA153" s="5" t="n">
        <v>0</v>
      </c>
      <c r="BB153" s="5" t="n">
        <v>0</v>
      </c>
      <c r="BC153" s="5" t="n">
        <v>0</v>
      </c>
      <c r="BD153" s="5" t="n">
        <v>0</v>
      </c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</row>
    <row r="154" customFormat="false" ht="12.75" hidden="false" customHeight="false" outlineLevel="0" collapsed="false">
      <c r="A154" s="4" t="s">
        <v>184</v>
      </c>
      <c r="B154" s="5" t="n">
        <v>0</v>
      </c>
      <c r="C154" s="5" t="n">
        <v>0</v>
      </c>
      <c r="D154" s="5" t="n">
        <v>0</v>
      </c>
      <c r="E154" s="5" t="n">
        <v>0</v>
      </c>
      <c r="F154" s="5" t="n">
        <v>0</v>
      </c>
      <c r="G154" s="5" t="n">
        <v>0</v>
      </c>
      <c r="H154" s="5" t="n">
        <v>0</v>
      </c>
      <c r="I154" s="5" t="n">
        <v>0</v>
      </c>
      <c r="J154" s="5" t="n">
        <v>0</v>
      </c>
      <c r="K154" s="5" t="n">
        <v>0</v>
      </c>
      <c r="L154" s="5" t="n">
        <v>0</v>
      </c>
      <c r="M154" s="5" t="n">
        <v>0</v>
      </c>
      <c r="N154" s="5" t="n">
        <v>159.8</v>
      </c>
      <c r="O154" s="5" t="n">
        <v>0</v>
      </c>
      <c r="P154" s="5" t="n">
        <v>0</v>
      </c>
      <c r="Q154" s="5" t="n">
        <v>0</v>
      </c>
      <c r="R154" s="5" t="n">
        <v>0</v>
      </c>
      <c r="S154" s="5" t="n">
        <v>0</v>
      </c>
      <c r="T154" s="5" t="n">
        <v>0</v>
      </c>
      <c r="U154" s="5" t="n">
        <v>0</v>
      </c>
      <c r="V154" s="5" t="n">
        <v>0</v>
      </c>
      <c r="W154" s="5" t="n">
        <v>0</v>
      </c>
      <c r="X154" s="5" t="n">
        <v>0</v>
      </c>
      <c r="Y154" s="5" t="n">
        <v>0</v>
      </c>
      <c r="Z154" s="5" t="n">
        <v>0</v>
      </c>
      <c r="AA154" s="5" t="n">
        <v>0</v>
      </c>
      <c r="AB154" s="5" t="n">
        <v>0</v>
      </c>
      <c r="AC154" s="5" t="n">
        <v>0</v>
      </c>
      <c r="AD154" s="5" t="n">
        <v>0</v>
      </c>
      <c r="AE154" s="5" t="n">
        <v>0</v>
      </c>
      <c r="AF154" s="5" t="n">
        <v>0</v>
      </c>
      <c r="AG154" s="5" t="n">
        <v>0</v>
      </c>
      <c r="AH154" s="5" t="n">
        <v>-25.1</v>
      </c>
      <c r="AI154" s="5" t="n">
        <v>0</v>
      </c>
      <c r="AJ154" s="5" t="n">
        <v>0</v>
      </c>
      <c r="AK154" s="5" t="n">
        <v>0</v>
      </c>
      <c r="AL154" s="5" t="n">
        <v>0</v>
      </c>
      <c r="AM154" s="5" t="n">
        <v>0</v>
      </c>
      <c r="AN154" s="5" t="n">
        <v>0</v>
      </c>
      <c r="AO154" s="5" t="n">
        <v>0</v>
      </c>
      <c r="AP154" s="5" t="n">
        <v>0</v>
      </c>
      <c r="AQ154" s="5" t="n">
        <v>0</v>
      </c>
      <c r="AR154" s="5" t="n">
        <v>0</v>
      </c>
      <c r="AS154" s="5" t="n">
        <v>0</v>
      </c>
      <c r="AT154" s="5" t="n">
        <v>0</v>
      </c>
      <c r="AU154" s="5" t="n">
        <v>0</v>
      </c>
      <c r="AV154" s="5" t="n">
        <v>0</v>
      </c>
      <c r="AW154" s="5" t="n">
        <v>0</v>
      </c>
      <c r="AX154" s="5" t="n">
        <v>0</v>
      </c>
      <c r="AY154" s="5" t="n">
        <v>0</v>
      </c>
      <c r="AZ154" s="5" t="n">
        <v>0</v>
      </c>
      <c r="BA154" s="5" t="n">
        <v>0</v>
      </c>
      <c r="BB154" s="5" t="n">
        <v>0</v>
      </c>
      <c r="BC154" s="5" t="n">
        <v>0</v>
      </c>
      <c r="BD154" s="5" t="n">
        <v>0</v>
      </c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</row>
    <row r="155" customFormat="false" ht="12.75" hidden="false" customHeight="false" outlineLevel="0" collapsed="false">
      <c r="A155" s="4" t="s">
        <v>185</v>
      </c>
      <c r="B155" s="5" t="n">
        <v>0</v>
      </c>
      <c r="C155" s="5" t="n">
        <v>0</v>
      </c>
      <c r="D155" s="5" t="n">
        <v>0</v>
      </c>
      <c r="E155" s="5" t="n">
        <v>0</v>
      </c>
      <c r="F155" s="5" t="n">
        <v>0</v>
      </c>
      <c r="G155" s="5" t="n">
        <v>0</v>
      </c>
      <c r="H155" s="5" t="n">
        <v>0</v>
      </c>
      <c r="I155" s="5" t="n">
        <v>0</v>
      </c>
      <c r="J155" s="5" t="n">
        <v>0</v>
      </c>
      <c r="K155" s="5" t="n">
        <v>0</v>
      </c>
      <c r="L155" s="5" t="n">
        <v>0</v>
      </c>
      <c r="M155" s="5" t="n">
        <v>0</v>
      </c>
      <c r="N155" s="5" t="n">
        <v>163</v>
      </c>
      <c r="O155" s="5" t="n">
        <v>0</v>
      </c>
      <c r="P155" s="5" t="n">
        <v>0</v>
      </c>
      <c r="Q155" s="5" t="n">
        <v>0</v>
      </c>
      <c r="R155" s="5" t="n">
        <v>0</v>
      </c>
      <c r="S155" s="5" t="n">
        <v>0</v>
      </c>
      <c r="T155" s="5" t="n">
        <v>0</v>
      </c>
      <c r="U155" s="5" t="n">
        <v>0</v>
      </c>
      <c r="V155" s="5" t="n">
        <v>0</v>
      </c>
      <c r="W155" s="5" t="n">
        <v>0</v>
      </c>
      <c r="X155" s="5" t="n">
        <v>0</v>
      </c>
      <c r="Y155" s="5" t="n">
        <v>0</v>
      </c>
      <c r="Z155" s="5" t="n">
        <v>0</v>
      </c>
      <c r="AA155" s="5" t="n">
        <v>0</v>
      </c>
      <c r="AB155" s="5" t="n">
        <v>0</v>
      </c>
      <c r="AC155" s="5" t="n">
        <v>0</v>
      </c>
      <c r="AD155" s="5" t="n">
        <v>0</v>
      </c>
      <c r="AE155" s="5" t="n">
        <v>0</v>
      </c>
      <c r="AF155" s="5" t="n">
        <v>0</v>
      </c>
      <c r="AG155" s="5" t="n">
        <v>0</v>
      </c>
      <c r="AH155" s="5" t="n">
        <v>-94.7</v>
      </c>
      <c r="AI155" s="5" t="n">
        <v>0</v>
      </c>
      <c r="AJ155" s="5" t="n">
        <v>0</v>
      </c>
      <c r="AK155" s="5" t="n">
        <v>0</v>
      </c>
      <c r="AL155" s="5" t="n">
        <v>0</v>
      </c>
      <c r="AM155" s="5" t="n">
        <v>0</v>
      </c>
      <c r="AN155" s="5" t="n">
        <v>0</v>
      </c>
      <c r="AO155" s="5" t="n">
        <v>0</v>
      </c>
      <c r="AP155" s="5" t="n">
        <v>0</v>
      </c>
      <c r="AQ155" s="5" t="n">
        <v>0</v>
      </c>
      <c r="AR155" s="5" t="n">
        <v>0</v>
      </c>
      <c r="AS155" s="5" t="n">
        <v>0</v>
      </c>
      <c r="AT155" s="5" t="n">
        <v>0</v>
      </c>
      <c r="AU155" s="5" t="n">
        <v>0</v>
      </c>
      <c r="AV155" s="5" t="n">
        <v>0</v>
      </c>
      <c r="AW155" s="5" t="n">
        <v>0</v>
      </c>
      <c r="AX155" s="5" t="n">
        <v>0</v>
      </c>
      <c r="AY155" s="5" t="n">
        <v>0</v>
      </c>
      <c r="AZ155" s="5" t="n">
        <v>0</v>
      </c>
      <c r="BA155" s="5" t="n">
        <v>0</v>
      </c>
      <c r="BB155" s="5" t="n">
        <v>0</v>
      </c>
      <c r="BC155" s="5" t="n">
        <v>0</v>
      </c>
      <c r="BD155" s="5" t="n">
        <v>0</v>
      </c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</row>
    <row r="156" customFormat="false" ht="12.75" hidden="false" customHeight="false" outlineLevel="0" collapsed="false">
      <c r="A156" s="4" t="s">
        <v>186</v>
      </c>
      <c r="B156" s="5" t="n">
        <v>0</v>
      </c>
      <c r="C156" s="5" t="n">
        <v>0</v>
      </c>
      <c r="D156" s="5" t="n">
        <v>0</v>
      </c>
      <c r="E156" s="5" t="n">
        <v>0</v>
      </c>
      <c r="F156" s="5" t="n">
        <v>0</v>
      </c>
      <c r="G156" s="5" t="n">
        <v>0</v>
      </c>
      <c r="H156" s="5" t="n">
        <v>0</v>
      </c>
      <c r="I156" s="5" t="n">
        <v>0</v>
      </c>
      <c r="J156" s="5" t="n">
        <v>0</v>
      </c>
      <c r="K156" s="5" t="n">
        <v>0</v>
      </c>
      <c r="L156" s="5" t="n">
        <v>0</v>
      </c>
      <c r="M156" s="5" t="n">
        <v>0</v>
      </c>
      <c r="N156" s="5" t="n">
        <v>167.5</v>
      </c>
      <c r="O156" s="5" t="n">
        <v>0</v>
      </c>
      <c r="P156" s="5" t="n">
        <v>0</v>
      </c>
      <c r="Q156" s="5" t="n">
        <v>0</v>
      </c>
      <c r="R156" s="5" t="n">
        <v>0</v>
      </c>
      <c r="S156" s="5" t="n">
        <v>0</v>
      </c>
      <c r="T156" s="5" t="n">
        <v>0</v>
      </c>
      <c r="U156" s="5" t="n">
        <v>0</v>
      </c>
      <c r="V156" s="5" t="n">
        <v>0</v>
      </c>
      <c r="W156" s="5" t="n">
        <v>0</v>
      </c>
      <c r="X156" s="5" t="n">
        <v>0</v>
      </c>
      <c r="Y156" s="5" t="n">
        <v>0</v>
      </c>
      <c r="Z156" s="5" t="n">
        <v>0</v>
      </c>
      <c r="AA156" s="5" t="n">
        <v>0</v>
      </c>
      <c r="AB156" s="5" t="n">
        <v>0</v>
      </c>
      <c r="AC156" s="5" t="n">
        <v>0</v>
      </c>
      <c r="AD156" s="5" t="n">
        <v>0</v>
      </c>
      <c r="AE156" s="5" t="n">
        <v>0</v>
      </c>
      <c r="AF156" s="5" t="n">
        <v>0</v>
      </c>
      <c r="AG156" s="5" t="n">
        <v>0</v>
      </c>
      <c r="AH156" s="5" t="n">
        <v>-97.3</v>
      </c>
      <c r="AI156" s="5" t="n">
        <v>0</v>
      </c>
      <c r="AJ156" s="5" t="n">
        <v>0</v>
      </c>
      <c r="AK156" s="5" t="n">
        <v>0</v>
      </c>
      <c r="AL156" s="5" t="n">
        <v>0</v>
      </c>
      <c r="AM156" s="5" t="n">
        <v>0</v>
      </c>
      <c r="AN156" s="5" t="n">
        <v>0</v>
      </c>
      <c r="AO156" s="5" t="n">
        <v>0</v>
      </c>
      <c r="AP156" s="5" t="n">
        <v>0</v>
      </c>
      <c r="AQ156" s="5" t="n">
        <v>0</v>
      </c>
      <c r="AR156" s="5" t="n">
        <v>0</v>
      </c>
      <c r="AS156" s="5" t="n">
        <v>0</v>
      </c>
      <c r="AT156" s="5" t="n">
        <v>0</v>
      </c>
      <c r="AU156" s="5" t="n">
        <v>0</v>
      </c>
      <c r="AV156" s="5" t="n">
        <v>0</v>
      </c>
      <c r="AW156" s="5" t="n">
        <v>0</v>
      </c>
      <c r="AX156" s="5" t="n">
        <v>0</v>
      </c>
      <c r="AY156" s="5" t="n">
        <v>0</v>
      </c>
      <c r="AZ156" s="5" t="n">
        <v>0</v>
      </c>
      <c r="BA156" s="5" t="n">
        <v>0</v>
      </c>
      <c r="BB156" s="5" t="n">
        <v>0</v>
      </c>
      <c r="BC156" s="5" t="n">
        <v>0</v>
      </c>
      <c r="BD156" s="5" t="n">
        <v>0</v>
      </c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</row>
    <row r="157" customFormat="false" ht="12.75" hidden="false" customHeight="false" outlineLevel="0" collapsed="false">
      <c r="A157" s="4" t="s">
        <v>187</v>
      </c>
      <c r="B157" s="5" t="n">
        <v>0</v>
      </c>
      <c r="C157" s="5" t="n">
        <v>0</v>
      </c>
      <c r="D157" s="5" t="n">
        <v>0</v>
      </c>
      <c r="E157" s="5" t="n">
        <v>0</v>
      </c>
      <c r="F157" s="5" t="n">
        <v>0</v>
      </c>
      <c r="G157" s="5" t="n">
        <v>0</v>
      </c>
      <c r="H157" s="5" t="n">
        <v>0</v>
      </c>
      <c r="I157" s="5" t="n">
        <v>0</v>
      </c>
      <c r="J157" s="5" t="n">
        <v>0</v>
      </c>
      <c r="K157" s="5" t="n">
        <v>0</v>
      </c>
      <c r="L157" s="5" t="n">
        <v>0</v>
      </c>
      <c r="M157" s="5" t="n">
        <v>0</v>
      </c>
      <c r="N157" s="5" t="n">
        <v>166.5</v>
      </c>
      <c r="O157" s="5" t="n">
        <v>0</v>
      </c>
      <c r="P157" s="5" t="n">
        <v>0</v>
      </c>
      <c r="Q157" s="5" t="n">
        <v>0</v>
      </c>
      <c r="R157" s="5" t="n">
        <v>0</v>
      </c>
      <c r="S157" s="5" t="n">
        <v>0</v>
      </c>
      <c r="T157" s="5" t="n">
        <v>0</v>
      </c>
      <c r="U157" s="5" t="n">
        <v>0</v>
      </c>
      <c r="V157" s="5" t="n">
        <v>0</v>
      </c>
      <c r="W157" s="5" t="n">
        <v>0</v>
      </c>
      <c r="X157" s="5" t="n">
        <v>0</v>
      </c>
      <c r="Y157" s="5" t="n">
        <v>0</v>
      </c>
      <c r="Z157" s="5" t="n">
        <v>0</v>
      </c>
      <c r="AA157" s="5" t="n">
        <v>0</v>
      </c>
      <c r="AB157" s="5" t="n">
        <v>0</v>
      </c>
      <c r="AC157" s="5" t="n">
        <v>0</v>
      </c>
      <c r="AD157" s="5" t="n">
        <v>0</v>
      </c>
      <c r="AE157" s="5" t="n">
        <v>0</v>
      </c>
      <c r="AF157" s="5" t="n">
        <v>0</v>
      </c>
      <c r="AG157" s="5" t="n">
        <v>0</v>
      </c>
      <c r="AH157" s="5" t="n">
        <v>-96.7</v>
      </c>
      <c r="AI157" s="5" t="n">
        <v>0</v>
      </c>
      <c r="AJ157" s="5" t="n">
        <v>0</v>
      </c>
      <c r="AK157" s="5" t="n">
        <v>0</v>
      </c>
      <c r="AL157" s="5" t="n">
        <v>0</v>
      </c>
      <c r="AM157" s="5" t="n">
        <v>0</v>
      </c>
      <c r="AN157" s="5" t="n">
        <v>0</v>
      </c>
      <c r="AO157" s="5" t="n">
        <v>0</v>
      </c>
      <c r="AP157" s="5" t="n">
        <v>0</v>
      </c>
      <c r="AQ157" s="5" t="n">
        <v>0</v>
      </c>
      <c r="AR157" s="5" t="n">
        <v>0</v>
      </c>
      <c r="AS157" s="5" t="n">
        <v>0</v>
      </c>
      <c r="AT157" s="5" t="n">
        <v>0</v>
      </c>
      <c r="AU157" s="5" t="n">
        <v>0</v>
      </c>
      <c r="AV157" s="5" t="n">
        <v>0</v>
      </c>
      <c r="AW157" s="5" t="n">
        <v>0</v>
      </c>
      <c r="AX157" s="5" t="n">
        <v>0</v>
      </c>
      <c r="AY157" s="5" t="n">
        <v>0</v>
      </c>
      <c r="AZ157" s="5" t="n">
        <v>0</v>
      </c>
      <c r="BA157" s="5" t="n">
        <v>0</v>
      </c>
      <c r="BB157" s="5" t="n">
        <v>0</v>
      </c>
      <c r="BC157" s="5" t="n">
        <v>0</v>
      </c>
      <c r="BD157" s="5" t="n">
        <v>0</v>
      </c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</row>
    <row r="158" customFormat="false" ht="12.75" hidden="false" customHeight="false" outlineLevel="0" collapsed="false">
      <c r="A158" s="4" t="s">
        <v>188</v>
      </c>
      <c r="B158" s="5" t="n">
        <v>0</v>
      </c>
      <c r="C158" s="5" t="n">
        <v>0</v>
      </c>
      <c r="D158" s="5" t="n">
        <v>0</v>
      </c>
      <c r="E158" s="5" t="n">
        <v>0</v>
      </c>
      <c r="F158" s="5" t="n">
        <v>0</v>
      </c>
      <c r="G158" s="5" t="n">
        <v>0</v>
      </c>
      <c r="H158" s="5" t="n">
        <v>0</v>
      </c>
      <c r="I158" s="5" t="n">
        <v>0</v>
      </c>
      <c r="J158" s="5" t="n">
        <v>0</v>
      </c>
      <c r="K158" s="5" t="n">
        <v>0</v>
      </c>
      <c r="L158" s="5" t="n">
        <v>0</v>
      </c>
      <c r="M158" s="5" t="n">
        <v>0</v>
      </c>
      <c r="N158" s="5" t="n">
        <v>149.6</v>
      </c>
      <c r="O158" s="5" t="n">
        <v>0</v>
      </c>
      <c r="P158" s="5" t="n">
        <v>0</v>
      </c>
      <c r="Q158" s="5" t="n">
        <v>0</v>
      </c>
      <c r="R158" s="5" t="n">
        <v>0</v>
      </c>
      <c r="S158" s="5" t="n">
        <v>0</v>
      </c>
      <c r="T158" s="5" t="n">
        <v>0</v>
      </c>
      <c r="U158" s="5" t="n">
        <v>0</v>
      </c>
      <c r="V158" s="5" t="n">
        <v>0</v>
      </c>
      <c r="W158" s="5" t="n">
        <v>0</v>
      </c>
      <c r="X158" s="5" t="n">
        <v>0</v>
      </c>
      <c r="Y158" s="5" t="n">
        <v>0</v>
      </c>
      <c r="Z158" s="5" t="n">
        <v>0</v>
      </c>
      <c r="AA158" s="5" t="n">
        <v>0</v>
      </c>
      <c r="AB158" s="5" t="n">
        <v>0</v>
      </c>
      <c r="AC158" s="5" t="n">
        <v>0</v>
      </c>
      <c r="AD158" s="5" t="n">
        <v>0</v>
      </c>
      <c r="AE158" s="5" t="n">
        <v>0</v>
      </c>
      <c r="AF158" s="5" t="n">
        <v>0</v>
      </c>
      <c r="AG158" s="5" t="n">
        <v>0</v>
      </c>
      <c r="AH158" s="5" t="n">
        <v>-86.9</v>
      </c>
      <c r="AI158" s="5" t="n">
        <v>0</v>
      </c>
      <c r="AJ158" s="5" t="n">
        <v>0</v>
      </c>
      <c r="AK158" s="5" t="n">
        <v>0</v>
      </c>
      <c r="AL158" s="5" t="n">
        <v>0</v>
      </c>
      <c r="AM158" s="5" t="n">
        <v>0</v>
      </c>
      <c r="AN158" s="5" t="n">
        <v>0</v>
      </c>
      <c r="AO158" s="5" t="n">
        <v>0</v>
      </c>
      <c r="AP158" s="5" t="n">
        <v>0</v>
      </c>
      <c r="AQ158" s="5" t="n">
        <v>0</v>
      </c>
      <c r="AR158" s="5" t="n">
        <v>0</v>
      </c>
      <c r="AS158" s="5" t="n">
        <v>0</v>
      </c>
      <c r="AT158" s="5" t="n">
        <v>0</v>
      </c>
      <c r="AU158" s="5" t="n">
        <v>0</v>
      </c>
      <c r="AV158" s="5" t="n">
        <v>0</v>
      </c>
      <c r="AW158" s="5" t="n">
        <v>0</v>
      </c>
      <c r="AX158" s="5" t="n">
        <v>0</v>
      </c>
      <c r="AY158" s="5" t="n">
        <v>0</v>
      </c>
      <c r="AZ158" s="5" t="n">
        <v>0</v>
      </c>
      <c r="BA158" s="5" t="n">
        <v>0</v>
      </c>
      <c r="BB158" s="5" t="n">
        <v>0</v>
      </c>
      <c r="BC158" s="5" t="n">
        <v>0</v>
      </c>
      <c r="BD158" s="5" t="n">
        <v>0</v>
      </c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</row>
    <row r="159" customFormat="false" ht="12.75" hidden="false" customHeight="false" outlineLevel="0" collapsed="false">
      <c r="A159" s="4" t="s">
        <v>189</v>
      </c>
      <c r="B159" s="5" t="n">
        <v>0</v>
      </c>
      <c r="C159" s="5" t="n">
        <v>0</v>
      </c>
      <c r="D159" s="5" t="n">
        <v>0</v>
      </c>
      <c r="E159" s="5" t="n">
        <v>0</v>
      </c>
      <c r="F159" s="5" t="n">
        <v>0</v>
      </c>
      <c r="G159" s="5" t="n">
        <v>0</v>
      </c>
      <c r="H159" s="5" t="n">
        <v>0</v>
      </c>
      <c r="I159" s="5" t="n">
        <v>0</v>
      </c>
      <c r="J159" s="5" t="n">
        <v>0</v>
      </c>
      <c r="K159" s="5" t="n">
        <v>0</v>
      </c>
      <c r="L159" s="5" t="n">
        <v>0</v>
      </c>
      <c r="M159" s="5" t="n">
        <v>0</v>
      </c>
      <c r="N159" s="5" t="n">
        <v>164.7</v>
      </c>
      <c r="O159" s="5" t="n">
        <v>0</v>
      </c>
      <c r="P159" s="5" t="n">
        <v>0</v>
      </c>
      <c r="Q159" s="5" t="n">
        <v>0</v>
      </c>
      <c r="R159" s="5" t="n">
        <v>0</v>
      </c>
      <c r="S159" s="5" t="n">
        <v>0</v>
      </c>
      <c r="T159" s="5" t="n">
        <v>0</v>
      </c>
      <c r="U159" s="5" t="n">
        <v>0</v>
      </c>
      <c r="V159" s="5" t="n">
        <v>0</v>
      </c>
      <c r="W159" s="5" t="n">
        <v>0</v>
      </c>
      <c r="X159" s="5" t="n">
        <v>0</v>
      </c>
      <c r="Y159" s="5" t="n">
        <v>0</v>
      </c>
      <c r="Z159" s="5" t="n">
        <v>0</v>
      </c>
      <c r="AA159" s="5" t="n">
        <v>0</v>
      </c>
      <c r="AB159" s="5" t="n">
        <v>0</v>
      </c>
      <c r="AC159" s="5" t="n">
        <v>0</v>
      </c>
      <c r="AD159" s="5" t="n">
        <v>0</v>
      </c>
      <c r="AE159" s="5" t="n">
        <v>0</v>
      </c>
      <c r="AF159" s="5" t="n">
        <v>0</v>
      </c>
      <c r="AG159" s="5" t="n">
        <v>0</v>
      </c>
      <c r="AH159" s="5" t="n">
        <v>-95.7</v>
      </c>
      <c r="AI159" s="5" t="n">
        <v>0</v>
      </c>
      <c r="AJ159" s="5" t="n">
        <v>0</v>
      </c>
      <c r="AK159" s="5" t="n">
        <v>0</v>
      </c>
      <c r="AL159" s="5" t="n">
        <v>0</v>
      </c>
      <c r="AM159" s="5" t="n">
        <v>0</v>
      </c>
      <c r="AN159" s="5" t="n">
        <v>0</v>
      </c>
      <c r="AO159" s="5" t="n">
        <v>0</v>
      </c>
      <c r="AP159" s="5" t="n">
        <v>0</v>
      </c>
      <c r="AQ159" s="5" t="n">
        <v>0</v>
      </c>
      <c r="AR159" s="5" t="n">
        <v>0</v>
      </c>
      <c r="AS159" s="5" t="n">
        <v>0</v>
      </c>
      <c r="AT159" s="5" t="n">
        <v>0</v>
      </c>
      <c r="AU159" s="5" t="n">
        <v>0</v>
      </c>
      <c r="AV159" s="5" t="n">
        <v>0</v>
      </c>
      <c r="AW159" s="5" t="n">
        <v>0</v>
      </c>
      <c r="AX159" s="5" t="n">
        <v>0</v>
      </c>
      <c r="AY159" s="5" t="n">
        <v>0</v>
      </c>
      <c r="AZ159" s="5" t="n">
        <v>0</v>
      </c>
      <c r="BA159" s="5" t="n">
        <v>0</v>
      </c>
      <c r="BB159" s="5" t="n">
        <v>0</v>
      </c>
      <c r="BC159" s="5" t="n">
        <v>0</v>
      </c>
      <c r="BD159" s="5" t="n">
        <v>0</v>
      </c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</row>
    <row r="160" customFormat="false" ht="12.75" hidden="false" customHeight="false" outlineLevel="0" collapsed="false">
      <c r="A160" s="4" t="s">
        <v>190</v>
      </c>
      <c r="B160" s="5" t="n">
        <v>0</v>
      </c>
      <c r="C160" s="5" t="n">
        <v>0</v>
      </c>
      <c r="D160" s="5" t="n">
        <v>0</v>
      </c>
      <c r="E160" s="5" t="n">
        <v>0</v>
      </c>
      <c r="F160" s="5" t="n">
        <v>0</v>
      </c>
      <c r="G160" s="5" t="n">
        <v>0</v>
      </c>
      <c r="H160" s="5" t="n">
        <v>0</v>
      </c>
      <c r="I160" s="5" t="n">
        <v>0</v>
      </c>
      <c r="J160" s="5" t="n">
        <v>0</v>
      </c>
      <c r="K160" s="5" t="n">
        <v>0</v>
      </c>
      <c r="L160" s="5" t="n">
        <v>0</v>
      </c>
      <c r="M160" s="5" t="n">
        <v>0</v>
      </c>
      <c r="N160" s="5" t="n">
        <v>158.5</v>
      </c>
      <c r="O160" s="5" t="n">
        <v>0</v>
      </c>
      <c r="P160" s="5" t="n">
        <v>0</v>
      </c>
      <c r="Q160" s="5" t="n">
        <v>0</v>
      </c>
      <c r="R160" s="5" t="n">
        <v>0</v>
      </c>
      <c r="S160" s="5" t="n">
        <v>0</v>
      </c>
      <c r="T160" s="5" t="n">
        <v>0</v>
      </c>
      <c r="U160" s="5" t="n">
        <v>0</v>
      </c>
      <c r="V160" s="5" t="n">
        <v>0</v>
      </c>
      <c r="W160" s="5" t="n">
        <v>0</v>
      </c>
      <c r="X160" s="5" t="n">
        <v>0</v>
      </c>
      <c r="Y160" s="5" t="n">
        <v>0</v>
      </c>
      <c r="Z160" s="5" t="n">
        <v>0</v>
      </c>
      <c r="AA160" s="5" t="n">
        <v>0</v>
      </c>
      <c r="AB160" s="5" t="n">
        <v>0</v>
      </c>
      <c r="AC160" s="5" t="n">
        <v>0</v>
      </c>
      <c r="AD160" s="5" t="n">
        <v>0</v>
      </c>
      <c r="AE160" s="5" t="n">
        <v>0</v>
      </c>
      <c r="AF160" s="5" t="n">
        <v>0</v>
      </c>
      <c r="AG160" s="5" t="n">
        <v>0</v>
      </c>
      <c r="AH160" s="5" t="n">
        <v>-92</v>
      </c>
      <c r="AI160" s="5" t="n">
        <v>0</v>
      </c>
      <c r="AJ160" s="5" t="n">
        <v>0</v>
      </c>
      <c r="AK160" s="5" t="n">
        <v>0</v>
      </c>
      <c r="AL160" s="5" t="n">
        <v>0</v>
      </c>
      <c r="AM160" s="5" t="n">
        <v>0</v>
      </c>
      <c r="AN160" s="5" t="n">
        <v>0</v>
      </c>
      <c r="AO160" s="5" t="n">
        <v>0</v>
      </c>
      <c r="AP160" s="5" t="n">
        <v>0</v>
      </c>
      <c r="AQ160" s="5" t="n">
        <v>0</v>
      </c>
      <c r="AR160" s="5" t="n">
        <v>0</v>
      </c>
      <c r="AS160" s="5" t="n">
        <v>0</v>
      </c>
      <c r="AT160" s="5" t="n">
        <v>0</v>
      </c>
      <c r="AU160" s="5" t="n">
        <v>0</v>
      </c>
      <c r="AV160" s="5" t="n">
        <v>0</v>
      </c>
      <c r="AW160" s="5" t="n">
        <v>0</v>
      </c>
      <c r="AX160" s="5" t="n">
        <v>0</v>
      </c>
      <c r="AY160" s="5" t="n">
        <v>0</v>
      </c>
      <c r="AZ160" s="5" t="n">
        <v>0</v>
      </c>
      <c r="BA160" s="5" t="n">
        <v>0</v>
      </c>
      <c r="BB160" s="5" t="n">
        <v>0</v>
      </c>
      <c r="BC160" s="5" t="n">
        <v>0</v>
      </c>
      <c r="BD160" s="5" t="n">
        <v>0</v>
      </c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</row>
    <row r="161" customFormat="false" ht="12.75" hidden="false" customHeight="false" outlineLevel="0" collapsed="false">
      <c r="A161" s="4" t="s">
        <v>191</v>
      </c>
      <c r="B161" s="5" t="n">
        <v>0</v>
      </c>
      <c r="C161" s="5" t="n">
        <v>0</v>
      </c>
      <c r="D161" s="5" t="n">
        <v>0</v>
      </c>
      <c r="E161" s="5" t="n">
        <v>0</v>
      </c>
      <c r="F161" s="5" t="n">
        <v>0</v>
      </c>
      <c r="G161" s="5" t="n">
        <v>0</v>
      </c>
      <c r="H161" s="5" t="n">
        <v>0</v>
      </c>
      <c r="I161" s="5" t="n">
        <v>0</v>
      </c>
      <c r="J161" s="5" t="n">
        <v>0</v>
      </c>
      <c r="K161" s="5" t="n">
        <v>0</v>
      </c>
      <c r="L161" s="5" t="n">
        <v>0</v>
      </c>
      <c r="M161" s="5" t="n">
        <v>0</v>
      </c>
      <c r="N161" s="5" t="n">
        <v>153.6</v>
      </c>
      <c r="O161" s="5" t="n">
        <v>0</v>
      </c>
      <c r="P161" s="5" t="n">
        <v>0</v>
      </c>
      <c r="Q161" s="5" t="n">
        <v>0</v>
      </c>
      <c r="R161" s="5" t="n">
        <v>0</v>
      </c>
      <c r="S161" s="5" t="n">
        <v>0</v>
      </c>
      <c r="T161" s="5" t="n">
        <v>0</v>
      </c>
      <c r="U161" s="5" t="n">
        <v>0</v>
      </c>
      <c r="V161" s="5" t="n">
        <v>0</v>
      </c>
      <c r="W161" s="5" t="n">
        <v>0</v>
      </c>
      <c r="X161" s="5" t="n">
        <v>0</v>
      </c>
      <c r="Y161" s="5" t="n">
        <v>0</v>
      </c>
      <c r="Z161" s="5" t="n">
        <v>0</v>
      </c>
      <c r="AA161" s="5" t="n">
        <v>0</v>
      </c>
      <c r="AB161" s="5" t="n">
        <v>0</v>
      </c>
      <c r="AC161" s="5" t="n">
        <v>0</v>
      </c>
      <c r="AD161" s="5" t="n">
        <v>0</v>
      </c>
      <c r="AE161" s="5" t="n">
        <v>0</v>
      </c>
      <c r="AF161" s="5" t="n">
        <v>0</v>
      </c>
      <c r="AG161" s="5" t="n">
        <v>0</v>
      </c>
      <c r="AH161" s="5" t="n">
        <v>-24.1</v>
      </c>
      <c r="AI161" s="5" t="n">
        <v>0</v>
      </c>
      <c r="AJ161" s="5" t="n">
        <v>0</v>
      </c>
      <c r="AK161" s="5" t="n">
        <v>0</v>
      </c>
      <c r="AL161" s="5" t="n">
        <v>0</v>
      </c>
      <c r="AM161" s="5" t="n">
        <v>0</v>
      </c>
      <c r="AN161" s="5" t="n">
        <v>0</v>
      </c>
      <c r="AO161" s="5" t="n">
        <v>0</v>
      </c>
      <c r="AP161" s="5" t="n">
        <v>0</v>
      </c>
      <c r="AQ161" s="5" t="n">
        <v>0</v>
      </c>
      <c r="AR161" s="5" t="n">
        <v>0</v>
      </c>
      <c r="AS161" s="5" t="n">
        <v>0</v>
      </c>
      <c r="AT161" s="5" t="n">
        <v>0</v>
      </c>
      <c r="AU161" s="5" t="n">
        <v>0</v>
      </c>
      <c r="AV161" s="5" t="n">
        <v>0</v>
      </c>
      <c r="AW161" s="5" t="n">
        <v>0</v>
      </c>
      <c r="AX161" s="5" t="n">
        <v>0</v>
      </c>
      <c r="AY161" s="5" t="n">
        <v>0</v>
      </c>
      <c r="AZ161" s="5" t="n">
        <v>0</v>
      </c>
      <c r="BA161" s="5" t="n">
        <v>0</v>
      </c>
      <c r="BB161" s="5" t="n">
        <v>0</v>
      </c>
      <c r="BC161" s="5" t="n">
        <v>0</v>
      </c>
      <c r="BD161" s="5" t="n">
        <v>0</v>
      </c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</row>
    <row r="162" customFormat="false" ht="12.75" hidden="false" customHeight="false" outlineLevel="0" collapsed="false">
      <c r="A162" s="4" t="s">
        <v>192</v>
      </c>
      <c r="B162" s="5" t="n">
        <v>0</v>
      </c>
      <c r="C162" s="5" t="n">
        <v>0</v>
      </c>
      <c r="D162" s="5" t="n">
        <v>0</v>
      </c>
      <c r="E162" s="5" t="n">
        <v>0</v>
      </c>
      <c r="F162" s="5" t="n">
        <v>0</v>
      </c>
      <c r="G162" s="5" t="n">
        <v>0</v>
      </c>
      <c r="H162" s="5" t="n">
        <v>0</v>
      </c>
      <c r="I162" s="5" t="n">
        <v>0</v>
      </c>
      <c r="J162" s="5" t="n">
        <v>0</v>
      </c>
      <c r="K162" s="5" t="n">
        <v>0</v>
      </c>
      <c r="L162" s="5" t="n">
        <v>0</v>
      </c>
      <c r="M162" s="5" t="n">
        <v>0</v>
      </c>
      <c r="N162" s="5" t="n">
        <v>156.7</v>
      </c>
      <c r="O162" s="5" t="n">
        <v>0</v>
      </c>
      <c r="P162" s="5" t="n">
        <v>0</v>
      </c>
      <c r="Q162" s="5" t="n">
        <v>0</v>
      </c>
      <c r="R162" s="5" t="n">
        <v>0</v>
      </c>
      <c r="S162" s="5" t="n">
        <v>0</v>
      </c>
      <c r="T162" s="5" t="n">
        <v>0</v>
      </c>
      <c r="U162" s="5" t="n">
        <v>0</v>
      </c>
      <c r="V162" s="5" t="n">
        <v>0</v>
      </c>
      <c r="W162" s="5" t="n">
        <v>0</v>
      </c>
      <c r="X162" s="5" t="n">
        <v>0</v>
      </c>
      <c r="Y162" s="5" t="n">
        <v>0</v>
      </c>
      <c r="Z162" s="5" t="n">
        <v>0</v>
      </c>
      <c r="AA162" s="5" t="n">
        <v>0</v>
      </c>
      <c r="AB162" s="5" t="n">
        <v>0</v>
      </c>
      <c r="AC162" s="5" t="n">
        <v>0</v>
      </c>
      <c r="AD162" s="5" t="n">
        <v>0</v>
      </c>
      <c r="AE162" s="5" t="n">
        <v>0</v>
      </c>
      <c r="AF162" s="5" t="n">
        <v>0</v>
      </c>
      <c r="AG162" s="5" t="n">
        <v>0</v>
      </c>
      <c r="AH162" s="5" t="n">
        <v>-91</v>
      </c>
      <c r="AI162" s="5" t="n">
        <v>0</v>
      </c>
      <c r="AJ162" s="5" t="n">
        <v>0</v>
      </c>
      <c r="AK162" s="5" t="n">
        <v>0</v>
      </c>
      <c r="AL162" s="5" t="n">
        <v>0</v>
      </c>
      <c r="AM162" s="5" t="n">
        <v>0</v>
      </c>
      <c r="AN162" s="5" t="n">
        <v>0</v>
      </c>
      <c r="AO162" s="5" t="n">
        <v>0</v>
      </c>
      <c r="AP162" s="5" t="n">
        <v>0</v>
      </c>
      <c r="AQ162" s="5" t="n">
        <v>0</v>
      </c>
      <c r="AR162" s="5" t="n">
        <v>0</v>
      </c>
      <c r="AS162" s="5" t="n">
        <v>0</v>
      </c>
      <c r="AT162" s="5" t="n">
        <v>0</v>
      </c>
      <c r="AU162" s="5" t="n">
        <v>0</v>
      </c>
      <c r="AV162" s="5" t="n">
        <v>0</v>
      </c>
      <c r="AW162" s="5" t="n">
        <v>0</v>
      </c>
      <c r="AX162" s="5" t="n">
        <v>0</v>
      </c>
      <c r="AY162" s="5" t="n">
        <v>0</v>
      </c>
      <c r="AZ162" s="5" t="n">
        <v>0</v>
      </c>
      <c r="BA162" s="5" t="n">
        <v>0</v>
      </c>
      <c r="BB162" s="5" t="n">
        <v>0</v>
      </c>
      <c r="BC162" s="5" t="n">
        <v>0</v>
      </c>
      <c r="BD162" s="5" t="n">
        <v>0</v>
      </c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</row>
    <row r="163" customFormat="false" ht="12.75" hidden="false" customHeight="false" outlineLevel="0" collapsed="false">
      <c r="A163" s="4" t="s">
        <v>193</v>
      </c>
      <c r="B163" s="5" t="n">
        <v>0</v>
      </c>
      <c r="C163" s="5" t="n">
        <v>0</v>
      </c>
      <c r="D163" s="5" t="n">
        <v>0</v>
      </c>
      <c r="E163" s="5" t="n">
        <v>0</v>
      </c>
      <c r="F163" s="5" t="n">
        <v>0</v>
      </c>
      <c r="G163" s="5" t="n">
        <v>0</v>
      </c>
      <c r="H163" s="5" t="n">
        <v>0</v>
      </c>
      <c r="I163" s="5" t="n">
        <v>0</v>
      </c>
      <c r="J163" s="5" t="n">
        <v>0</v>
      </c>
      <c r="K163" s="5" t="n">
        <v>0</v>
      </c>
      <c r="L163" s="5" t="n">
        <v>0</v>
      </c>
      <c r="M163" s="5" t="n">
        <v>0</v>
      </c>
      <c r="N163" s="5" t="n">
        <v>161</v>
      </c>
      <c r="O163" s="5" t="n">
        <v>0</v>
      </c>
      <c r="P163" s="5" t="n">
        <v>0</v>
      </c>
      <c r="Q163" s="5" t="n">
        <v>0</v>
      </c>
      <c r="R163" s="5" t="n">
        <v>0</v>
      </c>
      <c r="S163" s="5" t="n">
        <v>0</v>
      </c>
      <c r="T163" s="5" t="n">
        <v>0</v>
      </c>
      <c r="U163" s="5" t="n">
        <v>0</v>
      </c>
      <c r="V163" s="5" t="n">
        <v>0</v>
      </c>
      <c r="W163" s="5" t="n">
        <v>0</v>
      </c>
      <c r="X163" s="5" t="n">
        <v>0</v>
      </c>
      <c r="Y163" s="5" t="n">
        <v>0</v>
      </c>
      <c r="Z163" s="5" t="n">
        <v>0</v>
      </c>
      <c r="AA163" s="5" t="n">
        <v>0</v>
      </c>
      <c r="AB163" s="5" t="n">
        <v>0</v>
      </c>
      <c r="AC163" s="5" t="n">
        <v>0</v>
      </c>
      <c r="AD163" s="5" t="n">
        <v>0</v>
      </c>
      <c r="AE163" s="5" t="n">
        <v>0</v>
      </c>
      <c r="AF163" s="5" t="n">
        <v>0</v>
      </c>
      <c r="AG163" s="5" t="n">
        <v>0</v>
      </c>
      <c r="AH163" s="5" t="n">
        <v>-93.5</v>
      </c>
      <c r="AI163" s="5" t="n">
        <v>0</v>
      </c>
      <c r="AJ163" s="5" t="n">
        <v>0</v>
      </c>
      <c r="AK163" s="5" t="n">
        <v>0</v>
      </c>
      <c r="AL163" s="5" t="n">
        <v>0</v>
      </c>
      <c r="AM163" s="5" t="n">
        <v>0</v>
      </c>
      <c r="AN163" s="5" t="n">
        <v>0</v>
      </c>
      <c r="AO163" s="5" t="n">
        <v>0</v>
      </c>
      <c r="AP163" s="5" t="n">
        <v>0</v>
      </c>
      <c r="AQ163" s="5" t="n">
        <v>0</v>
      </c>
      <c r="AR163" s="5" t="n">
        <v>0</v>
      </c>
      <c r="AS163" s="5" t="n">
        <v>0</v>
      </c>
      <c r="AT163" s="5" t="n">
        <v>0</v>
      </c>
      <c r="AU163" s="5" t="n">
        <v>0</v>
      </c>
      <c r="AV163" s="5" t="n">
        <v>0</v>
      </c>
      <c r="AW163" s="5" t="n">
        <v>0</v>
      </c>
      <c r="AX163" s="5" t="n">
        <v>0</v>
      </c>
      <c r="AY163" s="5" t="n">
        <v>0</v>
      </c>
      <c r="AZ163" s="5" t="n">
        <v>0</v>
      </c>
      <c r="BA163" s="5" t="n">
        <v>0</v>
      </c>
      <c r="BB163" s="5" t="n">
        <v>0</v>
      </c>
      <c r="BC163" s="5" t="n">
        <v>0</v>
      </c>
      <c r="BD163" s="5" t="n">
        <v>0</v>
      </c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</row>
    <row r="164" customFormat="false" ht="12.75" hidden="false" customHeight="false" outlineLevel="0" collapsed="false">
      <c r="A164" s="4" t="s">
        <v>194</v>
      </c>
      <c r="B164" s="5" t="n">
        <v>0</v>
      </c>
      <c r="C164" s="5" t="n">
        <v>0</v>
      </c>
      <c r="D164" s="5" t="n">
        <v>0</v>
      </c>
      <c r="E164" s="5" t="n">
        <v>0</v>
      </c>
      <c r="F164" s="5" t="n">
        <v>0</v>
      </c>
      <c r="G164" s="5" t="n">
        <v>0</v>
      </c>
      <c r="H164" s="5" t="n">
        <v>0</v>
      </c>
      <c r="I164" s="5" t="n">
        <v>0</v>
      </c>
      <c r="J164" s="5" t="n">
        <v>0</v>
      </c>
      <c r="K164" s="5" t="n">
        <v>0</v>
      </c>
      <c r="L164" s="5" t="n">
        <v>0</v>
      </c>
      <c r="M164" s="5" t="n">
        <v>0</v>
      </c>
      <c r="N164" s="5" t="n">
        <v>160.1</v>
      </c>
      <c r="O164" s="5" t="n">
        <v>0</v>
      </c>
      <c r="P164" s="5" t="n">
        <v>0</v>
      </c>
      <c r="Q164" s="5" t="n">
        <v>0</v>
      </c>
      <c r="R164" s="5" t="n">
        <v>0</v>
      </c>
      <c r="S164" s="5" t="n">
        <v>0</v>
      </c>
      <c r="T164" s="5" t="n">
        <v>0</v>
      </c>
      <c r="U164" s="5" t="n">
        <v>0</v>
      </c>
      <c r="V164" s="5" t="n">
        <v>0</v>
      </c>
      <c r="W164" s="5" t="n">
        <v>0</v>
      </c>
      <c r="X164" s="5" t="n">
        <v>0</v>
      </c>
      <c r="Y164" s="5" t="n">
        <v>0</v>
      </c>
      <c r="Z164" s="5" t="n">
        <v>0</v>
      </c>
      <c r="AA164" s="5" t="n">
        <v>0</v>
      </c>
      <c r="AB164" s="5" t="n">
        <v>0</v>
      </c>
      <c r="AC164" s="5" t="n">
        <v>0</v>
      </c>
      <c r="AD164" s="5" t="n">
        <v>0</v>
      </c>
      <c r="AE164" s="5" t="n">
        <v>0</v>
      </c>
      <c r="AF164" s="5" t="n">
        <v>0</v>
      </c>
      <c r="AG164" s="5" t="n">
        <v>0</v>
      </c>
      <c r="AH164" s="5" t="n">
        <v>-93</v>
      </c>
      <c r="AI164" s="5" t="n">
        <v>0</v>
      </c>
      <c r="AJ164" s="5" t="n">
        <v>0</v>
      </c>
      <c r="AK164" s="5" t="n">
        <v>0</v>
      </c>
      <c r="AL164" s="5" t="n">
        <v>0</v>
      </c>
      <c r="AM164" s="5" t="n">
        <v>0</v>
      </c>
      <c r="AN164" s="5" t="n">
        <v>0</v>
      </c>
      <c r="AO164" s="5" t="n">
        <v>0</v>
      </c>
      <c r="AP164" s="5" t="n">
        <v>0</v>
      </c>
      <c r="AQ164" s="5" t="n">
        <v>0</v>
      </c>
      <c r="AR164" s="5" t="n">
        <v>0</v>
      </c>
      <c r="AS164" s="5" t="n">
        <v>0</v>
      </c>
      <c r="AT164" s="5" t="n">
        <v>0</v>
      </c>
      <c r="AU164" s="5" t="n">
        <v>0</v>
      </c>
      <c r="AV164" s="5" t="n">
        <v>0</v>
      </c>
      <c r="AW164" s="5" t="n">
        <v>0</v>
      </c>
      <c r="AX164" s="5" t="n">
        <v>0</v>
      </c>
      <c r="AY164" s="5" t="n">
        <v>0</v>
      </c>
      <c r="AZ164" s="5" t="n">
        <v>0</v>
      </c>
      <c r="BA164" s="5" t="n">
        <v>0</v>
      </c>
      <c r="BB164" s="5" t="n">
        <v>0</v>
      </c>
      <c r="BC164" s="5" t="n">
        <v>0</v>
      </c>
      <c r="BD164" s="5" t="n">
        <v>0</v>
      </c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</row>
    <row r="165" customFormat="false" ht="12.75" hidden="false" customHeight="false" outlineLevel="0" collapsed="false">
      <c r="A165" s="4" t="s">
        <v>195</v>
      </c>
      <c r="B165" s="5" t="n">
        <v>0</v>
      </c>
      <c r="C165" s="5" t="n">
        <v>0</v>
      </c>
      <c r="D165" s="5" t="n">
        <v>0</v>
      </c>
      <c r="E165" s="5" t="n">
        <v>0</v>
      </c>
      <c r="F165" s="5" t="n">
        <v>0</v>
      </c>
      <c r="G165" s="5" t="n">
        <v>0</v>
      </c>
      <c r="H165" s="5" t="n">
        <v>0</v>
      </c>
      <c r="I165" s="5" t="n">
        <v>0</v>
      </c>
      <c r="J165" s="5" t="n">
        <v>0</v>
      </c>
      <c r="K165" s="5" t="n">
        <v>0</v>
      </c>
      <c r="L165" s="5" t="n">
        <v>0</v>
      </c>
      <c r="M165" s="5" t="n">
        <v>0</v>
      </c>
      <c r="N165" s="5" t="n">
        <v>154</v>
      </c>
      <c r="O165" s="5" t="n">
        <v>0</v>
      </c>
      <c r="P165" s="5" t="n">
        <v>0</v>
      </c>
      <c r="Q165" s="5" t="n">
        <v>0</v>
      </c>
      <c r="R165" s="5" t="n">
        <v>0</v>
      </c>
      <c r="S165" s="5" t="n">
        <v>0</v>
      </c>
      <c r="T165" s="5" t="n">
        <v>0</v>
      </c>
      <c r="U165" s="5" t="n">
        <v>0</v>
      </c>
      <c r="V165" s="5" t="n">
        <v>0</v>
      </c>
      <c r="W165" s="5" t="n">
        <v>0</v>
      </c>
      <c r="X165" s="5" t="n">
        <v>0</v>
      </c>
      <c r="Y165" s="5" t="n">
        <v>0</v>
      </c>
      <c r="Z165" s="5" t="n">
        <v>0</v>
      </c>
      <c r="AA165" s="5" t="n">
        <v>0</v>
      </c>
      <c r="AB165" s="5" t="n">
        <v>0</v>
      </c>
      <c r="AC165" s="5" t="n">
        <v>0</v>
      </c>
      <c r="AD165" s="5" t="n">
        <v>0</v>
      </c>
      <c r="AE165" s="5" t="n">
        <v>0</v>
      </c>
      <c r="AF165" s="5" t="n">
        <v>0</v>
      </c>
      <c r="AG165" s="5" t="n">
        <v>0</v>
      </c>
      <c r="AH165" s="5" t="n">
        <v>-89.4</v>
      </c>
      <c r="AI165" s="5" t="n">
        <v>0</v>
      </c>
      <c r="AJ165" s="5" t="n">
        <v>0</v>
      </c>
      <c r="AK165" s="5" t="n">
        <v>0</v>
      </c>
      <c r="AL165" s="5" t="n">
        <v>0</v>
      </c>
      <c r="AM165" s="5" t="n">
        <v>0</v>
      </c>
      <c r="AN165" s="5" t="n">
        <v>0</v>
      </c>
      <c r="AO165" s="5" t="n">
        <v>0</v>
      </c>
      <c r="AP165" s="5" t="n">
        <v>0</v>
      </c>
      <c r="AQ165" s="5" t="n">
        <v>0</v>
      </c>
      <c r="AR165" s="5" t="n">
        <v>0</v>
      </c>
      <c r="AS165" s="5" t="n">
        <v>0</v>
      </c>
      <c r="AT165" s="5" t="n">
        <v>0</v>
      </c>
      <c r="AU165" s="5" t="n">
        <v>0</v>
      </c>
      <c r="AV165" s="5" t="n">
        <v>0</v>
      </c>
      <c r="AW165" s="5" t="n">
        <v>0</v>
      </c>
      <c r="AX165" s="5" t="n">
        <v>0</v>
      </c>
      <c r="AY165" s="5" t="n">
        <v>0</v>
      </c>
      <c r="AZ165" s="5" t="n">
        <v>0</v>
      </c>
      <c r="BA165" s="5" t="n">
        <v>0</v>
      </c>
      <c r="BB165" s="5" t="n">
        <v>0</v>
      </c>
      <c r="BC165" s="5" t="n">
        <v>0</v>
      </c>
      <c r="BD165" s="5" t="n">
        <v>0</v>
      </c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</row>
    <row r="166" customFormat="false" ht="12.75" hidden="false" customHeight="false" outlineLevel="0" collapsed="false">
      <c r="A166" s="4" t="s">
        <v>196</v>
      </c>
      <c r="B166" s="5" t="n">
        <v>0</v>
      </c>
      <c r="C166" s="5" t="n">
        <v>0</v>
      </c>
      <c r="D166" s="5" t="n">
        <v>0</v>
      </c>
      <c r="E166" s="5" t="n">
        <v>0</v>
      </c>
      <c r="F166" s="5" t="n">
        <v>0</v>
      </c>
      <c r="G166" s="5" t="n">
        <v>0</v>
      </c>
      <c r="H166" s="5" t="n">
        <v>0</v>
      </c>
      <c r="I166" s="5" t="n">
        <v>0</v>
      </c>
      <c r="J166" s="5" t="n">
        <v>0</v>
      </c>
      <c r="K166" s="5" t="n">
        <v>0</v>
      </c>
      <c r="L166" s="5" t="n">
        <v>0</v>
      </c>
      <c r="M166" s="5" t="n">
        <v>0</v>
      </c>
      <c r="N166" s="5" t="n">
        <v>149.2</v>
      </c>
      <c r="O166" s="5" t="n">
        <v>0</v>
      </c>
      <c r="P166" s="5" t="n">
        <v>0</v>
      </c>
      <c r="Q166" s="5" t="n">
        <v>0</v>
      </c>
      <c r="R166" s="5" t="n">
        <v>0</v>
      </c>
      <c r="S166" s="5" t="n">
        <v>0</v>
      </c>
      <c r="T166" s="5" t="n">
        <v>0</v>
      </c>
      <c r="U166" s="5" t="n">
        <v>0</v>
      </c>
      <c r="V166" s="5" t="n">
        <v>0</v>
      </c>
      <c r="W166" s="5" t="n">
        <v>0</v>
      </c>
      <c r="X166" s="5" t="n">
        <v>0</v>
      </c>
      <c r="Y166" s="5" t="n">
        <v>0</v>
      </c>
      <c r="Z166" s="5" t="n">
        <v>0</v>
      </c>
      <c r="AA166" s="5" t="n">
        <v>0</v>
      </c>
      <c r="AB166" s="5" t="n">
        <v>0</v>
      </c>
      <c r="AC166" s="5" t="n">
        <v>0</v>
      </c>
      <c r="AD166" s="5" t="n">
        <v>0</v>
      </c>
      <c r="AE166" s="5" t="n">
        <v>0</v>
      </c>
      <c r="AF166" s="5" t="n">
        <v>0</v>
      </c>
      <c r="AG166" s="5" t="n">
        <v>0</v>
      </c>
      <c r="AH166" s="5" t="n">
        <v>-23.4</v>
      </c>
      <c r="AI166" s="5" t="n">
        <v>0</v>
      </c>
      <c r="AJ166" s="5" t="n">
        <v>0</v>
      </c>
      <c r="AK166" s="5" t="n">
        <v>0</v>
      </c>
      <c r="AL166" s="5" t="n">
        <v>0</v>
      </c>
      <c r="AM166" s="5" t="n">
        <v>0</v>
      </c>
      <c r="AN166" s="5" t="n">
        <v>0</v>
      </c>
      <c r="AO166" s="5" t="n">
        <v>0</v>
      </c>
      <c r="AP166" s="5" t="n">
        <v>0</v>
      </c>
      <c r="AQ166" s="5" t="n">
        <v>0</v>
      </c>
      <c r="AR166" s="5" t="n">
        <v>0</v>
      </c>
      <c r="AS166" s="5" t="n">
        <v>0</v>
      </c>
      <c r="AT166" s="5" t="n">
        <v>0</v>
      </c>
      <c r="AU166" s="5" t="n">
        <v>0</v>
      </c>
      <c r="AV166" s="5" t="n">
        <v>0</v>
      </c>
      <c r="AW166" s="5" t="n">
        <v>0</v>
      </c>
      <c r="AX166" s="5" t="n">
        <v>0</v>
      </c>
      <c r="AY166" s="5" t="n">
        <v>0</v>
      </c>
      <c r="AZ166" s="5" t="n">
        <v>0</v>
      </c>
      <c r="BA166" s="5" t="n">
        <v>0</v>
      </c>
      <c r="BB166" s="5" t="n">
        <v>0</v>
      </c>
      <c r="BC166" s="5" t="n">
        <v>0</v>
      </c>
      <c r="BD166" s="5" t="n">
        <v>0</v>
      </c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</row>
    <row r="167" customFormat="false" ht="12.75" hidden="false" customHeight="false" outlineLevel="0" collapsed="false">
      <c r="A167" s="4" t="s">
        <v>197</v>
      </c>
      <c r="B167" s="5" t="n">
        <v>0</v>
      </c>
      <c r="C167" s="5" t="n">
        <v>0</v>
      </c>
      <c r="D167" s="5" t="n">
        <v>0</v>
      </c>
      <c r="E167" s="5" t="n">
        <v>0</v>
      </c>
      <c r="F167" s="5" t="n">
        <v>0</v>
      </c>
      <c r="G167" s="5" t="n">
        <v>0</v>
      </c>
      <c r="H167" s="5" t="n">
        <v>0</v>
      </c>
      <c r="I167" s="5" t="n">
        <v>0</v>
      </c>
      <c r="J167" s="5" t="n">
        <v>0</v>
      </c>
      <c r="K167" s="5" t="n">
        <v>0</v>
      </c>
      <c r="L167" s="5" t="n">
        <v>0</v>
      </c>
      <c r="M167" s="5" t="n">
        <v>0</v>
      </c>
      <c r="N167" s="5" t="n">
        <v>152.2</v>
      </c>
      <c r="O167" s="5" t="n">
        <v>0</v>
      </c>
      <c r="P167" s="5" t="n">
        <v>0</v>
      </c>
      <c r="Q167" s="5" t="n">
        <v>0</v>
      </c>
      <c r="R167" s="5" t="n">
        <v>0</v>
      </c>
      <c r="S167" s="5" t="n">
        <v>0</v>
      </c>
      <c r="T167" s="5" t="n">
        <v>0</v>
      </c>
      <c r="U167" s="5" t="n">
        <v>0</v>
      </c>
      <c r="V167" s="5" t="n">
        <v>0</v>
      </c>
      <c r="W167" s="5" t="n">
        <v>0</v>
      </c>
      <c r="X167" s="5" t="n">
        <v>0</v>
      </c>
      <c r="Y167" s="5" t="n">
        <v>0</v>
      </c>
      <c r="Z167" s="5" t="n">
        <v>0</v>
      </c>
      <c r="AA167" s="5" t="n">
        <v>0</v>
      </c>
      <c r="AB167" s="5" t="n">
        <v>0</v>
      </c>
      <c r="AC167" s="5" t="n">
        <v>0</v>
      </c>
      <c r="AD167" s="5" t="n">
        <v>0</v>
      </c>
      <c r="AE167" s="5" t="n">
        <v>0</v>
      </c>
      <c r="AF167" s="5" t="n">
        <v>0</v>
      </c>
      <c r="AG167" s="5" t="n">
        <v>0</v>
      </c>
      <c r="AH167" s="5" t="n">
        <v>-88.4</v>
      </c>
      <c r="AI167" s="5" t="n">
        <v>0</v>
      </c>
      <c r="AJ167" s="5" t="n">
        <v>0</v>
      </c>
      <c r="AK167" s="5" t="n">
        <v>0</v>
      </c>
      <c r="AL167" s="5" t="n">
        <v>0</v>
      </c>
      <c r="AM167" s="5" t="n">
        <v>0</v>
      </c>
      <c r="AN167" s="5" t="n">
        <v>0</v>
      </c>
      <c r="AO167" s="5" t="n">
        <v>0</v>
      </c>
      <c r="AP167" s="5" t="n">
        <v>0</v>
      </c>
      <c r="AQ167" s="5" t="n">
        <v>0</v>
      </c>
      <c r="AR167" s="5" t="n">
        <v>0</v>
      </c>
      <c r="AS167" s="5" t="n">
        <v>0</v>
      </c>
      <c r="AT167" s="5" t="n">
        <v>0</v>
      </c>
      <c r="AU167" s="5" t="n">
        <v>0</v>
      </c>
      <c r="AV167" s="5" t="n">
        <v>0</v>
      </c>
      <c r="AW167" s="5" t="n">
        <v>0</v>
      </c>
      <c r="AX167" s="5" t="n">
        <v>0</v>
      </c>
      <c r="AY167" s="5" t="n">
        <v>0</v>
      </c>
      <c r="AZ167" s="5" t="n">
        <v>0</v>
      </c>
      <c r="BA167" s="5" t="n">
        <v>0</v>
      </c>
      <c r="BB167" s="5" t="n">
        <v>0</v>
      </c>
      <c r="BC167" s="5" t="n">
        <v>0</v>
      </c>
      <c r="BD167" s="5" t="n">
        <v>0</v>
      </c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</row>
    <row r="168" customFormat="false" ht="12.75" hidden="false" customHeight="false" outlineLevel="0" collapsed="false">
      <c r="A168" s="4" t="s">
        <v>198</v>
      </c>
      <c r="B168" s="5" t="n">
        <v>0</v>
      </c>
      <c r="C168" s="5" t="n">
        <v>0</v>
      </c>
      <c r="D168" s="5" t="n">
        <v>0</v>
      </c>
      <c r="E168" s="5" t="n">
        <v>0</v>
      </c>
      <c r="F168" s="5" t="n">
        <v>0</v>
      </c>
      <c r="G168" s="5" t="n">
        <v>0</v>
      </c>
      <c r="H168" s="5" t="n">
        <v>0</v>
      </c>
      <c r="I168" s="5" t="n">
        <v>0</v>
      </c>
      <c r="J168" s="5" t="n">
        <v>0</v>
      </c>
      <c r="K168" s="5" t="n">
        <v>0</v>
      </c>
      <c r="L168" s="5" t="n">
        <v>0</v>
      </c>
      <c r="M168" s="5" t="n">
        <v>0</v>
      </c>
      <c r="N168" s="5" t="n">
        <v>156.4</v>
      </c>
      <c r="O168" s="5" t="n">
        <v>0</v>
      </c>
      <c r="P168" s="5" t="n">
        <v>0</v>
      </c>
      <c r="Q168" s="5" t="n">
        <v>0</v>
      </c>
      <c r="R168" s="5" t="n">
        <v>0</v>
      </c>
      <c r="S168" s="5" t="n">
        <v>0</v>
      </c>
      <c r="T168" s="5" t="n">
        <v>0</v>
      </c>
      <c r="U168" s="5" t="n">
        <v>0</v>
      </c>
      <c r="V168" s="5" t="n">
        <v>0</v>
      </c>
      <c r="W168" s="5" t="n">
        <v>0</v>
      </c>
      <c r="X168" s="5" t="n">
        <v>0</v>
      </c>
      <c r="Y168" s="5" t="n">
        <v>0</v>
      </c>
      <c r="Z168" s="5" t="n">
        <v>0</v>
      </c>
      <c r="AA168" s="5" t="n">
        <v>0</v>
      </c>
      <c r="AB168" s="5" t="n">
        <v>0</v>
      </c>
      <c r="AC168" s="5" t="n">
        <v>0</v>
      </c>
      <c r="AD168" s="5" t="n">
        <v>0</v>
      </c>
      <c r="AE168" s="5" t="n">
        <v>0</v>
      </c>
      <c r="AF168" s="5" t="n">
        <v>0</v>
      </c>
      <c r="AG168" s="5" t="n">
        <v>0</v>
      </c>
      <c r="AH168" s="5" t="n">
        <v>-90.8</v>
      </c>
      <c r="AI168" s="5" t="n">
        <v>0</v>
      </c>
      <c r="AJ168" s="5" t="n">
        <v>0</v>
      </c>
      <c r="AK168" s="5" t="n">
        <v>0</v>
      </c>
      <c r="AL168" s="5" t="n">
        <v>0</v>
      </c>
      <c r="AM168" s="5" t="n">
        <v>0</v>
      </c>
      <c r="AN168" s="5" t="n">
        <v>0</v>
      </c>
      <c r="AO168" s="5" t="n">
        <v>0</v>
      </c>
      <c r="AP168" s="5" t="n">
        <v>0</v>
      </c>
      <c r="AQ168" s="5" t="n">
        <v>0</v>
      </c>
      <c r="AR168" s="5" t="n">
        <v>0</v>
      </c>
      <c r="AS168" s="5" t="n">
        <v>0</v>
      </c>
      <c r="AT168" s="5" t="n">
        <v>0</v>
      </c>
      <c r="AU168" s="5" t="n">
        <v>0</v>
      </c>
      <c r="AV168" s="5" t="n">
        <v>0</v>
      </c>
      <c r="AW168" s="5" t="n">
        <v>0</v>
      </c>
      <c r="AX168" s="5" t="n">
        <v>0</v>
      </c>
      <c r="AY168" s="5" t="n">
        <v>0</v>
      </c>
      <c r="AZ168" s="5" t="n">
        <v>0</v>
      </c>
      <c r="BA168" s="5" t="n">
        <v>0</v>
      </c>
      <c r="BB168" s="5" t="n">
        <v>0</v>
      </c>
      <c r="BC168" s="5" t="n">
        <v>0</v>
      </c>
      <c r="BD168" s="5" t="n">
        <v>0</v>
      </c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</row>
    <row r="169" customFormat="false" ht="12.75" hidden="false" customHeight="false" outlineLevel="0" collapsed="false">
      <c r="A169" s="4" t="s">
        <v>199</v>
      </c>
      <c r="B169" s="5" t="n">
        <v>0</v>
      </c>
      <c r="C169" s="5" t="n">
        <v>0</v>
      </c>
      <c r="D169" s="5" t="n">
        <v>0</v>
      </c>
      <c r="E169" s="5" t="n">
        <v>0</v>
      </c>
      <c r="F169" s="5" t="n">
        <v>0</v>
      </c>
      <c r="G169" s="5" t="n">
        <v>0</v>
      </c>
      <c r="H169" s="5" t="n">
        <v>0</v>
      </c>
      <c r="I169" s="5" t="n">
        <v>0</v>
      </c>
      <c r="J169" s="5" t="n">
        <v>0</v>
      </c>
      <c r="K169" s="5" t="n">
        <v>0</v>
      </c>
      <c r="L169" s="5" t="n">
        <v>0</v>
      </c>
      <c r="M169" s="5" t="n">
        <v>0</v>
      </c>
      <c r="N169" s="5" t="n">
        <v>155.5</v>
      </c>
      <c r="O169" s="5" t="n">
        <v>0</v>
      </c>
      <c r="P169" s="5" t="n">
        <v>0</v>
      </c>
      <c r="Q169" s="5" t="n">
        <v>0</v>
      </c>
      <c r="R169" s="5" t="n">
        <v>0</v>
      </c>
      <c r="S169" s="5" t="n">
        <v>0</v>
      </c>
      <c r="T169" s="5" t="n">
        <v>0</v>
      </c>
      <c r="U169" s="5" t="n">
        <v>0</v>
      </c>
      <c r="V169" s="5" t="n">
        <v>0</v>
      </c>
      <c r="W169" s="5" t="n">
        <v>0</v>
      </c>
      <c r="X169" s="5" t="n">
        <v>0</v>
      </c>
      <c r="Y169" s="5" t="n">
        <v>0</v>
      </c>
      <c r="Z169" s="5" t="n">
        <v>0</v>
      </c>
      <c r="AA169" s="5" t="n">
        <v>0</v>
      </c>
      <c r="AB169" s="5" t="n">
        <v>0</v>
      </c>
      <c r="AC169" s="5" t="n">
        <v>0</v>
      </c>
      <c r="AD169" s="5" t="n">
        <v>0</v>
      </c>
      <c r="AE169" s="5" t="n">
        <v>0</v>
      </c>
      <c r="AF169" s="5" t="n">
        <v>0</v>
      </c>
      <c r="AG169" s="5" t="n">
        <v>0</v>
      </c>
      <c r="AH169" s="5" t="n">
        <v>-90.3</v>
      </c>
      <c r="AI169" s="5" t="n">
        <v>0</v>
      </c>
      <c r="AJ169" s="5" t="n">
        <v>0</v>
      </c>
      <c r="AK169" s="5" t="n">
        <v>0</v>
      </c>
      <c r="AL169" s="5" t="n">
        <v>0</v>
      </c>
      <c r="AM169" s="5" t="n">
        <v>0</v>
      </c>
      <c r="AN169" s="5" t="n">
        <v>0</v>
      </c>
      <c r="AO169" s="5" t="n">
        <v>0</v>
      </c>
      <c r="AP169" s="5" t="n">
        <v>0</v>
      </c>
      <c r="AQ169" s="5" t="n">
        <v>0</v>
      </c>
      <c r="AR169" s="5" t="n">
        <v>0</v>
      </c>
      <c r="AS169" s="5" t="n">
        <v>0</v>
      </c>
      <c r="AT169" s="5" t="n">
        <v>0</v>
      </c>
      <c r="AU169" s="5" t="n">
        <v>0</v>
      </c>
      <c r="AV169" s="5" t="n">
        <v>0</v>
      </c>
      <c r="AW169" s="5" t="n">
        <v>0</v>
      </c>
      <c r="AX169" s="5" t="n">
        <v>0</v>
      </c>
      <c r="AY169" s="5" t="n">
        <v>0</v>
      </c>
      <c r="AZ169" s="5" t="n">
        <v>0</v>
      </c>
      <c r="BA169" s="5" t="n">
        <v>0</v>
      </c>
      <c r="BB169" s="5" t="n">
        <v>0</v>
      </c>
      <c r="BC169" s="5" t="n">
        <v>0</v>
      </c>
      <c r="BD169" s="5" t="n">
        <v>0</v>
      </c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</row>
    <row r="170" customFormat="false" ht="12.75" hidden="false" customHeight="false" outlineLevel="0" collapsed="false">
      <c r="A170" s="4" t="s">
        <v>200</v>
      </c>
      <c r="B170" s="5" t="n">
        <v>0</v>
      </c>
      <c r="C170" s="5" t="n">
        <v>0</v>
      </c>
      <c r="D170" s="5" t="n">
        <v>0</v>
      </c>
      <c r="E170" s="5" t="n">
        <v>0</v>
      </c>
      <c r="F170" s="5" t="n">
        <v>0</v>
      </c>
      <c r="G170" s="5" t="n">
        <v>0</v>
      </c>
      <c r="H170" s="5" t="n">
        <v>0</v>
      </c>
      <c r="I170" s="5" t="n">
        <v>0</v>
      </c>
      <c r="J170" s="5" t="n">
        <v>0</v>
      </c>
      <c r="K170" s="5" t="n">
        <v>0</v>
      </c>
      <c r="L170" s="5" t="n">
        <v>0</v>
      </c>
      <c r="M170" s="5" t="n">
        <v>0</v>
      </c>
      <c r="N170" s="5" t="n">
        <v>139.6</v>
      </c>
      <c r="O170" s="5" t="n">
        <v>0</v>
      </c>
      <c r="P170" s="5" t="n">
        <v>0</v>
      </c>
      <c r="Q170" s="5" t="n">
        <v>0</v>
      </c>
      <c r="R170" s="5" t="n">
        <v>0</v>
      </c>
      <c r="S170" s="5" t="n">
        <v>0</v>
      </c>
      <c r="T170" s="5" t="n">
        <v>0</v>
      </c>
      <c r="U170" s="5" t="n">
        <v>0</v>
      </c>
      <c r="V170" s="5" t="n">
        <v>0</v>
      </c>
      <c r="W170" s="5" t="n">
        <v>0</v>
      </c>
      <c r="X170" s="5" t="n">
        <v>0</v>
      </c>
      <c r="Y170" s="5" t="n">
        <v>0</v>
      </c>
      <c r="Z170" s="5" t="n">
        <v>0</v>
      </c>
      <c r="AA170" s="5" t="n">
        <v>0</v>
      </c>
      <c r="AB170" s="5" t="n">
        <v>0</v>
      </c>
      <c r="AC170" s="5" t="n">
        <v>0</v>
      </c>
      <c r="AD170" s="5" t="n">
        <v>0</v>
      </c>
      <c r="AE170" s="5" t="n">
        <v>0</v>
      </c>
      <c r="AF170" s="5" t="n">
        <v>0</v>
      </c>
      <c r="AG170" s="5" t="n">
        <v>0</v>
      </c>
      <c r="AH170" s="5" t="n">
        <v>-81.1</v>
      </c>
      <c r="AI170" s="5" t="n">
        <v>0</v>
      </c>
      <c r="AJ170" s="5" t="n">
        <v>0</v>
      </c>
      <c r="AK170" s="5" t="n">
        <v>0</v>
      </c>
      <c r="AL170" s="5" t="n">
        <v>0</v>
      </c>
      <c r="AM170" s="5" t="n">
        <v>0</v>
      </c>
      <c r="AN170" s="5" t="n">
        <v>0</v>
      </c>
      <c r="AO170" s="5" t="n">
        <v>0</v>
      </c>
      <c r="AP170" s="5" t="n">
        <v>0</v>
      </c>
      <c r="AQ170" s="5" t="n">
        <v>0</v>
      </c>
      <c r="AR170" s="5" t="n">
        <v>0</v>
      </c>
      <c r="AS170" s="5" t="n">
        <v>0</v>
      </c>
      <c r="AT170" s="5" t="n">
        <v>0</v>
      </c>
      <c r="AU170" s="5" t="n">
        <v>0</v>
      </c>
      <c r="AV170" s="5" t="n">
        <v>0</v>
      </c>
      <c r="AW170" s="5" t="n">
        <v>0</v>
      </c>
      <c r="AX170" s="5" t="n">
        <v>0</v>
      </c>
      <c r="AY170" s="5" t="n">
        <v>0</v>
      </c>
      <c r="AZ170" s="5" t="n">
        <v>0</v>
      </c>
      <c r="BA170" s="5" t="n">
        <v>0</v>
      </c>
      <c r="BB170" s="5" t="n">
        <v>0</v>
      </c>
      <c r="BC170" s="5" t="n">
        <v>0</v>
      </c>
      <c r="BD170" s="5" t="n">
        <v>0</v>
      </c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</row>
    <row r="171" customFormat="false" ht="12.75" hidden="false" customHeight="false" outlineLevel="0" collapsed="false">
      <c r="A171" s="4" t="s">
        <v>201</v>
      </c>
      <c r="B171" s="5" t="n">
        <v>0</v>
      </c>
      <c r="C171" s="5" t="n">
        <v>0</v>
      </c>
      <c r="D171" s="5" t="n">
        <v>0</v>
      </c>
      <c r="E171" s="5" t="n">
        <v>0</v>
      </c>
      <c r="F171" s="5" t="n">
        <v>0</v>
      </c>
      <c r="G171" s="5" t="n">
        <v>0</v>
      </c>
      <c r="H171" s="5" t="n">
        <v>0</v>
      </c>
      <c r="I171" s="5" t="n">
        <v>0</v>
      </c>
      <c r="J171" s="5" t="n">
        <v>0</v>
      </c>
      <c r="K171" s="5" t="n">
        <v>0</v>
      </c>
      <c r="L171" s="5" t="n">
        <v>0</v>
      </c>
      <c r="M171" s="5" t="n">
        <v>0</v>
      </c>
      <c r="N171" s="5" t="n">
        <v>153.8</v>
      </c>
      <c r="O171" s="5" t="n">
        <v>0</v>
      </c>
      <c r="P171" s="5" t="n">
        <v>0</v>
      </c>
      <c r="Q171" s="5" t="n">
        <v>0</v>
      </c>
      <c r="R171" s="5" t="n">
        <v>0</v>
      </c>
      <c r="S171" s="5" t="n">
        <v>0</v>
      </c>
      <c r="T171" s="5" t="n">
        <v>0</v>
      </c>
      <c r="U171" s="5" t="n">
        <v>0</v>
      </c>
      <c r="V171" s="5" t="n">
        <v>0</v>
      </c>
      <c r="W171" s="5" t="n">
        <v>0</v>
      </c>
      <c r="X171" s="5" t="n">
        <v>0</v>
      </c>
      <c r="Y171" s="5" t="n">
        <v>0</v>
      </c>
      <c r="Z171" s="5" t="n">
        <v>0</v>
      </c>
      <c r="AA171" s="5" t="n">
        <v>0</v>
      </c>
      <c r="AB171" s="5" t="n">
        <v>0</v>
      </c>
      <c r="AC171" s="5" t="n">
        <v>0</v>
      </c>
      <c r="AD171" s="5" t="n">
        <v>0</v>
      </c>
      <c r="AE171" s="5" t="n">
        <v>0</v>
      </c>
      <c r="AF171" s="5" t="n">
        <v>0</v>
      </c>
      <c r="AG171" s="5" t="n">
        <v>0</v>
      </c>
      <c r="AH171" s="5" t="n">
        <v>-89.3</v>
      </c>
      <c r="AI171" s="5" t="n">
        <v>0</v>
      </c>
      <c r="AJ171" s="5" t="n">
        <v>0</v>
      </c>
      <c r="AK171" s="5" t="n">
        <v>0</v>
      </c>
      <c r="AL171" s="5" t="n">
        <v>0</v>
      </c>
      <c r="AM171" s="5" t="n">
        <v>0</v>
      </c>
      <c r="AN171" s="5" t="n">
        <v>0</v>
      </c>
      <c r="AO171" s="5" t="n">
        <v>0</v>
      </c>
      <c r="AP171" s="5" t="n">
        <v>0</v>
      </c>
      <c r="AQ171" s="5" t="n">
        <v>0</v>
      </c>
      <c r="AR171" s="5" t="n">
        <v>0</v>
      </c>
      <c r="AS171" s="5" t="n">
        <v>0</v>
      </c>
      <c r="AT171" s="5" t="n">
        <v>0</v>
      </c>
      <c r="AU171" s="5" t="n">
        <v>0</v>
      </c>
      <c r="AV171" s="5" t="n">
        <v>0</v>
      </c>
      <c r="AW171" s="5" t="n">
        <v>0</v>
      </c>
      <c r="AX171" s="5" t="n">
        <v>0</v>
      </c>
      <c r="AY171" s="5" t="n">
        <v>0</v>
      </c>
      <c r="AZ171" s="5" t="n">
        <v>0</v>
      </c>
      <c r="BA171" s="5" t="n">
        <v>0</v>
      </c>
      <c r="BB171" s="5" t="n">
        <v>0</v>
      </c>
      <c r="BC171" s="5" t="n">
        <v>0</v>
      </c>
      <c r="BD171" s="5" t="n">
        <v>0</v>
      </c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</row>
    <row r="172" customFormat="false" ht="12.75" hidden="false" customHeight="false" outlineLevel="0" collapsed="false">
      <c r="A172" s="4" t="s">
        <v>202</v>
      </c>
      <c r="B172" s="5" t="n">
        <v>0</v>
      </c>
      <c r="C172" s="5" t="n">
        <v>0</v>
      </c>
      <c r="D172" s="5" t="n">
        <v>0</v>
      </c>
      <c r="E172" s="5" t="n">
        <v>0</v>
      </c>
      <c r="F172" s="5" t="n">
        <v>0</v>
      </c>
      <c r="G172" s="5" t="n">
        <v>0</v>
      </c>
      <c r="H172" s="5" t="n">
        <v>0</v>
      </c>
      <c r="I172" s="5" t="n">
        <v>0</v>
      </c>
      <c r="J172" s="5" t="n">
        <v>0</v>
      </c>
      <c r="K172" s="5" t="n">
        <v>0</v>
      </c>
      <c r="L172" s="5" t="n">
        <v>0</v>
      </c>
      <c r="M172" s="5" t="n">
        <v>0</v>
      </c>
      <c r="N172" s="5" t="n">
        <v>147.9</v>
      </c>
      <c r="O172" s="5" t="n">
        <v>0</v>
      </c>
      <c r="P172" s="5" t="n">
        <v>0</v>
      </c>
      <c r="Q172" s="5" t="n">
        <v>0</v>
      </c>
      <c r="R172" s="5" t="n">
        <v>0</v>
      </c>
      <c r="S172" s="5" t="n">
        <v>0</v>
      </c>
      <c r="T172" s="5" t="n">
        <v>0</v>
      </c>
      <c r="U172" s="5" t="n">
        <v>0</v>
      </c>
      <c r="V172" s="5" t="n">
        <v>0</v>
      </c>
      <c r="W172" s="5" t="n">
        <v>0</v>
      </c>
      <c r="X172" s="5" t="n">
        <v>0</v>
      </c>
      <c r="Y172" s="5" t="n">
        <v>0</v>
      </c>
      <c r="Z172" s="5" t="n">
        <v>0</v>
      </c>
      <c r="AA172" s="5" t="n">
        <v>0</v>
      </c>
      <c r="AB172" s="5" t="n">
        <v>0</v>
      </c>
      <c r="AC172" s="5" t="n">
        <v>0</v>
      </c>
      <c r="AD172" s="5" t="n">
        <v>0</v>
      </c>
      <c r="AE172" s="5" t="n">
        <v>0</v>
      </c>
      <c r="AF172" s="5" t="n">
        <v>0</v>
      </c>
      <c r="AG172" s="5" t="n">
        <v>0</v>
      </c>
      <c r="AH172" s="5" t="n">
        <v>-85.9</v>
      </c>
      <c r="AI172" s="5" t="n">
        <v>0</v>
      </c>
      <c r="AJ172" s="5" t="n">
        <v>0</v>
      </c>
      <c r="AK172" s="5" t="n">
        <v>0</v>
      </c>
      <c r="AL172" s="5" t="n">
        <v>0</v>
      </c>
      <c r="AM172" s="5" t="n">
        <v>0</v>
      </c>
      <c r="AN172" s="5" t="n">
        <v>0</v>
      </c>
      <c r="AO172" s="5" t="n">
        <v>0</v>
      </c>
      <c r="AP172" s="5" t="n">
        <v>0</v>
      </c>
      <c r="AQ172" s="5" t="n">
        <v>0</v>
      </c>
      <c r="AR172" s="5" t="n">
        <v>0</v>
      </c>
      <c r="AS172" s="5" t="n">
        <v>0</v>
      </c>
      <c r="AT172" s="5" t="n">
        <v>0</v>
      </c>
      <c r="AU172" s="5" t="n">
        <v>0</v>
      </c>
      <c r="AV172" s="5" t="n">
        <v>0</v>
      </c>
      <c r="AW172" s="5" t="n">
        <v>0</v>
      </c>
      <c r="AX172" s="5" t="n">
        <v>0</v>
      </c>
      <c r="AY172" s="5" t="n">
        <v>0</v>
      </c>
      <c r="AZ172" s="5" t="n">
        <v>0</v>
      </c>
      <c r="BA172" s="5" t="n">
        <v>0</v>
      </c>
      <c r="BB172" s="5" t="n">
        <v>0</v>
      </c>
      <c r="BC172" s="5" t="n">
        <v>0</v>
      </c>
      <c r="BD172" s="5" t="n">
        <v>0</v>
      </c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</row>
    <row r="173" customFormat="false" ht="12.75" hidden="false" customHeight="false" outlineLevel="0" collapsed="false">
      <c r="A173" s="4" t="s">
        <v>203</v>
      </c>
      <c r="B173" s="5" t="n">
        <v>0</v>
      </c>
      <c r="C173" s="5" t="n">
        <v>0</v>
      </c>
      <c r="D173" s="5" t="n">
        <v>0</v>
      </c>
      <c r="E173" s="5" t="n">
        <v>0</v>
      </c>
      <c r="F173" s="5" t="n">
        <v>0</v>
      </c>
      <c r="G173" s="5" t="n">
        <v>0</v>
      </c>
      <c r="H173" s="5" t="n">
        <v>0</v>
      </c>
      <c r="I173" s="5" t="n">
        <v>0</v>
      </c>
      <c r="J173" s="5" t="n">
        <v>0</v>
      </c>
      <c r="K173" s="5" t="n">
        <v>0</v>
      </c>
      <c r="L173" s="5" t="n">
        <v>0</v>
      </c>
      <c r="M173" s="5" t="n">
        <v>0</v>
      </c>
      <c r="N173" s="5" t="n">
        <v>143.3</v>
      </c>
      <c r="O173" s="5" t="n">
        <v>0</v>
      </c>
      <c r="P173" s="5" t="n">
        <v>0</v>
      </c>
      <c r="Q173" s="5" t="n">
        <v>0</v>
      </c>
      <c r="R173" s="5" t="n">
        <v>0</v>
      </c>
      <c r="S173" s="5" t="n">
        <v>0</v>
      </c>
      <c r="T173" s="5" t="n">
        <v>0</v>
      </c>
      <c r="U173" s="5" t="n">
        <v>0</v>
      </c>
      <c r="V173" s="5" t="n">
        <v>0</v>
      </c>
      <c r="W173" s="5" t="n">
        <v>0</v>
      </c>
      <c r="X173" s="5" t="n">
        <v>0</v>
      </c>
      <c r="Y173" s="5" t="n">
        <v>0</v>
      </c>
      <c r="Z173" s="5" t="n">
        <v>0</v>
      </c>
      <c r="AA173" s="5" t="n">
        <v>0</v>
      </c>
      <c r="AB173" s="5" t="n">
        <v>0</v>
      </c>
      <c r="AC173" s="5" t="n">
        <v>0</v>
      </c>
      <c r="AD173" s="5" t="n">
        <v>0</v>
      </c>
      <c r="AE173" s="5" t="n">
        <v>0</v>
      </c>
      <c r="AF173" s="5" t="n">
        <v>0</v>
      </c>
      <c r="AG173" s="5" t="n">
        <v>0</v>
      </c>
      <c r="AH173" s="5" t="n">
        <v>-22.5</v>
      </c>
      <c r="AI173" s="5" t="n">
        <v>0</v>
      </c>
      <c r="AJ173" s="5" t="n">
        <v>0</v>
      </c>
      <c r="AK173" s="5" t="n">
        <v>0</v>
      </c>
      <c r="AL173" s="5" t="n">
        <v>0</v>
      </c>
      <c r="AM173" s="5" t="n">
        <v>0</v>
      </c>
      <c r="AN173" s="5" t="n">
        <v>0</v>
      </c>
      <c r="AO173" s="5" t="n">
        <v>0</v>
      </c>
      <c r="AP173" s="5" t="n">
        <v>0</v>
      </c>
      <c r="AQ173" s="5" t="n">
        <v>0</v>
      </c>
      <c r="AR173" s="5" t="n">
        <v>0</v>
      </c>
      <c r="AS173" s="5" t="n">
        <v>0</v>
      </c>
      <c r="AT173" s="5" t="n">
        <v>0</v>
      </c>
      <c r="AU173" s="5" t="n">
        <v>0</v>
      </c>
      <c r="AV173" s="5" t="n">
        <v>0</v>
      </c>
      <c r="AW173" s="5" t="n">
        <v>0</v>
      </c>
      <c r="AX173" s="5" t="n">
        <v>0</v>
      </c>
      <c r="AY173" s="5" t="n">
        <v>0</v>
      </c>
      <c r="AZ173" s="5" t="n">
        <v>0</v>
      </c>
      <c r="BA173" s="5" t="n">
        <v>0</v>
      </c>
      <c r="BB173" s="5" t="n">
        <v>0</v>
      </c>
      <c r="BC173" s="5" t="n">
        <v>0</v>
      </c>
      <c r="BD173" s="5" t="n">
        <v>0</v>
      </c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</row>
    <row r="174" customFormat="false" ht="12.75" hidden="false" customHeight="false" outlineLevel="0" collapsed="false">
      <c r="A174" s="4" t="s">
        <v>204</v>
      </c>
      <c r="B174" s="5" t="n">
        <v>0</v>
      </c>
      <c r="C174" s="5" t="n">
        <v>0</v>
      </c>
      <c r="D174" s="5" t="n">
        <v>0</v>
      </c>
      <c r="E174" s="5" t="n">
        <v>0</v>
      </c>
      <c r="F174" s="5" t="n">
        <v>0</v>
      </c>
      <c r="G174" s="5" t="n">
        <v>0</v>
      </c>
      <c r="H174" s="5" t="n">
        <v>0</v>
      </c>
      <c r="I174" s="5" t="n">
        <v>0</v>
      </c>
      <c r="J174" s="5" t="n">
        <v>0</v>
      </c>
      <c r="K174" s="5" t="n">
        <v>0</v>
      </c>
      <c r="L174" s="5" t="n">
        <v>0</v>
      </c>
      <c r="M174" s="5" t="n">
        <v>0</v>
      </c>
      <c r="N174" s="5" t="n">
        <v>146.2</v>
      </c>
      <c r="O174" s="5" t="n">
        <v>0</v>
      </c>
      <c r="P174" s="5" t="n">
        <v>0</v>
      </c>
      <c r="Q174" s="5" t="n">
        <v>0</v>
      </c>
      <c r="R174" s="5" t="n">
        <v>0</v>
      </c>
      <c r="S174" s="5" t="n">
        <v>0</v>
      </c>
      <c r="T174" s="5" t="n">
        <v>0</v>
      </c>
      <c r="U174" s="5" t="n">
        <v>0</v>
      </c>
      <c r="V174" s="5" t="n">
        <v>0</v>
      </c>
      <c r="W174" s="5" t="n">
        <v>0</v>
      </c>
      <c r="X174" s="5" t="n">
        <v>0</v>
      </c>
      <c r="Y174" s="5" t="n">
        <v>0</v>
      </c>
      <c r="Z174" s="5" t="n">
        <v>0</v>
      </c>
      <c r="AA174" s="5" t="n">
        <v>0</v>
      </c>
      <c r="AB174" s="5" t="n">
        <v>0</v>
      </c>
      <c r="AC174" s="5" t="n">
        <v>0</v>
      </c>
      <c r="AD174" s="5" t="n">
        <v>0</v>
      </c>
      <c r="AE174" s="5" t="n">
        <v>0</v>
      </c>
      <c r="AF174" s="5" t="n">
        <v>0</v>
      </c>
      <c r="AG174" s="5" t="n">
        <v>0</v>
      </c>
      <c r="AH174" s="5" t="n">
        <v>-84.9</v>
      </c>
      <c r="AI174" s="5" t="n">
        <v>0</v>
      </c>
      <c r="AJ174" s="5" t="n">
        <v>0</v>
      </c>
      <c r="AK174" s="5" t="n">
        <v>0</v>
      </c>
      <c r="AL174" s="5" t="n">
        <v>0</v>
      </c>
      <c r="AM174" s="5" t="n">
        <v>0</v>
      </c>
      <c r="AN174" s="5" t="n">
        <v>0</v>
      </c>
      <c r="AO174" s="5" t="n">
        <v>0</v>
      </c>
      <c r="AP174" s="5" t="n">
        <v>0</v>
      </c>
      <c r="AQ174" s="5" t="n">
        <v>0</v>
      </c>
      <c r="AR174" s="5" t="n">
        <v>0</v>
      </c>
      <c r="AS174" s="5" t="n">
        <v>0</v>
      </c>
      <c r="AT174" s="5" t="n">
        <v>0</v>
      </c>
      <c r="AU174" s="5" t="n">
        <v>0</v>
      </c>
      <c r="AV174" s="5" t="n">
        <v>0</v>
      </c>
      <c r="AW174" s="5" t="n">
        <v>0</v>
      </c>
      <c r="AX174" s="5" t="n">
        <v>0</v>
      </c>
      <c r="AY174" s="5" t="n">
        <v>0</v>
      </c>
      <c r="AZ174" s="5" t="n">
        <v>0</v>
      </c>
      <c r="BA174" s="5" t="n">
        <v>0</v>
      </c>
      <c r="BB174" s="5" t="n">
        <v>0</v>
      </c>
      <c r="BC174" s="5" t="n">
        <v>0</v>
      </c>
      <c r="BD174" s="5" t="n">
        <v>0</v>
      </c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</row>
    <row r="175" customFormat="false" ht="12.75" hidden="false" customHeight="false" outlineLevel="0" collapsed="false">
      <c r="A175" s="4" t="s">
        <v>205</v>
      </c>
      <c r="B175" s="5" t="n">
        <v>0</v>
      </c>
      <c r="C175" s="5" t="n">
        <v>0</v>
      </c>
      <c r="D175" s="5" t="n">
        <v>0</v>
      </c>
      <c r="E175" s="5" t="n">
        <v>0</v>
      </c>
      <c r="F175" s="5" t="n">
        <v>0</v>
      </c>
      <c r="G175" s="5" t="n">
        <v>0</v>
      </c>
      <c r="H175" s="5" t="n">
        <v>0</v>
      </c>
      <c r="I175" s="5" t="n">
        <v>0</v>
      </c>
      <c r="J175" s="5" t="n">
        <v>0</v>
      </c>
      <c r="K175" s="5" t="n">
        <v>0</v>
      </c>
      <c r="L175" s="5" t="n">
        <v>0</v>
      </c>
      <c r="M175" s="5" t="n">
        <v>0</v>
      </c>
      <c r="N175" s="5" t="n">
        <v>150.2</v>
      </c>
      <c r="O175" s="5" t="n">
        <v>0</v>
      </c>
      <c r="P175" s="5" t="n">
        <v>0</v>
      </c>
      <c r="Q175" s="5" t="n">
        <v>0</v>
      </c>
      <c r="R175" s="5" t="n">
        <v>0</v>
      </c>
      <c r="S175" s="5" t="n">
        <v>0</v>
      </c>
      <c r="T175" s="5" t="n">
        <v>0</v>
      </c>
      <c r="U175" s="5" t="n">
        <v>0</v>
      </c>
      <c r="V175" s="5" t="n">
        <v>0</v>
      </c>
      <c r="W175" s="5" t="n">
        <v>0</v>
      </c>
      <c r="X175" s="5" t="n">
        <v>0</v>
      </c>
      <c r="Y175" s="5" t="n">
        <v>0</v>
      </c>
      <c r="Z175" s="5" t="n">
        <v>0</v>
      </c>
      <c r="AA175" s="5" t="n">
        <v>0</v>
      </c>
      <c r="AB175" s="5" t="n">
        <v>0</v>
      </c>
      <c r="AC175" s="5" t="n">
        <v>0</v>
      </c>
      <c r="AD175" s="5" t="n">
        <v>0</v>
      </c>
      <c r="AE175" s="5" t="n">
        <v>0</v>
      </c>
      <c r="AF175" s="5" t="n">
        <v>0</v>
      </c>
      <c r="AG175" s="5" t="n">
        <v>0</v>
      </c>
      <c r="AH175" s="5" t="n">
        <v>-87.3</v>
      </c>
      <c r="AI175" s="5" t="n">
        <v>0</v>
      </c>
      <c r="AJ175" s="5" t="n">
        <v>0</v>
      </c>
      <c r="AK175" s="5" t="n">
        <v>0</v>
      </c>
      <c r="AL175" s="5" t="n">
        <v>0</v>
      </c>
      <c r="AM175" s="5" t="n">
        <v>0</v>
      </c>
      <c r="AN175" s="5" t="n">
        <v>0</v>
      </c>
      <c r="AO175" s="5" t="n">
        <v>0</v>
      </c>
      <c r="AP175" s="5" t="n">
        <v>0</v>
      </c>
      <c r="AQ175" s="5" t="n">
        <v>0</v>
      </c>
      <c r="AR175" s="5" t="n">
        <v>0</v>
      </c>
      <c r="AS175" s="5" t="n">
        <v>0</v>
      </c>
      <c r="AT175" s="5" t="n">
        <v>0</v>
      </c>
      <c r="AU175" s="5" t="n">
        <v>0</v>
      </c>
      <c r="AV175" s="5" t="n">
        <v>0</v>
      </c>
      <c r="AW175" s="5" t="n">
        <v>0</v>
      </c>
      <c r="AX175" s="5" t="n">
        <v>0</v>
      </c>
      <c r="AY175" s="5" t="n">
        <v>0</v>
      </c>
      <c r="AZ175" s="5" t="n">
        <v>0</v>
      </c>
      <c r="BA175" s="5" t="n">
        <v>0</v>
      </c>
      <c r="BB175" s="5" t="n">
        <v>0</v>
      </c>
      <c r="BC175" s="5" t="n">
        <v>0</v>
      </c>
      <c r="BD175" s="5" t="n">
        <v>0</v>
      </c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</row>
    <row r="176" customFormat="false" ht="12.75" hidden="false" customHeight="false" outlineLevel="0" collapsed="false">
      <c r="A176" s="4" t="s">
        <v>206</v>
      </c>
      <c r="B176" s="5" t="n">
        <v>0</v>
      </c>
      <c r="C176" s="5" t="n">
        <v>0</v>
      </c>
      <c r="D176" s="5" t="n">
        <v>0</v>
      </c>
      <c r="E176" s="5" t="n">
        <v>0</v>
      </c>
      <c r="F176" s="5" t="n">
        <v>0</v>
      </c>
      <c r="G176" s="5" t="n">
        <v>0</v>
      </c>
      <c r="H176" s="5" t="n">
        <v>0</v>
      </c>
      <c r="I176" s="5" t="n">
        <v>0</v>
      </c>
      <c r="J176" s="5" t="n">
        <v>0</v>
      </c>
      <c r="K176" s="5" t="n">
        <v>0</v>
      </c>
      <c r="L176" s="5" t="n">
        <v>0</v>
      </c>
      <c r="M176" s="5" t="n">
        <v>0</v>
      </c>
      <c r="N176" s="5" t="n">
        <v>149.4</v>
      </c>
      <c r="O176" s="5" t="n">
        <v>0</v>
      </c>
      <c r="P176" s="5" t="n">
        <v>0</v>
      </c>
      <c r="Q176" s="5" t="n">
        <v>0</v>
      </c>
      <c r="R176" s="5" t="n">
        <v>0</v>
      </c>
      <c r="S176" s="5" t="n">
        <v>0</v>
      </c>
      <c r="T176" s="5" t="n">
        <v>0</v>
      </c>
      <c r="U176" s="5" t="n">
        <v>0</v>
      </c>
      <c r="V176" s="5" t="n">
        <v>0</v>
      </c>
      <c r="W176" s="5" t="n">
        <v>0</v>
      </c>
      <c r="X176" s="5" t="n">
        <v>0</v>
      </c>
      <c r="Y176" s="5" t="n">
        <v>0</v>
      </c>
      <c r="Z176" s="5" t="n">
        <v>0</v>
      </c>
      <c r="AA176" s="5" t="n">
        <v>0</v>
      </c>
      <c r="AB176" s="5" t="n">
        <v>0</v>
      </c>
      <c r="AC176" s="5" t="n">
        <v>0</v>
      </c>
      <c r="AD176" s="5" t="n">
        <v>0</v>
      </c>
      <c r="AE176" s="5" t="n">
        <v>0</v>
      </c>
      <c r="AF176" s="5" t="n">
        <v>0</v>
      </c>
      <c r="AG176" s="5" t="n">
        <v>0</v>
      </c>
      <c r="AH176" s="5" t="n">
        <v>-86.7</v>
      </c>
      <c r="AI176" s="5" t="n">
        <v>0</v>
      </c>
      <c r="AJ176" s="5" t="n">
        <v>0</v>
      </c>
      <c r="AK176" s="5" t="n">
        <v>0</v>
      </c>
      <c r="AL176" s="5" t="n">
        <v>0</v>
      </c>
      <c r="AM176" s="5" t="n">
        <v>0</v>
      </c>
      <c r="AN176" s="5" t="n">
        <v>0</v>
      </c>
      <c r="AO176" s="5" t="n">
        <v>0</v>
      </c>
      <c r="AP176" s="5" t="n">
        <v>0</v>
      </c>
      <c r="AQ176" s="5" t="n">
        <v>0</v>
      </c>
      <c r="AR176" s="5" t="n">
        <v>0</v>
      </c>
      <c r="AS176" s="5" t="n">
        <v>0</v>
      </c>
      <c r="AT176" s="5" t="n">
        <v>0</v>
      </c>
      <c r="AU176" s="5" t="n">
        <v>0</v>
      </c>
      <c r="AV176" s="5" t="n">
        <v>0</v>
      </c>
      <c r="AW176" s="5" t="n">
        <v>0</v>
      </c>
      <c r="AX176" s="5" t="n">
        <v>0</v>
      </c>
      <c r="AY176" s="5" t="n">
        <v>0</v>
      </c>
      <c r="AZ176" s="5" t="n">
        <v>0</v>
      </c>
      <c r="BA176" s="5" t="n">
        <v>0</v>
      </c>
      <c r="BB176" s="5" t="n">
        <v>0</v>
      </c>
      <c r="BC176" s="5" t="n">
        <v>0</v>
      </c>
      <c r="BD176" s="5" t="n">
        <v>0</v>
      </c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</row>
    <row r="177" customFormat="false" ht="12.75" hidden="false" customHeight="false" outlineLevel="0" collapsed="false">
      <c r="A177" s="4" t="s">
        <v>207</v>
      </c>
      <c r="B177" s="5" t="n">
        <v>0</v>
      </c>
      <c r="C177" s="5" t="n">
        <v>0</v>
      </c>
      <c r="D177" s="5" t="n">
        <v>0</v>
      </c>
      <c r="E177" s="5" t="n">
        <v>0</v>
      </c>
      <c r="F177" s="5" t="n">
        <v>0</v>
      </c>
      <c r="G177" s="5" t="n">
        <v>0</v>
      </c>
      <c r="H177" s="5" t="n">
        <v>0</v>
      </c>
      <c r="I177" s="5" t="n">
        <v>0</v>
      </c>
      <c r="J177" s="5" t="n">
        <v>0</v>
      </c>
      <c r="K177" s="5" t="n">
        <v>0</v>
      </c>
      <c r="L177" s="5" t="n">
        <v>0</v>
      </c>
      <c r="M177" s="5" t="n">
        <v>0</v>
      </c>
      <c r="N177" s="5" t="n">
        <v>143.7</v>
      </c>
      <c r="O177" s="5" t="n">
        <v>0</v>
      </c>
      <c r="P177" s="5" t="n">
        <v>0</v>
      </c>
      <c r="Q177" s="5" t="n">
        <v>0</v>
      </c>
      <c r="R177" s="5" t="n">
        <v>0</v>
      </c>
      <c r="S177" s="5" t="n">
        <v>0</v>
      </c>
      <c r="T177" s="5" t="n">
        <v>0</v>
      </c>
      <c r="U177" s="5" t="n">
        <v>0</v>
      </c>
      <c r="V177" s="5" t="n">
        <v>0</v>
      </c>
      <c r="W177" s="5" t="n">
        <v>0</v>
      </c>
      <c r="X177" s="5" t="n">
        <v>0</v>
      </c>
      <c r="Y177" s="5" t="n">
        <v>0</v>
      </c>
      <c r="Z177" s="5" t="n">
        <v>0</v>
      </c>
      <c r="AA177" s="5" t="n">
        <v>0</v>
      </c>
      <c r="AB177" s="5" t="n">
        <v>0</v>
      </c>
      <c r="AC177" s="5" t="n">
        <v>0</v>
      </c>
      <c r="AD177" s="5" t="n">
        <v>0</v>
      </c>
      <c r="AE177" s="5" t="n">
        <v>0</v>
      </c>
      <c r="AF177" s="5" t="n">
        <v>0</v>
      </c>
      <c r="AG177" s="5" t="n">
        <v>0</v>
      </c>
      <c r="AH177" s="5" t="n">
        <v>-83.5</v>
      </c>
      <c r="AI177" s="5" t="n">
        <v>0</v>
      </c>
      <c r="AJ177" s="5" t="n">
        <v>0</v>
      </c>
      <c r="AK177" s="5" t="n">
        <v>0</v>
      </c>
      <c r="AL177" s="5" t="n">
        <v>0</v>
      </c>
      <c r="AM177" s="5" t="n">
        <v>0</v>
      </c>
      <c r="AN177" s="5" t="n">
        <v>0</v>
      </c>
      <c r="AO177" s="5" t="n">
        <v>0</v>
      </c>
      <c r="AP177" s="5" t="n">
        <v>0</v>
      </c>
      <c r="AQ177" s="5" t="n">
        <v>0</v>
      </c>
      <c r="AR177" s="5" t="n">
        <v>0</v>
      </c>
      <c r="AS177" s="5" t="n">
        <v>0</v>
      </c>
      <c r="AT177" s="5" t="n">
        <v>0</v>
      </c>
      <c r="AU177" s="5" t="n">
        <v>0</v>
      </c>
      <c r="AV177" s="5" t="n">
        <v>0</v>
      </c>
      <c r="AW177" s="5" t="n">
        <v>0</v>
      </c>
      <c r="AX177" s="5" t="n">
        <v>0</v>
      </c>
      <c r="AY177" s="5" t="n">
        <v>0</v>
      </c>
      <c r="AZ177" s="5" t="n">
        <v>0</v>
      </c>
      <c r="BA177" s="5" t="n">
        <v>0</v>
      </c>
      <c r="BB177" s="5" t="n">
        <v>0</v>
      </c>
      <c r="BC177" s="5" t="n">
        <v>0</v>
      </c>
      <c r="BD177" s="5" t="n">
        <v>0</v>
      </c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</row>
    <row r="178" customFormat="false" ht="12.75" hidden="false" customHeight="false" outlineLevel="0" collapsed="false">
      <c r="A178" s="4" t="s">
        <v>208</v>
      </c>
      <c r="B178" s="5" t="n">
        <v>0</v>
      </c>
      <c r="C178" s="5" t="n">
        <v>0</v>
      </c>
      <c r="D178" s="5" t="n">
        <v>0</v>
      </c>
      <c r="E178" s="5" t="n">
        <v>0</v>
      </c>
      <c r="F178" s="5" t="n">
        <v>0</v>
      </c>
      <c r="G178" s="5" t="n">
        <v>0</v>
      </c>
      <c r="H178" s="5" t="n">
        <v>0</v>
      </c>
      <c r="I178" s="5" t="n">
        <v>0</v>
      </c>
      <c r="J178" s="5" t="n">
        <v>0</v>
      </c>
      <c r="K178" s="5" t="n">
        <v>0</v>
      </c>
      <c r="L178" s="5" t="n">
        <v>0</v>
      </c>
      <c r="M178" s="5" t="n">
        <v>0</v>
      </c>
      <c r="N178" s="5" t="n">
        <v>139.2</v>
      </c>
      <c r="O178" s="5" t="n">
        <v>0</v>
      </c>
      <c r="P178" s="5" t="n">
        <v>0</v>
      </c>
      <c r="Q178" s="5" t="n">
        <v>0</v>
      </c>
      <c r="R178" s="5" t="n">
        <v>0</v>
      </c>
      <c r="S178" s="5" t="n">
        <v>0</v>
      </c>
      <c r="T178" s="5" t="n">
        <v>0</v>
      </c>
      <c r="U178" s="5" t="n">
        <v>0</v>
      </c>
      <c r="V178" s="5" t="n">
        <v>0</v>
      </c>
      <c r="W178" s="5" t="n">
        <v>0</v>
      </c>
      <c r="X178" s="5" t="n">
        <v>0</v>
      </c>
      <c r="Y178" s="5" t="n">
        <v>0</v>
      </c>
      <c r="Z178" s="5" t="n">
        <v>0</v>
      </c>
      <c r="AA178" s="5" t="n">
        <v>0</v>
      </c>
      <c r="AB178" s="5" t="n">
        <v>0</v>
      </c>
      <c r="AC178" s="5" t="n">
        <v>0</v>
      </c>
      <c r="AD178" s="5" t="n">
        <v>0</v>
      </c>
      <c r="AE178" s="5" t="n">
        <v>0</v>
      </c>
      <c r="AF178" s="5" t="n">
        <v>0</v>
      </c>
      <c r="AG178" s="5" t="n">
        <v>0</v>
      </c>
      <c r="AH178" s="5" t="n">
        <v>-21.9</v>
      </c>
      <c r="AI178" s="5" t="n">
        <v>0</v>
      </c>
      <c r="AJ178" s="5" t="n">
        <v>0</v>
      </c>
      <c r="AK178" s="5" t="n">
        <v>0</v>
      </c>
      <c r="AL178" s="5" t="n">
        <v>0</v>
      </c>
      <c r="AM178" s="5" t="n">
        <v>0</v>
      </c>
      <c r="AN178" s="5" t="n">
        <v>0</v>
      </c>
      <c r="AO178" s="5" t="n">
        <v>0</v>
      </c>
      <c r="AP178" s="5" t="n">
        <v>0</v>
      </c>
      <c r="AQ178" s="5" t="n">
        <v>0</v>
      </c>
      <c r="AR178" s="5" t="n">
        <v>0</v>
      </c>
      <c r="AS178" s="5" t="n">
        <v>0</v>
      </c>
      <c r="AT178" s="5" t="n">
        <v>0</v>
      </c>
      <c r="AU178" s="5" t="n">
        <v>0</v>
      </c>
      <c r="AV178" s="5" t="n">
        <v>0</v>
      </c>
      <c r="AW178" s="5" t="n">
        <v>0</v>
      </c>
      <c r="AX178" s="5" t="n">
        <v>0</v>
      </c>
      <c r="AY178" s="5" t="n">
        <v>0</v>
      </c>
      <c r="AZ178" s="5" t="n">
        <v>0</v>
      </c>
      <c r="BA178" s="5" t="n">
        <v>0</v>
      </c>
      <c r="BB178" s="5" t="n">
        <v>0</v>
      </c>
      <c r="BC178" s="5" t="n">
        <v>0</v>
      </c>
      <c r="BD178" s="5" t="n">
        <v>0</v>
      </c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</row>
    <row r="179" customFormat="false" ht="12.75" hidden="false" customHeight="false" outlineLevel="0" collapsed="false">
      <c r="A179" s="4" t="s">
        <v>209</v>
      </c>
      <c r="B179" s="5" t="n">
        <v>0</v>
      </c>
      <c r="C179" s="5" t="n">
        <v>0</v>
      </c>
      <c r="D179" s="5" t="n">
        <v>0</v>
      </c>
      <c r="E179" s="5" t="n">
        <v>0</v>
      </c>
      <c r="F179" s="5" t="n">
        <v>0</v>
      </c>
      <c r="G179" s="5" t="n">
        <v>0</v>
      </c>
      <c r="H179" s="5" t="n">
        <v>0</v>
      </c>
      <c r="I179" s="5" t="n">
        <v>0</v>
      </c>
      <c r="J179" s="5" t="n">
        <v>0</v>
      </c>
      <c r="K179" s="5" t="n">
        <v>0</v>
      </c>
      <c r="L179" s="5" t="n">
        <v>0</v>
      </c>
      <c r="M179" s="5" t="n">
        <v>0</v>
      </c>
      <c r="N179" s="5" t="n">
        <v>142</v>
      </c>
      <c r="O179" s="5" t="n">
        <v>0</v>
      </c>
      <c r="P179" s="5" t="n">
        <v>0</v>
      </c>
      <c r="Q179" s="5" t="n">
        <v>0</v>
      </c>
      <c r="R179" s="5" t="n">
        <v>0</v>
      </c>
      <c r="S179" s="5" t="n">
        <v>0</v>
      </c>
      <c r="T179" s="5" t="n">
        <v>0</v>
      </c>
      <c r="U179" s="5" t="n">
        <v>0</v>
      </c>
      <c r="V179" s="5" t="n">
        <v>0</v>
      </c>
      <c r="W179" s="5" t="n">
        <v>0</v>
      </c>
      <c r="X179" s="5" t="n">
        <v>0</v>
      </c>
      <c r="Y179" s="5" t="n">
        <v>0</v>
      </c>
      <c r="Z179" s="5" t="n">
        <v>0</v>
      </c>
      <c r="AA179" s="5" t="n">
        <v>0</v>
      </c>
      <c r="AB179" s="5" t="n">
        <v>0</v>
      </c>
      <c r="AC179" s="5" t="n">
        <v>0</v>
      </c>
      <c r="AD179" s="5" t="n">
        <v>0</v>
      </c>
      <c r="AE179" s="5" t="n">
        <v>0</v>
      </c>
      <c r="AF179" s="5" t="n">
        <v>0</v>
      </c>
      <c r="AG179" s="5" t="n">
        <v>0</v>
      </c>
      <c r="AH179" s="5" t="n">
        <v>-82.5</v>
      </c>
      <c r="AI179" s="5" t="n">
        <v>0</v>
      </c>
      <c r="AJ179" s="5" t="n">
        <v>0</v>
      </c>
      <c r="AK179" s="5" t="n">
        <v>0</v>
      </c>
      <c r="AL179" s="5" t="n">
        <v>0</v>
      </c>
      <c r="AM179" s="5" t="n">
        <v>0</v>
      </c>
      <c r="AN179" s="5" t="n">
        <v>0</v>
      </c>
      <c r="AO179" s="5" t="n">
        <v>0</v>
      </c>
      <c r="AP179" s="5" t="n">
        <v>0</v>
      </c>
      <c r="AQ179" s="5" t="n">
        <v>0</v>
      </c>
      <c r="AR179" s="5" t="n">
        <v>0</v>
      </c>
      <c r="AS179" s="5" t="n">
        <v>0</v>
      </c>
      <c r="AT179" s="5" t="n">
        <v>0</v>
      </c>
      <c r="AU179" s="5" t="n">
        <v>0</v>
      </c>
      <c r="AV179" s="5" t="n">
        <v>0</v>
      </c>
      <c r="AW179" s="5" t="n">
        <v>0</v>
      </c>
      <c r="AX179" s="5" t="n">
        <v>0</v>
      </c>
      <c r="AY179" s="5" t="n">
        <v>0</v>
      </c>
      <c r="AZ179" s="5" t="n">
        <v>0</v>
      </c>
      <c r="BA179" s="5" t="n">
        <v>0</v>
      </c>
      <c r="BB179" s="5" t="n">
        <v>0</v>
      </c>
      <c r="BC179" s="5" t="n">
        <v>0</v>
      </c>
      <c r="BD179" s="5" t="n">
        <v>0</v>
      </c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</row>
    <row r="180" customFormat="false" ht="12.75" hidden="false" customHeight="false" outlineLevel="0" collapsed="false">
      <c r="A180" s="4" t="s">
        <v>210</v>
      </c>
      <c r="B180" s="5" t="n">
        <v>0</v>
      </c>
      <c r="C180" s="5" t="n">
        <v>0</v>
      </c>
      <c r="D180" s="5" t="n">
        <v>0</v>
      </c>
      <c r="E180" s="5" t="n">
        <v>0</v>
      </c>
      <c r="F180" s="5" t="n">
        <v>0</v>
      </c>
      <c r="G180" s="5" t="n">
        <v>0</v>
      </c>
      <c r="H180" s="5" t="n">
        <v>0</v>
      </c>
      <c r="I180" s="5" t="n">
        <v>0</v>
      </c>
      <c r="J180" s="5" t="n">
        <v>0</v>
      </c>
      <c r="K180" s="5" t="n">
        <v>0</v>
      </c>
      <c r="L180" s="5" t="n">
        <v>0</v>
      </c>
      <c r="M180" s="5" t="n">
        <v>0</v>
      </c>
      <c r="N180" s="5" t="n">
        <v>145.9</v>
      </c>
      <c r="O180" s="5" t="n">
        <v>0</v>
      </c>
      <c r="P180" s="5" t="n">
        <v>0</v>
      </c>
      <c r="Q180" s="5" t="n">
        <v>0</v>
      </c>
      <c r="R180" s="5" t="n">
        <v>0</v>
      </c>
      <c r="S180" s="5" t="n">
        <v>0</v>
      </c>
      <c r="T180" s="5" t="n">
        <v>0</v>
      </c>
      <c r="U180" s="5" t="n">
        <v>0</v>
      </c>
      <c r="V180" s="5" t="n">
        <v>0</v>
      </c>
      <c r="W180" s="5" t="n">
        <v>0</v>
      </c>
      <c r="X180" s="5" t="n">
        <v>0</v>
      </c>
      <c r="Y180" s="5" t="n">
        <v>0</v>
      </c>
      <c r="Z180" s="5" t="n">
        <v>0</v>
      </c>
      <c r="AA180" s="5" t="n">
        <v>0</v>
      </c>
      <c r="AB180" s="5" t="n">
        <v>0</v>
      </c>
      <c r="AC180" s="5" t="n">
        <v>0</v>
      </c>
      <c r="AD180" s="5" t="n">
        <v>0</v>
      </c>
      <c r="AE180" s="5" t="n">
        <v>0</v>
      </c>
      <c r="AF180" s="5" t="n">
        <v>0</v>
      </c>
      <c r="AG180" s="5" t="n">
        <v>0</v>
      </c>
      <c r="AH180" s="5" t="n">
        <v>-84.7</v>
      </c>
      <c r="AI180" s="5" t="n">
        <v>0</v>
      </c>
      <c r="AJ180" s="5" t="n">
        <v>0</v>
      </c>
      <c r="AK180" s="5" t="n">
        <v>0</v>
      </c>
      <c r="AL180" s="5" t="n">
        <v>0</v>
      </c>
      <c r="AM180" s="5" t="n">
        <v>0</v>
      </c>
      <c r="AN180" s="5" t="n">
        <v>0</v>
      </c>
      <c r="AO180" s="5" t="n">
        <v>0</v>
      </c>
      <c r="AP180" s="5" t="n">
        <v>0</v>
      </c>
      <c r="AQ180" s="5" t="n">
        <v>0</v>
      </c>
      <c r="AR180" s="5" t="n">
        <v>0</v>
      </c>
      <c r="AS180" s="5" t="n">
        <v>0</v>
      </c>
      <c r="AT180" s="5" t="n">
        <v>0</v>
      </c>
      <c r="AU180" s="5" t="n">
        <v>0</v>
      </c>
      <c r="AV180" s="5" t="n">
        <v>0</v>
      </c>
      <c r="AW180" s="5" t="n">
        <v>0</v>
      </c>
      <c r="AX180" s="5" t="n">
        <v>0</v>
      </c>
      <c r="AY180" s="5" t="n">
        <v>0</v>
      </c>
      <c r="AZ180" s="5" t="n">
        <v>0</v>
      </c>
      <c r="BA180" s="5" t="n">
        <v>0</v>
      </c>
      <c r="BB180" s="5" t="n">
        <v>0</v>
      </c>
      <c r="BC180" s="5" t="n">
        <v>0</v>
      </c>
      <c r="BD180" s="5" t="n">
        <v>0</v>
      </c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</row>
    <row r="181" customFormat="false" ht="12.75" hidden="false" customHeight="false" outlineLevel="0" collapsed="false">
      <c r="A181" s="4" t="s">
        <v>210</v>
      </c>
      <c r="B181" s="5" t="n">
        <v>0</v>
      </c>
      <c r="C181" s="5" t="n">
        <v>0</v>
      </c>
      <c r="D181" s="5" t="n">
        <v>0</v>
      </c>
      <c r="E181" s="5" t="n">
        <v>0</v>
      </c>
      <c r="F181" s="5" t="n">
        <v>0</v>
      </c>
      <c r="G181" s="5" t="n">
        <v>0</v>
      </c>
      <c r="H181" s="5" t="n">
        <v>0</v>
      </c>
      <c r="I181" s="5" t="n">
        <v>0</v>
      </c>
      <c r="J181" s="5" t="n">
        <v>0</v>
      </c>
      <c r="K181" s="5" t="n">
        <v>0</v>
      </c>
      <c r="L181" s="5" t="n">
        <v>0</v>
      </c>
      <c r="M181" s="5" t="n">
        <v>0</v>
      </c>
      <c r="N181" s="5" t="n">
        <v>148.1</v>
      </c>
      <c r="O181" s="5" t="n">
        <v>0</v>
      </c>
      <c r="P181" s="5" t="n">
        <v>0</v>
      </c>
      <c r="Q181" s="5" t="n">
        <v>0</v>
      </c>
      <c r="R181" s="5" t="n">
        <v>0</v>
      </c>
      <c r="S181" s="5" t="n">
        <v>0</v>
      </c>
      <c r="T181" s="5" t="n">
        <v>0</v>
      </c>
      <c r="U181" s="5" t="n">
        <v>0</v>
      </c>
      <c r="V181" s="5" t="n">
        <v>0</v>
      </c>
      <c r="W181" s="5" t="n">
        <v>0</v>
      </c>
      <c r="X181" s="5" t="n">
        <v>0</v>
      </c>
      <c r="Y181" s="5" t="n">
        <v>0</v>
      </c>
      <c r="Z181" s="5" t="n">
        <v>0</v>
      </c>
      <c r="AA181" s="5" t="n">
        <v>0</v>
      </c>
      <c r="AB181" s="5" t="n">
        <v>0</v>
      </c>
      <c r="AC181" s="5" t="n">
        <v>0</v>
      </c>
      <c r="AD181" s="5" t="n">
        <v>0</v>
      </c>
      <c r="AE181" s="5" t="n">
        <v>0</v>
      </c>
      <c r="AF181" s="5" t="n">
        <v>0</v>
      </c>
      <c r="AG181" s="5" t="n">
        <v>0</v>
      </c>
      <c r="AH181" s="5" t="n">
        <v>-86</v>
      </c>
      <c r="AI181" s="5" t="n">
        <v>0</v>
      </c>
      <c r="AJ181" s="5" t="n">
        <v>0</v>
      </c>
      <c r="AK181" s="5" t="n">
        <v>0</v>
      </c>
      <c r="AL181" s="5" t="n">
        <v>0</v>
      </c>
      <c r="AM181" s="5" t="n">
        <v>0</v>
      </c>
      <c r="AN181" s="5" t="n">
        <v>0</v>
      </c>
      <c r="AO181" s="5" t="n">
        <v>0</v>
      </c>
      <c r="AP181" s="5" t="n">
        <v>0</v>
      </c>
      <c r="AQ181" s="5" t="n">
        <v>0</v>
      </c>
      <c r="AR181" s="5" t="n">
        <v>0</v>
      </c>
      <c r="AS181" s="5" t="n">
        <v>0</v>
      </c>
      <c r="AT181" s="5" t="n">
        <v>0</v>
      </c>
      <c r="AU181" s="5" t="n">
        <v>0</v>
      </c>
      <c r="AV181" s="5" t="n">
        <v>0</v>
      </c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</row>
    <row r="182" customFormat="false" ht="12.75" hidden="false" customHeight="false" outlineLevel="0" collapsed="false">
      <c r="A182" s="4" t="s">
        <v>210</v>
      </c>
      <c r="B182" s="5" t="n">
        <v>0</v>
      </c>
      <c r="C182" s="5" t="n">
        <v>0</v>
      </c>
      <c r="D182" s="5" t="n">
        <v>0</v>
      </c>
      <c r="E182" s="5" t="n">
        <v>0</v>
      </c>
      <c r="F182" s="5" t="n">
        <v>0</v>
      </c>
      <c r="G182" s="5" t="n">
        <v>0</v>
      </c>
      <c r="H182" s="5" t="n">
        <v>0</v>
      </c>
      <c r="I182" s="5" t="n">
        <v>0</v>
      </c>
      <c r="J182" s="5" t="n">
        <v>0</v>
      </c>
      <c r="K182" s="5" t="n">
        <v>0</v>
      </c>
      <c r="L182" s="5" t="n">
        <v>0</v>
      </c>
      <c r="M182" s="5" t="n">
        <v>0</v>
      </c>
      <c r="N182" s="5" t="n">
        <v>146.5</v>
      </c>
      <c r="O182" s="5" t="n">
        <v>0</v>
      </c>
      <c r="P182" s="5" t="n">
        <v>0</v>
      </c>
      <c r="Q182" s="5" t="n">
        <v>0</v>
      </c>
      <c r="R182" s="5" t="n">
        <v>0</v>
      </c>
      <c r="S182" s="5" t="n">
        <v>0</v>
      </c>
      <c r="T182" s="5" t="n">
        <v>0</v>
      </c>
      <c r="U182" s="5" t="n">
        <v>0</v>
      </c>
      <c r="V182" s="5" t="n">
        <v>0</v>
      </c>
      <c r="W182" s="5" t="n">
        <v>0</v>
      </c>
      <c r="X182" s="5" t="n">
        <v>0</v>
      </c>
      <c r="Y182" s="5" t="n">
        <v>0</v>
      </c>
      <c r="Z182" s="5" t="n">
        <v>0</v>
      </c>
      <c r="AA182" s="5" t="n">
        <v>0</v>
      </c>
      <c r="AB182" s="5" t="n">
        <v>0</v>
      </c>
      <c r="AC182" s="5" t="n">
        <v>0</v>
      </c>
      <c r="AD182" s="5" t="n">
        <v>0</v>
      </c>
      <c r="AE182" s="5" t="n">
        <v>0</v>
      </c>
      <c r="AF182" s="5" t="n">
        <v>0</v>
      </c>
      <c r="AG182" s="5" t="n">
        <v>0</v>
      </c>
      <c r="AH182" s="5" t="n">
        <v>-85.1</v>
      </c>
      <c r="AI182" s="5" t="n">
        <v>0</v>
      </c>
      <c r="AJ182" s="5" t="n">
        <v>0</v>
      </c>
      <c r="AK182" s="5" t="n">
        <v>0</v>
      </c>
      <c r="AL182" s="5" t="n">
        <v>0</v>
      </c>
      <c r="AM182" s="5" t="n">
        <v>0</v>
      </c>
      <c r="AN182" s="5" t="n">
        <v>0</v>
      </c>
      <c r="AO182" s="5" t="n">
        <v>0</v>
      </c>
      <c r="AP182" s="5" t="n">
        <v>0</v>
      </c>
      <c r="AQ182" s="5" t="n">
        <v>0</v>
      </c>
      <c r="AR182" s="5" t="n">
        <v>0</v>
      </c>
      <c r="AS182" s="5" t="n">
        <v>0</v>
      </c>
      <c r="AT182" s="5" t="n">
        <v>0</v>
      </c>
      <c r="AU182" s="5" t="n">
        <v>0</v>
      </c>
      <c r="AV182" s="5" t="n">
        <v>0</v>
      </c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</row>
    <row r="183" customFormat="false" ht="12.75" hidden="false" customHeight="false" outlineLevel="0" collapsed="false">
      <c r="A183" s="4" t="s">
        <v>210</v>
      </c>
      <c r="B183" s="5" t="n">
        <v>0</v>
      </c>
      <c r="C183" s="5" t="n">
        <v>0</v>
      </c>
      <c r="D183" s="5" t="n">
        <v>0</v>
      </c>
      <c r="E183" s="5" t="n">
        <v>0</v>
      </c>
      <c r="F183" s="5" t="n">
        <v>0</v>
      </c>
      <c r="G183" s="5" t="n">
        <v>0</v>
      </c>
      <c r="H183" s="5" t="n">
        <v>0</v>
      </c>
      <c r="I183" s="5" t="n">
        <v>0</v>
      </c>
      <c r="J183" s="5" t="n">
        <v>0</v>
      </c>
      <c r="K183" s="5" t="n">
        <v>0</v>
      </c>
      <c r="L183" s="5" t="n">
        <v>0</v>
      </c>
      <c r="M183" s="5" t="n">
        <v>0</v>
      </c>
      <c r="N183" s="5" t="n">
        <v>145</v>
      </c>
      <c r="O183" s="5" t="n">
        <v>0</v>
      </c>
      <c r="P183" s="5" t="n">
        <v>0</v>
      </c>
      <c r="Q183" s="5" t="n">
        <v>0</v>
      </c>
      <c r="R183" s="5" t="n">
        <v>0</v>
      </c>
      <c r="S183" s="5" t="n">
        <v>0</v>
      </c>
      <c r="T183" s="5" t="n">
        <v>0</v>
      </c>
      <c r="U183" s="5" t="n">
        <v>0</v>
      </c>
      <c r="V183" s="5" t="n">
        <v>0</v>
      </c>
      <c r="W183" s="5" t="n">
        <v>0</v>
      </c>
      <c r="X183" s="5" t="n">
        <v>0</v>
      </c>
      <c r="Y183" s="5" t="n">
        <v>0</v>
      </c>
      <c r="Z183" s="5" t="n">
        <v>0</v>
      </c>
      <c r="AA183" s="5" t="n">
        <v>0</v>
      </c>
      <c r="AB183" s="5" t="n">
        <v>0</v>
      </c>
      <c r="AC183" s="5" t="n">
        <v>0</v>
      </c>
      <c r="AD183" s="5" t="n">
        <v>0</v>
      </c>
      <c r="AE183" s="5" t="n">
        <v>0</v>
      </c>
      <c r="AF183" s="5" t="n">
        <v>0</v>
      </c>
      <c r="AG183" s="5" t="n">
        <v>0</v>
      </c>
      <c r="AH183" s="5" t="n">
        <v>-84.2</v>
      </c>
      <c r="AI183" s="5" t="n">
        <v>0</v>
      </c>
      <c r="AJ183" s="5" t="n">
        <v>0</v>
      </c>
      <c r="AK183" s="5" t="n">
        <v>0</v>
      </c>
      <c r="AL183" s="5" t="n">
        <v>0</v>
      </c>
      <c r="AM183" s="5" t="n">
        <v>0</v>
      </c>
      <c r="AN183" s="5" t="n">
        <v>0</v>
      </c>
      <c r="AO183" s="5" t="n">
        <v>0</v>
      </c>
      <c r="AP183" s="5" t="n">
        <v>0</v>
      </c>
      <c r="AQ183" s="5" t="n">
        <v>0</v>
      </c>
      <c r="AR183" s="5" t="n">
        <v>0</v>
      </c>
      <c r="AS183" s="5" t="n">
        <v>0</v>
      </c>
      <c r="AT183" s="5" t="n">
        <v>0</v>
      </c>
      <c r="AU183" s="5" t="n">
        <v>0</v>
      </c>
      <c r="AV183" s="5" t="n">
        <v>0</v>
      </c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</row>
    <row r="184" customFormat="false" ht="12.75" hidden="false" customHeight="false" outlineLevel="0" collapsed="false">
      <c r="A184" s="4" t="s">
        <v>210</v>
      </c>
      <c r="B184" s="5" t="n">
        <v>0</v>
      </c>
      <c r="C184" s="5" t="n">
        <v>0</v>
      </c>
      <c r="D184" s="5" t="n">
        <v>0</v>
      </c>
      <c r="E184" s="5" t="n">
        <v>0</v>
      </c>
      <c r="F184" s="5" t="n">
        <v>0</v>
      </c>
      <c r="G184" s="5" t="n">
        <v>0</v>
      </c>
      <c r="H184" s="5" t="n">
        <v>0</v>
      </c>
      <c r="I184" s="5" t="n">
        <v>0</v>
      </c>
      <c r="J184" s="5" t="n">
        <v>0</v>
      </c>
      <c r="K184" s="5" t="n">
        <v>0</v>
      </c>
      <c r="L184" s="5" t="n">
        <v>0</v>
      </c>
      <c r="M184" s="5" t="n">
        <v>0</v>
      </c>
      <c r="N184" s="5" t="n">
        <v>147.3</v>
      </c>
      <c r="O184" s="5" t="n">
        <v>0</v>
      </c>
      <c r="P184" s="5" t="n">
        <v>0</v>
      </c>
      <c r="Q184" s="5" t="n">
        <v>0</v>
      </c>
      <c r="R184" s="5" t="n">
        <v>0</v>
      </c>
      <c r="S184" s="5" t="n">
        <v>0</v>
      </c>
      <c r="T184" s="5" t="n">
        <v>0</v>
      </c>
      <c r="U184" s="5" t="n">
        <v>0</v>
      </c>
      <c r="V184" s="5" t="n">
        <v>0</v>
      </c>
      <c r="W184" s="5" t="n">
        <v>0</v>
      </c>
      <c r="X184" s="5" t="n">
        <v>0</v>
      </c>
      <c r="Y184" s="5" t="n">
        <v>0</v>
      </c>
      <c r="Z184" s="5" t="n">
        <v>0</v>
      </c>
      <c r="AA184" s="5" t="n">
        <v>0</v>
      </c>
      <c r="AB184" s="5" t="n">
        <v>0</v>
      </c>
      <c r="AC184" s="5" t="n">
        <v>0</v>
      </c>
      <c r="AD184" s="5" t="n">
        <v>0</v>
      </c>
      <c r="AE184" s="5" t="n">
        <v>0</v>
      </c>
      <c r="AF184" s="5" t="n">
        <v>0</v>
      </c>
      <c r="AG184" s="5" t="n">
        <v>0</v>
      </c>
      <c r="AH184" s="5" t="n">
        <v>-85.6</v>
      </c>
      <c r="AI184" s="5" t="n">
        <v>0</v>
      </c>
      <c r="AJ184" s="5" t="n">
        <v>0</v>
      </c>
      <c r="AK184" s="5" t="n">
        <v>0</v>
      </c>
      <c r="AL184" s="5" t="n">
        <v>0</v>
      </c>
      <c r="AM184" s="5" t="n">
        <v>0</v>
      </c>
      <c r="AN184" s="5" t="n">
        <v>0</v>
      </c>
      <c r="AO184" s="5" t="n">
        <v>0</v>
      </c>
      <c r="AP184" s="5" t="n">
        <v>0</v>
      </c>
      <c r="AQ184" s="5" t="n">
        <v>0</v>
      </c>
      <c r="AR184" s="5" t="n">
        <v>0</v>
      </c>
      <c r="AS184" s="5" t="n">
        <v>0</v>
      </c>
      <c r="AT184" s="5" t="n">
        <v>0</v>
      </c>
      <c r="AU184" s="5" t="n">
        <v>0</v>
      </c>
      <c r="AV184" s="5" t="n">
        <v>0</v>
      </c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</row>
    <row r="185" customFormat="false" ht="12.75" hidden="false" customHeight="false" outlineLevel="0" collapsed="false">
      <c r="A185" s="4" t="s">
        <v>207</v>
      </c>
      <c r="B185" s="5" t="n">
        <v>0</v>
      </c>
      <c r="C185" s="5" t="n">
        <v>0</v>
      </c>
      <c r="D185" s="5" t="n">
        <v>0</v>
      </c>
      <c r="E185" s="5" t="n">
        <v>0</v>
      </c>
      <c r="F185" s="5" t="n">
        <v>0</v>
      </c>
      <c r="G185" s="5" t="n">
        <v>0</v>
      </c>
      <c r="H185" s="5" t="n">
        <v>0</v>
      </c>
      <c r="I185" s="5" t="n">
        <v>0</v>
      </c>
      <c r="J185" s="5" t="n">
        <v>0</v>
      </c>
      <c r="K185" s="5" t="n">
        <v>0</v>
      </c>
      <c r="L185" s="5" t="n">
        <v>0</v>
      </c>
      <c r="M185" s="5" t="n">
        <v>0</v>
      </c>
      <c r="N185" s="5" t="n">
        <v>145.5</v>
      </c>
      <c r="O185" s="5" t="n">
        <v>0</v>
      </c>
      <c r="P185" s="5" t="n">
        <v>0</v>
      </c>
      <c r="Q185" s="5" t="n">
        <v>0</v>
      </c>
      <c r="R185" s="5" t="n">
        <v>0</v>
      </c>
      <c r="S185" s="5" t="n">
        <v>0</v>
      </c>
      <c r="T185" s="5" t="n">
        <v>0</v>
      </c>
      <c r="U185" s="5" t="n">
        <v>0</v>
      </c>
      <c r="V185" s="5" t="n">
        <v>0</v>
      </c>
      <c r="W185" s="5" t="n">
        <v>0</v>
      </c>
      <c r="X185" s="5" t="n">
        <v>0</v>
      </c>
      <c r="Y185" s="5" t="n">
        <v>0</v>
      </c>
      <c r="Z185" s="5" t="n">
        <v>0</v>
      </c>
      <c r="AA185" s="5" t="n">
        <v>0</v>
      </c>
      <c r="AB185" s="5" t="n">
        <v>0</v>
      </c>
      <c r="AC185" s="5" t="n">
        <v>0</v>
      </c>
      <c r="AD185" s="5" t="n">
        <v>0</v>
      </c>
      <c r="AE185" s="5" t="n">
        <v>0</v>
      </c>
      <c r="AF185" s="5" t="n">
        <v>0</v>
      </c>
      <c r="AG185" s="5" t="n">
        <v>0</v>
      </c>
      <c r="AH185" s="5" t="n">
        <v>-84.5</v>
      </c>
      <c r="AI185" s="5" t="n">
        <v>0</v>
      </c>
      <c r="AJ185" s="5" t="n">
        <v>0</v>
      </c>
      <c r="AK185" s="5" t="n">
        <v>0</v>
      </c>
      <c r="AL185" s="5" t="n">
        <v>0</v>
      </c>
      <c r="AM185" s="5" t="n">
        <v>0</v>
      </c>
      <c r="AN185" s="5" t="n">
        <v>0</v>
      </c>
      <c r="AO185" s="5" t="n">
        <v>0</v>
      </c>
      <c r="AP185" s="5" t="n">
        <v>0</v>
      </c>
      <c r="AQ185" s="5" t="n">
        <v>0</v>
      </c>
      <c r="AR185" s="5" t="n">
        <v>0</v>
      </c>
      <c r="AS185" s="5" t="n">
        <v>0</v>
      </c>
      <c r="AT185" s="5" t="n">
        <v>0</v>
      </c>
      <c r="AU185" s="5" t="n">
        <v>0</v>
      </c>
      <c r="AV185" s="5" t="n">
        <v>0</v>
      </c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</row>
    <row r="186" customFormat="false" ht="12.75" hidden="false" customHeight="false" outlineLevel="0" collapsed="false">
      <c r="A186" s="4" t="s">
        <v>208</v>
      </c>
      <c r="B186" s="5" t="n">
        <v>0</v>
      </c>
      <c r="C186" s="5" t="n">
        <v>0</v>
      </c>
      <c r="D186" s="5" t="n">
        <v>0</v>
      </c>
      <c r="E186" s="5" t="n">
        <v>0</v>
      </c>
      <c r="F186" s="5" t="n">
        <v>0</v>
      </c>
      <c r="G186" s="5" t="n">
        <v>0</v>
      </c>
      <c r="H186" s="5" t="n">
        <v>0</v>
      </c>
      <c r="I186" s="5" t="n">
        <v>0</v>
      </c>
      <c r="J186" s="5" t="n">
        <v>0</v>
      </c>
      <c r="K186" s="5" t="n">
        <v>0</v>
      </c>
      <c r="L186" s="5" t="n">
        <v>0</v>
      </c>
      <c r="M186" s="5" t="n">
        <v>0</v>
      </c>
      <c r="N186" s="5" t="n">
        <v>141</v>
      </c>
      <c r="O186" s="5" t="n">
        <v>0</v>
      </c>
      <c r="P186" s="5" t="n">
        <v>0</v>
      </c>
      <c r="Q186" s="5" t="n">
        <v>0</v>
      </c>
      <c r="R186" s="5" t="n">
        <v>0</v>
      </c>
      <c r="S186" s="5" t="n">
        <v>0</v>
      </c>
      <c r="T186" s="5" t="n">
        <v>0</v>
      </c>
      <c r="U186" s="5" t="n">
        <v>0</v>
      </c>
      <c r="V186" s="5" t="n">
        <v>0</v>
      </c>
      <c r="W186" s="5" t="n">
        <v>0</v>
      </c>
      <c r="X186" s="5" t="n">
        <v>0</v>
      </c>
      <c r="Y186" s="5" t="n">
        <v>0</v>
      </c>
      <c r="Z186" s="5" t="n">
        <v>0</v>
      </c>
      <c r="AA186" s="5" t="n">
        <v>0</v>
      </c>
      <c r="AB186" s="5" t="n">
        <v>0</v>
      </c>
      <c r="AC186" s="5" t="n">
        <v>0</v>
      </c>
      <c r="AD186" s="5" t="n">
        <v>0</v>
      </c>
      <c r="AE186" s="5" t="n">
        <v>0</v>
      </c>
      <c r="AF186" s="5" t="n">
        <v>0</v>
      </c>
      <c r="AG186" s="5" t="n">
        <v>0</v>
      </c>
      <c r="AH186" s="5" t="n">
        <v>-22.2</v>
      </c>
      <c r="AI186" s="5" t="n">
        <v>0</v>
      </c>
      <c r="AJ186" s="5" t="n">
        <v>0</v>
      </c>
      <c r="AK186" s="5" t="n">
        <v>0</v>
      </c>
      <c r="AL186" s="5" t="n">
        <v>0</v>
      </c>
      <c r="AM186" s="5" t="n">
        <v>0</v>
      </c>
      <c r="AN186" s="5" t="n">
        <v>0</v>
      </c>
      <c r="AO186" s="5" t="n">
        <v>0</v>
      </c>
      <c r="AP186" s="5" t="n">
        <v>0</v>
      </c>
      <c r="AQ186" s="5" t="n">
        <v>0</v>
      </c>
      <c r="AR186" s="5" t="n">
        <v>0</v>
      </c>
      <c r="AS186" s="5" t="n">
        <v>0</v>
      </c>
      <c r="AT186" s="5" t="n">
        <v>0</v>
      </c>
      <c r="AU186" s="5" t="n">
        <v>0</v>
      </c>
      <c r="AV186" s="5" t="n">
        <v>0</v>
      </c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</row>
    <row r="187" customFormat="false" ht="12.75" hidden="false" customHeight="false" outlineLevel="0" collapsed="false">
      <c r="A187" s="4" t="s">
        <v>209</v>
      </c>
      <c r="B187" s="5" t="n">
        <v>0</v>
      </c>
      <c r="C187" s="5" t="n">
        <v>0</v>
      </c>
      <c r="D187" s="5" t="n">
        <v>0</v>
      </c>
      <c r="E187" s="5" t="n">
        <v>0</v>
      </c>
      <c r="F187" s="5" t="n">
        <v>0</v>
      </c>
      <c r="G187" s="5" t="n">
        <v>0</v>
      </c>
      <c r="H187" s="5" t="n">
        <v>0</v>
      </c>
      <c r="I187" s="5" t="n">
        <v>0</v>
      </c>
      <c r="J187" s="5" t="n">
        <v>0</v>
      </c>
      <c r="K187" s="5" t="n">
        <v>0</v>
      </c>
      <c r="L187" s="5" t="n">
        <v>0</v>
      </c>
      <c r="M187" s="5" t="n">
        <v>0</v>
      </c>
      <c r="N187" s="5" t="n">
        <v>143.9</v>
      </c>
      <c r="O187" s="5" t="n">
        <v>0</v>
      </c>
      <c r="P187" s="5" t="n">
        <v>0</v>
      </c>
      <c r="Q187" s="5" t="n">
        <v>0</v>
      </c>
      <c r="R187" s="5" t="n">
        <v>0</v>
      </c>
      <c r="S187" s="5" t="n">
        <v>0</v>
      </c>
      <c r="T187" s="5" t="n">
        <v>0</v>
      </c>
      <c r="U187" s="5" t="n">
        <v>0</v>
      </c>
      <c r="V187" s="5" t="n">
        <v>0</v>
      </c>
      <c r="W187" s="5" t="n">
        <v>0</v>
      </c>
      <c r="X187" s="5" t="n">
        <v>0</v>
      </c>
      <c r="Y187" s="5" t="n">
        <v>0</v>
      </c>
      <c r="Z187" s="5" t="n">
        <v>0</v>
      </c>
      <c r="AA187" s="5" t="n">
        <v>0</v>
      </c>
      <c r="AB187" s="5" t="n">
        <v>0</v>
      </c>
      <c r="AC187" s="5" t="n">
        <v>0</v>
      </c>
      <c r="AD187" s="5" t="n">
        <v>0</v>
      </c>
      <c r="AE187" s="5" t="n">
        <v>0</v>
      </c>
      <c r="AF187" s="5" t="n">
        <v>0</v>
      </c>
      <c r="AG187" s="5" t="n">
        <v>0</v>
      </c>
      <c r="AH187" s="5" t="n">
        <v>-83.6</v>
      </c>
      <c r="AI187" s="5" t="n">
        <v>0</v>
      </c>
      <c r="AJ187" s="5" t="n">
        <v>0</v>
      </c>
      <c r="AK187" s="5" t="n">
        <v>0</v>
      </c>
      <c r="AL187" s="5" t="n">
        <v>0</v>
      </c>
      <c r="AM187" s="5" t="n">
        <v>0</v>
      </c>
      <c r="AN187" s="5" t="n">
        <v>0</v>
      </c>
      <c r="AO187" s="5" t="n">
        <v>0</v>
      </c>
      <c r="AP187" s="5" t="n">
        <v>0</v>
      </c>
      <c r="AQ187" s="5" t="n">
        <v>0</v>
      </c>
      <c r="AR187" s="5" t="n">
        <v>0</v>
      </c>
      <c r="AS187" s="5" t="n">
        <v>0</v>
      </c>
      <c r="AT187" s="5" t="n">
        <v>0</v>
      </c>
      <c r="AU187" s="5" t="n">
        <v>0</v>
      </c>
      <c r="AV187" s="5" t="n">
        <v>0</v>
      </c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</row>
    <row r="188" customFormat="false" ht="12.75" hidden="false" customHeight="false" outlineLevel="0" collapsed="false">
      <c r="A188" s="4" t="s">
        <v>210</v>
      </c>
      <c r="B188" s="5" t="n">
        <v>0</v>
      </c>
      <c r="C188" s="5" t="n">
        <v>0</v>
      </c>
      <c r="D188" s="5" t="n">
        <v>0</v>
      </c>
      <c r="E188" s="5" t="n">
        <v>0</v>
      </c>
      <c r="F188" s="5" t="n">
        <v>0</v>
      </c>
      <c r="G188" s="5" t="n">
        <v>0</v>
      </c>
      <c r="H188" s="5" t="n">
        <v>0</v>
      </c>
      <c r="I188" s="5" t="n">
        <v>0</v>
      </c>
      <c r="J188" s="5" t="n">
        <v>0</v>
      </c>
      <c r="K188" s="5" t="n">
        <v>0</v>
      </c>
      <c r="L188" s="5" t="n">
        <v>0</v>
      </c>
      <c r="M188" s="5" t="n">
        <v>0</v>
      </c>
      <c r="N188" s="5" t="n">
        <v>147.9</v>
      </c>
      <c r="O188" s="5" t="n">
        <v>0</v>
      </c>
      <c r="P188" s="5" t="n">
        <v>0</v>
      </c>
      <c r="Q188" s="5" t="n">
        <v>0</v>
      </c>
      <c r="R188" s="5" t="n">
        <v>0</v>
      </c>
      <c r="S188" s="5" t="n">
        <v>0</v>
      </c>
      <c r="T188" s="5" t="n">
        <v>0</v>
      </c>
      <c r="U188" s="5" t="n">
        <v>0</v>
      </c>
      <c r="V188" s="5" t="n">
        <v>0</v>
      </c>
      <c r="W188" s="5" t="n">
        <v>0</v>
      </c>
      <c r="X188" s="5" t="n">
        <v>0</v>
      </c>
      <c r="Y188" s="5" t="n">
        <v>0</v>
      </c>
      <c r="Z188" s="5" t="n">
        <v>0</v>
      </c>
      <c r="AA188" s="5" t="n">
        <v>0</v>
      </c>
      <c r="AB188" s="5" t="n">
        <v>0</v>
      </c>
      <c r="AC188" s="5" t="n">
        <v>0</v>
      </c>
      <c r="AD188" s="5" t="n">
        <v>0</v>
      </c>
      <c r="AE188" s="5" t="n">
        <v>0</v>
      </c>
      <c r="AF188" s="5" t="n">
        <v>0</v>
      </c>
      <c r="AG188" s="5" t="n">
        <v>0</v>
      </c>
      <c r="AH188" s="5" t="n">
        <v>-85.9</v>
      </c>
      <c r="AI188" s="5" t="n">
        <v>0</v>
      </c>
      <c r="AJ188" s="5" t="n">
        <v>0</v>
      </c>
      <c r="AK188" s="5" t="n">
        <v>0</v>
      </c>
      <c r="AL188" s="5" t="n">
        <v>0</v>
      </c>
      <c r="AM188" s="5" t="n">
        <v>0</v>
      </c>
      <c r="AN188" s="5" t="n">
        <v>0</v>
      </c>
      <c r="AO188" s="5" t="n">
        <v>0</v>
      </c>
      <c r="AP188" s="5" t="n">
        <v>0</v>
      </c>
      <c r="AQ188" s="5" t="n">
        <v>0</v>
      </c>
      <c r="AR188" s="5" t="n">
        <v>0</v>
      </c>
      <c r="AS188" s="5" t="n">
        <v>0</v>
      </c>
      <c r="AT188" s="5" t="n">
        <v>0</v>
      </c>
      <c r="AU188" s="5" t="n">
        <v>0</v>
      </c>
      <c r="AV188" s="5" t="n">
        <v>0</v>
      </c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</row>
    <row r="189" customFormat="false" ht="12.75" hidden="false" customHeight="false" outlineLevel="0" collapsed="false">
      <c r="A189" s="4" t="s">
        <v>210</v>
      </c>
      <c r="B189" s="5" t="n">
        <v>0</v>
      </c>
      <c r="C189" s="5" t="n">
        <v>0</v>
      </c>
      <c r="D189" s="5" t="n">
        <v>0</v>
      </c>
      <c r="E189" s="5" t="n">
        <v>0</v>
      </c>
      <c r="F189" s="5" t="n">
        <v>0</v>
      </c>
      <c r="G189" s="5" t="n">
        <v>0</v>
      </c>
      <c r="H189" s="5" t="n">
        <v>0</v>
      </c>
      <c r="I189" s="5" t="n">
        <v>0</v>
      </c>
      <c r="J189" s="5" t="n">
        <v>0</v>
      </c>
      <c r="K189" s="5" t="n">
        <v>0</v>
      </c>
      <c r="L189" s="5" t="n">
        <v>0</v>
      </c>
      <c r="M189" s="5" t="n">
        <v>0</v>
      </c>
      <c r="N189" s="5" t="n">
        <v>148.1</v>
      </c>
      <c r="O189" s="5" t="n">
        <v>0</v>
      </c>
      <c r="P189" s="5" t="n">
        <v>0</v>
      </c>
      <c r="Q189" s="5" t="n">
        <v>0</v>
      </c>
      <c r="R189" s="5" t="n">
        <v>0</v>
      </c>
      <c r="S189" s="5" t="n">
        <v>0</v>
      </c>
      <c r="T189" s="5" t="n">
        <v>0</v>
      </c>
      <c r="U189" s="5" t="n">
        <v>0</v>
      </c>
      <c r="V189" s="5" t="n">
        <v>0</v>
      </c>
      <c r="W189" s="5" t="n">
        <v>0</v>
      </c>
      <c r="X189" s="5" t="n">
        <v>0</v>
      </c>
      <c r="Y189" s="5" t="n">
        <v>0</v>
      </c>
      <c r="Z189" s="5" t="n">
        <v>0</v>
      </c>
      <c r="AA189" s="5" t="n">
        <v>0</v>
      </c>
      <c r="AB189" s="5" t="n">
        <v>0</v>
      </c>
      <c r="AC189" s="5" t="n">
        <v>0</v>
      </c>
      <c r="AD189" s="5" t="n">
        <v>0</v>
      </c>
      <c r="AE189" s="5" t="n">
        <v>0</v>
      </c>
      <c r="AF189" s="5" t="n">
        <v>0</v>
      </c>
      <c r="AG189" s="5" t="n">
        <v>0</v>
      </c>
      <c r="AH189" s="5" t="n">
        <v>-86</v>
      </c>
      <c r="AI189" s="5" t="n">
        <v>0</v>
      </c>
      <c r="AJ189" s="5" t="n">
        <v>0</v>
      </c>
      <c r="AK189" s="5" t="n">
        <v>0</v>
      </c>
      <c r="AL189" s="5" t="n">
        <v>0</v>
      </c>
      <c r="AM189" s="5" t="n">
        <v>0</v>
      </c>
      <c r="AN189" s="5" t="n">
        <v>0</v>
      </c>
      <c r="AO189" s="5" t="n">
        <v>0</v>
      </c>
      <c r="AP189" s="5" t="n">
        <v>0</v>
      </c>
      <c r="AQ189" s="5" t="n">
        <v>0</v>
      </c>
      <c r="AR189" s="5" t="n">
        <v>0</v>
      </c>
      <c r="AS189" s="5" t="n">
        <v>0</v>
      </c>
      <c r="AT189" s="5" t="n">
        <v>0</v>
      </c>
      <c r="AU189" s="5" t="n">
        <v>0</v>
      </c>
      <c r="AV189" s="5" t="n">
        <v>0</v>
      </c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</row>
    <row r="190" customFormat="false" ht="12.75" hidden="false" customHeight="false" outlineLevel="0" collapsed="false">
      <c r="A190" s="4" t="s">
        <v>210</v>
      </c>
      <c r="B190" s="5" t="n">
        <v>0</v>
      </c>
      <c r="C190" s="5" t="n">
        <v>0</v>
      </c>
      <c r="D190" s="5" t="n">
        <v>0</v>
      </c>
      <c r="E190" s="5" t="n">
        <v>0</v>
      </c>
      <c r="F190" s="5" t="n">
        <v>0</v>
      </c>
      <c r="G190" s="5" t="n">
        <v>0</v>
      </c>
      <c r="H190" s="5" t="n">
        <v>0</v>
      </c>
      <c r="I190" s="5" t="n">
        <v>0</v>
      </c>
      <c r="J190" s="5" t="n">
        <v>0</v>
      </c>
      <c r="K190" s="5" t="n">
        <v>0</v>
      </c>
      <c r="L190" s="5" t="n">
        <v>0</v>
      </c>
      <c r="M190" s="5" t="n">
        <v>0</v>
      </c>
      <c r="N190" s="5" t="n">
        <v>151.3</v>
      </c>
      <c r="O190" s="5" t="n">
        <v>0</v>
      </c>
      <c r="P190" s="5" t="n">
        <v>0</v>
      </c>
      <c r="Q190" s="5" t="n">
        <v>0</v>
      </c>
      <c r="R190" s="5" t="n">
        <v>0</v>
      </c>
      <c r="S190" s="5" t="n">
        <v>0</v>
      </c>
      <c r="T190" s="5" t="n">
        <v>0</v>
      </c>
      <c r="U190" s="5" t="n">
        <v>0</v>
      </c>
      <c r="V190" s="5" t="n">
        <v>0</v>
      </c>
      <c r="W190" s="5" t="n">
        <v>0</v>
      </c>
      <c r="X190" s="5" t="n">
        <v>0</v>
      </c>
      <c r="Y190" s="5" t="n">
        <v>0</v>
      </c>
      <c r="Z190" s="5" t="n">
        <v>0</v>
      </c>
      <c r="AA190" s="5" t="n">
        <v>0</v>
      </c>
      <c r="AB190" s="5" t="n">
        <v>0</v>
      </c>
      <c r="AC190" s="5" t="n">
        <v>0</v>
      </c>
      <c r="AD190" s="5" t="n">
        <v>0</v>
      </c>
      <c r="AE190" s="5" t="n">
        <v>0</v>
      </c>
      <c r="AF190" s="5" t="n">
        <v>0</v>
      </c>
      <c r="AG190" s="5" t="n">
        <v>0</v>
      </c>
      <c r="AH190" s="5" t="n">
        <v>-87.9</v>
      </c>
      <c r="AI190" s="5" t="n">
        <v>0</v>
      </c>
      <c r="AJ190" s="5" t="n">
        <v>0</v>
      </c>
      <c r="AK190" s="5" t="n">
        <v>0</v>
      </c>
      <c r="AL190" s="5" t="n">
        <v>0</v>
      </c>
      <c r="AM190" s="5" t="n">
        <v>0</v>
      </c>
      <c r="AN190" s="5" t="n">
        <v>0</v>
      </c>
      <c r="AO190" s="5" t="n">
        <v>0</v>
      </c>
      <c r="AP190" s="5" t="n">
        <v>0</v>
      </c>
      <c r="AQ190" s="5" t="n">
        <v>0</v>
      </c>
      <c r="AR190" s="5" t="n">
        <v>0</v>
      </c>
      <c r="AS190" s="5" t="n">
        <v>0</v>
      </c>
      <c r="AT190" s="5" t="n">
        <v>0</v>
      </c>
      <c r="AU190" s="5" t="n">
        <v>0</v>
      </c>
      <c r="AV190" s="5" t="n">
        <v>0</v>
      </c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</row>
    <row r="191" customFormat="false" ht="12.75" hidden="false" customHeight="false" outlineLevel="0" collapsed="false">
      <c r="A191" s="4" t="s">
        <v>210</v>
      </c>
      <c r="B191" s="5" t="n">
        <v>0</v>
      </c>
      <c r="C191" s="5" t="n">
        <v>0</v>
      </c>
      <c r="D191" s="5" t="n">
        <v>0</v>
      </c>
      <c r="E191" s="5" t="n">
        <v>0</v>
      </c>
      <c r="F191" s="5" t="n">
        <v>0</v>
      </c>
      <c r="G191" s="5" t="n">
        <v>0</v>
      </c>
      <c r="H191" s="5" t="n">
        <v>0</v>
      </c>
      <c r="I191" s="5" t="n">
        <v>0</v>
      </c>
      <c r="J191" s="5" t="n">
        <v>0</v>
      </c>
      <c r="K191" s="5" t="n">
        <v>0</v>
      </c>
      <c r="L191" s="5" t="n">
        <v>0</v>
      </c>
      <c r="M191" s="5" t="n">
        <v>0</v>
      </c>
      <c r="N191" s="5" t="n">
        <v>151.7</v>
      </c>
      <c r="O191" s="5" t="n">
        <v>0</v>
      </c>
      <c r="P191" s="5" t="n">
        <v>0</v>
      </c>
      <c r="Q191" s="5" t="n">
        <v>0</v>
      </c>
      <c r="R191" s="5" t="n">
        <v>0</v>
      </c>
      <c r="S191" s="5" t="n">
        <v>0</v>
      </c>
      <c r="T191" s="5" t="n">
        <v>0</v>
      </c>
      <c r="U191" s="5" t="n">
        <v>0</v>
      </c>
      <c r="V191" s="5" t="n">
        <v>0</v>
      </c>
      <c r="W191" s="5" t="n">
        <v>0</v>
      </c>
      <c r="X191" s="5" t="n">
        <v>0</v>
      </c>
      <c r="Y191" s="5" t="n">
        <v>0</v>
      </c>
      <c r="Z191" s="5" t="n">
        <v>0</v>
      </c>
      <c r="AA191" s="5" t="n">
        <v>0</v>
      </c>
      <c r="AB191" s="5" t="n">
        <v>0</v>
      </c>
      <c r="AC191" s="5" t="n">
        <v>0</v>
      </c>
      <c r="AD191" s="5" t="n">
        <v>0</v>
      </c>
      <c r="AE191" s="5" t="n">
        <v>0</v>
      </c>
      <c r="AF191" s="5" t="n">
        <v>0</v>
      </c>
      <c r="AG191" s="5" t="n">
        <v>0</v>
      </c>
      <c r="AH191" s="5" t="n">
        <v>-88.1</v>
      </c>
      <c r="AI191" s="5" t="n">
        <v>0</v>
      </c>
      <c r="AJ191" s="5" t="n">
        <v>0</v>
      </c>
      <c r="AK191" s="5" t="n">
        <v>0</v>
      </c>
      <c r="AL191" s="5" t="n">
        <v>0</v>
      </c>
      <c r="AM191" s="5" t="n">
        <v>0</v>
      </c>
      <c r="AN191" s="5" t="n">
        <v>0</v>
      </c>
      <c r="AO191" s="5" t="n">
        <v>0</v>
      </c>
      <c r="AP191" s="5" t="n">
        <v>0</v>
      </c>
      <c r="AQ191" s="5" t="n">
        <v>0</v>
      </c>
      <c r="AR191" s="5" t="n">
        <v>0</v>
      </c>
      <c r="AS191" s="5" t="n">
        <v>0</v>
      </c>
      <c r="AT191" s="5" t="n">
        <v>0</v>
      </c>
      <c r="AU191" s="5" t="n">
        <v>0</v>
      </c>
      <c r="AV191" s="5" t="n">
        <v>0</v>
      </c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</row>
    <row r="192" customFormat="false" ht="12.75" hidden="false" customHeight="false" outlineLevel="0" collapsed="false">
      <c r="A192" s="4" t="s">
        <v>201</v>
      </c>
      <c r="B192" s="5" t="n">
        <v>0</v>
      </c>
      <c r="C192" s="5" t="n">
        <v>0</v>
      </c>
      <c r="D192" s="5" t="n">
        <v>0</v>
      </c>
      <c r="E192" s="5" t="n">
        <v>0</v>
      </c>
      <c r="F192" s="5" t="n">
        <v>0</v>
      </c>
      <c r="G192" s="5" t="n">
        <v>0</v>
      </c>
      <c r="H192" s="5" t="n">
        <v>0</v>
      </c>
      <c r="I192" s="5" t="n">
        <v>0</v>
      </c>
      <c r="J192" s="5" t="n">
        <v>0</v>
      </c>
      <c r="K192" s="5" t="n">
        <v>0</v>
      </c>
      <c r="L192" s="5" t="n">
        <v>0</v>
      </c>
      <c r="M192" s="5" t="n">
        <v>0</v>
      </c>
      <c r="N192" s="5" t="n">
        <v>156.9</v>
      </c>
      <c r="O192" s="5" t="n">
        <v>0</v>
      </c>
      <c r="P192" s="5" t="n">
        <v>0</v>
      </c>
      <c r="Q192" s="5" t="n">
        <v>0</v>
      </c>
      <c r="R192" s="5" t="n">
        <v>0</v>
      </c>
      <c r="S192" s="5" t="n">
        <v>0</v>
      </c>
      <c r="T192" s="5" t="n">
        <v>0</v>
      </c>
      <c r="U192" s="5" t="n">
        <v>0</v>
      </c>
      <c r="V192" s="5" t="n">
        <v>0</v>
      </c>
      <c r="W192" s="5" t="n">
        <v>0</v>
      </c>
      <c r="X192" s="5" t="n">
        <v>0</v>
      </c>
      <c r="Y192" s="5" t="n">
        <v>0</v>
      </c>
      <c r="Z192" s="5" t="n">
        <v>0</v>
      </c>
      <c r="AA192" s="5" t="n">
        <v>0</v>
      </c>
      <c r="AB192" s="5" t="n">
        <v>0</v>
      </c>
      <c r="AC192" s="5" t="n">
        <v>0</v>
      </c>
      <c r="AD192" s="5" t="n">
        <v>0</v>
      </c>
      <c r="AE192" s="5" t="n">
        <v>0</v>
      </c>
      <c r="AF192" s="5" t="n">
        <v>0</v>
      </c>
      <c r="AG192" s="5" t="n">
        <v>0</v>
      </c>
      <c r="AH192" s="5" t="n">
        <v>0</v>
      </c>
      <c r="AI192" s="5" t="n">
        <v>-91.1</v>
      </c>
      <c r="AJ192" s="5" t="n">
        <v>0</v>
      </c>
      <c r="AK192" s="5" t="n">
        <v>0</v>
      </c>
      <c r="AL192" s="5" t="n">
        <v>0</v>
      </c>
      <c r="AM192" s="5" t="n">
        <v>0</v>
      </c>
      <c r="AN192" s="5" t="n">
        <v>0</v>
      </c>
      <c r="AO192" s="5" t="n">
        <v>0</v>
      </c>
      <c r="AP192" s="5" t="n">
        <v>0</v>
      </c>
      <c r="AQ192" s="5" t="n">
        <v>0</v>
      </c>
      <c r="AR192" s="5" t="n">
        <v>0</v>
      </c>
      <c r="AS192" s="5" t="n">
        <v>0</v>
      </c>
      <c r="AT192" s="5" t="n">
        <v>0</v>
      </c>
      <c r="AU192" s="5" t="n">
        <v>0</v>
      </c>
      <c r="AV192" s="5" t="n">
        <v>0</v>
      </c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</row>
    <row r="193" customFormat="false" ht="12.75" hidden="false" customHeight="false" outlineLevel="0" collapsed="false">
      <c r="A193" s="4" t="s">
        <v>202</v>
      </c>
      <c r="B193" s="5" t="n">
        <v>0</v>
      </c>
      <c r="C193" s="5" t="n">
        <v>0</v>
      </c>
      <c r="D193" s="5" t="n">
        <v>0</v>
      </c>
      <c r="E193" s="5" t="n">
        <v>0</v>
      </c>
      <c r="F193" s="5" t="n">
        <v>0</v>
      </c>
      <c r="G193" s="5" t="n">
        <v>0</v>
      </c>
      <c r="H193" s="5" t="n">
        <v>0</v>
      </c>
      <c r="I193" s="5" t="n">
        <v>0</v>
      </c>
      <c r="J193" s="5" t="n">
        <v>0</v>
      </c>
      <c r="K193" s="5" t="n">
        <v>0</v>
      </c>
      <c r="L193" s="5" t="n">
        <v>0</v>
      </c>
      <c r="M193" s="5" t="n">
        <v>0</v>
      </c>
      <c r="N193" s="5" t="n">
        <v>151</v>
      </c>
      <c r="O193" s="5" t="n">
        <v>0</v>
      </c>
      <c r="P193" s="5" t="n">
        <v>0</v>
      </c>
      <c r="Q193" s="5" t="n">
        <v>0</v>
      </c>
      <c r="R193" s="5" t="n">
        <v>0</v>
      </c>
      <c r="S193" s="5" t="n">
        <v>0</v>
      </c>
      <c r="T193" s="5" t="n">
        <v>0</v>
      </c>
      <c r="U193" s="5" t="n">
        <v>0</v>
      </c>
      <c r="V193" s="5" t="n">
        <v>0</v>
      </c>
      <c r="W193" s="5" t="n">
        <v>0</v>
      </c>
      <c r="X193" s="5" t="n">
        <v>0</v>
      </c>
      <c r="Y193" s="5" t="n">
        <v>0</v>
      </c>
      <c r="Z193" s="5" t="n">
        <v>0</v>
      </c>
      <c r="AA193" s="5" t="n">
        <v>0</v>
      </c>
      <c r="AB193" s="5" t="n">
        <v>0</v>
      </c>
      <c r="AC193" s="5" t="n">
        <v>0</v>
      </c>
      <c r="AD193" s="5" t="n">
        <v>0</v>
      </c>
      <c r="AE193" s="5" t="n">
        <v>0</v>
      </c>
      <c r="AF193" s="5" t="n">
        <v>0</v>
      </c>
      <c r="AG193" s="5" t="n">
        <v>0</v>
      </c>
      <c r="AH193" s="5" t="n">
        <v>0</v>
      </c>
      <c r="AI193" s="5" t="n">
        <v>-87.7</v>
      </c>
      <c r="AJ193" s="5" t="n">
        <v>0</v>
      </c>
      <c r="AK193" s="5" t="n">
        <v>0</v>
      </c>
      <c r="AL193" s="5" t="n">
        <v>0</v>
      </c>
      <c r="AM193" s="5" t="n">
        <v>0</v>
      </c>
      <c r="AN193" s="5" t="n">
        <v>0</v>
      </c>
      <c r="AO193" s="5" t="n">
        <v>0</v>
      </c>
      <c r="AP193" s="5" t="n">
        <v>0</v>
      </c>
      <c r="AQ193" s="5" t="n">
        <v>0</v>
      </c>
      <c r="AR193" s="5" t="n">
        <v>0</v>
      </c>
      <c r="AS193" s="5" t="n">
        <v>0</v>
      </c>
      <c r="AT193" s="5" t="n">
        <v>0</v>
      </c>
      <c r="AU193" s="5" t="n">
        <v>0</v>
      </c>
      <c r="AV193" s="5" t="n">
        <v>0</v>
      </c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</row>
    <row r="194" customFormat="false" ht="12.75" hidden="false" customHeight="false" outlineLevel="0" collapsed="false">
      <c r="A194" s="4" t="s">
        <v>203</v>
      </c>
      <c r="B194" s="5" t="n">
        <v>0</v>
      </c>
      <c r="C194" s="5" t="n">
        <v>0</v>
      </c>
      <c r="D194" s="5" t="n">
        <v>0</v>
      </c>
      <c r="E194" s="5" t="n">
        <v>0</v>
      </c>
      <c r="F194" s="5" t="n">
        <v>0</v>
      </c>
      <c r="G194" s="5" t="n">
        <v>0</v>
      </c>
      <c r="H194" s="5" t="n">
        <v>0</v>
      </c>
      <c r="I194" s="5" t="n">
        <v>0</v>
      </c>
      <c r="J194" s="5" t="n">
        <v>0</v>
      </c>
      <c r="K194" s="5" t="n">
        <v>0</v>
      </c>
      <c r="L194" s="5" t="n">
        <v>0</v>
      </c>
      <c r="M194" s="5" t="n">
        <v>0</v>
      </c>
      <c r="N194" s="5" t="n">
        <v>146.3</v>
      </c>
      <c r="O194" s="5" t="n">
        <v>0</v>
      </c>
      <c r="P194" s="5" t="n">
        <v>0</v>
      </c>
      <c r="Q194" s="5" t="n">
        <v>0</v>
      </c>
      <c r="R194" s="5" t="n">
        <v>0</v>
      </c>
      <c r="S194" s="5" t="n">
        <v>0</v>
      </c>
      <c r="T194" s="5" t="n">
        <v>0</v>
      </c>
      <c r="U194" s="5" t="n">
        <v>0</v>
      </c>
      <c r="V194" s="5" t="n">
        <v>0</v>
      </c>
      <c r="W194" s="5" t="n">
        <v>0</v>
      </c>
      <c r="X194" s="5" t="n">
        <v>0</v>
      </c>
      <c r="Y194" s="5" t="n">
        <v>0</v>
      </c>
      <c r="Z194" s="5" t="n">
        <v>0</v>
      </c>
      <c r="AA194" s="5" t="n">
        <v>0</v>
      </c>
      <c r="AB194" s="5" t="n">
        <v>0</v>
      </c>
      <c r="AC194" s="5" t="n">
        <v>0</v>
      </c>
      <c r="AD194" s="5" t="n">
        <v>0</v>
      </c>
      <c r="AE194" s="5" t="n">
        <v>0</v>
      </c>
      <c r="AF194" s="5" t="n">
        <v>0</v>
      </c>
      <c r="AG194" s="5" t="n">
        <v>0</v>
      </c>
      <c r="AH194" s="5" t="n">
        <v>0</v>
      </c>
      <c r="AI194" s="5" t="n">
        <v>-23</v>
      </c>
      <c r="AJ194" s="5" t="n">
        <v>0</v>
      </c>
      <c r="AK194" s="5" t="n">
        <v>0</v>
      </c>
      <c r="AL194" s="5" t="n">
        <v>0</v>
      </c>
      <c r="AM194" s="5" t="n">
        <v>0</v>
      </c>
      <c r="AN194" s="5" t="n">
        <v>0</v>
      </c>
      <c r="AO194" s="5" t="n">
        <v>0</v>
      </c>
      <c r="AP194" s="5" t="n">
        <v>0</v>
      </c>
      <c r="AQ194" s="5" t="n">
        <v>0</v>
      </c>
      <c r="AR194" s="5" t="n">
        <v>0</v>
      </c>
      <c r="AS194" s="5" t="n">
        <v>0</v>
      </c>
      <c r="AT194" s="5" t="n">
        <v>0</v>
      </c>
      <c r="AU194" s="5" t="n">
        <v>0</v>
      </c>
      <c r="AV194" s="5" t="n">
        <v>0</v>
      </c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</row>
    <row r="195" customFormat="false" ht="12.75" hidden="false" customHeight="false" outlineLevel="0" collapsed="false">
      <c r="A195" s="4" t="s">
        <v>204</v>
      </c>
      <c r="B195" s="5" t="n">
        <v>0</v>
      </c>
      <c r="C195" s="5" t="n">
        <v>0</v>
      </c>
      <c r="D195" s="5" t="n">
        <v>0</v>
      </c>
      <c r="E195" s="5" t="n">
        <v>0</v>
      </c>
      <c r="F195" s="5" t="n">
        <v>0</v>
      </c>
      <c r="G195" s="5" t="n">
        <v>0</v>
      </c>
      <c r="H195" s="5" t="n">
        <v>0</v>
      </c>
      <c r="I195" s="5" t="n">
        <v>0</v>
      </c>
      <c r="J195" s="5" t="n">
        <v>0</v>
      </c>
      <c r="K195" s="5" t="n">
        <v>0</v>
      </c>
      <c r="L195" s="5" t="n">
        <v>0</v>
      </c>
      <c r="M195" s="5" t="n">
        <v>0</v>
      </c>
      <c r="N195" s="5" t="n">
        <v>149.3</v>
      </c>
      <c r="O195" s="5" t="n">
        <v>0</v>
      </c>
      <c r="P195" s="5" t="n">
        <v>0</v>
      </c>
      <c r="Q195" s="5" t="n">
        <v>0</v>
      </c>
      <c r="R195" s="5" t="n">
        <v>0</v>
      </c>
      <c r="S195" s="5" t="n">
        <v>0</v>
      </c>
      <c r="T195" s="5" t="n">
        <v>0</v>
      </c>
      <c r="U195" s="5" t="n">
        <v>0</v>
      </c>
      <c r="V195" s="5" t="n">
        <v>0</v>
      </c>
      <c r="W195" s="5" t="n">
        <v>0</v>
      </c>
      <c r="X195" s="5" t="n">
        <v>0</v>
      </c>
      <c r="Y195" s="5" t="n">
        <v>0</v>
      </c>
      <c r="Z195" s="5" t="n">
        <v>0</v>
      </c>
      <c r="AA195" s="5" t="n">
        <v>0</v>
      </c>
      <c r="AB195" s="5" t="n">
        <v>0</v>
      </c>
      <c r="AC195" s="5" t="n">
        <v>0</v>
      </c>
      <c r="AD195" s="5" t="n">
        <v>0</v>
      </c>
      <c r="AE195" s="5" t="n">
        <v>0</v>
      </c>
      <c r="AF195" s="5" t="n">
        <v>0</v>
      </c>
      <c r="AG195" s="5" t="n">
        <v>0</v>
      </c>
      <c r="AH195" s="5" t="n">
        <v>0</v>
      </c>
      <c r="AI195" s="5" t="n">
        <v>-86.7</v>
      </c>
      <c r="AJ195" s="5" t="n">
        <v>0</v>
      </c>
      <c r="AK195" s="5" t="n">
        <v>0</v>
      </c>
      <c r="AL195" s="5" t="n">
        <v>0</v>
      </c>
      <c r="AM195" s="5" t="n">
        <v>0</v>
      </c>
      <c r="AN195" s="5" t="n">
        <v>0</v>
      </c>
      <c r="AO195" s="5" t="n">
        <v>0</v>
      </c>
      <c r="AP195" s="5" t="n">
        <v>0</v>
      </c>
      <c r="AQ195" s="5" t="n">
        <v>0</v>
      </c>
      <c r="AR195" s="5" t="n">
        <v>0</v>
      </c>
      <c r="AS195" s="5" t="n">
        <v>0</v>
      </c>
      <c r="AT195" s="5" t="n">
        <v>0</v>
      </c>
      <c r="AU195" s="5" t="n">
        <v>0</v>
      </c>
      <c r="AV195" s="5" t="n">
        <v>0</v>
      </c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</row>
    <row r="196" customFormat="false" ht="12.75" hidden="false" customHeight="false" outlineLevel="0" collapsed="false">
      <c r="A196" s="4" t="s">
        <v>205</v>
      </c>
      <c r="B196" s="5" t="n">
        <v>0</v>
      </c>
      <c r="C196" s="5" t="n">
        <v>0</v>
      </c>
      <c r="D196" s="5" t="n">
        <v>0</v>
      </c>
      <c r="E196" s="5" t="n">
        <v>0</v>
      </c>
      <c r="F196" s="5" t="n">
        <v>0</v>
      </c>
      <c r="G196" s="5" t="n">
        <v>0</v>
      </c>
      <c r="H196" s="5" t="n">
        <v>0</v>
      </c>
      <c r="I196" s="5" t="n">
        <v>0</v>
      </c>
      <c r="J196" s="5" t="n">
        <v>0</v>
      </c>
      <c r="K196" s="5" t="n">
        <v>0</v>
      </c>
      <c r="L196" s="5" t="n">
        <v>0</v>
      </c>
      <c r="M196" s="5" t="n">
        <v>0</v>
      </c>
      <c r="N196" s="5" t="n">
        <v>153.5</v>
      </c>
      <c r="O196" s="5" t="n">
        <v>0</v>
      </c>
      <c r="P196" s="5" t="n">
        <v>0</v>
      </c>
      <c r="Q196" s="5" t="n">
        <v>0</v>
      </c>
      <c r="R196" s="5" t="n">
        <v>0</v>
      </c>
      <c r="S196" s="5" t="n">
        <v>0</v>
      </c>
      <c r="T196" s="5" t="n">
        <v>0</v>
      </c>
      <c r="U196" s="5" t="n">
        <v>0</v>
      </c>
      <c r="V196" s="5" t="n">
        <v>0</v>
      </c>
      <c r="W196" s="5" t="n">
        <v>0</v>
      </c>
      <c r="X196" s="5" t="n">
        <v>0</v>
      </c>
      <c r="Y196" s="5" t="n">
        <v>0</v>
      </c>
      <c r="Z196" s="5" t="n">
        <v>0</v>
      </c>
      <c r="AA196" s="5" t="n">
        <v>0</v>
      </c>
      <c r="AB196" s="5" t="n">
        <v>0</v>
      </c>
      <c r="AC196" s="5" t="n">
        <v>0</v>
      </c>
      <c r="AD196" s="5" t="n">
        <v>0</v>
      </c>
      <c r="AE196" s="5" t="n">
        <v>0</v>
      </c>
      <c r="AF196" s="5" t="n">
        <v>0</v>
      </c>
      <c r="AG196" s="5" t="n">
        <v>0</v>
      </c>
      <c r="AH196" s="5" t="n">
        <v>0</v>
      </c>
      <c r="AI196" s="5" t="n">
        <v>-89.1</v>
      </c>
      <c r="AJ196" s="5" t="n">
        <v>0</v>
      </c>
      <c r="AK196" s="5" t="n">
        <v>0</v>
      </c>
      <c r="AL196" s="5" t="n">
        <v>0</v>
      </c>
      <c r="AM196" s="5" t="n">
        <v>0</v>
      </c>
      <c r="AN196" s="5" t="n">
        <v>0</v>
      </c>
      <c r="AO196" s="5" t="n">
        <v>0</v>
      </c>
      <c r="AP196" s="5" t="n">
        <v>0</v>
      </c>
      <c r="AQ196" s="5" t="n">
        <v>0</v>
      </c>
      <c r="AR196" s="5" t="n">
        <v>0</v>
      </c>
      <c r="AS196" s="5" t="n">
        <v>0</v>
      </c>
      <c r="AT196" s="5" t="n">
        <v>0</v>
      </c>
      <c r="AU196" s="5" t="n">
        <v>0</v>
      </c>
      <c r="AV196" s="5" t="n">
        <v>0</v>
      </c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</row>
    <row r="197" customFormat="false" ht="12.75" hidden="false" customHeight="false" outlineLevel="0" collapsed="false">
      <c r="A197" s="4" t="s">
        <v>206</v>
      </c>
      <c r="B197" s="5" t="n">
        <v>0</v>
      </c>
      <c r="C197" s="5" t="n">
        <v>0</v>
      </c>
      <c r="D197" s="5" t="n">
        <v>0</v>
      </c>
      <c r="E197" s="5" t="n">
        <v>0</v>
      </c>
      <c r="F197" s="5" t="n">
        <v>0</v>
      </c>
      <c r="G197" s="5" t="n">
        <v>0</v>
      </c>
      <c r="H197" s="5" t="n">
        <v>0</v>
      </c>
      <c r="I197" s="5" t="n">
        <v>0</v>
      </c>
      <c r="J197" s="5" t="n">
        <v>0</v>
      </c>
      <c r="K197" s="5" t="n">
        <v>0</v>
      </c>
      <c r="L197" s="5" t="n">
        <v>0</v>
      </c>
      <c r="M197" s="5" t="n">
        <v>0</v>
      </c>
      <c r="N197" s="5" t="n">
        <v>152.6</v>
      </c>
      <c r="O197" s="5" t="n">
        <v>0</v>
      </c>
      <c r="P197" s="5" t="n">
        <v>0</v>
      </c>
      <c r="Q197" s="5" t="n">
        <v>0</v>
      </c>
      <c r="R197" s="5" t="n">
        <v>0</v>
      </c>
      <c r="S197" s="5" t="n">
        <v>0</v>
      </c>
      <c r="T197" s="5" t="n">
        <v>0</v>
      </c>
      <c r="U197" s="5" t="n">
        <v>0</v>
      </c>
      <c r="V197" s="5" t="n">
        <v>0</v>
      </c>
      <c r="W197" s="5" t="n">
        <v>0</v>
      </c>
      <c r="X197" s="5" t="n">
        <v>0</v>
      </c>
      <c r="Y197" s="5" t="n">
        <v>0</v>
      </c>
      <c r="Z197" s="5" t="n">
        <v>0</v>
      </c>
      <c r="AA197" s="5" t="n">
        <v>0</v>
      </c>
      <c r="AB197" s="5" t="n">
        <v>0</v>
      </c>
      <c r="AC197" s="5" t="n">
        <v>0</v>
      </c>
      <c r="AD197" s="5" t="n">
        <v>0</v>
      </c>
      <c r="AE197" s="5" t="n">
        <v>0</v>
      </c>
      <c r="AF197" s="5" t="n">
        <v>0</v>
      </c>
      <c r="AG197" s="5" t="n">
        <v>0</v>
      </c>
      <c r="AH197" s="5" t="n">
        <v>0</v>
      </c>
      <c r="AI197" s="5" t="n">
        <v>-88.6</v>
      </c>
      <c r="AJ197" s="5" t="n">
        <v>0</v>
      </c>
      <c r="AK197" s="5" t="n">
        <v>0</v>
      </c>
      <c r="AL197" s="5" t="n">
        <v>0</v>
      </c>
      <c r="AM197" s="5" t="n">
        <v>0</v>
      </c>
      <c r="AN197" s="5" t="n">
        <v>0</v>
      </c>
      <c r="AO197" s="5" t="n">
        <v>0</v>
      </c>
      <c r="AP197" s="5" t="n">
        <v>0</v>
      </c>
      <c r="AQ197" s="5" t="n">
        <v>0</v>
      </c>
      <c r="AR197" s="5" t="n">
        <v>0</v>
      </c>
      <c r="AS197" s="5" t="n">
        <v>0</v>
      </c>
      <c r="AT197" s="5" t="n">
        <v>0</v>
      </c>
      <c r="AU197" s="5" t="n">
        <v>0</v>
      </c>
      <c r="AV197" s="5" t="n">
        <v>0</v>
      </c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</row>
    <row r="198" customFormat="false" ht="12.75" hidden="false" customHeight="false" outlineLevel="0" collapsed="false">
      <c r="A198" s="4" t="s">
        <v>207</v>
      </c>
      <c r="B198" s="5" t="n">
        <v>0</v>
      </c>
      <c r="C198" s="5" t="n">
        <v>0</v>
      </c>
      <c r="D198" s="5" t="n">
        <v>0</v>
      </c>
      <c r="E198" s="5" t="n">
        <v>0</v>
      </c>
      <c r="F198" s="5" t="n">
        <v>0</v>
      </c>
      <c r="G198" s="5" t="n">
        <v>0</v>
      </c>
      <c r="H198" s="5" t="n">
        <v>0</v>
      </c>
      <c r="I198" s="5" t="n">
        <v>0</v>
      </c>
      <c r="J198" s="5" t="n">
        <v>0</v>
      </c>
      <c r="K198" s="5" t="n">
        <v>0</v>
      </c>
      <c r="L198" s="5" t="n">
        <v>0</v>
      </c>
      <c r="M198" s="5" t="n">
        <v>0</v>
      </c>
      <c r="N198" s="5" t="n">
        <v>146.8</v>
      </c>
      <c r="O198" s="5" t="n">
        <v>0</v>
      </c>
      <c r="P198" s="5" t="n">
        <v>0</v>
      </c>
      <c r="Q198" s="5" t="n">
        <v>0</v>
      </c>
      <c r="R198" s="5" t="n">
        <v>0</v>
      </c>
      <c r="S198" s="5" t="n">
        <v>0</v>
      </c>
      <c r="T198" s="5" t="n">
        <v>0</v>
      </c>
      <c r="U198" s="5" t="n">
        <v>0</v>
      </c>
      <c r="V198" s="5" t="n">
        <v>0</v>
      </c>
      <c r="W198" s="5" t="n">
        <v>0</v>
      </c>
      <c r="X198" s="5" t="n">
        <v>0</v>
      </c>
      <c r="Y198" s="5" t="n">
        <v>0</v>
      </c>
      <c r="Z198" s="5" t="n">
        <v>0</v>
      </c>
      <c r="AA198" s="5" t="n">
        <v>0</v>
      </c>
      <c r="AB198" s="5" t="n">
        <v>0</v>
      </c>
      <c r="AC198" s="5" t="n">
        <v>0</v>
      </c>
      <c r="AD198" s="5" t="n">
        <v>0</v>
      </c>
      <c r="AE198" s="5" t="n">
        <v>0</v>
      </c>
      <c r="AF198" s="5" t="n">
        <v>0</v>
      </c>
      <c r="AG198" s="5" t="n">
        <v>0</v>
      </c>
      <c r="AH198" s="5" t="n">
        <v>0</v>
      </c>
      <c r="AI198" s="5" t="n">
        <v>-85.3</v>
      </c>
      <c r="AJ198" s="5" t="n">
        <v>0</v>
      </c>
      <c r="AK198" s="5" t="n">
        <v>0</v>
      </c>
      <c r="AL198" s="5" t="n">
        <v>0</v>
      </c>
      <c r="AM198" s="5" t="n">
        <v>0</v>
      </c>
      <c r="AN198" s="5" t="n">
        <v>0</v>
      </c>
      <c r="AO198" s="5" t="n">
        <v>0</v>
      </c>
      <c r="AP198" s="5" t="n">
        <v>0</v>
      </c>
      <c r="AQ198" s="5" t="n">
        <v>0</v>
      </c>
      <c r="AR198" s="5" t="n">
        <v>0</v>
      </c>
      <c r="AS198" s="5" t="n">
        <v>0</v>
      </c>
      <c r="AT198" s="5" t="n">
        <v>0</v>
      </c>
      <c r="AU198" s="5" t="n">
        <v>0</v>
      </c>
      <c r="AV198" s="5" t="n">
        <v>0</v>
      </c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</row>
    <row r="199" customFormat="false" ht="12.75" hidden="false" customHeight="false" outlineLevel="0" collapsed="false">
      <c r="A199" s="4" t="s">
        <v>208</v>
      </c>
      <c r="B199" s="5" t="n">
        <v>0</v>
      </c>
      <c r="C199" s="5" t="n">
        <v>0</v>
      </c>
      <c r="D199" s="5" t="n">
        <v>0</v>
      </c>
      <c r="E199" s="5" t="n">
        <v>0</v>
      </c>
      <c r="F199" s="5" t="n">
        <v>0</v>
      </c>
      <c r="G199" s="5" t="n">
        <v>0</v>
      </c>
      <c r="H199" s="5" t="n">
        <v>0</v>
      </c>
      <c r="I199" s="5" t="n">
        <v>0</v>
      </c>
      <c r="J199" s="5" t="n">
        <v>0</v>
      </c>
      <c r="K199" s="5" t="n">
        <v>0</v>
      </c>
      <c r="L199" s="5" t="n">
        <v>0</v>
      </c>
      <c r="M199" s="5" t="n">
        <v>0</v>
      </c>
      <c r="N199" s="5" t="n">
        <v>142.3</v>
      </c>
      <c r="O199" s="5" t="n">
        <v>0</v>
      </c>
      <c r="P199" s="5" t="n">
        <v>0</v>
      </c>
      <c r="Q199" s="5" t="n">
        <v>0</v>
      </c>
      <c r="R199" s="5" t="n">
        <v>0</v>
      </c>
      <c r="S199" s="5" t="n">
        <v>0</v>
      </c>
      <c r="T199" s="5" t="n">
        <v>0</v>
      </c>
      <c r="U199" s="5" t="n">
        <v>0</v>
      </c>
      <c r="V199" s="5" t="n">
        <v>0</v>
      </c>
      <c r="W199" s="5" t="n">
        <v>0</v>
      </c>
      <c r="X199" s="5" t="n">
        <v>0</v>
      </c>
      <c r="Y199" s="5" t="n">
        <v>0</v>
      </c>
      <c r="Z199" s="5" t="n">
        <v>0</v>
      </c>
      <c r="AA199" s="5" t="n">
        <v>0</v>
      </c>
      <c r="AB199" s="5" t="n">
        <v>0</v>
      </c>
      <c r="AC199" s="5" t="n">
        <v>0</v>
      </c>
      <c r="AD199" s="5" t="n">
        <v>0</v>
      </c>
      <c r="AE199" s="5" t="n">
        <v>0</v>
      </c>
      <c r="AF199" s="5" t="n">
        <v>0</v>
      </c>
      <c r="AG199" s="5" t="n">
        <v>0</v>
      </c>
      <c r="AH199" s="5" t="n">
        <v>0</v>
      </c>
      <c r="AI199" s="5" t="n">
        <v>-22.4</v>
      </c>
      <c r="AJ199" s="5" t="n">
        <v>0</v>
      </c>
      <c r="AK199" s="5" t="n">
        <v>0</v>
      </c>
      <c r="AL199" s="5" t="n">
        <v>0</v>
      </c>
      <c r="AM199" s="5" t="n">
        <v>0</v>
      </c>
      <c r="AN199" s="5" t="n">
        <v>0</v>
      </c>
      <c r="AO199" s="5" t="n">
        <v>0</v>
      </c>
      <c r="AP199" s="5" t="n">
        <v>0</v>
      </c>
      <c r="AQ199" s="5" t="n">
        <v>0</v>
      </c>
      <c r="AR199" s="5" t="n">
        <v>0</v>
      </c>
      <c r="AS199" s="5" t="n">
        <v>0</v>
      </c>
      <c r="AT199" s="5" t="n">
        <v>0</v>
      </c>
      <c r="AU199" s="5" t="n">
        <v>0</v>
      </c>
      <c r="AV199" s="5" t="n">
        <v>0</v>
      </c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</row>
    <row r="200" customFormat="false" ht="12.75" hidden="false" customHeight="false" outlineLevel="0" collapsed="false">
      <c r="A200" s="4" t="s">
        <v>209</v>
      </c>
      <c r="B200" s="5" t="n">
        <v>0</v>
      </c>
      <c r="C200" s="5" t="n">
        <v>0</v>
      </c>
      <c r="D200" s="5" t="n">
        <v>0</v>
      </c>
      <c r="E200" s="5" t="n">
        <v>0</v>
      </c>
      <c r="F200" s="5" t="n">
        <v>0</v>
      </c>
      <c r="G200" s="5" t="n">
        <v>0</v>
      </c>
      <c r="H200" s="5" t="n">
        <v>0</v>
      </c>
      <c r="I200" s="5" t="n">
        <v>0</v>
      </c>
      <c r="J200" s="5" t="n">
        <v>0</v>
      </c>
      <c r="K200" s="5" t="n">
        <v>0</v>
      </c>
      <c r="L200" s="5" t="n">
        <v>0</v>
      </c>
      <c r="M200" s="5" t="n">
        <v>0</v>
      </c>
      <c r="N200" s="5" t="n">
        <v>145.2</v>
      </c>
      <c r="O200" s="5" t="n">
        <v>0</v>
      </c>
      <c r="P200" s="5" t="n">
        <v>0</v>
      </c>
      <c r="Q200" s="5" t="n">
        <v>0</v>
      </c>
      <c r="R200" s="5" t="n">
        <v>0</v>
      </c>
      <c r="S200" s="5" t="n">
        <v>0</v>
      </c>
      <c r="T200" s="5" t="n">
        <v>0</v>
      </c>
      <c r="U200" s="5" t="n">
        <v>0</v>
      </c>
      <c r="V200" s="5" t="n">
        <v>0</v>
      </c>
      <c r="W200" s="5" t="n">
        <v>0</v>
      </c>
      <c r="X200" s="5" t="n">
        <v>0</v>
      </c>
      <c r="Y200" s="5" t="n">
        <v>0</v>
      </c>
      <c r="Z200" s="5" t="n">
        <v>0</v>
      </c>
      <c r="AA200" s="5" t="n">
        <v>0</v>
      </c>
      <c r="AB200" s="5" t="n">
        <v>0</v>
      </c>
      <c r="AC200" s="5" t="n">
        <v>0</v>
      </c>
      <c r="AD200" s="5" t="n">
        <v>0</v>
      </c>
      <c r="AE200" s="5" t="n">
        <v>0</v>
      </c>
      <c r="AF200" s="5" t="n">
        <v>0</v>
      </c>
      <c r="AG200" s="5" t="n">
        <v>0</v>
      </c>
      <c r="AH200" s="5" t="n">
        <v>0</v>
      </c>
      <c r="AI200" s="5" t="n">
        <v>-84.3</v>
      </c>
      <c r="AJ200" s="5" t="n">
        <v>0</v>
      </c>
      <c r="AK200" s="5" t="n">
        <v>0</v>
      </c>
      <c r="AL200" s="5" t="n">
        <v>0</v>
      </c>
      <c r="AM200" s="5" t="n">
        <v>0</v>
      </c>
      <c r="AN200" s="5" t="n">
        <v>0</v>
      </c>
      <c r="AO200" s="5" t="n">
        <v>0</v>
      </c>
      <c r="AP200" s="5" t="n">
        <v>0</v>
      </c>
      <c r="AQ200" s="5" t="n">
        <v>0</v>
      </c>
      <c r="AR200" s="5" t="n">
        <v>0</v>
      </c>
      <c r="AS200" s="5" t="n">
        <v>0</v>
      </c>
      <c r="AT200" s="5" t="n">
        <v>0</v>
      </c>
      <c r="AU200" s="5" t="n">
        <v>0</v>
      </c>
      <c r="AV200" s="5" t="n">
        <v>0</v>
      </c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</row>
    <row r="201" customFormat="false" ht="12.75" hidden="false" customHeight="false" outlineLevel="0" collapsed="false">
      <c r="A201" s="4" t="s">
        <v>210</v>
      </c>
      <c r="B201" s="5" t="n">
        <v>0</v>
      </c>
      <c r="C201" s="5" t="n">
        <v>0</v>
      </c>
      <c r="D201" s="5" t="n">
        <v>0</v>
      </c>
      <c r="E201" s="5" t="n">
        <v>0</v>
      </c>
      <c r="F201" s="5" t="n">
        <v>0</v>
      </c>
      <c r="G201" s="5" t="n">
        <v>0</v>
      </c>
      <c r="H201" s="5" t="n">
        <v>0</v>
      </c>
      <c r="I201" s="5" t="n">
        <v>0</v>
      </c>
      <c r="J201" s="5" t="n">
        <v>0</v>
      </c>
      <c r="K201" s="5" t="n">
        <v>0</v>
      </c>
      <c r="L201" s="5" t="n">
        <v>0</v>
      </c>
      <c r="M201" s="5" t="n">
        <v>0</v>
      </c>
      <c r="N201" s="5" t="n">
        <v>149.2</v>
      </c>
      <c r="O201" s="5" t="n">
        <v>0</v>
      </c>
      <c r="P201" s="5" t="n">
        <v>0</v>
      </c>
      <c r="Q201" s="5" t="n">
        <v>0</v>
      </c>
      <c r="R201" s="5" t="n">
        <v>0</v>
      </c>
      <c r="S201" s="5" t="n">
        <v>0</v>
      </c>
      <c r="T201" s="5" t="n">
        <v>0</v>
      </c>
      <c r="U201" s="5" t="n">
        <v>0</v>
      </c>
      <c r="V201" s="5" t="n">
        <v>0</v>
      </c>
      <c r="W201" s="5" t="n">
        <v>0</v>
      </c>
      <c r="X201" s="5" t="n">
        <v>0</v>
      </c>
      <c r="Y201" s="5" t="n">
        <v>0</v>
      </c>
      <c r="Z201" s="5" t="n">
        <v>0</v>
      </c>
      <c r="AA201" s="5" t="n">
        <v>0</v>
      </c>
      <c r="AB201" s="5" t="n">
        <v>0</v>
      </c>
      <c r="AC201" s="5" t="n">
        <v>0</v>
      </c>
      <c r="AD201" s="5" t="n">
        <v>0</v>
      </c>
      <c r="AE201" s="5" t="n">
        <v>0</v>
      </c>
      <c r="AF201" s="5" t="n">
        <v>0</v>
      </c>
      <c r="AG201" s="5" t="n">
        <v>0</v>
      </c>
      <c r="AH201" s="5" t="n">
        <v>0</v>
      </c>
      <c r="AI201" s="5" t="n">
        <v>-86.7</v>
      </c>
      <c r="AJ201" s="5" t="n">
        <v>0</v>
      </c>
      <c r="AK201" s="5" t="n">
        <v>0</v>
      </c>
      <c r="AL201" s="5" t="n">
        <v>0</v>
      </c>
      <c r="AM201" s="5" t="n">
        <v>0</v>
      </c>
      <c r="AN201" s="5" t="n">
        <v>0</v>
      </c>
      <c r="AO201" s="5" t="n">
        <v>0</v>
      </c>
      <c r="AP201" s="5" t="n">
        <v>0</v>
      </c>
      <c r="AQ201" s="5" t="n">
        <v>0</v>
      </c>
      <c r="AR201" s="5" t="n">
        <v>0</v>
      </c>
      <c r="AS201" s="5" t="n">
        <v>0</v>
      </c>
      <c r="AT201" s="5" t="n">
        <v>0</v>
      </c>
      <c r="AU201" s="5" t="n">
        <v>0</v>
      </c>
      <c r="AV201" s="5" t="n">
        <v>0</v>
      </c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</row>
    <row r="202" customFormat="false" ht="12.75" hidden="false" customHeight="false" outlineLevel="0" collapsed="false">
      <c r="A202" s="4" t="s">
        <v>210</v>
      </c>
      <c r="B202" s="5" t="n">
        <v>0</v>
      </c>
      <c r="C202" s="5" t="n">
        <v>0</v>
      </c>
      <c r="D202" s="5" t="n">
        <v>0</v>
      </c>
      <c r="E202" s="5" t="n">
        <v>0</v>
      </c>
      <c r="F202" s="5" t="n">
        <v>0</v>
      </c>
      <c r="G202" s="5" t="n">
        <v>0</v>
      </c>
      <c r="H202" s="5" t="n">
        <v>0</v>
      </c>
      <c r="I202" s="5" t="n">
        <v>0</v>
      </c>
      <c r="J202" s="5" t="n">
        <v>0</v>
      </c>
      <c r="K202" s="5" t="n">
        <v>0</v>
      </c>
      <c r="L202" s="5" t="n">
        <v>0</v>
      </c>
      <c r="M202" s="5" t="n">
        <v>0</v>
      </c>
      <c r="N202" s="5" t="n">
        <v>150.3</v>
      </c>
      <c r="O202" s="5" t="n">
        <v>0</v>
      </c>
      <c r="P202" s="5" t="n">
        <v>0</v>
      </c>
      <c r="Q202" s="5" t="n">
        <v>0</v>
      </c>
      <c r="R202" s="5" t="n">
        <v>0</v>
      </c>
      <c r="S202" s="5" t="n">
        <v>0</v>
      </c>
      <c r="T202" s="5" t="n">
        <v>0</v>
      </c>
      <c r="U202" s="5" t="n">
        <v>0</v>
      </c>
      <c r="V202" s="5" t="n">
        <v>0</v>
      </c>
      <c r="W202" s="5" t="n">
        <v>0</v>
      </c>
      <c r="X202" s="5" t="n">
        <v>0</v>
      </c>
      <c r="Y202" s="5" t="n">
        <v>0</v>
      </c>
      <c r="Z202" s="5" t="n">
        <v>0</v>
      </c>
      <c r="AA202" s="5" t="n">
        <v>0</v>
      </c>
      <c r="AB202" s="5" t="n">
        <v>0</v>
      </c>
      <c r="AC202" s="5" t="n">
        <v>0</v>
      </c>
      <c r="AD202" s="5" t="n">
        <v>0</v>
      </c>
      <c r="AE202" s="5" t="n">
        <v>0</v>
      </c>
      <c r="AF202" s="5" t="n">
        <v>0</v>
      </c>
      <c r="AG202" s="5" t="n">
        <v>0</v>
      </c>
      <c r="AH202" s="5" t="n">
        <v>0</v>
      </c>
      <c r="AI202" s="5" t="n">
        <v>-87.3</v>
      </c>
      <c r="AJ202" s="5" t="n">
        <v>0</v>
      </c>
      <c r="AK202" s="5" t="n">
        <v>0</v>
      </c>
      <c r="AL202" s="5" t="n">
        <v>0</v>
      </c>
      <c r="AM202" s="5" t="n">
        <v>0</v>
      </c>
      <c r="AN202" s="5" t="n">
        <v>0</v>
      </c>
      <c r="AO202" s="5" t="n">
        <v>0</v>
      </c>
      <c r="AP202" s="5" t="n">
        <v>0</v>
      </c>
      <c r="AQ202" s="5" t="n">
        <v>0</v>
      </c>
      <c r="AR202" s="5" t="n">
        <v>0</v>
      </c>
      <c r="AS202" s="5" t="n">
        <v>0</v>
      </c>
      <c r="AT202" s="5" t="n">
        <v>0</v>
      </c>
      <c r="AU202" s="5" t="n">
        <v>0</v>
      </c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</row>
    <row r="203" customFormat="false" ht="12.75" hidden="false" customHeight="false" outlineLevel="0" collapsed="false">
      <c r="A203" s="4" t="s">
        <v>183</v>
      </c>
      <c r="B203" s="5" t="n">
        <v>0</v>
      </c>
      <c r="C203" s="5" t="n">
        <v>164.4</v>
      </c>
      <c r="D203" s="5" t="n">
        <v>0</v>
      </c>
      <c r="E203" s="5" t="n">
        <v>0</v>
      </c>
      <c r="F203" s="5" t="n">
        <v>0</v>
      </c>
      <c r="G203" s="5" t="n">
        <v>0</v>
      </c>
      <c r="H203" s="5" t="n">
        <v>0</v>
      </c>
      <c r="I203" s="5" t="n">
        <v>0</v>
      </c>
      <c r="J203" s="5" t="n">
        <v>0</v>
      </c>
      <c r="K203" s="5" t="n">
        <v>0</v>
      </c>
      <c r="L203" s="5" t="n">
        <v>0</v>
      </c>
      <c r="M203" s="5" t="n">
        <v>0</v>
      </c>
      <c r="N203" s="5" t="n">
        <v>0</v>
      </c>
      <c r="O203" s="5" t="n">
        <v>0</v>
      </c>
      <c r="P203" s="5" t="n">
        <v>0</v>
      </c>
      <c r="Q203" s="5" t="n">
        <v>0</v>
      </c>
      <c r="R203" s="5" t="n">
        <v>0</v>
      </c>
      <c r="S203" s="5" t="n">
        <v>-95.5</v>
      </c>
      <c r="T203" s="5" t="n">
        <v>0</v>
      </c>
      <c r="U203" s="5" t="n">
        <v>0</v>
      </c>
      <c r="V203" s="5" t="n">
        <v>0</v>
      </c>
      <c r="W203" s="5" t="n">
        <v>0</v>
      </c>
      <c r="X203" s="5" t="n">
        <v>0</v>
      </c>
      <c r="Y203" s="5" t="n">
        <v>0</v>
      </c>
      <c r="Z203" s="5" t="n">
        <v>0</v>
      </c>
      <c r="AA203" s="5" t="n">
        <v>0</v>
      </c>
      <c r="AB203" s="5" t="n">
        <v>0</v>
      </c>
      <c r="AC203" s="5" t="n">
        <v>0</v>
      </c>
      <c r="AD203" s="5" t="n">
        <v>0</v>
      </c>
      <c r="AE203" s="5" t="n">
        <v>0</v>
      </c>
      <c r="AF203" s="5" t="n">
        <v>0</v>
      </c>
      <c r="AG203" s="5" t="n">
        <v>0</v>
      </c>
      <c r="AH203" s="5" t="n">
        <v>0</v>
      </c>
      <c r="AI203" s="5" t="n">
        <v>0</v>
      </c>
      <c r="AJ203" s="5" t="n">
        <v>0</v>
      </c>
      <c r="AK203" s="5" t="n">
        <v>0</v>
      </c>
      <c r="AL203" s="5" t="n">
        <v>0</v>
      </c>
      <c r="AM203" s="5" t="n">
        <v>0</v>
      </c>
      <c r="AN203" s="5" t="n">
        <v>0</v>
      </c>
      <c r="AO203" s="5" t="n">
        <v>0</v>
      </c>
      <c r="AP203" s="5" t="n">
        <v>0</v>
      </c>
      <c r="AQ203" s="5" t="n">
        <v>0</v>
      </c>
      <c r="AR203" s="5" t="n">
        <v>0</v>
      </c>
      <c r="AS203" s="5" t="n">
        <v>0</v>
      </c>
      <c r="AT203" s="5" t="n">
        <v>0</v>
      </c>
      <c r="AU203" s="5" t="n">
        <v>0</v>
      </c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</row>
    <row r="204" customFormat="false" ht="12.75" hidden="false" customHeight="false" outlineLevel="0" collapsed="false">
      <c r="A204" s="4" t="s">
        <v>184</v>
      </c>
      <c r="B204" s="5" t="n">
        <v>0</v>
      </c>
      <c r="C204" s="5" t="n">
        <v>159.3</v>
      </c>
      <c r="D204" s="5" t="n">
        <v>0</v>
      </c>
      <c r="E204" s="5" t="n">
        <v>0</v>
      </c>
      <c r="F204" s="5" t="n">
        <v>0</v>
      </c>
      <c r="G204" s="5" t="n">
        <v>0</v>
      </c>
      <c r="H204" s="5" t="n">
        <v>0</v>
      </c>
      <c r="I204" s="5" t="n">
        <v>0</v>
      </c>
      <c r="J204" s="5" t="n">
        <v>0</v>
      </c>
      <c r="K204" s="5" t="n">
        <v>0</v>
      </c>
      <c r="L204" s="5" t="n">
        <v>0</v>
      </c>
      <c r="M204" s="5" t="n">
        <v>0</v>
      </c>
      <c r="N204" s="5" t="n">
        <v>0</v>
      </c>
      <c r="O204" s="5" t="n">
        <v>0</v>
      </c>
      <c r="P204" s="5" t="n">
        <v>0</v>
      </c>
      <c r="Q204" s="5" t="n">
        <v>0</v>
      </c>
      <c r="R204" s="5" t="n">
        <v>0</v>
      </c>
      <c r="S204" s="5" t="n">
        <v>-25</v>
      </c>
      <c r="T204" s="5" t="n">
        <v>0</v>
      </c>
      <c r="U204" s="5" t="n">
        <v>0</v>
      </c>
      <c r="V204" s="5" t="n">
        <v>0</v>
      </c>
      <c r="W204" s="5" t="n">
        <v>0</v>
      </c>
      <c r="X204" s="5" t="n">
        <v>0</v>
      </c>
      <c r="Y204" s="5" t="n">
        <v>0</v>
      </c>
      <c r="Z204" s="5" t="n">
        <v>0</v>
      </c>
      <c r="AA204" s="5" t="n">
        <v>0</v>
      </c>
      <c r="AB204" s="5" t="n">
        <v>0</v>
      </c>
      <c r="AC204" s="5" t="n">
        <v>0</v>
      </c>
      <c r="AD204" s="5" t="n">
        <v>0</v>
      </c>
      <c r="AE204" s="5" t="n">
        <v>0</v>
      </c>
      <c r="AF204" s="5" t="n">
        <v>0</v>
      </c>
      <c r="AG204" s="5" t="n">
        <v>0</v>
      </c>
      <c r="AH204" s="5" t="n">
        <v>0</v>
      </c>
      <c r="AI204" s="5" t="n">
        <v>0</v>
      </c>
      <c r="AJ204" s="5" t="n">
        <v>0</v>
      </c>
      <c r="AK204" s="5" t="n">
        <v>0</v>
      </c>
      <c r="AL204" s="5" t="n">
        <v>0</v>
      </c>
      <c r="AM204" s="5" t="n">
        <v>0</v>
      </c>
      <c r="AN204" s="5" t="n">
        <v>0</v>
      </c>
      <c r="AO204" s="5" t="n">
        <v>0</v>
      </c>
      <c r="AP204" s="5" t="n">
        <v>0</v>
      </c>
      <c r="AQ204" s="5" t="n">
        <v>0</v>
      </c>
      <c r="AR204" s="5" t="n">
        <v>0</v>
      </c>
      <c r="AS204" s="5" t="n">
        <v>0</v>
      </c>
      <c r="AT204" s="5" t="n">
        <v>0</v>
      </c>
      <c r="AU204" s="5" t="n">
        <v>0</v>
      </c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</row>
    <row r="205" customFormat="false" ht="12.75" hidden="false" customHeight="false" outlineLevel="0" collapsed="false">
      <c r="A205" s="4" t="s">
        <v>185</v>
      </c>
      <c r="B205" s="5" t="n">
        <v>0</v>
      </c>
      <c r="C205" s="5" t="n">
        <v>162.6</v>
      </c>
      <c r="D205" s="5" t="n">
        <v>0</v>
      </c>
      <c r="E205" s="5" t="n">
        <v>0</v>
      </c>
      <c r="F205" s="5" t="n">
        <v>0</v>
      </c>
      <c r="G205" s="5" t="n">
        <v>0</v>
      </c>
      <c r="H205" s="5" t="n">
        <v>0</v>
      </c>
      <c r="I205" s="5" t="n">
        <v>0</v>
      </c>
      <c r="J205" s="5" t="n">
        <v>0</v>
      </c>
      <c r="K205" s="5" t="n">
        <v>0</v>
      </c>
      <c r="L205" s="5" t="n">
        <v>0</v>
      </c>
      <c r="M205" s="5" t="n">
        <v>0</v>
      </c>
      <c r="N205" s="5" t="n">
        <v>0</v>
      </c>
      <c r="O205" s="5" t="n">
        <v>0</v>
      </c>
      <c r="P205" s="5" t="n">
        <v>0</v>
      </c>
      <c r="Q205" s="5" t="n">
        <v>0</v>
      </c>
      <c r="R205" s="5" t="n">
        <v>0</v>
      </c>
      <c r="S205" s="5" t="n">
        <v>-94.4</v>
      </c>
      <c r="T205" s="5" t="n">
        <v>0</v>
      </c>
      <c r="U205" s="5" t="n">
        <v>0</v>
      </c>
      <c r="V205" s="5" t="n">
        <v>0</v>
      </c>
      <c r="W205" s="5" t="n">
        <v>0</v>
      </c>
      <c r="X205" s="5" t="n">
        <v>0</v>
      </c>
      <c r="Y205" s="5" t="n">
        <v>0</v>
      </c>
      <c r="Z205" s="5" t="n">
        <v>0</v>
      </c>
      <c r="AA205" s="5" t="n">
        <v>0</v>
      </c>
      <c r="AB205" s="5" t="n">
        <v>0</v>
      </c>
      <c r="AC205" s="5" t="n">
        <v>0</v>
      </c>
      <c r="AD205" s="5" t="n">
        <v>0</v>
      </c>
      <c r="AE205" s="5" t="n">
        <v>0</v>
      </c>
      <c r="AF205" s="5" t="n">
        <v>0</v>
      </c>
      <c r="AG205" s="5" t="n">
        <v>0</v>
      </c>
      <c r="AH205" s="5" t="n">
        <v>0</v>
      </c>
      <c r="AI205" s="5" t="n">
        <v>0</v>
      </c>
      <c r="AJ205" s="5" t="n">
        <v>0</v>
      </c>
      <c r="AK205" s="5" t="n">
        <v>0</v>
      </c>
      <c r="AL205" s="5" t="n">
        <v>0</v>
      </c>
      <c r="AM205" s="5" t="n">
        <v>0</v>
      </c>
      <c r="AN205" s="5" t="n">
        <v>0</v>
      </c>
      <c r="AO205" s="5" t="n">
        <v>0</v>
      </c>
      <c r="AP205" s="5" t="n">
        <v>0</v>
      </c>
      <c r="AQ205" s="5" t="n">
        <v>0</v>
      </c>
      <c r="AR205" s="5" t="n">
        <v>0</v>
      </c>
      <c r="AS205" s="5" t="n">
        <v>0</v>
      </c>
      <c r="AT205" s="5" t="n">
        <v>0</v>
      </c>
      <c r="AU205" s="5" t="n">
        <v>0</v>
      </c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</row>
    <row r="206" customFormat="false" ht="12.75" hidden="false" customHeight="false" outlineLevel="0" collapsed="false">
      <c r="A206" s="4" t="s">
        <v>186</v>
      </c>
      <c r="B206" s="5" t="n">
        <v>0</v>
      </c>
      <c r="C206" s="5" t="n">
        <v>167.1</v>
      </c>
      <c r="D206" s="5" t="n">
        <v>0</v>
      </c>
      <c r="E206" s="5" t="n">
        <v>0</v>
      </c>
      <c r="F206" s="5" t="n">
        <v>0</v>
      </c>
      <c r="G206" s="5" t="n">
        <v>0</v>
      </c>
      <c r="H206" s="5" t="n">
        <v>0</v>
      </c>
      <c r="I206" s="5" t="n">
        <v>0</v>
      </c>
      <c r="J206" s="5" t="n">
        <v>0</v>
      </c>
      <c r="K206" s="5" t="n">
        <v>0</v>
      </c>
      <c r="L206" s="5" t="n">
        <v>0</v>
      </c>
      <c r="M206" s="5" t="n">
        <v>0</v>
      </c>
      <c r="N206" s="5" t="n">
        <v>0</v>
      </c>
      <c r="O206" s="5" t="n">
        <v>0</v>
      </c>
      <c r="P206" s="5" t="n">
        <v>0</v>
      </c>
      <c r="Q206" s="5" t="n">
        <v>0</v>
      </c>
      <c r="R206" s="5" t="n">
        <v>0</v>
      </c>
      <c r="S206" s="5" t="n">
        <v>-97.1</v>
      </c>
      <c r="T206" s="5" t="n">
        <v>0</v>
      </c>
      <c r="U206" s="5" t="n">
        <v>0</v>
      </c>
      <c r="V206" s="5" t="n">
        <v>0</v>
      </c>
      <c r="W206" s="5" t="n">
        <v>0</v>
      </c>
      <c r="X206" s="5" t="n">
        <v>0</v>
      </c>
      <c r="Y206" s="5" t="n">
        <v>0</v>
      </c>
      <c r="Z206" s="5" t="n">
        <v>0</v>
      </c>
      <c r="AA206" s="5" t="n">
        <v>0</v>
      </c>
      <c r="AB206" s="5" t="n">
        <v>0</v>
      </c>
      <c r="AC206" s="5" t="n">
        <v>0</v>
      </c>
      <c r="AD206" s="5" t="n">
        <v>0</v>
      </c>
      <c r="AE206" s="5" t="n">
        <v>0</v>
      </c>
      <c r="AF206" s="5" t="n">
        <v>0</v>
      </c>
      <c r="AG206" s="5" t="n">
        <v>0</v>
      </c>
      <c r="AH206" s="5" t="n">
        <v>0</v>
      </c>
      <c r="AI206" s="5" t="n">
        <v>0</v>
      </c>
      <c r="AJ206" s="5" t="n">
        <v>0</v>
      </c>
      <c r="AK206" s="5" t="n">
        <v>0</v>
      </c>
      <c r="AL206" s="5" t="n">
        <v>0</v>
      </c>
      <c r="AM206" s="5" t="n">
        <v>0</v>
      </c>
      <c r="AN206" s="5" t="n">
        <v>0</v>
      </c>
      <c r="AO206" s="5" t="n">
        <v>0</v>
      </c>
      <c r="AP206" s="5" t="n">
        <v>0</v>
      </c>
      <c r="AQ206" s="5" t="n">
        <v>0</v>
      </c>
      <c r="AR206" s="5" t="n">
        <v>0</v>
      </c>
      <c r="AS206" s="5" t="n">
        <v>0</v>
      </c>
      <c r="AT206" s="5" t="n">
        <v>0</v>
      </c>
      <c r="AU206" s="5" t="n">
        <v>0</v>
      </c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</row>
    <row r="207" customFormat="false" ht="12.75" hidden="false" customHeight="false" outlineLevel="0" collapsed="false">
      <c r="A207" s="4" t="s">
        <v>187</v>
      </c>
      <c r="B207" s="5" t="n">
        <v>0</v>
      </c>
      <c r="C207" s="5" t="n">
        <v>166.2</v>
      </c>
      <c r="D207" s="5" t="n">
        <v>0</v>
      </c>
      <c r="E207" s="5" t="n">
        <v>0</v>
      </c>
      <c r="F207" s="5" t="n">
        <v>0</v>
      </c>
      <c r="G207" s="5" t="n">
        <v>0</v>
      </c>
      <c r="H207" s="5" t="n">
        <v>0</v>
      </c>
      <c r="I207" s="5" t="n">
        <v>0</v>
      </c>
      <c r="J207" s="5" t="n">
        <v>0</v>
      </c>
      <c r="K207" s="5" t="n">
        <v>0</v>
      </c>
      <c r="L207" s="5" t="n">
        <v>0</v>
      </c>
      <c r="M207" s="5" t="n">
        <v>0</v>
      </c>
      <c r="N207" s="5" t="n">
        <v>0</v>
      </c>
      <c r="O207" s="5" t="n">
        <v>0</v>
      </c>
      <c r="P207" s="5" t="n">
        <v>0</v>
      </c>
      <c r="Q207" s="5" t="n">
        <v>0</v>
      </c>
      <c r="R207" s="5" t="n">
        <v>0</v>
      </c>
      <c r="S207" s="5" t="n">
        <v>-96.5</v>
      </c>
      <c r="T207" s="5" t="n">
        <v>0</v>
      </c>
      <c r="U207" s="5" t="n">
        <v>0</v>
      </c>
      <c r="V207" s="5" t="n">
        <v>0</v>
      </c>
      <c r="W207" s="5" t="n">
        <v>0</v>
      </c>
      <c r="X207" s="5" t="n">
        <v>0</v>
      </c>
      <c r="Y207" s="5" t="n">
        <v>0</v>
      </c>
      <c r="Z207" s="5" t="n">
        <v>0</v>
      </c>
      <c r="AA207" s="5" t="n">
        <v>0</v>
      </c>
      <c r="AB207" s="5" t="n">
        <v>0</v>
      </c>
      <c r="AC207" s="5" t="n">
        <v>0</v>
      </c>
      <c r="AD207" s="5" t="n">
        <v>0</v>
      </c>
      <c r="AE207" s="5" t="n">
        <v>0</v>
      </c>
      <c r="AF207" s="5" t="n">
        <v>0</v>
      </c>
      <c r="AG207" s="5" t="n">
        <v>0</v>
      </c>
      <c r="AH207" s="5" t="n">
        <v>0</v>
      </c>
      <c r="AI207" s="5" t="n">
        <v>0</v>
      </c>
      <c r="AJ207" s="5" t="n">
        <v>0</v>
      </c>
      <c r="AK207" s="5" t="n">
        <v>0</v>
      </c>
      <c r="AL207" s="5" t="n">
        <v>0</v>
      </c>
      <c r="AM207" s="5" t="n">
        <v>0</v>
      </c>
      <c r="AN207" s="5" t="n">
        <v>0</v>
      </c>
      <c r="AO207" s="5" t="n">
        <v>0</v>
      </c>
      <c r="AP207" s="5" t="n">
        <v>0</v>
      </c>
      <c r="AQ207" s="5" t="n">
        <v>0</v>
      </c>
      <c r="AR207" s="5" t="n">
        <v>0</v>
      </c>
      <c r="AS207" s="5" t="n">
        <v>0</v>
      </c>
      <c r="AT207" s="5" t="n">
        <v>0</v>
      </c>
      <c r="AU207" s="5" t="n">
        <v>0</v>
      </c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</row>
    <row r="208" customFormat="false" ht="12.75" hidden="false" customHeight="false" outlineLevel="0" collapsed="false">
      <c r="A208" s="4" t="s">
        <v>188</v>
      </c>
      <c r="B208" s="5" t="n">
        <v>0</v>
      </c>
      <c r="C208" s="5" t="n">
        <v>149.3</v>
      </c>
      <c r="D208" s="5" t="n">
        <v>0</v>
      </c>
      <c r="E208" s="5" t="n">
        <v>0</v>
      </c>
      <c r="F208" s="5" t="n">
        <v>0</v>
      </c>
      <c r="G208" s="5" t="n">
        <v>0</v>
      </c>
      <c r="H208" s="5" t="n">
        <v>0</v>
      </c>
      <c r="I208" s="5" t="n">
        <v>0</v>
      </c>
      <c r="J208" s="5" t="n">
        <v>0</v>
      </c>
      <c r="K208" s="5" t="n">
        <v>0</v>
      </c>
      <c r="L208" s="5" t="n">
        <v>0</v>
      </c>
      <c r="M208" s="5" t="n">
        <v>0</v>
      </c>
      <c r="N208" s="5" t="n">
        <v>0</v>
      </c>
      <c r="O208" s="5" t="n">
        <v>0</v>
      </c>
      <c r="P208" s="5" t="n">
        <v>0</v>
      </c>
      <c r="Q208" s="5" t="n">
        <v>0</v>
      </c>
      <c r="R208" s="5" t="n">
        <v>0</v>
      </c>
      <c r="S208" s="5" t="n">
        <v>-86.7</v>
      </c>
      <c r="T208" s="5" t="n">
        <v>0</v>
      </c>
      <c r="U208" s="5" t="n">
        <v>0</v>
      </c>
      <c r="V208" s="5" t="n">
        <v>0</v>
      </c>
      <c r="W208" s="5" t="n">
        <v>0</v>
      </c>
      <c r="X208" s="5" t="n">
        <v>0</v>
      </c>
      <c r="Y208" s="5" t="n">
        <v>0</v>
      </c>
      <c r="Z208" s="5" t="n">
        <v>0</v>
      </c>
      <c r="AA208" s="5" t="n">
        <v>0</v>
      </c>
      <c r="AB208" s="5" t="n">
        <v>0</v>
      </c>
      <c r="AC208" s="5" t="n">
        <v>0</v>
      </c>
      <c r="AD208" s="5" t="n">
        <v>0</v>
      </c>
      <c r="AE208" s="5" t="n">
        <v>0</v>
      </c>
      <c r="AF208" s="5" t="n">
        <v>0</v>
      </c>
      <c r="AG208" s="5" t="n">
        <v>0</v>
      </c>
      <c r="AH208" s="5" t="n">
        <v>0</v>
      </c>
      <c r="AI208" s="5" t="n">
        <v>0</v>
      </c>
      <c r="AJ208" s="5" t="n">
        <v>0</v>
      </c>
      <c r="AK208" s="5" t="n">
        <v>0</v>
      </c>
      <c r="AL208" s="5" t="n">
        <v>0</v>
      </c>
      <c r="AM208" s="5" t="n">
        <v>0</v>
      </c>
      <c r="AN208" s="5" t="n">
        <v>0</v>
      </c>
      <c r="AO208" s="5" t="n">
        <v>0</v>
      </c>
      <c r="AP208" s="5" t="n">
        <v>0</v>
      </c>
      <c r="AQ208" s="5" t="n">
        <v>0</v>
      </c>
      <c r="AR208" s="5" t="n">
        <v>0</v>
      </c>
      <c r="AS208" s="5" t="n">
        <v>0</v>
      </c>
      <c r="AT208" s="5" t="n">
        <v>0</v>
      </c>
      <c r="AU208" s="5" t="n">
        <v>0</v>
      </c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</row>
    <row r="209" customFormat="false" ht="12.75" hidden="false" customHeight="false" outlineLevel="0" collapsed="false">
      <c r="A209" s="4" t="s">
        <v>189</v>
      </c>
      <c r="B209" s="5" t="n">
        <v>0</v>
      </c>
      <c r="C209" s="5" t="n">
        <v>164.5</v>
      </c>
      <c r="D209" s="5" t="n">
        <v>0</v>
      </c>
      <c r="E209" s="5" t="n">
        <v>0</v>
      </c>
      <c r="F209" s="5" t="n">
        <v>0</v>
      </c>
      <c r="G209" s="5" t="n">
        <v>0</v>
      </c>
      <c r="H209" s="5" t="n">
        <v>0</v>
      </c>
      <c r="I209" s="5" t="n">
        <v>0</v>
      </c>
      <c r="J209" s="5" t="n">
        <v>0</v>
      </c>
      <c r="K209" s="5" t="n">
        <v>0</v>
      </c>
      <c r="L209" s="5" t="n">
        <v>0</v>
      </c>
      <c r="M209" s="5" t="n">
        <v>0</v>
      </c>
      <c r="N209" s="5" t="n">
        <v>0</v>
      </c>
      <c r="O209" s="5" t="n">
        <v>0</v>
      </c>
      <c r="P209" s="5" t="n">
        <v>0</v>
      </c>
      <c r="Q209" s="5" t="n">
        <v>0</v>
      </c>
      <c r="R209" s="5" t="n">
        <v>0</v>
      </c>
      <c r="S209" s="5" t="n">
        <v>-95.5</v>
      </c>
      <c r="T209" s="5" t="n">
        <v>0</v>
      </c>
      <c r="U209" s="5" t="n">
        <v>0</v>
      </c>
      <c r="V209" s="5" t="n">
        <v>0</v>
      </c>
      <c r="W209" s="5" t="n">
        <v>0</v>
      </c>
      <c r="X209" s="5" t="n">
        <v>0</v>
      </c>
      <c r="Y209" s="5" t="n">
        <v>0</v>
      </c>
      <c r="Z209" s="5" t="n">
        <v>0</v>
      </c>
      <c r="AA209" s="5" t="n">
        <v>0</v>
      </c>
      <c r="AB209" s="5" t="n">
        <v>0</v>
      </c>
      <c r="AC209" s="5" t="n">
        <v>0</v>
      </c>
      <c r="AD209" s="5" t="n">
        <v>0</v>
      </c>
      <c r="AE209" s="5" t="n">
        <v>0</v>
      </c>
      <c r="AF209" s="5" t="n">
        <v>0</v>
      </c>
      <c r="AG209" s="5" t="n">
        <v>0</v>
      </c>
      <c r="AH209" s="5" t="n">
        <v>0</v>
      </c>
      <c r="AI209" s="5" t="n">
        <v>0</v>
      </c>
      <c r="AJ209" s="5" t="n">
        <v>0</v>
      </c>
      <c r="AK209" s="5" t="n">
        <v>0</v>
      </c>
      <c r="AL209" s="5" t="n">
        <v>0</v>
      </c>
      <c r="AM209" s="5" t="n">
        <v>0</v>
      </c>
      <c r="AN209" s="5" t="n">
        <v>0</v>
      </c>
      <c r="AO209" s="5" t="n">
        <v>0</v>
      </c>
      <c r="AP209" s="5" t="n">
        <v>0</v>
      </c>
      <c r="AQ209" s="5" t="n">
        <v>0</v>
      </c>
      <c r="AR209" s="5" t="n">
        <v>0</v>
      </c>
      <c r="AS209" s="5" t="n">
        <v>0</v>
      </c>
      <c r="AT209" s="5" t="n">
        <v>0</v>
      </c>
      <c r="AU209" s="5" t="n">
        <v>0</v>
      </c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</row>
    <row r="210" customFormat="false" ht="12.75" hidden="false" customHeight="false" outlineLevel="0" collapsed="false">
      <c r="A210" s="4" t="s">
        <v>190</v>
      </c>
      <c r="B210" s="5" t="n">
        <v>0</v>
      </c>
      <c r="C210" s="5" t="n">
        <v>158.3</v>
      </c>
      <c r="D210" s="5" t="n">
        <v>0</v>
      </c>
      <c r="E210" s="5" t="n">
        <v>0</v>
      </c>
      <c r="F210" s="5" t="n">
        <v>0</v>
      </c>
      <c r="G210" s="5" t="n">
        <v>0</v>
      </c>
      <c r="H210" s="5" t="n">
        <v>0</v>
      </c>
      <c r="I210" s="5" t="n">
        <v>0</v>
      </c>
      <c r="J210" s="5" t="n">
        <v>0</v>
      </c>
      <c r="K210" s="5" t="n">
        <v>0</v>
      </c>
      <c r="L210" s="5" t="n">
        <v>0</v>
      </c>
      <c r="M210" s="5" t="n">
        <v>0</v>
      </c>
      <c r="N210" s="5" t="n">
        <v>0</v>
      </c>
      <c r="O210" s="5" t="n">
        <v>0</v>
      </c>
      <c r="P210" s="5" t="n">
        <v>0</v>
      </c>
      <c r="Q210" s="5" t="n">
        <v>0</v>
      </c>
      <c r="R210" s="5" t="n">
        <v>0</v>
      </c>
      <c r="S210" s="5" t="n">
        <v>-91.9</v>
      </c>
      <c r="T210" s="5" t="n">
        <v>0</v>
      </c>
      <c r="U210" s="5" t="n">
        <v>0</v>
      </c>
      <c r="V210" s="5" t="n">
        <v>0</v>
      </c>
      <c r="W210" s="5" t="n">
        <v>0</v>
      </c>
      <c r="X210" s="5" t="n">
        <v>0</v>
      </c>
      <c r="Y210" s="5" t="n">
        <v>0</v>
      </c>
      <c r="Z210" s="5" t="n">
        <v>0</v>
      </c>
      <c r="AA210" s="5" t="n">
        <v>0</v>
      </c>
      <c r="AB210" s="5" t="n">
        <v>0</v>
      </c>
      <c r="AC210" s="5" t="n">
        <v>0</v>
      </c>
      <c r="AD210" s="5" t="n">
        <v>0</v>
      </c>
      <c r="AE210" s="5" t="n">
        <v>0</v>
      </c>
      <c r="AF210" s="5" t="n">
        <v>0</v>
      </c>
      <c r="AG210" s="5" t="n">
        <v>0</v>
      </c>
      <c r="AH210" s="5" t="n">
        <v>0</v>
      </c>
      <c r="AI210" s="5" t="n">
        <v>0</v>
      </c>
      <c r="AJ210" s="5" t="n">
        <v>0</v>
      </c>
      <c r="AK210" s="5" t="n">
        <v>0</v>
      </c>
      <c r="AL210" s="5" t="n">
        <v>0</v>
      </c>
      <c r="AM210" s="5" t="n">
        <v>0</v>
      </c>
      <c r="AN210" s="5" t="n">
        <v>0</v>
      </c>
      <c r="AO210" s="5" t="n">
        <v>0</v>
      </c>
      <c r="AP210" s="5" t="n">
        <v>0</v>
      </c>
      <c r="AQ210" s="5" t="n">
        <v>0</v>
      </c>
      <c r="AR210" s="5" t="n">
        <v>0</v>
      </c>
      <c r="AS210" s="5" t="n">
        <v>0</v>
      </c>
      <c r="AT210" s="5" t="n">
        <v>0</v>
      </c>
      <c r="AU210" s="5" t="n">
        <v>0</v>
      </c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</row>
    <row r="211" customFormat="false" ht="12.75" hidden="false" customHeight="false" outlineLevel="0" collapsed="false">
      <c r="A211" s="4" t="s">
        <v>191</v>
      </c>
      <c r="B211" s="5" t="n">
        <v>0</v>
      </c>
      <c r="C211" s="5" t="n">
        <v>153.4</v>
      </c>
      <c r="D211" s="5" t="n">
        <v>0</v>
      </c>
      <c r="E211" s="5" t="n">
        <v>0</v>
      </c>
      <c r="F211" s="5" t="n">
        <v>0</v>
      </c>
      <c r="G211" s="5" t="n">
        <v>0</v>
      </c>
      <c r="H211" s="5" t="n">
        <v>0</v>
      </c>
      <c r="I211" s="5" t="n">
        <v>0</v>
      </c>
      <c r="J211" s="5" t="n">
        <v>0</v>
      </c>
      <c r="K211" s="5" t="n">
        <v>0</v>
      </c>
      <c r="L211" s="5" t="n">
        <v>0</v>
      </c>
      <c r="M211" s="5" t="n">
        <v>0</v>
      </c>
      <c r="N211" s="5" t="n">
        <v>0</v>
      </c>
      <c r="O211" s="5" t="n">
        <v>0</v>
      </c>
      <c r="P211" s="5" t="n">
        <v>0</v>
      </c>
      <c r="Q211" s="5" t="n">
        <v>0</v>
      </c>
      <c r="R211" s="5" t="n">
        <v>0</v>
      </c>
      <c r="S211" s="5" t="n">
        <v>-24.1</v>
      </c>
      <c r="T211" s="5" t="n">
        <v>0</v>
      </c>
      <c r="U211" s="5" t="n">
        <v>0</v>
      </c>
      <c r="V211" s="5" t="n">
        <v>0</v>
      </c>
      <c r="W211" s="5" t="n">
        <v>0</v>
      </c>
      <c r="X211" s="5" t="n">
        <v>0</v>
      </c>
      <c r="Y211" s="5" t="n">
        <v>0</v>
      </c>
      <c r="Z211" s="5" t="n">
        <v>0</v>
      </c>
      <c r="AA211" s="5" t="n">
        <v>0</v>
      </c>
      <c r="AB211" s="5" t="n">
        <v>0</v>
      </c>
      <c r="AC211" s="5" t="n">
        <v>0</v>
      </c>
      <c r="AD211" s="5" t="n">
        <v>0</v>
      </c>
      <c r="AE211" s="5" t="n">
        <v>0</v>
      </c>
      <c r="AF211" s="5" t="n">
        <v>0</v>
      </c>
      <c r="AG211" s="5" t="n">
        <v>0</v>
      </c>
      <c r="AH211" s="5" t="n">
        <v>0</v>
      </c>
      <c r="AI211" s="5" t="n">
        <v>0</v>
      </c>
      <c r="AJ211" s="5" t="n">
        <v>0</v>
      </c>
      <c r="AK211" s="5" t="n">
        <v>0</v>
      </c>
      <c r="AL211" s="5" t="n">
        <v>0</v>
      </c>
      <c r="AM211" s="5" t="n">
        <v>0</v>
      </c>
      <c r="AN211" s="5" t="n">
        <v>0</v>
      </c>
      <c r="AO211" s="5" t="n">
        <v>0</v>
      </c>
      <c r="AP211" s="5" t="n">
        <v>0</v>
      </c>
      <c r="AQ211" s="5" t="n">
        <v>0</v>
      </c>
      <c r="AR211" s="5" t="n">
        <v>0</v>
      </c>
      <c r="AS211" s="5" t="n">
        <v>0</v>
      </c>
      <c r="AT211" s="5" t="n">
        <v>0</v>
      </c>
      <c r="AU211" s="5" t="n">
        <v>0</v>
      </c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</row>
    <row r="212" customFormat="false" ht="12.75" hidden="false" customHeight="false" outlineLevel="0" collapsed="false">
      <c r="A212" s="4" t="s">
        <v>192</v>
      </c>
      <c r="B212" s="5" t="n">
        <v>0</v>
      </c>
      <c r="C212" s="5" t="n">
        <v>156.6</v>
      </c>
      <c r="D212" s="5" t="n">
        <v>0</v>
      </c>
      <c r="E212" s="5" t="n">
        <v>0</v>
      </c>
      <c r="F212" s="5" t="n">
        <v>0</v>
      </c>
      <c r="G212" s="5" t="n">
        <v>0</v>
      </c>
      <c r="H212" s="5" t="n">
        <v>0</v>
      </c>
      <c r="I212" s="5" t="n">
        <v>0</v>
      </c>
      <c r="J212" s="5" t="n">
        <v>0</v>
      </c>
      <c r="K212" s="5" t="n">
        <v>0</v>
      </c>
      <c r="L212" s="5" t="n">
        <v>0</v>
      </c>
      <c r="M212" s="5" t="n">
        <v>0</v>
      </c>
      <c r="N212" s="5" t="n">
        <v>0</v>
      </c>
      <c r="O212" s="5" t="n">
        <v>0</v>
      </c>
      <c r="P212" s="5" t="n">
        <v>0</v>
      </c>
      <c r="Q212" s="5" t="n">
        <v>0</v>
      </c>
      <c r="R212" s="5" t="n">
        <v>0</v>
      </c>
      <c r="S212" s="5" t="n">
        <v>-90.9</v>
      </c>
      <c r="T212" s="5" t="n">
        <v>0</v>
      </c>
      <c r="U212" s="5" t="n">
        <v>0</v>
      </c>
      <c r="V212" s="5" t="n">
        <v>0</v>
      </c>
      <c r="W212" s="5" t="n">
        <v>0</v>
      </c>
      <c r="X212" s="5" t="n">
        <v>0</v>
      </c>
      <c r="Y212" s="5" t="n">
        <v>0</v>
      </c>
      <c r="Z212" s="5" t="n">
        <v>0</v>
      </c>
      <c r="AA212" s="5" t="n">
        <v>0</v>
      </c>
      <c r="AB212" s="5" t="n">
        <v>0</v>
      </c>
      <c r="AC212" s="5" t="n">
        <v>0</v>
      </c>
      <c r="AD212" s="5" t="n">
        <v>0</v>
      </c>
      <c r="AE212" s="5" t="n">
        <v>0</v>
      </c>
      <c r="AF212" s="5" t="n">
        <v>0</v>
      </c>
      <c r="AG212" s="5" t="n">
        <v>0</v>
      </c>
      <c r="AH212" s="5" t="n">
        <v>0</v>
      </c>
      <c r="AI212" s="5" t="n">
        <v>0</v>
      </c>
      <c r="AJ212" s="5" t="n">
        <v>0</v>
      </c>
      <c r="AK212" s="5" t="n">
        <v>0</v>
      </c>
      <c r="AL212" s="5" t="n">
        <v>0</v>
      </c>
      <c r="AM212" s="5" t="n">
        <v>0</v>
      </c>
      <c r="AN212" s="5" t="n">
        <v>0</v>
      </c>
      <c r="AO212" s="5" t="n">
        <v>0</v>
      </c>
      <c r="AP212" s="5" t="n">
        <v>0</v>
      </c>
      <c r="AQ212" s="5" t="n">
        <v>0</v>
      </c>
      <c r="AR212" s="5" t="n">
        <v>0</v>
      </c>
      <c r="AS212" s="5" t="n">
        <v>0</v>
      </c>
      <c r="AT212" s="5" t="n">
        <v>0</v>
      </c>
      <c r="AU212" s="5" t="n">
        <v>0</v>
      </c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</row>
    <row r="213" customFormat="false" ht="12.75" hidden="false" customHeight="false" outlineLevel="0" collapsed="false">
      <c r="A213" s="7" t="s">
        <v>193</v>
      </c>
      <c r="B213" s="0" t="n">
        <v>0</v>
      </c>
      <c r="C213" s="0" t="n">
        <v>160.9</v>
      </c>
      <c r="D213" s="0" t="n">
        <v>0</v>
      </c>
      <c r="E213" s="0" t="n">
        <v>0</v>
      </c>
      <c r="F213" s="0" t="n">
        <v>0</v>
      </c>
      <c r="G213" s="0" t="n">
        <v>0</v>
      </c>
      <c r="H213" s="0" t="n">
        <v>0</v>
      </c>
      <c r="I213" s="0" t="n">
        <v>0</v>
      </c>
      <c r="J213" s="0" t="n">
        <v>0</v>
      </c>
      <c r="K213" s="0" t="n">
        <v>0</v>
      </c>
      <c r="L213" s="0" t="n">
        <v>0</v>
      </c>
      <c r="M213" s="0" t="n">
        <v>0</v>
      </c>
      <c r="N213" s="0" t="n">
        <v>0</v>
      </c>
      <c r="O213" s="0" t="n">
        <v>0</v>
      </c>
      <c r="P213" s="0" t="n">
        <v>0</v>
      </c>
      <c r="Q213" s="0" t="n">
        <v>0</v>
      </c>
      <c r="R213" s="0" t="n">
        <v>0</v>
      </c>
      <c r="S213" s="0" t="n">
        <v>-93.5</v>
      </c>
      <c r="T213" s="0" t="n">
        <v>0</v>
      </c>
      <c r="U213" s="0" t="n">
        <v>0</v>
      </c>
      <c r="V213" s="0" t="n">
        <v>0</v>
      </c>
      <c r="W213" s="0" t="n">
        <v>0</v>
      </c>
      <c r="X213" s="0" t="n">
        <v>0</v>
      </c>
      <c r="Y213" s="0" t="n">
        <v>0</v>
      </c>
      <c r="Z213" s="0" t="n">
        <v>0</v>
      </c>
      <c r="AA213" s="0" t="n">
        <v>0</v>
      </c>
      <c r="AB213" s="0" t="n">
        <v>0</v>
      </c>
      <c r="AC213" s="0" t="n">
        <v>0</v>
      </c>
      <c r="AD213" s="0" t="n">
        <v>0</v>
      </c>
      <c r="AE213" s="0" t="n">
        <v>0</v>
      </c>
      <c r="AF213" s="0" t="n">
        <v>0</v>
      </c>
      <c r="AG213" s="0" t="n">
        <v>0</v>
      </c>
      <c r="AH213" s="0" t="n">
        <v>0</v>
      </c>
      <c r="AI213" s="0" t="n">
        <v>0</v>
      </c>
      <c r="AJ213" s="0" t="n">
        <v>0</v>
      </c>
      <c r="AK213" s="0" t="n">
        <v>0</v>
      </c>
      <c r="AL213" s="0" t="n">
        <v>0</v>
      </c>
      <c r="AM213" s="0" t="n">
        <v>0</v>
      </c>
      <c r="AN213" s="0" t="n">
        <v>0</v>
      </c>
      <c r="AO213" s="0" t="n">
        <v>0</v>
      </c>
      <c r="AP213" s="0" t="n">
        <v>0</v>
      </c>
      <c r="AQ213" s="0" t="n">
        <v>0</v>
      </c>
      <c r="AR213" s="0" t="n">
        <v>0</v>
      </c>
      <c r="AS213" s="0" t="n">
        <v>0</v>
      </c>
      <c r="AT213" s="0" t="n">
        <v>0</v>
      </c>
      <c r="AU213" s="0" t="n">
        <v>0</v>
      </c>
    </row>
    <row r="214" customFormat="false" ht="12.75" hidden="false" customHeight="false" outlineLevel="0" collapsed="false">
      <c r="A214" s="7" t="s">
        <v>194</v>
      </c>
      <c r="B214" s="0" t="n">
        <v>0</v>
      </c>
      <c r="C214" s="0" t="n">
        <v>160</v>
      </c>
      <c r="D214" s="0" t="n">
        <v>0</v>
      </c>
      <c r="E214" s="0" t="n">
        <v>0</v>
      </c>
      <c r="F214" s="0" t="n">
        <v>0</v>
      </c>
      <c r="G214" s="0" t="n">
        <v>0</v>
      </c>
      <c r="H214" s="0" t="n">
        <v>0</v>
      </c>
      <c r="I214" s="0" t="n">
        <v>0</v>
      </c>
      <c r="J214" s="0" t="n">
        <v>0</v>
      </c>
      <c r="K214" s="0" t="n">
        <v>0</v>
      </c>
      <c r="L214" s="0" t="n">
        <v>0</v>
      </c>
      <c r="M214" s="0" t="n">
        <v>0</v>
      </c>
      <c r="N214" s="0" t="n">
        <v>0</v>
      </c>
      <c r="O214" s="0" t="n">
        <v>0</v>
      </c>
      <c r="P214" s="0" t="n">
        <v>0</v>
      </c>
      <c r="Q214" s="0" t="n">
        <v>0</v>
      </c>
      <c r="R214" s="0" t="n">
        <v>0</v>
      </c>
      <c r="S214" s="0" t="n">
        <v>-92.9</v>
      </c>
      <c r="T214" s="0" t="n">
        <v>0</v>
      </c>
      <c r="U214" s="0" t="n">
        <v>0</v>
      </c>
      <c r="V214" s="0" t="n">
        <v>0</v>
      </c>
      <c r="W214" s="0" t="n">
        <v>0</v>
      </c>
      <c r="X214" s="0" t="n">
        <v>0</v>
      </c>
      <c r="Y214" s="0" t="n">
        <v>0</v>
      </c>
      <c r="Z214" s="0" t="n">
        <v>0</v>
      </c>
      <c r="AA214" s="0" t="n">
        <v>0</v>
      </c>
      <c r="AB214" s="0" t="n">
        <v>0</v>
      </c>
      <c r="AC214" s="0" t="n">
        <v>0</v>
      </c>
      <c r="AD214" s="0" t="n">
        <v>0</v>
      </c>
      <c r="AE214" s="0" t="n">
        <v>0</v>
      </c>
      <c r="AF214" s="0" t="n">
        <v>0</v>
      </c>
      <c r="AG214" s="0" t="n">
        <v>0</v>
      </c>
      <c r="AH214" s="0" t="n">
        <v>0</v>
      </c>
      <c r="AI214" s="0" t="n">
        <v>0</v>
      </c>
      <c r="AJ214" s="0" t="n">
        <v>0</v>
      </c>
      <c r="AK214" s="0" t="n">
        <v>0</v>
      </c>
      <c r="AL214" s="0" t="n">
        <v>0</v>
      </c>
      <c r="AM214" s="0" t="n">
        <v>0</v>
      </c>
      <c r="AN214" s="0" t="n">
        <v>0</v>
      </c>
      <c r="AO214" s="0" t="n">
        <v>0</v>
      </c>
      <c r="AP214" s="0" t="n">
        <v>0</v>
      </c>
      <c r="AQ214" s="0" t="n">
        <v>0</v>
      </c>
      <c r="AR214" s="0" t="n">
        <v>0</v>
      </c>
      <c r="AS214" s="0" t="n">
        <v>0</v>
      </c>
      <c r="AT214" s="0" t="n">
        <v>0</v>
      </c>
      <c r="AU214" s="0" t="n">
        <v>0</v>
      </c>
    </row>
    <row r="215" customFormat="false" ht="12.75" hidden="false" customHeight="false" outlineLevel="0" collapsed="false">
      <c r="A215" s="7" t="s">
        <v>195</v>
      </c>
      <c r="B215" s="0" t="n">
        <v>0</v>
      </c>
      <c r="C215" s="0" t="n">
        <v>154</v>
      </c>
      <c r="D215" s="0" t="n">
        <v>0</v>
      </c>
      <c r="E215" s="0" t="n">
        <v>0</v>
      </c>
      <c r="F215" s="0" t="n">
        <v>0</v>
      </c>
      <c r="G215" s="0" t="n">
        <v>0</v>
      </c>
      <c r="H215" s="0" t="n">
        <v>0</v>
      </c>
      <c r="I215" s="0" t="n">
        <v>0</v>
      </c>
      <c r="J215" s="0" t="n">
        <v>0</v>
      </c>
      <c r="K215" s="0" t="n">
        <v>0</v>
      </c>
      <c r="L215" s="0" t="n">
        <v>0</v>
      </c>
      <c r="M215" s="0" t="n">
        <v>0</v>
      </c>
      <c r="N215" s="0" t="n">
        <v>0</v>
      </c>
      <c r="O215" s="0" t="n">
        <v>0</v>
      </c>
      <c r="P215" s="0" t="n">
        <v>0</v>
      </c>
      <c r="Q215" s="0" t="n">
        <v>0</v>
      </c>
      <c r="R215" s="0" t="n">
        <v>0</v>
      </c>
      <c r="S215" s="0" t="n">
        <v>-89.4</v>
      </c>
      <c r="T215" s="0" t="n">
        <v>0</v>
      </c>
      <c r="U215" s="0" t="n">
        <v>0</v>
      </c>
      <c r="V215" s="0" t="n">
        <v>0</v>
      </c>
      <c r="W215" s="0" t="n">
        <v>0</v>
      </c>
      <c r="X215" s="0" t="n">
        <v>0</v>
      </c>
      <c r="Y215" s="0" t="n">
        <v>0</v>
      </c>
      <c r="Z215" s="0" t="n">
        <v>0</v>
      </c>
      <c r="AA215" s="0" t="n">
        <v>0</v>
      </c>
      <c r="AB215" s="0" t="n">
        <v>0</v>
      </c>
      <c r="AC215" s="0" t="n">
        <v>0</v>
      </c>
      <c r="AD215" s="0" t="n">
        <v>0</v>
      </c>
      <c r="AE215" s="0" t="n">
        <v>0</v>
      </c>
      <c r="AF215" s="0" t="n">
        <v>0</v>
      </c>
      <c r="AG215" s="0" t="n">
        <v>0</v>
      </c>
      <c r="AH215" s="0" t="n">
        <v>0</v>
      </c>
      <c r="AI215" s="0" t="n">
        <v>0</v>
      </c>
      <c r="AJ215" s="0" t="n">
        <v>0</v>
      </c>
      <c r="AK215" s="0" t="n">
        <v>0</v>
      </c>
      <c r="AL215" s="0" t="n">
        <v>0</v>
      </c>
      <c r="AM215" s="0" t="n">
        <v>0</v>
      </c>
      <c r="AN215" s="0" t="n">
        <v>0</v>
      </c>
      <c r="AO215" s="0" t="n">
        <v>0</v>
      </c>
      <c r="AP215" s="0" t="n">
        <v>0</v>
      </c>
      <c r="AQ215" s="0" t="n">
        <v>0</v>
      </c>
      <c r="AR215" s="0" t="n">
        <v>0</v>
      </c>
      <c r="AS215" s="0" t="n">
        <v>0</v>
      </c>
      <c r="AT215" s="0" t="n">
        <v>0</v>
      </c>
      <c r="AU215" s="0" t="n">
        <v>0</v>
      </c>
    </row>
    <row r="216" customFormat="false" ht="12.75" hidden="false" customHeight="false" outlineLevel="0" collapsed="false">
      <c r="A216" s="7" t="s">
        <v>196</v>
      </c>
      <c r="B216" s="0" t="n">
        <v>0</v>
      </c>
      <c r="C216" s="0" t="n">
        <v>149.3</v>
      </c>
      <c r="D216" s="0" t="n">
        <v>0</v>
      </c>
      <c r="E216" s="0" t="n">
        <v>0</v>
      </c>
      <c r="F216" s="0" t="n">
        <v>0</v>
      </c>
      <c r="G216" s="0" t="n">
        <v>0</v>
      </c>
      <c r="H216" s="0" t="n">
        <v>0</v>
      </c>
      <c r="I216" s="0" t="n">
        <v>0</v>
      </c>
      <c r="J216" s="0" t="n">
        <v>0</v>
      </c>
      <c r="K216" s="0" t="n">
        <v>0</v>
      </c>
      <c r="L216" s="0" t="n">
        <v>0</v>
      </c>
      <c r="M216" s="0" t="n">
        <v>0</v>
      </c>
      <c r="N216" s="0" t="n">
        <v>0</v>
      </c>
      <c r="O216" s="0" t="n">
        <v>0</v>
      </c>
      <c r="P216" s="0" t="n">
        <v>0</v>
      </c>
      <c r="Q216" s="0" t="n">
        <v>0</v>
      </c>
      <c r="R216" s="0" t="n">
        <v>0</v>
      </c>
      <c r="S216" s="0" t="n">
        <v>-23.5</v>
      </c>
      <c r="T216" s="0" t="n">
        <v>0</v>
      </c>
      <c r="U216" s="0" t="n">
        <v>0</v>
      </c>
      <c r="V216" s="0" t="n">
        <v>0</v>
      </c>
      <c r="W216" s="0" t="n">
        <v>0</v>
      </c>
      <c r="X216" s="0" t="n">
        <v>0</v>
      </c>
      <c r="Y216" s="0" t="n">
        <v>0</v>
      </c>
      <c r="Z216" s="0" t="n">
        <v>0</v>
      </c>
      <c r="AA216" s="0" t="n">
        <v>0</v>
      </c>
      <c r="AB216" s="0" t="n">
        <v>0</v>
      </c>
      <c r="AC216" s="0" t="n">
        <v>0</v>
      </c>
      <c r="AD216" s="0" t="n">
        <v>0</v>
      </c>
      <c r="AE216" s="0" t="n">
        <v>0</v>
      </c>
      <c r="AF216" s="0" t="n">
        <v>0</v>
      </c>
      <c r="AG216" s="0" t="n">
        <v>0</v>
      </c>
      <c r="AH216" s="0" t="n">
        <v>0</v>
      </c>
      <c r="AI216" s="0" t="n">
        <v>0</v>
      </c>
      <c r="AJ216" s="0" t="n">
        <v>0</v>
      </c>
      <c r="AK216" s="0" t="n">
        <v>0</v>
      </c>
      <c r="AL216" s="0" t="n">
        <v>0</v>
      </c>
      <c r="AM216" s="0" t="n">
        <v>0</v>
      </c>
      <c r="AN216" s="0" t="n">
        <v>0</v>
      </c>
      <c r="AO216" s="0" t="n">
        <v>0</v>
      </c>
      <c r="AP216" s="0" t="n">
        <v>0</v>
      </c>
      <c r="AQ216" s="0" t="n">
        <v>0</v>
      </c>
      <c r="AR216" s="0" t="n">
        <v>0</v>
      </c>
      <c r="AS216" s="0" t="n">
        <v>0</v>
      </c>
      <c r="AT216" s="0" t="n">
        <v>0</v>
      </c>
      <c r="AU216" s="0" t="n">
        <v>0</v>
      </c>
    </row>
    <row r="217" customFormat="false" ht="12.75" hidden="false" customHeight="false" outlineLevel="0" collapsed="false">
      <c r="A217" s="7" t="s">
        <v>197</v>
      </c>
      <c r="B217" s="0" t="n">
        <v>0</v>
      </c>
      <c r="C217" s="0" t="n">
        <v>152.3</v>
      </c>
      <c r="D217" s="0" t="n">
        <v>0</v>
      </c>
      <c r="E217" s="0" t="n">
        <v>0</v>
      </c>
      <c r="F217" s="0" t="n">
        <v>0</v>
      </c>
      <c r="G217" s="0" t="n">
        <v>0</v>
      </c>
      <c r="H217" s="0" t="n">
        <v>0</v>
      </c>
      <c r="I217" s="0" t="n">
        <v>0</v>
      </c>
      <c r="J217" s="0" t="n">
        <v>0</v>
      </c>
      <c r="K217" s="0" t="n">
        <v>0</v>
      </c>
      <c r="L217" s="0" t="n">
        <v>0</v>
      </c>
      <c r="M217" s="0" t="n">
        <v>0</v>
      </c>
      <c r="N217" s="0" t="n">
        <v>0</v>
      </c>
      <c r="O217" s="0" t="n">
        <v>0</v>
      </c>
      <c r="P217" s="0" t="n">
        <v>0</v>
      </c>
      <c r="Q217" s="0" t="n">
        <v>0</v>
      </c>
      <c r="R217" s="0" t="n">
        <v>0</v>
      </c>
      <c r="S217" s="0" t="n">
        <v>-88.5</v>
      </c>
      <c r="T217" s="0" t="n">
        <v>0</v>
      </c>
      <c r="U217" s="0" t="n">
        <v>0</v>
      </c>
      <c r="V217" s="0" t="n">
        <v>0</v>
      </c>
      <c r="W217" s="0" t="n">
        <v>0</v>
      </c>
      <c r="X217" s="0" t="n">
        <v>0</v>
      </c>
      <c r="Y217" s="0" t="n">
        <v>0</v>
      </c>
      <c r="Z217" s="0" t="n">
        <v>0</v>
      </c>
      <c r="AA217" s="0" t="n">
        <v>0</v>
      </c>
      <c r="AB217" s="0" t="n">
        <v>0</v>
      </c>
      <c r="AC217" s="0" t="n">
        <v>0</v>
      </c>
      <c r="AD217" s="0" t="n">
        <v>0</v>
      </c>
      <c r="AE217" s="0" t="n">
        <v>0</v>
      </c>
      <c r="AF217" s="0" t="n">
        <v>0</v>
      </c>
      <c r="AG217" s="0" t="n">
        <v>0</v>
      </c>
      <c r="AH217" s="0" t="n">
        <v>0</v>
      </c>
      <c r="AI217" s="0" t="n">
        <v>0</v>
      </c>
      <c r="AJ217" s="0" t="n">
        <v>0</v>
      </c>
      <c r="AK217" s="0" t="n">
        <v>0</v>
      </c>
      <c r="AL217" s="0" t="n">
        <v>0</v>
      </c>
      <c r="AM217" s="0" t="n">
        <v>0</v>
      </c>
      <c r="AN217" s="0" t="n">
        <v>0</v>
      </c>
      <c r="AO217" s="0" t="n">
        <v>0</v>
      </c>
      <c r="AP217" s="0" t="n">
        <v>0</v>
      </c>
      <c r="AQ217" s="0" t="n">
        <v>0</v>
      </c>
      <c r="AR217" s="0" t="n">
        <v>0</v>
      </c>
      <c r="AS217" s="0" t="n">
        <v>0</v>
      </c>
      <c r="AT217" s="0" t="n">
        <v>0</v>
      </c>
      <c r="AU217" s="0" t="n">
        <v>0</v>
      </c>
    </row>
    <row r="218" customFormat="false" ht="12.75" hidden="false" customHeight="false" outlineLevel="0" collapsed="false">
      <c r="A218" s="7" t="s">
        <v>198</v>
      </c>
      <c r="B218" s="0" t="n">
        <v>0</v>
      </c>
      <c r="C218" s="0" t="n">
        <v>156.6</v>
      </c>
      <c r="D218" s="0" t="n">
        <v>0</v>
      </c>
      <c r="E218" s="0" t="n">
        <v>0</v>
      </c>
      <c r="F218" s="0" t="n">
        <v>0</v>
      </c>
      <c r="G218" s="0" t="n">
        <v>0</v>
      </c>
      <c r="H218" s="0" t="n">
        <v>0</v>
      </c>
      <c r="I218" s="0" t="n">
        <v>0</v>
      </c>
      <c r="J218" s="0" t="n">
        <v>0</v>
      </c>
      <c r="K218" s="0" t="n">
        <v>0</v>
      </c>
      <c r="L218" s="0" t="n">
        <v>0</v>
      </c>
      <c r="M218" s="0" t="n">
        <v>0</v>
      </c>
      <c r="N218" s="0" t="n">
        <v>0</v>
      </c>
      <c r="O218" s="0" t="n">
        <v>0</v>
      </c>
      <c r="P218" s="0" t="n">
        <v>0</v>
      </c>
      <c r="Q218" s="0" t="n">
        <v>0</v>
      </c>
      <c r="R218" s="0" t="n">
        <v>0</v>
      </c>
      <c r="S218" s="0" t="n">
        <v>-90.9</v>
      </c>
      <c r="T218" s="0" t="n">
        <v>0</v>
      </c>
      <c r="U218" s="0" t="n">
        <v>0</v>
      </c>
      <c r="V218" s="0" t="n">
        <v>0</v>
      </c>
      <c r="W218" s="0" t="n">
        <v>0</v>
      </c>
      <c r="X218" s="0" t="n">
        <v>0</v>
      </c>
      <c r="Y218" s="0" t="n">
        <v>0</v>
      </c>
      <c r="Z218" s="0" t="n">
        <v>0</v>
      </c>
      <c r="AA218" s="0" t="n">
        <v>0</v>
      </c>
      <c r="AB218" s="0" t="n">
        <v>0</v>
      </c>
      <c r="AC218" s="0" t="n">
        <v>0</v>
      </c>
      <c r="AD218" s="0" t="n">
        <v>0</v>
      </c>
      <c r="AE218" s="0" t="n">
        <v>0</v>
      </c>
      <c r="AF218" s="0" t="n">
        <v>0</v>
      </c>
      <c r="AG218" s="0" t="n">
        <v>0</v>
      </c>
      <c r="AH218" s="0" t="n">
        <v>0</v>
      </c>
      <c r="AI218" s="0" t="n">
        <v>0</v>
      </c>
      <c r="AJ218" s="0" t="n">
        <v>0</v>
      </c>
      <c r="AK218" s="0" t="n">
        <v>0</v>
      </c>
      <c r="AL218" s="0" t="n">
        <v>0</v>
      </c>
      <c r="AM218" s="0" t="n">
        <v>0</v>
      </c>
      <c r="AN218" s="0" t="n">
        <v>0</v>
      </c>
      <c r="AO218" s="0" t="n">
        <v>0</v>
      </c>
      <c r="AP218" s="0" t="n">
        <v>0</v>
      </c>
      <c r="AQ218" s="0" t="n">
        <v>0</v>
      </c>
      <c r="AR218" s="0" t="n">
        <v>0</v>
      </c>
      <c r="AS218" s="0" t="n">
        <v>0</v>
      </c>
      <c r="AT218" s="0" t="n">
        <v>0</v>
      </c>
      <c r="AU218" s="0" t="n">
        <v>0</v>
      </c>
    </row>
    <row r="219" customFormat="false" ht="12.75" hidden="false" customHeight="false" outlineLevel="0" collapsed="false">
      <c r="A219" s="7" t="s">
        <v>199</v>
      </c>
      <c r="B219" s="0" t="n">
        <v>0</v>
      </c>
      <c r="C219" s="0" t="n">
        <v>155.7</v>
      </c>
      <c r="D219" s="0" t="n">
        <v>0</v>
      </c>
      <c r="E219" s="0" t="n">
        <v>0</v>
      </c>
      <c r="F219" s="0" t="n">
        <v>0</v>
      </c>
      <c r="G219" s="0" t="n">
        <v>0</v>
      </c>
      <c r="H219" s="0" t="n">
        <v>0</v>
      </c>
      <c r="I219" s="0" t="n">
        <v>0</v>
      </c>
      <c r="J219" s="0" t="n">
        <v>0</v>
      </c>
      <c r="K219" s="0" t="n">
        <v>0</v>
      </c>
      <c r="L219" s="0" t="n">
        <v>0</v>
      </c>
      <c r="M219" s="0" t="n">
        <v>0</v>
      </c>
      <c r="N219" s="0" t="n">
        <v>0</v>
      </c>
      <c r="O219" s="0" t="n">
        <v>0</v>
      </c>
      <c r="P219" s="0" t="n">
        <v>0</v>
      </c>
      <c r="Q219" s="0" t="n">
        <v>0</v>
      </c>
      <c r="R219" s="0" t="n">
        <v>0</v>
      </c>
      <c r="S219" s="0" t="n">
        <v>-90.4</v>
      </c>
      <c r="T219" s="0" t="n">
        <v>0</v>
      </c>
      <c r="U219" s="0" t="n">
        <v>0</v>
      </c>
      <c r="V219" s="0" t="n">
        <v>0</v>
      </c>
      <c r="W219" s="0" t="n">
        <v>0</v>
      </c>
      <c r="X219" s="0" t="n">
        <v>0</v>
      </c>
      <c r="Y219" s="0" t="n">
        <v>0</v>
      </c>
      <c r="Z219" s="0" t="n">
        <v>0</v>
      </c>
      <c r="AA219" s="0" t="n">
        <v>0</v>
      </c>
      <c r="AB219" s="0" t="n">
        <v>0</v>
      </c>
      <c r="AC219" s="0" t="n">
        <v>0</v>
      </c>
      <c r="AD219" s="0" t="n">
        <v>0</v>
      </c>
      <c r="AE219" s="0" t="n">
        <v>0</v>
      </c>
      <c r="AF219" s="0" t="n">
        <v>0</v>
      </c>
      <c r="AG219" s="0" t="n">
        <v>0</v>
      </c>
      <c r="AH219" s="0" t="n">
        <v>0</v>
      </c>
      <c r="AI219" s="0" t="n">
        <v>0</v>
      </c>
      <c r="AJ219" s="0" t="n">
        <v>0</v>
      </c>
      <c r="AK219" s="0" t="n">
        <v>0</v>
      </c>
      <c r="AL219" s="0" t="n">
        <v>0</v>
      </c>
      <c r="AM219" s="0" t="n">
        <v>0</v>
      </c>
      <c r="AN219" s="0" t="n">
        <v>0</v>
      </c>
      <c r="AO219" s="0" t="n">
        <v>0</v>
      </c>
      <c r="AP219" s="0" t="n">
        <v>0</v>
      </c>
      <c r="AQ219" s="0" t="n">
        <v>0</v>
      </c>
      <c r="AR219" s="0" t="n">
        <v>0</v>
      </c>
      <c r="AS219" s="0" t="n">
        <v>0</v>
      </c>
      <c r="AT219" s="0" t="n">
        <v>0</v>
      </c>
      <c r="AU219" s="0" t="n">
        <v>0</v>
      </c>
    </row>
    <row r="220" customFormat="false" ht="12.75" hidden="false" customHeight="false" outlineLevel="0" collapsed="false">
      <c r="A220" s="7" t="s">
        <v>200</v>
      </c>
      <c r="B220" s="0" t="n">
        <v>0</v>
      </c>
      <c r="C220" s="0" t="n">
        <v>139.8</v>
      </c>
      <c r="D220" s="0" t="n">
        <v>0</v>
      </c>
      <c r="E220" s="0" t="n">
        <v>0</v>
      </c>
      <c r="F220" s="0" t="n">
        <v>0</v>
      </c>
      <c r="G220" s="0" t="n">
        <v>0</v>
      </c>
      <c r="H220" s="0" t="n">
        <v>0</v>
      </c>
      <c r="I220" s="0" t="n">
        <v>0</v>
      </c>
      <c r="J220" s="0" t="n">
        <v>0</v>
      </c>
      <c r="K220" s="0" t="n">
        <v>0</v>
      </c>
      <c r="L220" s="0" t="n">
        <v>0</v>
      </c>
      <c r="M220" s="0" t="n">
        <v>0</v>
      </c>
      <c r="N220" s="0" t="n">
        <v>0</v>
      </c>
      <c r="O220" s="0" t="n">
        <v>0</v>
      </c>
      <c r="P220" s="0" t="n">
        <v>0</v>
      </c>
      <c r="Q220" s="0" t="n">
        <v>0</v>
      </c>
      <c r="R220" s="0" t="n">
        <v>0</v>
      </c>
      <c r="S220" s="0" t="n">
        <v>-81.2</v>
      </c>
      <c r="T220" s="0" t="n">
        <v>0</v>
      </c>
      <c r="U220" s="0" t="n">
        <v>0</v>
      </c>
      <c r="V220" s="0" t="n">
        <v>0</v>
      </c>
      <c r="W220" s="0" t="n">
        <v>0</v>
      </c>
      <c r="X220" s="0" t="n">
        <v>0</v>
      </c>
      <c r="Y220" s="0" t="n">
        <v>0</v>
      </c>
      <c r="Z220" s="0" t="n">
        <v>0</v>
      </c>
      <c r="AA220" s="0" t="n">
        <v>0</v>
      </c>
      <c r="AB220" s="0" t="n">
        <v>0</v>
      </c>
      <c r="AC220" s="0" t="n">
        <v>0</v>
      </c>
      <c r="AD220" s="0" t="n">
        <v>0</v>
      </c>
      <c r="AE220" s="0" t="n">
        <v>0</v>
      </c>
      <c r="AF220" s="0" t="n">
        <v>0</v>
      </c>
      <c r="AG220" s="0" t="n">
        <v>0</v>
      </c>
      <c r="AH220" s="0" t="n">
        <v>0</v>
      </c>
      <c r="AI220" s="0" t="n">
        <v>0</v>
      </c>
      <c r="AJ220" s="0" t="n">
        <v>0</v>
      </c>
      <c r="AK220" s="0" t="n">
        <v>0</v>
      </c>
      <c r="AL220" s="0" t="n">
        <v>0</v>
      </c>
      <c r="AM220" s="0" t="n">
        <v>0</v>
      </c>
      <c r="AN220" s="0" t="n">
        <v>0</v>
      </c>
      <c r="AO220" s="0" t="n">
        <v>0</v>
      </c>
      <c r="AP220" s="0" t="n">
        <v>0</v>
      </c>
      <c r="AQ220" s="0" t="n">
        <v>0</v>
      </c>
      <c r="AR220" s="0" t="n">
        <v>0</v>
      </c>
      <c r="AS220" s="0" t="n">
        <v>0</v>
      </c>
      <c r="AT220" s="0" t="n">
        <v>0</v>
      </c>
      <c r="AU220" s="0" t="n">
        <v>0</v>
      </c>
    </row>
    <row r="221" customFormat="false" ht="12.75" hidden="false" customHeight="false" outlineLevel="0" collapsed="false">
      <c r="A221" s="7" t="s">
        <v>201</v>
      </c>
      <c r="B221" s="0" t="n">
        <v>0</v>
      </c>
      <c r="C221" s="0" t="n">
        <v>154</v>
      </c>
      <c r="D221" s="0" t="n">
        <v>0</v>
      </c>
      <c r="E221" s="0" t="n">
        <v>0</v>
      </c>
      <c r="F221" s="0" t="n">
        <v>0</v>
      </c>
      <c r="G221" s="0" t="n">
        <v>0</v>
      </c>
      <c r="H221" s="0" t="n">
        <v>0</v>
      </c>
      <c r="I221" s="0" t="n">
        <v>0</v>
      </c>
      <c r="J221" s="0" t="n">
        <v>0</v>
      </c>
      <c r="K221" s="0" t="n">
        <v>0</v>
      </c>
      <c r="L221" s="0" t="n">
        <v>0</v>
      </c>
      <c r="M221" s="0" t="n">
        <v>0</v>
      </c>
      <c r="N221" s="0" t="n">
        <v>0</v>
      </c>
      <c r="O221" s="0" t="n">
        <v>0</v>
      </c>
      <c r="P221" s="0" t="n">
        <v>0</v>
      </c>
      <c r="Q221" s="0" t="n">
        <v>0</v>
      </c>
      <c r="R221" s="0" t="n">
        <v>0</v>
      </c>
      <c r="S221" s="0" t="n">
        <v>-89.5</v>
      </c>
      <c r="T221" s="0" t="n">
        <v>0</v>
      </c>
      <c r="U221" s="0" t="n">
        <v>0</v>
      </c>
      <c r="V221" s="0" t="n">
        <v>0</v>
      </c>
      <c r="W221" s="0" t="n">
        <v>0</v>
      </c>
      <c r="X221" s="0" t="n">
        <v>0</v>
      </c>
      <c r="Y221" s="0" t="n">
        <v>0</v>
      </c>
      <c r="Z221" s="0" t="n">
        <v>0</v>
      </c>
      <c r="AA221" s="0" t="n">
        <v>0</v>
      </c>
      <c r="AB221" s="0" t="n">
        <v>0</v>
      </c>
      <c r="AC221" s="0" t="n">
        <v>0</v>
      </c>
      <c r="AD221" s="0" t="n">
        <v>0</v>
      </c>
      <c r="AE221" s="0" t="n">
        <v>0</v>
      </c>
      <c r="AF221" s="0" t="n">
        <v>0</v>
      </c>
      <c r="AG221" s="0" t="n">
        <v>0</v>
      </c>
      <c r="AH221" s="0" t="n">
        <v>0</v>
      </c>
      <c r="AI221" s="0" t="n">
        <v>0</v>
      </c>
      <c r="AJ221" s="0" t="n">
        <v>0</v>
      </c>
      <c r="AK221" s="0" t="n">
        <v>0</v>
      </c>
      <c r="AL221" s="0" t="n">
        <v>0</v>
      </c>
      <c r="AM221" s="0" t="n">
        <v>0</v>
      </c>
      <c r="AN221" s="0" t="n">
        <v>0</v>
      </c>
      <c r="AO221" s="0" t="n">
        <v>0</v>
      </c>
      <c r="AP221" s="0" t="n">
        <v>0</v>
      </c>
      <c r="AQ221" s="0" t="n">
        <v>0</v>
      </c>
      <c r="AR221" s="0" t="n">
        <v>0</v>
      </c>
      <c r="AS221" s="0" t="n">
        <v>0</v>
      </c>
      <c r="AT221" s="0" t="n">
        <v>0</v>
      </c>
      <c r="AU221" s="0" t="n">
        <v>0</v>
      </c>
    </row>
    <row r="222" customFormat="false" ht="12.75" hidden="false" customHeight="false" outlineLevel="0" collapsed="false">
      <c r="A222" s="7" t="s">
        <v>202</v>
      </c>
      <c r="B222" s="0" t="n">
        <v>0</v>
      </c>
      <c r="C222" s="0" t="n">
        <v>148.2</v>
      </c>
      <c r="D222" s="0" t="n">
        <v>0</v>
      </c>
      <c r="E222" s="0" t="n">
        <v>0</v>
      </c>
      <c r="F222" s="0" t="n">
        <v>0</v>
      </c>
      <c r="G222" s="0" t="n">
        <v>0</v>
      </c>
      <c r="H222" s="0" t="n">
        <v>0</v>
      </c>
      <c r="I222" s="0" t="n">
        <v>0</v>
      </c>
      <c r="J222" s="0" t="n">
        <v>0</v>
      </c>
      <c r="K222" s="0" t="n">
        <v>0</v>
      </c>
      <c r="L222" s="0" t="n">
        <v>0</v>
      </c>
      <c r="M222" s="0" t="n">
        <v>0</v>
      </c>
      <c r="N222" s="0" t="n">
        <v>0</v>
      </c>
      <c r="O222" s="0" t="n">
        <v>0</v>
      </c>
      <c r="P222" s="0" t="n">
        <v>0</v>
      </c>
      <c r="Q222" s="0" t="n">
        <v>0</v>
      </c>
      <c r="R222" s="0" t="n">
        <v>0</v>
      </c>
      <c r="S222" s="0" t="n">
        <v>-86.1</v>
      </c>
      <c r="T222" s="0" t="n">
        <v>0</v>
      </c>
      <c r="U222" s="0" t="n">
        <v>0</v>
      </c>
      <c r="V222" s="0" t="n">
        <v>0</v>
      </c>
      <c r="W222" s="0" t="n">
        <v>0</v>
      </c>
      <c r="X222" s="0" t="n">
        <v>0</v>
      </c>
      <c r="Y222" s="0" t="n">
        <v>0</v>
      </c>
      <c r="Z222" s="0" t="n">
        <v>0</v>
      </c>
      <c r="AA222" s="0" t="n">
        <v>0</v>
      </c>
      <c r="AB222" s="0" t="n">
        <v>0</v>
      </c>
      <c r="AC222" s="0" t="n">
        <v>0</v>
      </c>
      <c r="AD222" s="0" t="n">
        <v>0</v>
      </c>
      <c r="AE222" s="0" t="n">
        <v>0</v>
      </c>
      <c r="AF222" s="0" t="n">
        <v>0</v>
      </c>
      <c r="AG222" s="0" t="n">
        <v>0</v>
      </c>
      <c r="AH222" s="0" t="n">
        <v>0</v>
      </c>
      <c r="AI222" s="0" t="n">
        <v>0</v>
      </c>
      <c r="AJ222" s="0" t="n">
        <v>0</v>
      </c>
      <c r="AK222" s="0" t="n">
        <v>0</v>
      </c>
      <c r="AL222" s="0" t="n">
        <v>0</v>
      </c>
      <c r="AM222" s="0" t="n">
        <v>0</v>
      </c>
      <c r="AN222" s="0" t="n">
        <v>0</v>
      </c>
      <c r="AO222" s="0" t="n">
        <v>0</v>
      </c>
      <c r="AP222" s="0" t="n">
        <v>0</v>
      </c>
      <c r="AQ222" s="0" t="n">
        <v>0</v>
      </c>
      <c r="AR222" s="0" t="n">
        <v>0</v>
      </c>
      <c r="AS222" s="0" t="n">
        <v>0</v>
      </c>
      <c r="AT222" s="0" t="n">
        <v>0</v>
      </c>
      <c r="AU222" s="0" t="n">
        <v>0</v>
      </c>
    </row>
    <row r="223" customFormat="false" ht="12.75" hidden="false" customHeight="false" outlineLevel="0" collapsed="false">
      <c r="A223" s="7" t="s">
        <v>203</v>
      </c>
      <c r="B223" s="0" t="n">
        <v>0</v>
      </c>
      <c r="C223" s="0" t="n">
        <v>143.7</v>
      </c>
      <c r="D223" s="0" t="n">
        <v>0</v>
      </c>
      <c r="E223" s="0" t="n">
        <v>0</v>
      </c>
      <c r="F223" s="0" t="n">
        <v>0</v>
      </c>
      <c r="G223" s="0" t="n">
        <v>0</v>
      </c>
      <c r="H223" s="0" t="n">
        <v>0</v>
      </c>
      <c r="I223" s="0" t="n">
        <v>0</v>
      </c>
      <c r="J223" s="0" t="n">
        <v>0</v>
      </c>
      <c r="K223" s="0" t="n">
        <v>0</v>
      </c>
      <c r="L223" s="0" t="n">
        <v>0</v>
      </c>
      <c r="M223" s="0" t="n">
        <v>0</v>
      </c>
      <c r="N223" s="0" t="n">
        <v>0</v>
      </c>
      <c r="O223" s="0" t="n">
        <v>0</v>
      </c>
      <c r="P223" s="0" t="n">
        <v>0</v>
      </c>
      <c r="Q223" s="0" t="n">
        <v>0</v>
      </c>
      <c r="R223" s="0" t="n">
        <v>0</v>
      </c>
      <c r="S223" s="0" t="n">
        <v>-22.6</v>
      </c>
      <c r="T223" s="0" t="n">
        <v>0</v>
      </c>
      <c r="U223" s="0" t="n">
        <v>0</v>
      </c>
      <c r="V223" s="0" t="n">
        <v>0</v>
      </c>
      <c r="W223" s="0" t="n">
        <v>0</v>
      </c>
      <c r="X223" s="0" t="n">
        <v>0</v>
      </c>
      <c r="Y223" s="0" t="n">
        <v>0</v>
      </c>
      <c r="Z223" s="0" t="n">
        <v>0</v>
      </c>
      <c r="AA223" s="0" t="n">
        <v>0</v>
      </c>
      <c r="AB223" s="0" t="n">
        <v>0</v>
      </c>
      <c r="AC223" s="0" t="n">
        <v>0</v>
      </c>
      <c r="AD223" s="0" t="n">
        <v>0</v>
      </c>
      <c r="AE223" s="0" t="n">
        <v>0</v>
      </c>
      <c r="AF223" s="0" t="n">
        <v>0</v>
      </c>
      <c r="AG223" s="0" t="n">
        <v>0</v>
      </c>
      <c r="AH223" s="0" t="n">
        <v>0</v>
      </c>
      <c r="AI223" s="0" t="n">
        <v>0</v>
      </c>
      <c r="AJ223" s="0" t="n">
        <v>0</v>
      </c>
      <c r="AK223" s="0" t="n">
        <v>0</v>
      </c>
      <c r="AL223" s="0" t="n">
        <v>0</v>
      </c>
      <c r="AM223" s="0" t="n">
        <v>0</v>
      </c>
      <c r="AN223" s="0" t="n">
        <v>0</v>
      </c>
      <c r="AO223" s="0" t="n">
        <v>0</v>
      </c>
      <c r="AP223" s="0" t="n">
        <v>0</v>
      </c>
      <c r="AQ223" s="0" t="n">
        <v>0</v>
      </c>
      <c r="AR223" s="0" t="n">
        <v>0</v>
      </c>
      <c r="AS223" s="0" t="n">
        <v>0</v>
      </c>
      <c r="AT223" s="0" t="n">
        <v>0</v>
      </c>
      <c r="AU223" s="0" t="n">
        <v>0</v>
      </c>
    </row>
    <row r="224" customFormat="false" ht="12.75" hidden="false" customHeight="false" outlineLevel="0" collapsed="false">
      <c r="A224" s="7" t="s">
        <v>204</v>
      </c>
      <c r="B224" s="0" t="n">
        <v>0</v>
      </c>
      <c r="C224" s="0" t="n">
        <v>146.6</v>
      </c>
      <c r="D224" s="0" t="n">
        <v>0</v>
      </c>
      <c r="E224" s="0" t="n">
        <v>0</v>
      </c>
      <c r="F224" s="0" t="n">
        <v>0</v>
      </c>
      <c r="G224" s="0" t="n">
        <v>0</v>
      </c>
      <c r="H224" s="0" t="n">
        <v>0</v>
      </c>
      <c r="I224" s="0" t="n">
        <v>0</v>
      </c>
      <c r="J224" s="0" t="n">
        <v>0</v>
      </c>
      <c r="K224" s="0" t="n">
        <v>0</v>
      </c>
      <c r="L224" s="0" t="n">
        <v>0</v>
      </c>
      <c r="M224" s="0" t="n">
        <v>0</v>
      </c>
      <c r="N224" s="0" t="n">
        <v>0</v>
      </c>
      <c r="O224" s="0" t="n">
        <v>0</v>
      </c>
      <c r="P224" s="0" t="n">
        <v>0</v>
      </c>
      <c r="Q224" s="0" t="n">
        <v>0</v>
      </c>
      <c r="R224" s="0" t="n">
        <v>0</v>
      </c>
      <c r="S224" s="0" t="n">
        <v>-85.2</v>
      </c>
      <c r="T224" s="0" t="n">
        <v>0</v>
      </c>
      <c r="U224" s="0" t="n">
        <v>0</v>
      </c>
      <c r="V224" s="0" t="n">
        <v>0</v>
      </c>
      <c r="W224" s="0" t="n">
        <v>0</v>
      </c>
      <c r="X224" s="0" t="n">
        <v>0</v>
      </c>
      <c r="Y224" s="0" t="n">
        <v>0</v>
      </c>
      <c r="Z224" s="0" t="n">
        <v>0</v>
      </c>
      <c r="AA224" s="0" t="n">
        <v>0</v>
      </c>
      <c r="AB224" s="0" t="n">
        <v>0</v>
      </c>
      <c r="AC224" s="0" t="n">
        <v>0</v>
      </c>
      <c r="AD224" s="0" t="n">
        <v>0</v>
      </c>
      <c r="AE224" s="0" t="n">
        <v>0</v>
      </c>
      <c r="AF224" s="0" t="n">
        <v>0</v>
      </c>
      <c r="AG224" s="0" t="n">
        <v>0</v>
      </c>
      <c r="AH224" s="0" t="n">
        <v>0</v>
      </c>
      <c r="AI224" s="0" t="n">
        <v>0</v>
      </c>
      <c r="AJ224" s="0" t="n">
        <v>0</v>
      </c>
      <c r="AK224" s="0" t="n">
        <v>0</v>
      </c>
      <c r="AL224" s="0" t="n">
        <v>0</v>
      </c>
      <c r="AM224" s="0" t="n">
        <v>0</v>
      </c>
      <c r="AN224" s="0" t="n">
        <v>0</v>
      </c>
      <c r="AO224" s="0" t="n">
        <v>0</v>
      </c>
      <c r="AP224" s="0" t="n">
        <v>0</v>
      </c>
      <c r="AQ224" s="0" t="n">
        <v>0</v>
      </c>
      <c r="AR224" s="0" t="n">
        <v>0</v>
      </c>
      <c r="AS224" s="0" t="n">
        <v>0</v>
      </c>
      <c r="AT224" s="0" t="n">
        <v>0</v>
      </c>
      <c r="AU224" s="0" t="n">
        <v>0</v>
      </c>
    </row>
    <row r="225" customFormat="false" ht="12.75" hidden="false" customHeight="false" outlineLevel="0" collapsed="false">
      <c r="A225" s="7" t="s">
        <v>205</v>
      </c>
      <c r="B225" s="0" t="n">
        <v>0</v>
      </c>
      <c r="C225" s="0" t="n">
        <v>150.7</v>
      </c>
      <c r="D225" s="0" t="n">
        <v>0</v>
      </c>
      <c r="E225" s="0" t="n">
        <v>0</v>
      </c>
      <c r="F225" s="0" t="n">
        <v>0</v>
      </c>
      <c r="G225" s="0" t="n">
        <v>0</v>
      </c>
      <c r="H225" s="0" t="n">
        <v>0</v>
      </c>
      <c r="I225" s="0" t="n">
        <v>0</v>
      </c>
      <c r="J225" s="0" t="n">
        <v>0</v>
      </c>
      <c r="K225" s="0" t="n">
        <v>0</v>
      </c>
      <c r="L225" s="0" t="n">
        <v>0</v>
      </c>
      <c r="M225" s="0" t="n">
        <v>0</v>
      </c>
      <c r="N225" s="0" t="n">
        <v>0</v>
      </c>
      <c r="O225" s="0" t="n">
        <v>0</v>
      </c>
      <c r="P225" s="0" t="n">
        <v>0</v>
      </c>
      <c r="Q225" s="0" t="n">
        <v>0</v>
      </c>
      <c r="R225" s="0" t="n">
        <v>0</v>
      </c>
      <c r="S225" s="0" t="n">
        <v>-87.5</v>
      </c>
      <c r="T225" s="0" t="n">
        <v>0</v>
      </c>
      <c r="U225" s="0" t="n">
        <v>0</v>
      </c>
      <c r="V225" s="0" t="n">
        <v>0</v>
      </c>
      <c r="W225" s="0" t="n">
        <v>0</v>
      </c>
      <c r="X225" s="0" t="n">
        <v>0</v>
      </c>
      <c r="Y225" s="0" t="n">
        <v>0</v>
      </c>
      <c r="Z225" s="0" t="n">
        <v>0</v>
      </c>
      <c r="AA225" s="0" t="n">
        <v>0</v>
      </c>
      <c r="AB225" s="0" t="n">
        <v>0</v>
      </c>
      <c r="AC225" s="0" t="n">
        <v>0</v>
      </c>
      <c r="AD225" s="0" t="n">
        <v>0</v>
      </c>
      <c r="AE225" s="0" t="n">
        <v>0</v>
      </c>
      <c r="AF225" s="0" t="n">
        <v>0</v>
      </c>
      <c r="AG225" s="0" t="n">
        <v>0</v>
      </c>
      <c r="AH225" s="0" t="n">
        <v>0</v>
      </c>
      <c r="AI225" s="0" t="n">
        <v>0</v>
      </c>
      <c r="AJ225" s="0" t="n">
        <v>0</v>
      </c>
      <c r="AK225" s="0" t="n">
        <v>0</v>
      </c>
      <c r="AL225" s="0" t="n">
        <v>0</v>
      </c>
      <c r="AM225" s="0" t="n">
        <v>0</v>
      </c>
      <c r="AN225" s="0" t="n">
        <v>0</v>
      </c>
      <c r="AO225" s="0" t="n">
        <v>0</v>
      </c>
      <c r="AP225" s="0" t="n">
        <v>0</v>
      </c>
      <c r="AQ225" s="0" t="n">
        <v>0</v>
      </c>
      <c r="AR225" s="0" t="n">
        <v>0</v>
      </c>
      <c r="AS225" s="0" t="n">
        <v>0</v>
      </c>
      <c r="AT225" s="0" t="n">
        <v>0</v>
      </c>
      <c r="AU225" s="0" t="n">
        <v>0</v>
      </c>
    </row>
    <row r="226" customFormat="false" ht="12.75" hidden="false" customHeight="false" outlineLevel="0" collapsed="false">
      <c r="A226" s="7" t="s">
        <v>206</v>
      </c>
      <c r="B226" s="0" t="n">
        <v>0</v>
      </c>
      <c r="C226" s="0" t="n">
        <v>149.8</v>
      </c>
      <c r="D226" s="0" t="n">
        <v>0</v>
      </c>
      <c r="E226" s="0" t="n">
        <v>0</v>
      </c>
      <c r="F226" s="0" t="n">
        <v>0</v>
      </c>
      <c r="G226" s="0" t="n">
        <v>0</v>
      </c>
      <c r="H226" s="0" t="n">
        <v>0</v>
      </c>
      <c r="I226" s="0" t="n">
        <v>0</v>
      </c>
      <c r="J226" s="0" t="n">
        <v>0</v>
      </c>
      <c r="K226" s="0" t="n">
        <v>0</v>
      </c>
      <c r="L226" s="0" t="n">
        <v>0</v>
      </c>
      <c r="M226" s="0" t="n">
        <v>0</v>
      </c>
      <c r="N226" s="0" t="n">
        <v>0</v>
      </c>
      <c r="O226" s="0" t="n">
        <v>0</v>
      </c>
      <c r="P226" s="0" t="n">
        <v>0</v>
      </c>
      <c r="Q226" s="0" t="n">
        <v>0</v>
      </c>
      <c r="R226" s="0" t="n">
        <v>0</v>
      </c>
      <c r="S226" s="0" t="n">
        <v>-87</v>
      </c>
      <c r="T226" s="0" t="n">
        <v>0</v>
      </c>
      <c r="U226" s="0" t="n">
        <v>0</v>
      </c>
      <c r="V226" s="0" t="n">
        <v>0</v>
      </c>
      <c r="W226" s="0" t="n">
        <v>0</v>
      </c>
      <c r="X226" s="0" t="n">
        <v>0</v>
      </c>
      <c r="Y226" s="0" t="n">
        <v>0</v>
      </c>
      <c r="Z226" s="0" t="n">
        <v>0</v>
      </c>
      <c r="AA226" s="0" t="n">
        <v>0</v>
      </c>
      <c r="AB226" s="0" t="n">
        <v>0</v>
      </c>
      <c r="AC226" s="0" t="n">
        <v>0</v>
      </c>
      <c r="AD226" s="0" t="n">
        <v>0</v>
      </c>
      <c r="AE226" s="0" t="n">
        <v>0</v>
      </c>
      <c r="AF226" s="0" t="n">
        <v>0</v>
      </c>
      <c r="AG226" s="0" t="n">
        <v>0</v>
      </c>
      <c r="AH226" s="0" t="n">
        <v>0</v>
      </c>
      <c r="AI226" s="0" t="n">
        <v>0</v>
      </c>
      <c r="AJ226" s="0" t="n">
        <v>0</v>
      </c>
      <c r="AK226" s="0" t="n">
        <v>0</v>
      </c>
      <c r="AL226" s="0" t="n">
        <v>0</v>
      </c>
      <c r="AM226" s="0" t="n">
        <v>0</v>
      </c>
      <c r="AN226" s="0" t="n">
        <v>0</v>
      </c>
      <c r="AO226" s="0" t="n">
        <v>0</v>
      </c>
      <c r="AP226" s="0" t="n">
        <v>0</v>
      </c>
      <c r="AQ226" s="0" t="n">
        <v>0</v>
      </c>
      <c r="AR226" s="0" t="n">
        <v>0</v>
      </c>
      <c r="AS226" s="0" t="n">
        <v>0</v>
      </c>
      <c r="AT226" s="0" t="n">
        <v>0</v>
      </c>
      <c r="AU226" s="0" t="n">
        <v>0</v>
      </c>
    </row>
    <row r="227" customFormat="false" ht="12.75" hidden="false" customHeight="false" outlineLevel="0" collapsed="false">
      <c r="A227" s="7" t="s">
        <v>207</v>
      </c>
      <c r="B227" s="0" t="n">
        <v>0</v>
      </c>
      <c r="C227" s="0" t="n">
        <v>144.2</v>
      </c>
      <c r="D227" s="0" t="n">
        <v>0</v>
      </c>
      <c r="E227" s="0" t="n">
        <v>0</v>
      </c>
      <c r="F227" s="0" t="n">
        <v>0</v>
      </c>
      <c r="G227" s="0" t="n">
        <v>0</v>
      </c>
      <c r="H227" s="0" t="n">
        <v>0</v>
      </c>
      <c r="I227" s="0" t="n">
        <v>0</v>
      </c>
      <c r="J227" s="0" t="n">
        <v>0</v>
      </c>
      <c r="K227" s="0" t="n">
        <v>0</v>
      </c>
      <c r="L227" s="0" t="n">
        <v>0</v>
      </c>
      <c r="M227" s="0" t="n">
        <v>0</v>
      </c>
      <c r="N227" s="0" t="n">
        <v>0</v>
      </c>
      <c r="O227" s="0" t="n">
        <v>0</v>
      </c>
      <c r="P227" s="0" t="n">
        <v>0</v>
      </c>
      <c r="Q227" s="0" t="n">
        <v>0</v>
      </c>
      <c r="R227" s="0" t="n">
        <v>0</v>
      </c>
      <c r="S227" s="0" t="n">
        <v>-83.8</v>
      </c>
      <c r="T227" s="0" t="n">
        <v>0</v>
      </c>
      <c r="U227" s="0" t="n">
        <v>0</v>
      </c>
      <c r="V227" s="0" t="n">
        <v>0</v>
      </c>
      <c r="W227" s="0" t="n">
        <v>0</v>
      </c>
      <c r="X227" s="0" t="n">
        <v>0</v>
      </c>
      <c r="Y227" s="0" t="n">
        <v>0</v>
      </c>
      <c r="Z227" s="0" t="n">
        <v>0</v>
      </c>
      <c r="AA227" s="0" t="n">
        <v>0</v>
      </c>
      <c r="AB227" s="0" t="n">
        <v>0</v>
      </c>
      <c r="AC227" s="0" t="n">
        <v>0</v>
      </c>
      <c r="AD227" s="0" t="n">
        <v>0</v>
      </c>
      <c r="AE227" s="0" t="n">
        <v>0</v>
      </c>
      <c r="AF227" s="0" t="n">
        <v>0</v>
      </c>
      <c r="AG227" s="0" t="n">
        <v>0</v>
      </c>
      <c r="AH227" s="0" t="n">
        <v>0</v>
      </c>
      <c r="AI227" s="0" t="n">
        <v>0</v>
      </c>
      <c r="AJ227" s="0" t="n">
        <v>0</v>
      </c>
      <c r="AK227" s="0" t="n">
        <v>0</v>
      </c>
      <c r="AL227" s="0" t="n">
        <v>0</v>
      </c>
      <c r="AM227" s="0" t="n">
        <v>0</v>
      </c>
      <c r="AN227" s="0" t="n">
        <v>0</v>
      </c>
      <c r="AO227" s="0" t="n">
        <v>0</v>
      </c>
      <c r="AP227" s="0" t="n">
        <v>0</v>
      </c>
      <c r="AQ227" s="0" t="n">
        <v>0</v>
      </c>
      <c r="AR227" s="0" t="n">
        <v>0</v>
      </c>
      <c r="AS227" s="0" t="n">
        <v>0</v>
      </c>
      <c r="AT227" s="0" t="n">
        <v>0</v>
      </c>
      <c r="AU227" s="0" t="n">
        <v>0</v>
      </c>
    </row>
    <row r="228" customFormat="false" ht="12.75" hidden="false" customHeight="false" outlineLevel="0" collapsed="false">
      <c r="A228" s="0" t="s">
        <v>208</v>
      </c>
      <c r="B228" s="0" t="n">
        <v>0</v>
      </c>
      <c r="C228" s="0" t="n">
        <v>139.8</v>
      </c>
      <c r="D228" s="0" t="n">
        <v>0</v>
      </c>
      <c r="E228" s="0" t="n">
        <v>0</v>
      </c>
      <c r="F228" s="0" t="n">
        <v>0</v>
      </c>
      <c r="G228" s="0" t="n">
        <v>0</v>
      </c>
      <c r="H228" s="0" t="n">
        <v>0</v>
      </c>
      <c r="I228" s="0" t="n">
        <v>0</v>
      </c>
      <c r="J228" s="0" t="n">
        <v>0</v>
      </c>
      <c r="K228" s="0" t="n">
        <v>0</v>
      </c>
      <c r="L228" s="0" t="n">
        <v>0</v>
      </c>
      <c r="M228" s="0" t="n">
        <v>0</v>
      </c>
      <c r="N228" s="0" t="n">
        <v>0</v>
      </c>
      <c r="O228" s="0" t="n">
        <v>0</v>
      </c>
      <c r="P228" s="0" t="n">
        <v>0</v>
      </c>
      <c r="Q228" s="0" t="n">
        <v>0</v>
      </c>
      <c r="R228" s="0" t="n">
        <v>0</v>
      </c>
      <c r="S228" s="0" t="n">
        <v>-22</v>
      </c>
      <c r="T228" s="0" t="n">
        <v>0</v>
      </c>
      <c r="U228" s="0" t="n">
        <v>0</v>
      </c>
      <c r="V228" s="0" t="n">
        <v>0</v>
      </c>
      <c r="W228" s="0" t="n">
        <v>0</v>
      </c>
      <c r="X228" s="0" t="n">
        <v>0</v>
      </c>
      <c r="Y228" s="0" t="n">
        <v>0</v>
      </c>
      <c r="Z228" s="0" t="n">
        <v>0</v>
      </c>
      <c r="AA228" s="0" t="n">
        <v>0</v>
      </c>
      <c r="AB228" s="0" t="n">
        <v>0</v>
      </c>
      <c r="AC228" s="0" t="n">
        <v>0</v>
      </c>
      <c r="AD228" s="0" t="n">
        <v>0</v>
      </c>
      <c r="AE228" s="0" t="n">
        <v>0</v>
      </c>
      <c r="AF228" s="0" t="n">
        <v>0</v>
      </c>
      <c r="AG228" s="0" t="n">
        <v>0</v>
      </c>
      <c r="AH228" s="0" t="n">
        <v>0</v>
      </c>
      <c r="AI228" s="0" t="n">
        <v>0</v>
      </c>
      <c r="AJ228" s="0" t="n">
        <v>0</v>
      </c>
      <c r="AK228" s="0" t="n">
        <v>0</v>
      </c>
      <c r="AL228" s="0" t="n">
        <v>0</v>
      </c>
      <c r="AM228" s="0" t="n">
        <v>0</v>
      </c>
      <c r="AN228" s="0" t="n">
        <v>0</v>
      </c>
      <c r="AO228" s="0" t="n">
        <v>0</v>
      </c>
      <c r="AP228" s="0" t="n">
        <v>0</v>
      </c>
      <c r="AQ228" s="0" t="n">
        <v>0</v>
      </c>
      <c r="AR228" s="0" t="n">
        <v>0</v>
      </c>
      <c r="AS228" s="0" t="n">
        <v>0</v>
      </c>
      <c r="AT228" s="0" t="n">
        <v>0</v>
      </c>
      <c r="AU228" s="0" t="n">
        <v>0</v>
      </c>
    </row>
    <row r="229" customFormat="false" ht="12.75" hidden="false" customHeight="false" outlineLevel="0" collapsed="false">
      <c r="A229" s="0" t="s">
        <v>209</v>
      </c>
      <c r="B229" s="0" t="n">
        <v>0</v>
      </c>
      <c r="C229" s="0" t="n">
        <v>142.6</v>
      </c>
      <c r="D229" s="0" t="n">
        <v>0</v>
      </c>
      <c r="E229" s="0" t="n">
        <v>0</v>
      </c>
      <c r="F229" s="0" t="n">
        <v>0</v>
      </c>
      <c r="G229" s="0" t="n">
        <v>0</v>
      </c>
      <c r="H229" s="0" t="n">
        <v>0</v>
      </c>
      <c r="I229" s="0" t="n">
        <v>0</v>
      </c>
      <c r="J229" s="0" t="n">
        <v>0</v>
      </c>
      <c r="K229" s="0" t="n">
        <v>0</v>
      </c>
      <c r="L229" s="0" t="n">
        <v>0</v>
      </c>
      <c r="M229" s="0" t="n">
        <v>0</v>
      </c>
      <c r="N229" s="0" t="n">
        <v>0</v>
      </c>
      <c r="O229" s="0" t="n">
        <v>0</v>
      </c>
      <c r="P229" s="0" t="n">
        <v>0</v>
      </c>
      <c r="Q229" s="0" t="n">
        <v>0</v>
      </c>
      <c r="R229" s="0" t="n">
        <v>0</v>
      </c>
      <c r="S229" s="0" t="n">
        <v>-82.8</v>
      </c>
      <c r="T229" s="0" t="n">
        <v>0</v>
      </c>
      <c r="U229" s="0" t="n">
        <v>0</v>
      </c>
      <c r="V229" s="0" t="n">
        <v>0</v>
      </c>
      <c r="W229" s="0" t="n">
        <v>0</v>
      </c>
      <c r="X229" s="0" t="n">
        <v>0</v>
      </c>
      <c r="Y229" s="0" t="n">
        <v>0</v>
      </c>
      <c r="Z229" s="0" t="n">
        <v>0</v>
      </c>
      <c r="AA229" s="0" t="n">
        <v>0</v>
      </c>
      <c r="AB229" s="0" t="n">
        <v>0</v>
      </c>
      <c r="AC229" s="0" t="n">
        <v>0</v>
      </c>
      <c r="AD229" s="0" t="n">
        <v>0</v>
      </c>
      <c r="AE229" s="0" t="n">
        <v>0</v>
      </c>
      <c r="AF229" s="0" t="n">
        <v>0</v>
      </c>
      <c r="AG229" s="0" t="n">
        <v>0</v>
      </c>
      <c r="AH229" s="0" t="n">
        <v>0</v>
      </c>
      <c r="AI229" s="0" t="n">
        <v>0</v>
      </c>
      <c r="AJ229" s="0" t="n">
        <v>0</v>
      </c>
      <c r="AK229" s="0" t="n">
        <v>0</v>
      </c>
      <c r="AL229" s="0" t="n">
        <v>0</v>
      </c>
      <c r="AM229" s="0" t="n">
        <v>0</v>
      </c>
      <c r="AN229" s="0" t="n">
        <v>0</v>
      </c>
      <c r="AO229" s="0" t="n">
        <v>0</v>
      </c>
      <c r="AP229" s="0" t="n">
        <v>0</v>
      </c>
      <c r="AQ229" s="0" t="n">
        <v>0</v>
      </c>
      <c r="AR229" s="0" t="n">
        <v>0</v>
      </c>
      <c r="AS229" s="0" t="n">
        <v>0</v>
      </c>
      <c r="AT229" s="0" t="n">
        <v>0</v>
      </c>
      <c r="AU229" s="0" t="n">
        <v>0</v>
      </c>
    </row>
    <row r="230" customFormat="false" ht="12.75" hidden="false" customHeight="false" outlineLevel="0" collapsed="false">
      <c r="A230" s="0" t="s">
        <v>210</v>
      </c>
      <c r="B230" s="0" t="n">
        <v>0</v>
      </c>
      <c r="C230" s="0" t="n">
        <v>146.6</v>
      </c>
      <c r="D230" s="0" t="n">
        <v>0</v>
      </c>
      <c r="E230" s="0" t="n">
        <v>0</v>
      </c>
      <c r="F230" s="0" t="n">
        <v>0</v>
      </c>
      <c r="G230" s="0" t="n">
        <v>0</v>
      </c>
      <c r="H230" s="0" t="n">
        <v>0</v>
      </c>
      <c r="I230" s="0" t="n">
        <v>0</v>
      </c>
      <c r="J230" s="0" t="n">
        <v>0</v>
      </c>
      <c r="K230" s="0" t="n">
        <v>0</v>
      </c>
      <c r="L230" s="0" t="n">
        <v>0</v>
      </c>
      <c r="M230" s="0" t="n">
        <v>0</v>
      </c>
      <c r="N230" s="0" t="n">
        <v>0</v>
      </c>
      <c r="O230" s="0" t="n">
        <v>0</v>
      </c>
      <c r="P230" s="0" t="n">
        <v>0</v>
      </c>
      <c r="Q230" s="0" t="n">
        <v>0</v>
      </c>
      <c r="R230" s="0" t="n">
        <v>0</v>
      </c>
      <c r="S230" s="0" t="n">
        <v>-85.1</v>
      </c>
      <c r="T230" s="0" t="n">
        <v>0</v>
      </c>
      <c r="U230" s="0" t="n">
        <v>0</v>
      </c>
      <c r="V230" s="0" t="n">
        <v>0</v>
      </c>
      <c r="W230" s="0" t="n">
        <v>0</v>
      </c>
      <c r="X230" s="0" t="n">
        <v>0</v>
      </c>
      <c r="Y230" s="0" t="n">
        <v>0</v>
      </c>
      <c r="Z230" s="0" t="n">
        <v>0</v>
      </c>
      <c r="AA230" s="0" t="n">
        <v>0</v>
      </c>
      <c r="AB230" s="0" t="n">
        <v>0</v>
      </c>
      <c r="AC230" s="0" t="n">
        <v>0</v>
      </c>
      <c r="AD230" s="0" t="n">
        <v>0</v>
      </c>
      <c r="AE230" s="0" t="n">
        <v>0</v>
      </c>
      <c r="AF230" s="0" t="n">
        <v>0</v>
      </c>
      <c r="AG230" s="0" t="n">
        <v>0</v>
      </c>
      <c r="AH230" s="0" t="n">
        <v>0</v>
      </c>
      <c r="AI230" s="0" t="n">
        <v>0</v>
      </c>
      <c r="AJ230" s="0" t="n">
        <v>0</v>
      </c>
      <c r="AK230" s="0" t="n">
        <v>0</v>
      </c>
      <c r="AL230" s="0" t="n">
        <v>0</v>
      </c>
      <c r="AM230" s="0" t="n">
        <v>0</v>
      </c>
      <c r="AN230" s="0" t="n">
        <v>0</v>
      </c>
      <c r="AO230" s="0" t="n">
        <v>0</v>
      </c>
      <c r="AP230" s="0" t="n">
        <v>0</v>
      </c>
      <c r="AQ230" s="0" t="n">
        <v>0</v>
      </c>
      <c r="AR230" s="0" t="n">
        <v>0</v>
      </c>
      <c r="AS230" s="0" t="n">
        <v>0</v>
      </c>
      <c r="AT230" s="0" t="n">
        <v>0</v>
      </c>
      <c r="AU230" s="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8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236" activePane="bottomRight" state="frozen"/>
      <selection pane="topLeft" activeCell="A1" activeCellId="0" sqref="A1"/>
      <selection pane="topRight" activeCell="B1" activeCellId="0" sqref="B1"/>
      <selection pane="bottomLeft" activeCell="A236" activeCellId="0" sqref="A236"/>
      <selection pane="bottomRight" activeCell="B260" activeCellId="0" sqref="B260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2" min="1" style="8" width="9.14"/>
    <col collapsed="false" customWidth="true" hidden="false" outlineLevel="0" max="3" min="3" style="8" width="7.14"/>
    <col collapsed="false" customWidth="true" hidden="false" outlineLevel="0" max="4" min="4" style="8" width="10.85"/>
    <col collapsed="false" customWidth="true" hidden="false" outlineLevel="0" max="5" min="5" style="8" width="11.28"/>
    <col collapsed="false" customWidth="false" hidden="false" outlineLevel="0" max="9" min="6" style="8" width="9.14"/>
    <col collapsed="false" customWidth="true" hidden="false" outlineLevel="0" max="10" min="10" style="8" width="10.71"/>
    <col collapsed="false" customWidth="true" hidden="false" outlineLevel="0" max="11" min="11" style="8" width="10.41"/>
    <col collapsed="false" customWidth="true" hidden="false" outlineLevel="0" max="12" min="12" style="8" width="10.99"/>
    <col collapsed="false" customWidth="false" hidden="false" outlineLevel="0" max="32" min="13" style="8" width="9.14"/>
    <col collapsed="false" customWidth="false" hidden="false" outlineLevel="0" max="34" min="33" style="9" width="9.14"/>
    <col collapsed="false" customWidth="true" hidden="false" outlineLevel="0" max="35" min="35" style="9" width="10.99"/>
    <col collapsed="false" customWidth="false" hidden="false" outlineLevel="0" max="40" min="36" style="9" width="9.14"/>
    <col collapsed="false" customWidth="true" hidden="false" outlineLevel="0" max="41" min="41" style="9" width="14.7"/>
    <col collapsed="false" customWidth="true" hidden="false" outlineLevel="0" max="42" min="42" style="9" width="16.84"/>
    <col collapsed="false" customWidth="false" hidden="false" outlineLevel="0" max="45" min="43" style="9" width="9.14"/>
    <col collapsed="false" customWidth="true" hidden="false" outlineLevel="0" max="46" min="46" style="9" width="15.85"/>
    <col collapsed="false" customWidth="true" hidden="false" outlineLevel="0" max="47" min="47" style="9" width="12.14"/>
    <col collapsed="false" customWidth="true" hidden="false" outlineLevel="0" max="48" min="48" style="9" width="10.85"/>
    <col collapsed="false" customWidth="true" hidden="false" outlineLevel="0" max="49" min="49" style="9" width="10.99"/>
    <col collapsed="false" customWidth="false" hidden="false" outlineLevel="0" max="68" min="50" style="9" width="9.14"/>
    <col collapsed="false" customWidth="true" hidden="false" outlineLevel="0" max="69" min="69" style="9" width="12.85"/>
    <col collapsed="false" customWidth="false" hidden="false" outlineLevel="0" max="79" min="70" style="9" width="9.14"/>
    <col collapsed="false" customWidth="true" hidden="false" outlineLevel="0" max="80" min="80" style="9" width="10.41"/>
    <col collapsed="false" customWidth="true" hidden="false" outlineLevel="0" max="81" min="81" style="9" width="10.85"/>
    <col collapsed="false" customWidth="true" hidden="false" outlineLevel="0" max="82" min="82" style="9" width="10.56"/>
    <col collapsed="false" customWidth="true" hidden="false" outlineLevel="0" max="83" min="83" style="9" width="12.99"/>
    <col collapsed="false" customWidth="false" hidden="false" outlineLevel="0" max="92" min="84" style="9" width="9.14"/>
    <col collapsed="false" customWidth="true" hidden="false" outlineLevel="0" max="93" min="93" style="9" width="11.28"/>
    <col collapsed="false" customWidth="false" hidden="false" outlineLevel="0" max="107" min="94" style="9" width="9.14"/>
    <col collapsed="false" customWidth="false" hidden="false" outlineLevel="0" max="257" min="108" style="8" width="9.14"/>
  </cols>
  <sheetData>
    <row r="1" customFormat="false" ht="11.25" hidden="false" customHeight="false" outlineLevel="0" collapsed="false">
      <c r="A1" s="10" t="str">
        <f aca="false">download!A1</f>
        <v>CurveGrp-&gt;</v>
      </c>
      <c r="B1" s="10" t="str">
        <f aca="false">download!B1</f>
        <v>overall</v>
      </c>
      <c r="C1" s="10" t="str">
        <f aca="false">download!C1</f>
        <v>overall</v>
      </c>
      <c r="D1" s="10" t="str">
        <f aca="false">download!D1</f>
        <v>overall</v>
      </c>
      <c r="E1" s="10" t="str">
        <f aca="false">download!E1</f>
        <v>overall</v>
      </c>
      <c r="F1" s="10" t="str">
        <f aca="false">download!F1</f>
        <v>overall</v>
      </c>
      <c r="G1" s="10" t="str">
        <f aca="false">download!G1</f>
        <v>overall</v>
      </c>
      <c r="H1" s="10" t="str">
        <f aca="false">download!H1</f>
        <v>overall</v>
      </c>
      <c r="I1" s="10" t="str">
        <f aca="false">download!I1</f>
        <v>overall</v>
      </c>
      <c r="J1" s="10" t="str">
        <f aca="false">download!J1</f>
        <v>overall</v>
      </c>
      <c r="K1" s="10" t="str">
        <f aca="false">download!K1</f>
        <v>overall</v>
      </c>
      <c r="L1" s="10" t="str">
        <f aca="false">download!L1</f>
        <v>overall</v>
      </c>
      <c r="M1" s="10" t="str">
        <f aca="false">download!M1</f>
        <v>overall</v>
      </c>
      <c r="N1" s="10" t="str">
        <f aca="false">download!N1</f>
        <v>overall</v>
      </c>
      <c r="O1" s="10" t="str">
        <f aca="false">download!O1</f>
        <v>overall</v>
      </c>
      <c r="P1" s="10" t="str">
        <f aca="false">download!P1</f>
        <v>overall</v>
      </c>
      <c r="Q1" s="10" t="str">
        <f aca="false">download!Q1</f>
        <v>overall</v>
      </c>
      <c r="R1" s="10" t="str">
        <f aca="false">download!R1</f>
        <v>overall</v>
      </c>
      <c r="S1" s="10" t="str">
        <f aca="false">download!S1</f>
        <v>overall</v>
      </c>
      <c r="T1" s="10" t="str">
        <f aca="false">download!T1</f>
        <v>overall</v>
      </c>
      <c r="U1" s="10" t="str">
        <f aca="false">download!U1</f>
        <v>overall</v>
      </c>
      <c r="V1" s="10" t="str">
        <f aca="false">download!V1</f>
        <v>overall</v>
      </c>
      <c r="W1" s="10" t="str">
        <f aca="false">download!W1</f>
        <v>overall</v>
      </c>
      <c r="X1" s="10" t="str">
        <f aca="false">download!X1</f>
        <v>overall</v>
      </c>
      <c r="Y1" s="10" t="str">
        <f aca="false">download!Y1</f>
        <v>overall</v>
      </c>
      <c r="Z1" s="10" t="str">
        <f aca="false">download!Z1</f>
        <v>overall</v>
      </c>
      <c r="AA1" s="10" t="str">
        <f aca="false">download!AA1</f>
        <v>overall</v>
      </c>
      <c r="AB1" s="10" t="str">
        <f aca="false">download!AB1</f>
        <v>overall</v>
      </c>
      <c r="AC1" s="10" t="str">
        <f aca="false">download!AC1</f>
        <v>overall</v>
      </c>
      <c r="AD1" s="10" t="str">
        <f aca="false">download!AD1</f>
        <v>overall</v>
      </c>
      <c r="AE1" s="10" t="str">
        <f aca="false">download!AE1</f>
        <v>overall</v>
      </c>
      <c r="AF1" s="10" t="str">
        <f aca="false">download!AF1</f>
        <v>overall</v>
      </c>
      <c r="AG1" s="10" t="str">
        <f aca="false">download!AG1</f>
        <v>overall</v>
      </c>
      <c r="AH1" s="10" t="str">
        <f aca="false">download!AH1</f>
        <v>overall</v>
      </c>
      <c r="AI1" s="10" t="str">
        <f aca="false">download!AI1</f>
        <v>overall</v>
      </c>
      <c r="AJ1" s="10" t="str">
        <f aca="false">download!AJ1</f>
        <v>overall</v>
      </c>
      <c r="AK1" s="10" t="str">
        <f aca="false">download!AK1</f>
        <v>overall</v>
      </c>
      <c r="AL1" s="10" t="str">
        <f aca="false">download!AL1</f>
        <v>overall</v>
      </c>
      <c r="AM1" s="10" t="str">
        <f aca="false">download!AM1</f>
        <v>overall</v>
      </c>
      <c r="AN1" s="10" t="str">
        <f aca="false">download!AN1</f>
        <v>overall</v>
      </c>
      <c r="AO1" s="10" t="str">
        <f aca="false">download!AO1</f>
        <v>overall</v>
      </c>
      <c r="AP1" s="10" t="str">
        <f aca="false">download!AP1</f>
        <v>overall</v>
      </c>
      <c r="AQ1" s="10" t="str">
        <f aca="false">download!AQ1</f>
        <v>overall</v>
      </c>
      <c r="AR1" s="10" t="str">
        <f aca="false">download!AR1</f>
        <v>overall</v>
      </c>
      <c r="AS1" s="10" t="str">
        <f aca="false">download!AS1</f>
        <v>overall</v>
      </c>
      <c r="AT1" s="10" t="str">
        <f aca="false">download!AT1</f>
        <v>overall</v>
      </c>
      <c r="AU1" s="10" t="str">
        <f aca="false">download!AU1</f>
        <v>GDP-CONSUMERS</v>
      </c>
      <c r="AV1" s="10" t="str">
        <f aca="false">download!AV1</f>
        <v>GDP-NNG/DEMARCA</v>
      </c>
      <c r="AW1" s="10" t="str">
        <f aca="false">download!AW1</f>
        <v>GDP-MICHCON</v>
      </c>
      <c r="AX1" s="10" t="str">
        <f aca="false">download!AX1</f>
        <v>GDP-ML7/CG</v>
      </c>
      <c r="AY1" s="10" t="str">
        <f aca="false">download!AY1</f>
        <v>overall</v>
      </c>
      <c r="AZ1" s="10" t="str">
        <f aca="false">download!AZ1</f>
        <v>ANR/ML7-GDM</v>
      </c>
      <c r="BA1" s="10" t="str">
        <f aca="false">download!BA1</f>
        <v>MICH/CONS</v>
      </c>
      <c r="BB1" s="10" t="str">
        <f aca="false">download!BB1</f>
        <v>ANR/ML7-GDM</v>
      </c>
      <c r="BC1" s="10" t="str">
        <f aca="false">download!BC1</f>
        <v>MICH/CONS</v>
      </c>
      <c r="BD1" s="10" t="str">
        <f aca="false">download!BD1</f>
        <v>overall</v>
      </c>
      <c r="BE1" s="10" t="n">
        <f aca="false">download!BE1</f>
        <v>0</v>
      </c>
      <c r="BF1" s="10" t="n">
        <f aca="false">download!BF1</f>
        <v>0</v>
      </c>
      <c r="BG1" s="10" t="n">
        <f aca="false">download!BG1</f>
        <v>0</v>
      </c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</row>
    <row r="2" customFormat="false" ht="11.25" hidden="false" customHeight="false" outlineLevel="0" collapsed="false">
      <c r="A2" s="10" t="str">
        <f aca="false">download!A2</f>
        <v>Curve-&gt;</v>
      </c>
      <c r="B2" s="10" t="n">
        <f aca="false">download!B2</f>
        <v>0</v>
      </c>
      <c r="C2" s="10" t="str">
        <f aca="false">download!C2</f>
        <v>GDP-ANR/LA_ONSH</v>
      </c>
      <c r="D2" s="10" t="str">
        <f aca="false">download!D2</f>
        <v>GDP-HEHUB</v>
      </c>
      <c r="E2" s="10" t="str">
        <f aca="false">download!E2</f>
        <v>GDP-NGPL/LA</v>
      </c>
      <c r="F2" s="10" t="str">
        <f aca="false">download!F2</f>
        <v>GDP-NGPL/TXOK-E</v>
      </c>
      <c r="G2" s="10" t="str">
        <f aca="false">download!G2</f>
        <v>GDP-NORAM-N/S</v>
      </c>
      <c r="H2" s="10" t="str">
        <f aca="false">download!H2</f>
        <v>GDP-TRUNKL/ELA</v>
      </c>
      <c r="I2" s="10" t="str">
        <f aca="false">download!I2</f>
        <v>GDP-TRUNKL/NO</v>
      </c>
      <c r="J2" s="10" t="str">
        <f aca="false">download!J2</f>
        <v>GDP-TRUNKL/SO</v>
      </c>
      <c r="K2" s="10" t="str">
        <f aca="false">download!K2</f>
        <v>GDP-TRUNKL/WLA</v>
      </c>
      <c r="L2" s="10" t="str">
        <f aca="false">download!L2</f>
        <v>GDP-TXINT/KATYT</v>
      </c>
      <c r="M2" s="10" t="str">
        <f aca="false">download!M2</f>
        <v>IF-ANR/HIOS</v>
      </c>
      <c r="N2" s="10" t="str">
        <f aca="false">download!N2</f>
        <v>IF-ANR/LA</v>
      </c>
      <c r="O2" s="10" t="str">
        <f aca="false">download!O2</f>
        <v>IF-ARKLA/ARK-OK</v>
      </c>
      <c r="P2" s="10" t="str">
        <f aca="false">download!P2</f>
        <v>IF-HEHUB</v>
      </c>
      <c r="Q2" s="10" t="str">
        <f aca="false">download!Q2</f>
        <v>IF-HPL/SHPCHAN</v>
      </c>
      <c r="R2" s="10" t="str">
        <f aca="false">download!R2</f>
        <v>IF-NGPL/LA</v>
      </c>
      <c r="S2" s="10" t="str">
        <f aca="false">download!S2</f>
        <v>IF-NGPL/STX</v>
      </c>
      <c r="T2" s="10" t="str">
        <f aca="false">download!T2</f>
        <v>IF-NGPLTXOK</v>
      </c>
      <c r="U2" s="10" t="str">
        <f aca="false">download!U2</f>
        <v>IF-NORAM/EAST</v>
      </c>
      <c r="V2" s="10" t="str">
        <f aca="false">download!V2</f>
        <v>IF-NORAM/NPOOL</v>
      </c>
      <c r="W2" s="10" t="str">
        <f aca="false">download!W2</f>
        <v>IF-PAN/TX/OK</v>
      </c>
      <c r="X2" s="10" t="str">
        <f aca="false">download!X2</f>
        <v>IF-TENN/LA</v>
      </c>
      <c r="Y2" s="10" t="str">
        <f aca="false">download!Y2</f>
        <v>IF-TRUNKL/FLDZN</v>
      </c>
      <c r="Z2" s="10" t="str">
        <f aca="false">download!Z2</f>
        <v>IF-TRUNKL/LA</v>
      </c>
      <c r="AA2" s="10" t="str">
        <f aca="false">download!AA2</f>
        <v>IF-TRUNKL/TX</v>
      </c>
      <c r="AB2" s="10" t="str">
        <f aca="false">download!AB2</f>
        <v>IF-WAHA-TX</v>
      </c>
      <c r="AC2" s="10" t="str">
        <f aca="false">download!AC2</f>
        <v>MICH_CG-GD</v>
      </c>
      <c r="AD2" s="10" t="str">
        <f aca="false">download!AD2</f>
        <v>MRT-GDM</v>
      </c>
      <c r="AE2" s="10" t="str">
        <f aca="false">download!AE2</f>
        <v>NGI/CHI. GATE</v>
      </c>
      <c r="AF2" s="10" t="str">
        <f aca="false">download!AF2</f>
        <v>TRUNKL/WLA-GD</v>
      </c>
      <c r="AG2" s="10" t="str">
        <f aca="false">download!AG2</f>
        <v>IF-ANR/HIOS</v>
      </c>
      <c r="AH2" s="10" t="str">
        <f aca="false">download!AH2</f>
        <v>IF-ANR/LA</v>
      </c>
      <c r="AI2" s="10" t="str">
        <f aca="false">download!AI2</f>
        <v>IF-ARKLA/ARK-OK</v>
      </c>
      <c r="AJ2" s="10" t="str">
        <f aca="false">download!AJ2</f>
        <v>IF-NGPL/LA</v>
      </c>
      <c r="AK2" s="10" t="str">
        <f aca="false">download!AK2</f>
        <v>IF-NGPL/STX</v>
      </c>
      <c r="AL2" s="10" t="str">
        <f aca="false">download!AL2</f>
        <v>IF-NGPLTXOK</v>
      </c>
      <c r="AM2" s="10" t="str">
        <f aca="false">download!AM2</f>
        <v>IF-NORAM/EAST</v>
      </c>
      <c r="AN2" s="10" t="str">
        <f aca="false">download!AN2</f>
        <v>IF-NORAM/NPOOL</v>
      </c>
      <c r="AO2" s="10" t="str">
        <f aca="false">download!AO2</f>
        <v>IF-PAN/TX/OK</v>
      </c>
      <c r="AP2" s="10" t="str">
        <f aca="false">download!AP2</f>
        <v>IF-TRUNKL/LA</v>
      </c>
      <c r="AQ2" s="10" t="str">
        <f aca="false">download!AQ2</f>
        <v>IF-TRUNKL/TX</v>
      </c>
      <c r="AR2" s="10" t="str">
        <f aca="false">download!AR2</f>
        <v>MRT-GDM</v>
      </c>
      <c r="AS2" s="10" t="str">
        <f aca="false">download!AS2</f>
        <v>NGI-NGPL/ETXG7</v>
      </c>
      <c r="AT2" s="10" t="str">
        <f aca="false">download!AT2</f>
        <v>TRUNKL/WLA-GD</v>
      </c>
      <c r="AU2" s="10" t="n">
        <f aca="false">download!AU2</f>
        <v>0</v>
      </c>
      <c r="AV2" s="10" t="n">
        <f aca="false">download!AV2</f>
        <v>0</v>
      </c>
      <c r="AW2" s="10" t="n">
        <f aca="false">download!AW2</f>
        <v>0</v>
      </c>
      <c r="AX2" s="10" t="n">
        <f aca="false">download!AX2</f>
        <v>0</v>
      </c>
      <c r="AY2" s="10" t="n">
        <f aca="false">download!AY2</f>
        <v>0</v>
      </c>
      <c r="AZ2" s="10" t="n">
        <f aca="false">download!AZ2</f>
        <v>0</v>
      </c>
      <c r="BA2" s="10" t="n">
        <f aca="false">download!BA2</f>
        <v>0</v>
      </c>
      <c r="BB2" s="10" t="n">
        <f aca="false">download!BB2</f>
        <v>0</v>
      </c>
      <c r="BC2" s="10"/>
      <c r="BD2" s="10" t="n">
        <f aca="false">download!BD2</f>
        <v>0</v>
      </c>
      <c r="BE2" s="10" t="n">
        <f aca="false">download!BE2</f>
        <v>0</v>
      </c>
      <c r="BF2" s="10" t="n">
        <f aca="false">download!BF2</f>
        <v>0</v>
      </c>
      <c r="BG2" s="10" t="n">
        <f aca="false">download!BG2</f>
        <v>0</v>
      </c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</row>
    <row r="3" customFormat="false" ht="11.25" hidden="false" customHeight="false" outlineLevel="0" collapsed="false">
      <c r="A3" s="10" t="str">
        <f aca="false">download!A3</f>
        <v>Risk-&gt;</v>
      </c>
      <c r="B3" s="10" t="str">
        <f aca="false">download!B3</f>
        <v>PRC</v>
      </c>
      <c r="C3" s="10" t="str">
        <f aca="false">download!C3</f>
        <v>IM</v>
      </c>
      <c r="D3" s="10" t="str">
        <f aca="false">download!D3</f>
        <v>IM</v>
      </c>
      <c r="E3" s="10" t="str">
        <f aca="false">download!E3</f>
        <v>IM</v>
      </c>
      <c r="F3" s="10" t="str">
        <f aca="false">download!F3</f>
        <v>IM</v>
      </c>
      <c r="G3" s="10" t="str">
        <f aca="false">download!G3</f>
        <v>IM</v>
      </c>
      <c r="H3" s="10" t="str">
        <f aca="false">download!H3</f>
        <v>IM</v>
      </c>
      <c r="I3" s="10" t="str">
        <f aca="false">download!I3</f>
        <v>IM</v>
      </c>
      <c r="J3" s="10" t="str">
        <f aca="false">download!J3</f>
        <v>IM</v>
      </c>
      <c r="K3" s="10" t="str">
        <f aca="false">download!K3</f>
        <v>IM</v>
      </c>
      <c r="L3" s="10" t="str">
        <f aca="false">download!L3</f>
        <v>IM</v>
      </c>
      <c r="M3" s="10" t="str">
        <f aca="false">download!M3</f>
        <v>BAS</v>
      </c>
      <c r="N3" s="10" t="str">
        <f aca="false">download!N3</f>
        <v>BAS</v>
      </c>
      <c r="O3" s="10" t="str">
        <f aca="false">download!O3</f>
        <v>BAS</v>
      </c>
      <c r="P3" s="10" t="str">
        <f aca="false">download!P3</f>
        <v>BAS</v>
      </c>
      <c r="Q3" s="10" t="str">
        <f aca="false">download!Q3</f>
        <v>BAS</v>
      </c>
      <c r="R3" s="10" t="str">
        <f aca="false">download!R3</f>
        <v>BAS</v>
      </c>
      <c r="S3" s="10" t="str">
        <f aca="false">download!S3</f>
        <v>BAS</v>
      </c>
      <c r="T3" s="10" t="str">
        <f aca="false">download!T3</f>
        <v>BAS</v>
      </c>
      <c r="U3" s="10" t="str">
        <f aca="false">download!U3</f>
        <v>BAS</v>
      </c>
      <c r="V3" s="10" t="str">
        <f aca="false">download!V3</f>
        <v>BAS</v>
      </c>
      <c r="W3" s="10" t="str">
        <f aca="false">download!W3</f>
        <v>BAS</v>
      </c>
      <c r="X3" s="10" t="str">
        <f aca="false">download!X3</f>
        <v>BAS</v>
      </c>
      <c r="Y3" s="10" t="str">
        <f aca="false">download!Y3</f>
        <v>BAS</v>
      </c>
      <c r="Z3" s="10" t="str">
        <f aca="false">download!Z3</f>
        <v>BAS</v>
      </c>
      <c r="AA3" s="10" t="str">
        <f aca="false">download!AA3</f>
        <v>BAS</v>
      </c>
      <c r="AB3" s="10" t="str">
        <f aca="false">download!AB3</f>
        <v>BAS</v>
      </c>
      <c r="AC3" s="10" t="str">
        <f aca="false">download!AC3</f>
        <v>BAS</v>
      </c>
      <c r="AD3" s="10" t="str">
        <f aca="false">download!AD3</f>
        <v>BAS</v>
      </c>
      <c r="AE3" s="10" t="str">
        <f aca="false">download!AE3</f>
        <v>BAS</v>
      </c>
      <c r="AF3" s="10" t="str">
        <f aca="false">download!AF3</f>
        <v>BAS</v>
      </c>
      <c r="AG3" s="10" t="str">
        <f aca="false">download!AG3</f>
        <v>IDX</v>
      </c>
      <c r="AH3" s="10" t="str">
        <f aca="false">download!AH3</f>
        <v>IDX</v>
      </c>
      <c r="AI3" s="10" t="str">
        <f aca="false">download!AI3</f>
        <v>IDX</v>
      </c>
      <c r="AJ3" s="10" t="str">
        <f aca="false">download!AJ3</f>
        <v>IDX</v>
      </c>
      <c r="AK3" s="10" t="str">
        <f aca="false">download!AK3</f>
        <v>IDX</v>
      </c>
      <c r="AL3" s="10" t="str">
        <f aca="false">download!AL3</f>
        <v>IDX</v>
      </c>
      <c r="AM3" s="10" t="str">
        <f aca="false">download!AM3</f>
        <v>IDX</v>
      </c>
      <c r="AN3" s="10" t="str">
        <f aca="false">download!AN3</f>
        <v>IDX</v>
      </c>
      <c r="AO3" s="10" t="str">
        <f aca="false">download!AO3</f>
        <v>IDX</v>
      </c>
      <c r="AP3" s="10" t="str">
        <f aca="false">download!AP3</f>
        <v>IDX</v>
      </c>
      <c r="AQ3" s="10" t="str">
        <f aca="false">download!AQ3</f>
        <v>IDX</v>
      </c>
      <c r="AR3" s="10" t="str">
        <f aca="false">download!AR3</f>
        <v>IDX</v>
      </c>
      <c r="AS3" s="10" t="str">
        <f aca="false">download!AS3</f>
        <v>IDX</v>
      </c>
      <c r="AT3" s="10" t="str">
        <f aca="false">download!AT3</f>
        <v>IDX</v>
      </c>
      <c r="AU3" s="10" t="str">
        <f aca="false">download!AU3</f>
        <v>IM</v>
      </c>
      <c r="AV3" s="10" t="str">
        <f aca="false">download!AV3</f>
        <v>IM</v>
      </c>
      <c r="AW3" s="10" t="str">
        <f aca="false">download!AW3</f>
        <v>IM</v>
      </c>
      <c r="AX3" s="10" t="str">
        <f aca="false">download!AX3</f>
        <v>IM</v>
      </c>
      <c r="AY3" s="10" t="str">
        <f aca="false">download!AY3</f>
        <v>IM</v>
      </c>
      <c r="AZ3" s="10" t="str">
        <f aca="false">download!AZ3</f>
        <v>BAS</v>
      </c>
      <c r="BA3" s="10" t="str">
        <f aca="false">download!BA3</f>
        <v>BAS</v>
      </c>
      <c r="BB3" s="10" t="str">
        <f aca="false">download!BB3</f>
        <v>IDX</v>
      </c>
      <c r="BC3" s="10" t="str">
        <f aca="false">download!BC3</f>
        <v>IDX</v>
      </c>
      <c r="BD3" s="10" t="str">
        <f aca="false">download!BD3</f>
        <v>IDX</v>
      </c>
      <c r="BE3" s="10" t="n">
        <f aca="false">download!BE3</f>
        <v>0</v>
      </c>
      <c r="BF3" s="10" t="n">
        <f aca="false">download!BF3</f>
        <v>0</v>
      </c>
      <c r="BG3" s="10" t="n">
        <f aca="false">download!BG3</f>
        <v>0</v>
      </c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  <c r="IV3" s="14"/>
      <c r="IW3" s="14"/>
    </row>
    <row r="4" customFormat="false" ht="11.25" hidden="false" customHeight="false" outlineLevel="0" collapsed="false">
      <c r="A4" s="10" t="str">
        <f aca="false">download!A4</f>
        <v>PubCode-&gt;</v>
      </c>
      <c r="B4" s="10" t="n">
        <f aca="false">download!B4</f>
        <v>0</v>
      </c>
      <c r="C4" s="10" t="n">
        <f aca="false">download!C4</f>
        <v>0</v>
      </c>
      <c r="D4" s="10" t="n">
        <f aca="false">download!D4</f>
        <v>0</v>
      </c>
      <c r="E4" s="10" t="n">
        <f aca="false">download!E4</f>
        <v>0</v>
      </c>
      <c r="F4" s="10" t="n">
        <f aca="false">download!F4</f>
        <v>0</v>
      </c>
      <c r="G4" s="10" t="n">
        <f aca="false">download!G4</f>
        <v>0</v>
      </c>
      <c r="H4" s="10" t="n">
        <f aca="false">download!H4</f>
        <v>0</v>
      </c>
      <c r="I4" s="10" t="n">
        <f aca="false">download!I4</f>
        <v>0</v>
      </c>
      <c r="J4" s="10" t="n">
        <f aca="false">download!J4</f>
        <v>0</v>
      </c>
      <c r="K4" s="10" t="n">
        <f aca="false">download!K4</f>
        <v>0</v>
      </c>
      <c r="L4" s="10" t="n">
        <f aca="false">download!L4</f>
        <v>0</v>
      </c>
      <c r="M4" s="10" t="n">
        <f aca="false">download!M4</f>
        <v>0</v>
      </c>
      <c r="N4" s="10" t="n">
        <f aca="false">download!N4</f>
        <v>0</v>
      </c>
      <c r="O4" s="10" t="n">
        <f aca="false">download!O4</f>
        <v>0</v>
      </c>
      <c r="P4" s="10" t="n">
        <f aca="false">download!P4</f>
        <v>0</v>
      </c>
      <c r="Q4" s="10" t="n">
        <f aca="false">download!Q4</f>
        <v>0</v>
      </c>
      <c r="R4" s="10" t="n">
        <f aca="false">download!R4</f>
        <v>0</v>
      </c>
      <c r="S4" s="10" t="n">
        <f aca="false">download!S4</f>
        <v>0</v>
      </c>
      <c r="T4" s="10" t="n">
        <f aca="false">download!T4</f>
        <v>0</v>
      </c>
      <c r="U4" s="10" t="n">
        <f aca="false">download!U4</f>
        <v>0</v>
      </c>
      <c r="V4" s="10" t="n">
        <f aca="false">download!V4</f>
        <v>0</v>
      </c>
      <c r="W4" s="10" t="n">
        <f aca="false">download!W4</f>
        <v>0</v>
      </c>
      <c r="X4" s="10" t="n">
        <f aca="false">download!X4</f>
        <v>0</v>
      </c>
      <c r="Y4" s="10" t="n">
        <f aca="false">download!Y4</f>
        <v>0</v>
      </c>
      <c r="Z4" s="10" t="n">
        <f aca="false">download!Z4</f>
        <v>0</v>
      </c>
      <c r="AA4" s="10" t="n">
        <f aca="false">download!AA4</f>
        <v>0</v>
      </c>
      <c r="AB4" s="10" t="n">
        <f aca="false">download!AB4</f>
        <v>0</v>
      </c>
      <c r="AC4" s="10" t="n">
        <f aca="false">download!AC4</f>
        <v>0</v>
      </c>
      <c r="AD4" s="10" t="n">
        <f aca="false">download!AD4</f>
        <v>0</v>
      </c>
      <c r="AE4" s="10" t="n">
        <f aca="false">download!AE4</f>
        <v>0</v>
      </c>
      <c r="AF4" s="10" t="n">
        <f aca="false">download!AF4</f>
        <v>0</v>
      </c>
      <c r="AG4" s="10" t="n">
        <f aca="false">download!AG4</f>
        <v>0</v>
      </c>
      <c r="AH4" s="10" t="n">
        <f aca="false">download!AH4</f>
        <v>0</v>
      </c>
      <c r="AI4" s="10" t="n">
        <f aca="false">download!AI4</f>
        <v>0</v>
      </c>
      <c r="AJ4" s="10" t="n">
        <f aca="false">download!AJ4</f>
        <v>0</v>
      </c>
      <c r="AK4" s="10" t="n">
        <f aca="false">download!AK4</f>
        <v>0</v>
      </c>
      <c r="AL4" s="10" t="n">
        <f aca="false">download!AL4</f>
        <v>0</v>
      </c>
      <c r="AM4" s="10" t="n">
        <f aca="false">download!AM4</f>
        <v>0</v>
      </c>
      <c r="AN4" s="10" t="n">
        <f aca="false">download!AN4</f>
        <v>0</v>
      </c>
      <c r="AO4" s="10" t="n">
        <f aca="false">download!AO4</f>
        <v>0</v>
      </c>
      <c r="AP4" s="10" t="n">
        <f aca="false">download!AP4</f>
        <v>0</v>
      </c>
      <c r="AQ4" s="10" t="n">
        <f aca="false">download!AQ4</f>
        <v>0</v>
      </c>
      <c r="AR4" s="10" t="n">
        <f aca="false">download!AR4</f>
        <v>0</v>
      </c>
      <c r="AS4" s="10" t="n">
        <f aca="false">download!AS4</f>
        <v>0</v>
      </c>
      <c r="AT4" s="10" t="n">
        <f aca="false">download!AT4</f>
        <v>0</v>
      </c>
      <c r="AU4" s="10" t="n">
        <f aca="false">download!AU4</f>
        <v>0</v>
      </c>
      <c r="AV4" s="10" t="n">
        <f aca="false">download!AV4</f>
        <v>0</v>
      </c>
      <c r="AW4" s="10" t="n">
        <f aca="false">download!AW4</f>
        <v>0</v>
      </c>
      <c r="AX4" s="10" t="n">
        <f aca="false">download!AX4</f>
        <v>0</v>
      </c>
      <c r="AY4" s="10"/>
      <c r="AZ4" s="10"/>
      <c r="BA4" s="10"/>
      <c r="BB4" s="10"/>
      <c r="BC4" s="10"/>
      <c r="BD4" s="10" t="n">
        <f aca="false">download!BD4</f>
        <v>0</v>
      </c>
      <c r="BE4" s="10" t="n">
        <f aca="false">download!BE4</f>
        <v>0</v>
      </c>
      <c r="BF4" s="10" t="n">
        <f aca="false">download!BF4</f>
        <v>0</v>
      </c>
      <c r="BG4" s="10" t="n">
        <f aca="false">download!BG4</f>
        <v>0</v>
      </c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</row>
    <row r="5" customFormat="false" ht="11.25" hidden="false" customHeight="false" outlineLevel="0" collapsed="false">
      <c r="A5" s="15" t="n">
        <f aca="false">download!A6</f>
        <v>36982</v>
      </c>
      <c r="B5" s="8" t="n">
        <f aca="false">download!B6</f>
        <v>0</v>
      </c>
      <c r="C5" s="8" t="n">
        <f aca="false">download!C6</f>
        <v>0</v>
      </c>
      <c r="D5" s="8" t="n">
        <f aca="false">download!D6</f>
        <v>0</v>
      </c>
      <c r="E5" s="8" t="n">
        <f aca="false">download!E6</f>
        <v>0</v>
      </c>
      <c r="F5" s="8" t="n">
        <f aca="false">download!F6</f>
        <v>0</v>
      </c>
      <c r="G5" s="8" t="n">
        <f aca="false">download!G6</f>
        <v>0</v>
      </c>
      <c r="H5" s="8" t="n">
        <f aca="false">download!H6</f>
        <v>0</v>
      </c>
      <c r="I5" s="8" t="n">
        <f aca="false">download!I6</f>
        <v>0</v>
      </c>
      <c r="J5" s="8" t="n">
        <f aca="false">download!J6</f>
        <v>0</v>
      </c>
      <c r="K5" s="8" t="n">
        <f aca="false">download!K6</f>
        <v>0</v>
      </c>
      <c r="L5" s="8" t="n">
        <f aca="false">download!L6</f>
        <v>0</v>
      </c>
      <c r="M5" s="8" t="n">
        <f aca="false">download!M6</f>
        <v>0</v>
      </c>
      <c r="N5" s="8" t="n">
        <f aca="false">download!N6</f>
        <v>0</v>
      </c>
      <c r="O5" s="8" t="n">
        <f aca="false">download!O6</f>
        <v>0</v>
      </c>
      <c r="P5" s="8" t="n">
        <f aca="false">download!P6</f>
        <v>0</v>
      </c>
      <c r="Q5" s="8" t="n">
        <f aca="false">download!Q6</f>
        <v>0</v>
      </c>
      <c r="R5" s="8" t="n">
        <f aca="false">download!R6</f>
        <v>0</v>
      </c>
      <c r="S5" s="8" t="n">
        <f aca="false">download!S6</f>
        <v>0</v>
      </c>
      <c r="T5" s="8" t="n">
        <f aca="false">download!T6</f>
        <v>0</v>
      </c>
      <c r="U5" s="8" t="n">
        <f aca="false">download!U6</f>
        <v>0</v>
      </c>
      <c r="V5" s="8" t="n">
        <f aca="false">download!V6</f>
        <v>0</v>
      </c>
      <c r="W5" s="8" t="n">
        <f aca="false">download!W6</f>
        <v>0</v>
      </c>
      <c r="X5" s="8" t="n">
        <f aca="false">download!X6</f>
        <v>0</v>
      </c>
      <c r="Y5" s="8" t="n">
        <f aca="false">download!Y6</f>
        <v>0</v>
      </c>
      <c r="Z5" s="8" t="n">
        <f aca="false">download!Z6</f>
        <v>0</v>
      </c>
      <c r="AA5" s="8" t="n">
        <f aca="false">download!AA6</f>
        <v>0</v>
      </c>
      <c r="AB5" s="8" t="n">
        <f aca="false">download!AB6</f>
        <v>0</v>
      </c>
      <c r="AC5" s="8" t="n">
        <f aca="false">download!AC6</f>
        <v>0</v>
      </c>
      <c r="AD5" s="8" t="n">
        <f aca="false">download!AD6</f>
        <v>0</v>
      </c>
      <c r="AE5" s="8" t="n">
        <f aca="false">download!AE6</f>
        <v>0</v>
      </c>
      <c r="AF5" s="8" t="n">
        <f aca="false">download!AF6</f>
        <v>0</v>
      </c>
      <c r="AG5" s="8" t="n">
        <f aca="false">download!AG6</f>
        <v>0</v>
      </c>
      <c r="AH5" s="8" t="n">
        <f aca="false">download!AH6</f>
        <v>0</v>
      </c>
      <c r="AI5" s="8" t="n">
        <f aca="false">download!AI6</f>
        <v>0</v>
      </c>
      <c r="AJ5" s="8" t="n">
        <f aca="false">download!AJ6</f>
        <v>0</v>
      </c>
      <c r="AK5" s="8" t="n">
        <f aca="false">download!AK6</f>
        <v>0</v>
      </c>
      <c r="AL5" s="8" t="n">
        <f aca="false">download!AL6</f>
        <v>0</v>
      </c>
      <c r="AM5" s="8" t="n">
        <f aca="false">download!AM6</f>
        <v>0</v>
      </c>
      <c r="AN5" s="8" t="n">
        <f aca="false">download!AN6</f>
        <v>0</v>
      </c>
      <c r="AO5" s="8" t="n">
        <f aca="false">download!AO6</f>
        <v>0</v>
      </c>
      <c r="AP5" s="8" t="n">
        <f aca="false">download!AP6</f>
        <v>0</v>
      </c>
      <c r="AQ5" s="8" t="n">
        <f aca="false">download!AQ6</f>
        <v>0</v>
      </c>
      <c r="AR5" s="8" t="n">
        <f aca="false">download!AR6</f>
        <v>0</v>
      </c>
      <c r="AS5" s="8" t="n">
        <f aca="false">download!AS6</f>
        <v>0</v>
      </c>
      <c r="AT5" s="8" t="n">
        <f aca="false">download!AT6</f>
        <v>0</v>
      </c>
      <c r="AU5" s="8" t="n">
        <f aca="false">download!AU6</f>
        <v>0</v>
      </c>
      <c r="AV5" s="8" t="n">
        <f aca="false">download!AV6</f>
        <v>0</v>
      </c>
      <c r="AW5" s="10" t="n">
        <f aca="false">download!AW5</f>
        <v>0</v>
      </c>
      <c r="AX5" s="8" t="n">
        <f aca="false">download!AX6</f>
        <v>0</v>
      </c>
      <c r="AY5" s="8" t="n">
        <f aca="false">download!AY6</f>
        <v>0</v>
      </c>
      <c r="AZ5" s="8"/>
      <c r="BA5" s="8"/>
      <c r="BB5" s="8"/>
      <c r="BC5" s="8"/>
      <c r="BD5" s="8"/>
      <c r="BE5" s="8"/>
      <c r="BF5" s="8"/>
      <c r="BG5" s="8"/>
    </row>
    <row r="6" customFormat="false" ht="11.25" hidden="false" customHeight="false" outlineLevel="0" collapsed="false">
      <c r="A6" s="15" t="n">
        <f aca="false">download!A7</f>
        <v>37002</v>
      </c>
      <c r="B6" s="8" t="n">
        <f aca="false">download!B7</f>
        <v>0</v>
      </c>
      <c r="C6" s="8" t="n">
        <f aca="false">download!C7</f>
        <v>2</v>
      </c>
      <c r="D6" s="8" t="n">
        <f aca="false">download!D7</f>
        <v>3.8</v>
      </c>
      <c r="E6" s="8" t="n">
        <f aca="false">download!E7</f>
        <v>-4.8</v>
      </c>
      <c r="F6" s="8" t="n">
        <f aca="false">download!F7</f>
        <v>-0.7</v>
      </c>
      <c r="G6" s="8" t="n">
        <f aca="false">download!G7</f>
        <v>1</v>
      </c>
      <c r="H6" s="8" t="n">
        <f aca="false">download!H7</f>
        <v>3.6</v>
      </c>
      <c r="I6" s="8" t="n">
        <f aca="false">download!I7</f>
        <v>-0.7</v>
      </c>
      <c r="J6" s="8" t="n">
        <f aca="false">download!J7</f>
        <v>-1.7</v>
      </c>
      <c r="K6" s="8" t="n">
        <f aca="false">download!K7</f>
        <v>0</v>
      </c>
      <c r="L6" s="8" t="n">
        <f aca="false">download!L7</f>
        <v>1</v>
      </c>
      <c r="M6" s="8" t="n">
        <f aca="false">download!M7</f>
        <v>0</v>
      </c>
      <c r="N6" s="8" t="n">
        <f aca="false">download!N7</f>
        <v>0</v>
      </c>
      <c r="O6" s="8" t="n">
        <f aca="false">download!O7</f>
        <v>0</v>
      </c>
      <c r="P6" s="8" t="n">
        <f aca="false">download!P7</f>
        <v>0</v>
      </c>
      <c r="Q6" s="8" t="n">
        <f aca="false">download!Q7</f>
        <v>0</v>
      </c>
      <c r="R6" s="8" t="n">
        <f aca="false">download!R7</f>
        <v>0</v>
      </c>
      <c r="S6" s="8" t="n">
        <f aca="false">download!S7</f>
        <v>0</v>
      </c>
      <c r="T6" s="8" t="n">
        <f aca="false">download!T7</f>
        <v>0</v>
      </c>
      <c r="U6" s="8" t="n">
        <f aca="false">download!U7</f>
        <v>0</v>
      </c>
      <c r="V6" s="8" t="n">
        <f aca="false">download!V7</f>
        <v>0</v>
      </c>
      <c r="W6" s="8" t="n">
        <f aca="false">download!W7</f>
        <v>0</v>
      </c>
      <c r="X6" s="8" t="n">
        <f aca="false">download!X7</f>
        <v>0</v>
      </c>
      <c r="Y6" s="8" t="n">
        <f aca="false">download!Y7</f>
        <v>0</v>
      </c>
      <c r="Z6" s="8" t="n">
        <f aca="false">download!Z7</f>
        <v>0</v>
      </c>
      <c r="AA6" s="8" t="n">
        <f aca="false">download!AA7</f>
        <v>0</v>
      </c>
      <c r="AB6" s="8" t="n">
        <f aca="false">download!AB7</f>
        <v>0</v>
      </c>
      <c r="AC6" s="8" t="n">
        <f aca="false">download!AC7</f>
        <v>0</v>
      </c>
      <c r="AD6" s="8" t="n">
        <f aca="false">download!AD7</f>
        <v>0</v>
      </c>
      <c r="AE6" s="8" t="n">
        <f aca="false">download!AE7</f>
        <v>0</v>
      </c>
      <c r="AF6" s="8" t="n">
        <f aca="false">download!AF7</f>
        <v>0</v>
      </c>
      <c r="AG6" s="8" t="n">
        <f aca="false">download!AG7</f>
        <v>0</v>
      </c>
      <c r="AH6" s="8" t="n">
        <f aca="false">download!AH7</f>
        <v>0</v>
      </c>
      <c r="AI6" s="8" t="n">
        <f aca="false">download!AI7</f>
        <v>0</v>
      </c>
      <c r="AJ6" s="8" t="n">
        <f aca="false">download!AJ7</f>
        <v>0</v>
      </c>
      <c r="AK6" s="8" t="n">
        <f aca="false">download!AK7</f>
        <v>0</v>
      </c>
      <c r="AL6" s="8" t="n">
        <f aca="false">download!AL7</f>
        <v>0</v>
      </c>
      <c r="AM6" s="8" t="n">
        <f aca="false">download!AM7</f>
        <v>0</v>
      </c>
      <c r="AN6" s="8" t="n">
        <f aca="false">download!AN7</f>
        <v>0</v>
      </c>
      <c r="AO6" s="8" t="n">
        <f aca="false">download!AO7</f>
        <v>0</v>
      </c>
      <c r="AP6" s="8" t="n">
        <f aca="false">download!AP7</f>
        <v>0</v>
      </c>
      <c r="AQ6" s="8" t="n">
        <f aca="false">download!AQ7</f>
        <v>0</v>
      </c>
      <c r="AR6" s="8" t="n">
        <f aca="false">download!AR7</f>
        <v>0</v>
      </c>
      <c r="AS6" s="8" t="n">
        <f aca="false">download!AS7</f>
        <v>0</v>
      </c>
      <c r="AT6" s="8" t="n">
        <f aca="false">download!AT7</f>
        <v>0</v>
      </c>
      <c r="AU6" s="8" t="n">
        <f aca="false">download!AU7</f>
        <v>0</v>
      </c>
      <c r="AV6" s="8" t="n">
        <f aca="false">download!AV7</f>
        <v>0</v>
      </c>
      <c r="AW6" s="10" t="n">
        <f aca="false">download!AW6</f>
        <v>0</v>
      </c>
      <c r="AX6" s="8" t="n">
        <f aca="false">download!AX7</f>
        <v>0</v>
      </c>
      <c r="AY6" s="8" t="n">
        <f aca="false">download!AY7</f>
        <v>0</v>
      </c>
      <c r="AZ6" s="8"/>
      <c r="BA6" s="8"/>
      <c r="BB6" s="8"/>
      <c r="BC6" s="8"/>
      <c r="BD6" s="8"/>
      <c r="BE6" s="8"/>
      <c r="BF6" s="8"/>
      <c r="BG6" s="8"/>
    </row>
    <row r="7" customFormat="false" ht="11.25" hidden="false" customHeight="false" outlineLevel="0" collapsed="false">
      <c r="A7" s="15" t="n">
        <f aca="false">download!A8</f>
        <v>37003</v>
      </c>
      <c r="B7" s="8" t="n">
        <f aca="false">download!B8</f>
        <v>0</v>
      </c>
      <c r="C7" s="8" t="n">
        <f aca="false">download!C8</f>
        <v>2</v>
      </c>
      <c r="D7" s="8" t="n">
        <f aca="false">download!D8</f>
        <v>3.8</v>
      </c>
      <c r="E7" s="8" t="n">
        <f aca="false">download!E8</f>
        <v>-4.8</v>
      </c>
      <c r="F7" s="8" t="n">
        <f aca="false">download!F8</f>
        <v>-0.7</v>
      </c>
      <c r="G7" s="8" t="n">
        <f aca="false">download!G8</f>
        <v>1</v>
      </c>
      <c r="H7" s="8" t="n">
        <f aca="false">download!H8</f>
        <v>3.6</v>
      </c>
      <c r="I7" s="8" t="n">
        <f aca="false">download!I8</f>
        <v>-0.7</v>
      </c>
      <c r="J7" s="8" t="n">
        <f aca="false">download!J8</f>
        <v>-1.7</v>
      </c>
      <c r="K7" s="8" t="n">
        <f aca="false">download!K8</f>
        <v>0</v>
      </c>
      <c r="L7" s="8" t="n">
        <f aca="false">download!L8</f>
        <v>1</v>
      </c>
      <c r="M7" s="8" t="n">
        <f aca="false">download!M8</f>
        <v>0</v>
      </c>
      <c r="N7" s="8" t="n">
        <f aca="false">download!N8</f>
        <v>0</v>
      </c>
      <c r="O7" s="8" t="n">
        <f aca="false">download!O8</f>
        <v>0</v>
      </c>
      <c r="P7" s="8" t="n">
        <f aca="false">download!P8</f>
        <v>0</v>
      </c>
      <c r="Q7" s="8" t="n">
        <f aca="false">download!Q8</f>
        <v>0</v>
      </c>
      <c r="R7" s="8" t="n">
        <f aca="false">download!R8</f>
        <v>0</v>
      </c>
      <c r="S7" s="8" t="n">
        <f aca="false">download!S8</f>
        <v>0</v>
      </c>
      <c r="T7" s="8" t="n">
        <f aca="false">download!T8</f>
        <v>0</v>
      </c>
      <c r="U7" s="8" t="n">
        <f aca="false">download!U8</f>
        <v>0</v>
      </c>
      <c r="V7" s="8" t="n">
        <f aca="false">download!V8</f>
        <v>0</v>
      </c>
      <c r="W7" s="8" t="n">
        <f aca="false">download!W8</f>
        <v>0</v>
      </c>
      <c r="X7" s="8" t="n">
        <f aca="false">download!X8</f>
        <v>0</v>
      </c>
      <c r="Y7" s="8" t="n">
        <f aca="false">download!Y8</f>
        <v>0</v>
      </c>
      <c r="Z7" s="8" t="n">
        <f aca="false">download!Z8</f>
        <v>0</v>
      </c>
      <c r="AA7" s="8" t="n">
        <f aca="false">download!AA8</f>
        <v>0</v>
      </c>
      <c r="AB7" s="8" t="n">
        <f aca="false">download!AB8</f>
        <v>0</v>
      </c>
      <c r="AC7" s="8" t="n">
        <f aca="false">download!AC8</f>
        <v>0</v>
      </c>
      <c r="AD7" s="8" t="n">
        <f aca="false">download!AD8</f>
        <v>0</v>
      </c>
      <c r="AE7" s="8" t="n">
        <f aca="false">download!AE8</f>
        <v>0</v>
      </c>
      <c r="AF7" s="8" t="n">
        <f aca="false">download!AF8</f>
        <v>0</v>
      </c>
      <c r="AG7" s="8" t="n">
        <f aca="false">download!AG8</f>
        <v>0</v>
      </c>
      <c r="AH7" s="8" t="n">
        <f aca="false">download!AH8</f>
        <v>0</v>
      </c>
      <c r="AI7" s="8" t="n">
        <f aca="false">download!AI8</f>
        <v>0</v>
      </c>
      <c r="AJ7" s="8" t="n">
        <f aca="false">download!AJ8</f>
        <v>0</v>
      </c>
      <c r="AK7" s="8" t="n">
        <f aca="false">download!AK8</f>
        <v>0</v>
      </c>
      <c r="AL7" s="8" t="n">
        <f aca="false">download!AL8</f>
        <v>0</v>
      </c>
      <c r="AM7" s="8" t="n">
        <f aca="false">download!AM8</f>
        <v>0</v>
      </c>
      <c r="AN7" s="8" t="n">
        <f aca="false">download!AN8</f>
        <v>0</v>
      </c>
      <c r="AO7" s="8" t="n">
        <f aca="false">download!AO8</f>
        <v>0</v>
      </c>
      <c r="AP7" s="8" t="n">
        <f aca="false">download!AP8</f>
        <v>0</v>
      </c>
      <c r="AQ7" s="8" t="n">
        <f aca="false">download!AQ8</f>
        <v>0</v>
      </c>
      <c r="AR7" s="8" t="n">
        <f aca="false">download!AR8</f>
        <v>0</v>
      </c>
      <c r="AS7" s="8" t="n">
        <f aca="false">download!AS8</f>
        <v>0</v>
      </c>
      <c r="AT7" s="8" t="n">
        <f aca="false">download!AT8</f>
        <v>0</v>
      </c>
      <c r="AU7" s="8" t="n">
        <f aca="false">download!AU8</f>
        <v>0</v>
      </c>
      <c r="AV7" s="8" t="n">
        <f aca="false">download!AV8</f>
        <v>0</v>
      </c>
      <c r="AW7" s="10" t="n">
        <f aca="false">download!AW7</f>
        <v>0</v>
      </c>
      <c r="AX7" s="8" t="n">
        <f aca="false">download!AX8</f>
        <v>0</v>
      </c>
      <c r="AY7" s="8" t="n">
        <f aca="false">download!AY8</f>
        <v>0</v>
      </c>
      <c r="AZ7" s="8"/>
      <c r="BA7" s="8"/>
      <c r="BB7" s="8"/>
      <c r="BC7" s="8"/>
      <c r="BD7" s="8"/>
      <c r="BE7" s="8"/>
      <c r="BF7" s="8"/>
      <c r="BG7" s="8"/>
    </row>
    <row r="8" customFormat="false" ht="11.25" hidden="false" customHeight="false" outlineLevel="0" collapsed="false">
      <c r="A8" s="15" t="n">
        <f aca="false">download!A9</f>
        <v>37004</v>
      </c>
      <c r="B8" s="8" t="n">
        <f aca="false">download!B9</f>
        <v>0</v>
      </c>
      <c r="C8" s="8" t="n">
        <f aca="false">download!C9</f>
        <v>2</v>
      </c>
      <c r="D8" s="8" t="n">
        <f aca="false">download!D9</f>
        <v>3.8</v>
      </c>
      <c r="E8" s="8" t="n">
        <f aca="false">download!E9</f>
        <v>-4.8</v>
      </c>
      <c r="F8" s="8" t="n">
        <f aca="false">download!F9</f>
        <v>-0.7</v>
      </c>
      <c r="G8" s="8" t="n">
        <f aca="false">download!G9</f>
        <v>1</v>
      </c>
      <c r="H8" s="8" t="n">
        <f aca="false">download!H9</f>
        <v>3.6</v>
      </c>
      <c r="I8" s="8" t="n">
        <f aca="false">download!I9</f>
        <v>-0.7</v>
      </c>
      <c r="J8" s="8" t="n">
        <f aca="false">download!J9</f>
        <v>-1.7</v>
      </c>
      <c r="K8" s="8" t="n">
        <f aca="false">download!K9</f>
        <v>0</v>
      </c>
      <c r="L8" s="8" t="n">
        <f aca="false">download!L9</f>
        <v>1</v>
      </c>
      <c r="M8" s="8" t="n">
        <f aca="false">download!M9</f>
        <v>0</v>
      </c>
      <c r="N8" s="8" t="n">
        <f aca="false">download!N9</f>
        <v>0</v>
      </c>
      <c r="O8" s="8" t="n">
        <f aca="false">download!O9</f>
        <v>0</v>
      </c>
      <c r="P8" s="8" t="n">
        <f aca="false">download!P9</f>
        <v>0</v>
      </c>
      <c r="Q8" s="8" t="n">
        <f aca="false">download!Q9</f>
        <v>0</v>
      </c>
      <c r="R8" s="8" t="n">
        <f aca="false">download!R9</f>
        <v>0</v>
      </c>
      <c r="S8" s="8" t="n">
        <f aca="false">download!S9</f>
        <v>0</v>
      </c>
      <c r="T8" s="8" t="n">
        <f aca="false">download!T9</f>
        <v>0</v>
      </c>
      <c r="U8" s="8" t="n">
        <f aca="false">download!U9</f>
        <v>0</v>
      </c>
      <c r="V8" s="8" t="n">
        <f aca="false">download!V9</f>
        <v>0</v>
      </c>
      <c r="W8" s="8" t="n">
        <f aca="false">download!W9</f>
        <v>0</v>
      </c>
      <c r="X8" s="8" t="n">
        <f aca="false">download!X9</f>
        <v>0</v>
      </c>
      <c r="Y8" s="8" t="n">
        <f aca="false">download!Y9</f>
        <v>0</v>
      </c>
      <c r="Z8" s="8" t="n">
        <f aca="false">download!Z9</f>
        <v>0</v>
      </c>
      <c r="AA8" s="8" t="n">
        <f aca="false">download!AA9</f>
        <v>0</v>
      </c>
      <c r="AB8" s="8" t="n">
        <f aca="false">download!AB9</f>
        <v>0</v>
      </c>
      <c r="AC8" s="8" t="n">
        <f aca="false">download!AC9</f>
        <v>0</v>
      </c>
      <c r="AD8" s="8" t="n">
        <f aca="false">download!AD9</f>
        <v>0</v>
      </c>
      <c r="AE8" s="8" t="n">
        <f aca="false">download!AE9</f>
        <v>0</v>
      </c>
      <c r="AF8" s="8" t="n">
        <f aca="false">download!AF9</f>
        <v>0</v>
      </c>
      <c r="AG8" s="8" t="n">
        <f aca="false">download!AG9</f>
        <v>0</v>
      </c>
      <c r="AH8" s="8" t="n">
        <f aca="false">download!AH9</f>
        <v>0</v>
      </c>
      <c r="AI8" s="8" t="n">
        <f aca="false">download!AI9</f>
        <v>0</v>
      </c>
      <c r="AJ8" s="8" t="n">
        <f aca="false">download!AJ9</f>
        <v>0</v>
      </c>
      <c r="AK8" s="8" t="n">
        <f aca="false">download!AK9</f>
        <v>0</v>
      </c>
      <c r="AL8" s="8" t="n">
        <f aca="false">download!AL9</f>
        <v>0</v>
      </c>
      <c r="AM8" s="8" t="n">
        <f aca="false">download!AM9</f>
        <v>0</v>
      </c>
      <c r="AN8" s="8" t="n">
        <f aca="false">download!AN9</f>
        <v>0</v>
      </c>
      <c r="AO8" s="8" t="n">
        <f aca="false">download!AO9</f>
        <v>0</v>
      </c>
      <c r="AP8" s="8" t="n">
        <f aca="false">download!AP9</f>
        <v>0</v>
      </c>
      <c r="AQ8" s="8" t="n">
        <f aca="false">download!AQ9</f>
        <v>0</v>
      </c>
      <c r="AR8" s="8" t="n">
        <f aca="false">download!AR9</f>
        <v>0</v>
      </c>
      <c r="AS8" s="8" t="n">
        <f aca="false">download!AS9</f>
        <v>0</v>
      </c>
      <c r="AT8" s="8" t="n">
        <f aca="false">download!AT9</f>
        <v>0</v>
      </c>
      <c r="AU8" s="8" t="n">
        <f aca="false">download!AU9</f>
        <v>0</v>
      </c>
      <c r="AV8" s="8" t="n">
        <f aca="false">download!AV9</f>
        <v>0</v>
      </c>
      <c r="AW8" s="10" t="n">
        <f aca="false">download!AW8</f>
        <v>0</v>
      </c>
      <c r="AX8" s="8" t="n">
        <f aca="false">download!AX9</f>
        <v>0</v>
      </c>
      <c r="AY8" s="8" t="n">
        <f aca="false">download!AY9</f>
        <v>0</v>
      </c>
      <c r="AZ8" s="8"/>
      <c r="BA8" s="8"/>
      <c r="BB8" s="8"/>
      <c r="BC8" s="8"/>
      <c r="BD8" s="8"/>
      <c r="BE8" s="8"/>
      <c r="BF8" s="8"/>
      <c r="BG8" s="8"/>
    </row>
    <row r="9" customFormat="false" ht="11.25" hidden="false" customHeight="false" outlineLevel="0" collapsed="false">
      <c r="A9" s="15" t="n">
        <f aca="false">download!A10</f>
        <v>37005</v>
      </c>
      <c r="B9" s="8" t="n">
        <f aca="false">download!B10</f>
        <v>0</v>
      </c>
      <c r="C9" s="8" t="n">
        <f aca="false">download!C10</f>
        <v>2</v>
      </c>
      <c r="D9" s="8" t="n">
        <f aca="false">download!D10</f>
        <v>3.8</v>
      </c>
      <c r="E9" s="8" t="n">
        <f aca="false">download!E10</f>
        <v>-4.8</v>
      </c>
      <c r="F9" s="8" t="n">
        <f aca="false">download!F10</f>
        <v>-0.7</v>
      </c>
      <c r="G9" s="8" t="n">
        <f aca="false">download!G10</f>
        <v>1</v>
      </c>
      <c r="H9" s="8" t="n">
        <f aca="false">download!H10</f>
        <v>3.6</v>
      </c>
      <c r="I9" s="8" t="n">
        <f aca="false">download!I10</f>
        <v>-0.7</v>
      </c>
      <c r="J9" s="8" t="n">
        <f aca="false">download!J10</f>
        <v>-1.7</v>
      </c>
      <c r="K9" s="8" t="n">
        <f aca="false">download!K10</f>
        <v>0</v>
      </c>
      <c r="L9" s="8" t="n">
        <f aca="false">download!L10</f>
        <v>1</v>
      </c>
      <c r="M9" s="8" t="n">
        <f aca="false">download!M10</f>
        <v>0</v>
      </c>
      <c r="N9" s="8" t="n">
        <f aca="false">download!N10</f>
        <v>0</v>
      </c>
      <c r="O9" s="8" t="n">
        <f aca="false">download!O10</f>
        <v>0</v>
      </c>
      <c r="P9" s="8" t="n">
        <f aca="false">download!P10</f>
        <v>0</v>
      </c>
      <c r="Q9" s="8" t="n">
        <f aca="false">download!Q10</f>
        <v>0</v>
      </c>
      <c r="R9" s="8" t="n">
        <f aca="false">download!R10</f>
        <v>0</v>
      </c>
      <c r="S9" s="8" t="n">
        <f aca="false">download!S10</f>
        <v>0</v>
      </c>
      <c r="T9" s="8" t="n">
        <f aca="false">download!T10</f>
        <v>0</v>
      </c>
      <c r="U9" s="8" t="n">
        <f aca="false">download!U10</f>
        <v>0</v>
      </c>
      <c r="V9" s="8" t="n">
        <f aca="false">download!V10</f>
        <v>0</v>
      </c>
      <c r="W9" s="8" t="n">
        <f aca="false">download!W10</f>
        <v>0</v>
      </c>
      <c r="X9" s="8" t="n">
        <f aca="false">download!X10</f>
        <v>0</v>
      </c>
      <c r="Y9" s="8" t="n">
        <f aca="false">download!Y10</f>
        <v>0</v>
      </c>
      <c r="Z9" s="8" t="n">
        <f aca="false">download!Z10</f>
        <v>0</v>
      </c>
      <c r="AA9" s="8" t="n">
        <f aca="false">download!AA10</f>
        <v>0</v>
      </c>
      <c r="AB9" s="8" t="n">
        <f aca="false">download!AB10</f>
        <v>0</v>
      </c>
      <c r="AC9" s="8" t="n">
        <f aca="false">download!AC10</f>
        <v>0</v>
      </c>
      <c r="AD9" s="8" t="n">
        <f aca="false">download!AD10</f>
        <v>0</v>
      </c>
      <c r="AE9" s="8" t="n">
        <f aca="false">download!AE10</f>
        <v>0</v>
      </c>
      <c r="AF9" s="8" t="n">
        <f aca="false">download!AF10</f>
        <v>0</v>
      </c>
      <c r="AG9" s="8" t="n">
        <f aca="false">download!AG10</f>
        <v>0</v>
      </c>
      <c r="AH9" s="8" t="n">
        <f aca="false">download!AH10</f>
        <v>0</v>
      </c>
      <c r="AI9" s="8" t="n">
        <f aca="false">download!AI10</f>
        <v>0</v>
      </c>
      <c r="AJ9" s="8" t="n">
        <f aca="false">download!AJ10</f>
        <v>0</v>
      </c>
      <c r="AK9" s="8" t="n">
        <f aca="false">download!AK10</f>
        <v>0</v>
      </c>
      <c r="AL9" s="8" t="n">
        <f aca="false">download!AL10</f>
        <v>0</v>
      </c>
      <c r="AM9" s="8" t="n">
        <f aca="false">download!AM10</f>
        <v>0</v>
      </c>
      <c r="AN9" s="8" t="n">
        <f aca="false">download!AN10</f>
        <v>0</v>
      </c>
      <c r="AO9" s="8" t="n">
        <f aca="false">download!AO10</f>
        <v>0</v>
      </c>
      <c r="AP9" s="8" t="n">
        <f aca="false">download!AP10</f>
        <v>0</v>
      </c>
      <c r="AQ9" s="8" t="n">
        <f aca="false">download!AQ10</f>
        <v>0</v>
      </c>
      <c r="AR9" s="8" t="n">
        <f aca="false">download!AR10</f>
        <v>0</v>
      </c>
      <c r="AS9" s="8" t="n">
        <f aca="false">download!AS10</f>
        <v>0</v>
      </c>
      <c r="AT9" s="8" t="n">
        <f aca="false">download!AT10</f>
        <v>0</v>
      </c>
      <c r="AU9" s="8" t="n">
        <f aca="false">download!AU10</f>
        <v>0</v>
      </c>
      <c r="AV9" s="8" t="n">
        <f aca="false">download!AV10</f>
        <v>0</v>
      </c>
      <c r="AW9" s="10" t="n">
        <f aca="false">download!AW9</f>
        <v>0</v>
      </c>
      <c r="AX9" s="8" t="n">
        <f aca="false">download!AX10</f>
        <v>0</v>
      </c>
      <c r="AY9" s="8" t="n">
        <f aca="false">download!AY10</f>
        <v>0</v>
      </c>
      <c r="AZ9" s="8"/>
      <c r="BA9" s="8"/>
      <c r="BB9" s="8"/>
      <c r="BC9" s="8"/>
      <c r="BD9" s="8"/>
      <c r="BE9" s="8"/>
      <c r="BF9" s="8"/>
      <c r="BG9" s="8"/>
    </row>
    <row r="10" customFormat="false" ht="11.25" hidden="false" customHeight="false" outlineLevel="0" collapsed="false">
      <c r="A10" s="15" t="n">
        <f aca="false">download!A11</f>
        <v>37006</v>
      </c>
      <c r="B10" s="8" t="n">
        <f aca="false">download!B11</f>
        <v>0</v>
      </c>
      <c r="C10" s="8" t="n">
        <f aca="false">download!C11</f>
        <v>2</v>
      </c>
      <c r="D10" s="8" t="n">
        <f aca="false">download!D11</f>
        <v>3.8</v>
      </c>
      <c r="E10" s="8" t="n">
        <f aca="false">download!E11</f>
        <v>-4.8</v>
      </c>
      <c r="F10" s="8" t="n">
        <f aca="false">download!F11</f>
        <v>-0.7</v>
      </c>
      <c r="G10" s="8" t="n">
        <f aca="false">download!G11</f>
        <v>1</v>
      </c>
      <c r="H10" s="8" t="n">
        <f aca="false">download!H11</f>
        <v>3.6</v>
      </c>
      <c r="I10" s="8" t="n">
        <f aca="false">download!I11</f>
        <v>-0.7</v>
      </c>
      <c r="J10" s="8" t="n">
        <f aca="false">download!J11</f>
        <v>-1.7</v>
      </c>
      <c r="K10" s="8" t="n">
        <f aca="false">download!K11</f>
        <v>0</v>
      </c>
      <c r="L10" s="8" t="n">
        <f aca="false">download!L11</f>
        <v>1</v>
      </c>
      <c r="M10" s="8" t="n">
        <f aca="false">download!M11</f>
        <v>0</v>
      </c>
      <c r="N10" s="8" t="n">
        <f aca="false">download!N11</f>
        <v>0</v>
      </c>
      <c r="O10" s="8" t="n">
        <f aca="false">download!O11</f>
        <v>0</v>
      </c>
      <c r="P10" s="8" t="n">
        <f aca="false">download!P11</f>
        <v>0</v>
      </c>
      <c r="Q10" s="8" t="n">
        <f aca="false">download!Q11</f>
        <v>0</v>
      </c>
      <c r="R10" s="8" t="n">
        <f aca="false">download!R11</f>
        <v>0</v>
      </c>
      <c r="S10" s="8" t="n">
        <f aca="false">download!S11</f>
        <v>0</v>
      </c>
      <c r="T10" s="8" t="n">
        <f aca="false">download!T11</f>
        <v>0</v>
      </c>
      <c r="U10" s="8" t="n">
        <f aca="false">download!U11</f>
        <v>0</v>
      </c>
      <c r="V10" s="8" t="n">
        <f aca="false">download!V11</f>
        <v>0</v>
      </c>
      <c r="W10" s="8" t="n">
        <f aca="false">download!W11</f>
        <v>0</v>
      </c>
      <c r="X10" s="8" t="n">
        <f aca="false">download!X11</f>
        <v>0</v>
      </c>
      <c r="Y10" s="8" t="n">
        <f aca="false">download!Y11</f>
        <v>0</v>
      </c>
      <c r="Z10" s="8" t="n">
        <f aca="false">download!Z11</f>
        <v>0</v>
      </c>
      <c r="AA10" s="8" t="n">
        <f aca="false">download!AA11</f>
        <v>0</v>
      </c>
      <c r="AB10" s="8" t="n">
        <f aca="false">download!AB11</f>
        <v>0</v>
      </c>
      <c r="AC10" s="8" t="n">
        <f aca="false">download!AC11</f>
        <v>0</v>
      </c>
      <c r="AD10" s="8" t="n">
        <f aca="false">download!AD11</f>
        <v>0</v>
      </c>
      <c r="AE10" s="8" t="n">
        <f aca="false">download!AE11</f>
        <v>0</v>
      </c>
      <c r="AF10" s="8" t="n">
        <f aca="false">download!AF11</f>
        <v>0</v>
      </c>
      <c r="AG10" s="8" t="n">
        <f aca="false">download!AG11</f>
        <v>0</v>
      </c>
      <c r="AH10" s="8" t="n">
        <f aca="false">download!AH11</f>
        <v>0</v>
      </c>
      <c r="AI10" s="8" t="n">
        <f aca="false">download!AI11</f>
        <v>0</v>
      </c>
      <c r="AJ10" s="8" t="n">
        <f aca="false">download!AJ11</f>
        <v>0</v>
      </c>
      <c r="AK10" s="8" t="n">
        <f aca="false">download!AK11</f>
        <v>0</v>
      </c>
      <c r="AL10" s="8" t="n">
        <f aca="false">download!AL11</f>
        <v>0</v>
      </c>
      <c r="AM10" s="8" t="n">
        <f aca="false">download!AM11</f>
        <v>0</v>
      </c>
      <c r="AN10" s="8" t="n">
        <f aca="false">download!AN11</f>
        <v>0</v>
      </c>
      <c r="AO10" s="8" t="n">
        <f aca="false">download!AO11</f>
        <v>0</v>
      </c>
      <c r="AP10" s="8" t="n">
        <f aca="false">download!AP11</f>
        <v>0</v>
      </c>
      <c r="AQ10" s="8" t="n">
        <f aca="false">download!AQ11</f>
        <v>0</v>
      </c>
      <c r="AR10" s="8" t="n">
        <f aca="false">download!AR11</f>
        <v>0</v>
      </c>
      <c r="AS10" s="8" t="n">
        <f aca="false">download!AS11</f>
        <v>0</v>
      </c>
      <c r="AT10" s="8" t="n">
        <f aca="false">download!AT11</f>
        <v>0</v>
      </c>
      <c r="AU10" s="8" t="n">
        <f aca="false">download!AU11</f>
        <v>0</v>
      </c>
      <c r="AV10" s="8" t="n">
        <f aca="false">download!AV11</f>
        <v>0</v>
      </c>
      <c r="AW10" s="10" t="n">
        <f aca="false">download!AW10</f>
        <v>0</v>
      </c>
      <c r="AX10" s="8" t="n">
        <f aca="false">download!AX11</f>
        <v>0</v>
      </c>
      <c r="AY10" s="8" t="n">
        <f aca="false">download!AY11</f>
        <v>0</v>
      </c>
      <c r="AZ10" s="8"/>
      <c r="BA10" s="8"/>
      <c r="BB10" s="8"/>
      <c r="BC10" s="8"/>
      <c r="BD10" s="8"/>
      <c r="BE10" s="8"/>
      <c r="BF10" s="8"/>
      <c r="BG10" s="8"/>
      <c r="BK10" s="16"/>
    </row>
    <row r="11" customFormat="false" ht="11.25" hidden="false" customHeight="false" outlineLevel="0" collapsed="false">
      <c r="A11" s="15" t="n">
        <f aca="false">download!A12</f>
        <v>37007</v>
      </c>
      <c r="B11" s="8" t="n">
        <f aca="false">download!B12</f>
        <v>0</v>
      </c>
      <c r="C11" s="8" t="n">
        <f aca="false">download!C12</f>
        <v>2</v>
      </c>
      <c r="D11" s="8" t="n">
        <f aca="false">download!D12</f>
        <v>3.8</v>
      </c>
      <c r="E11" s="8" t="n">
        <f aca="false">download!E12</f>
        <v>-4.8</v>
      </c>
      <c r="F11" s="8" t="n">
        <f aca="false">download!F12</f>
        <v>-0.7</v>
      </c>
      <c r="G11" s="8" t="n">
        <f aca="false">download!G12</f>
        <v>1</v>
      </c>
      <c r="H11" s="8" t="n">
        <f aca="false">download!H12</f>
        <v>3.6</v>
      </c>
      <c r="I11" s="8" t="n">
        <f aca="false">download!I12</f>
        <v>-0.7</v>
      </c>
      <c r="J11" s="8" t="n">
        <f aca="false">download!J12</f>
        <v>-1.7</v>
      </c>
      <c r="K11" s="8" t="n">
        <f aca="false">download!K12</f>
        <v>0</v>
      </c>
      <c r="L11" s="8" t="n">
        <f aca="false">download!L12</f>
        <v>1</v>
      </c>
      <c r="M11" s="8" t="n">
        <f aca="false">download!M12</f>
        <v>0</v>
      </c>
      <c r="N11" s="8" t="n">
        <f aca="false">download!N12</f>
        <v>0</v>
      </c>
      <c r="O11" s="8" t="n">
        <f aca="false">download!O12</f>
        <v>0</v>
      </c>
      <c r="P11" s="8" t="n">
        <f aca="false">download!P12</f>
        <v>0</v>
      </c>
      <c r="Q11" s="8" t="n">
        <f aca="false">download!Q12</f>
        <v>0</v>
      </c>
      <c r="R11" s="8" t="n">
        <f aca="false">download!R12</f>
        <v>0</v>
      </c>
      <c r="S11" s="8" t="n">
        <f aca="false">download!S12</f>
        <v>0</v>
      </c>
      <c r="T11" s="8" t="n">
        <f aca="false">download!T12</f>
        <v>0</v>
      </c>
      <c r="U11" s="8" t="n">
        <f aca="false">download!U12</f>
        <v>0</v>
      </c>
      <c r="V11" s="8" t="n">
        <f aca="false">download!V12</f>
        <v>0</v>
      </c>
      <c r="W11" s="8" t="n">
        <f aca="false">download!W12</f>
        <v>0</v>
      </c>
      <c r="X11" s="8" t="n">
        <f aca="false">download!X12</f>
        <v>0</v>
      </c>
      <c r="Y11" s="8" t="n">
        <f aca="false">download!Y12</f>
        <v>0</v>
      </c>
      <c r="Z11" s="8" t="n">
        <f aca="false">download!Z12</f>
        <v>0</v>
      </c>
      <c r="AA11" s="8" t="n">
        <f aca="false">download!AA12</f>
        <v>0</v>
      </c>
      <c r="AB11" s="8" t="n">
        <f aca="false">download!AB12</f>
        <v>0</v>
      </c>
      <c r="AC11" s="8" t="n">
        <f aca="false">download!AC12</f>
        <v>0</v>
      </c>
      <c r="AD11" s="8" t="n">
        <f aca="false">download!AD12</f>
        <v>0</v>
      </c>
      <c r="AE11" s="8" t="n">
        <f aca="false">download!AE12</f>
        <v>0</v>
      </c>
      <c r="AF11" s="8" t="n">
        <f aca="false">download!AF12</f>
        <v>0</v>
      </c>
      <c r="AG11" s="8" t="n">
        <f aca="false">download!AG12</f>
        <v>0</v>
      </c>
      <c r="AH11" s="8" t="n">
        <f aca="false">download!AH12</f>
        <v>0</v>
      </c>
      <c r="AI11" s="8" t="n">
        <f aca="false">download!AI12</f>
        <v>0</v>
      </c>
      <c r="AJ11" s="8" t="n">
        <f aca="false">download!AJ12</f>
        <v>0</v>
      </c>
      <c r="AK11" s="8" t="n">
        <f aca="false">download!AK12</f>
        <v>0</v>
      </c>
      <c r="AL11" s="8" t="n">
        <f aca="false">download!AL12</f>
        <v>0</v>
      </c>
      <c r="AM11" s="8" t="n">
        <f aca="false">download!AM12</f>
        <v>0</v>
      </c>
      <c r="AN11" s="8" t="n">
        <f aca="false">download!AN12</f>
        <v>0</v>
      </c>
      <c r="AO11" s="8" t="n">
        <f aca="false">download!AO12</f>
        <v>0</v>
      </c>
      <c r="AP11" s="8" t="n">
        <f aca="false">download!AP12</f>
        <v>0</v>
      </c>
      <c r="AQ11" s="8" t="n">
        <f aca="false">download!AQ12</f>
        <v>0</v>
      </c>
      <c r="AR11" s="8" t="n">
        <f aca="false">download!AR12</f>
        <v>0</v>
      </c>
      <c r="AS11" s="8" t="n">
        <f aca="false">download!AS12</f>
        <v>0</v>
      </c>
      <c r="AT11" s="8" t="n">
        <f aca="false">download!AT12</f>
        <v>0</v>
      </c>
      <c r="AU11" s="8" t="n">
        <f aca="false">download!AU12</f>
        <v>0</v>
      </c>
      <c r="AV11" s="8" t="n">
        <f aca="false">download!AV12</f>
        <v>0</v>
      </c>
      <c r="AW11" s="10" t="n">
        <f aca="false">download!AW11</f>
        <v>0</v>
      </c>
      <c r="AX11" s="8" t="n">
        <f aca="false">download!AX12</f>
        <v>0</v>
      </c>
      <c r="AY11" s="8" t="n">
        <f aca="false">download!AY12</f>
        <v>0</v>
      </c>
      <c r="AZ11" s="8"/>
      <c r="BA11" s="8"/>
      <c r="BB11" s="8"/>
      <c r="BC11" s="8"/>
      <c r="BD11" s="8"/>
      <c r="BE11" s="8"/>
      <c r="BF11" s="8"/>
      <c r="BG11" s="8"/>
      <c r="BK11" s="16"/>
    </row>
    <row r="12" customFormat="false" ht="11.25" hidden="false" customHeight="false" outlineLevel="0" collapsed="false">
      <c r="A12" s="15" t="n">
        <f aca="false">download!A13</f>
        <v>37008</v>
      </c>
      <c r="B12" s="8" t="n">
        <f aca="false">download!B13</f>
        <v>0</v>
      </c>
      <c r="C12" s="8" t="n">
        <f aca="false">download!C13</f>
        <v>2</v>
      </c>
      <c r="D12" s="8" t="n">
        <f aca="false">download!D13</f>
        <v>3.8</v>
      </c>
      <c r="E12" s="8" t="n">
        <f aca="false">download!E13</f>
        <v>-4.8</v>
      </c>
      <c r="F12" s="8" t="n">
        <f aca="false">download!F13</f>
        <v>-0.7</v>
      </c>
      <c r="G12" s="8" t="n">
        <f aca="false">download!G13</f>
        <v>1</v>
      </c>
      <c r="H12" s="8" t="n">
        <f aca="false">download!H13</f>
        <v>3.6</v>
      </c>
      <c r="I12" s="8" t="n">
        <f aca="false">download!I13</f>
        <v>-0.7</v>
      </c>
      <c r="J12" s="8" t="n">
        <f aca="false">download!J13</f>
        <v>-1.7</v>
      </c>
      <c r="K12" s="8" t="n">
        <f aca="false">download!K13</f>
        <v>0</v>
      </c>
      <c r="L12" s="8" t="n">
        <f aca="false">download!L13</f>
        <v>1</v>
      </c>
      <c r="M12" s="8" t="n">
        <f aca="false">download!M13</f>
        <v>0</v>
      </c>
      <c r="N12" s="8" t="n">
        <f aca="false">download!N13</f>
        <v>0</v>
      </c>
      <c r="O12" s="8" t="n">
        <f aca="false">download!O13</f>
        <v>0</v>
      </c>
      <c r="P12" s="8" t="n">
        <f aca="false">download!P13</f>
        <v>0</v>
      </c>
      <c r="Q12" s="8" t="n">
        <f aca="false">download!Q13</f>
        <v>0</v>
      </c>
      <c r="R12" s="8" t="n">
        <f aca="false">download!R13</f>
        <v>0</v>
      </c>
      <c r="S12" s="8" t="n">
        <f aca="false">download!S13</f>
        <v>0</v>
      </c>
      <c r="T12" s="8" t="n">
        <f aca="false">download!T13</f>
        <v>0</v>
      </c>
      <c r="U12" s="8" t="n">
        <f aca="false">download!U13</f>
        <v>0</v>
      </c>
      <c r="V12" s="8" t="n">
        <f aca="false">download!V13</f>
        <v>0</v>
      </c>
      <c r="W12" s="8" t="n">
        <f aca="false">download!W13</f>
        <v>0</v>
      </c>
      <c r="X12" s="8" t="n">
        <f aca="false">download!X13</f>
        <v>0</v>
      </c>
      <c r="Y12" s="8" t="n">
        <f aca="false">download!Y13</f>
        <v>0</v>
      </c>
      <c r="Z12" s="8" t="n">
        <f aca="false">download!Z13</f>
        <v>0</v>
      </c>
      <c r="AA12" s="8" t="n">
        <f aca="false">download!AA13</f>
        <v>0</v>
      </c>
      <c r="AB12" s="8" t="n">
        <f aca="false">download!AB13</f>
        <v>0</v>
      </c>
      <c r="AC12" s="8" t="n">
        <f aca="false">download!AC13</f>
        <v>0</v>
      </c>
      <c r="AD12" s="8" t="n">
        <f aca="false">download!AD13</f>
        <v>0</v>
      </c>
      <c r="AE12" s="8" t="n">
        <f aca="false">download!AE13</f>
        <v>0</v>
      </c>
      <c r="AF12" s="8" t="n">
        <f aca="false">download!AF13</f>
        <v>0</v>
      </c>
      <c r="AG12" s="8" t="n">
        <f aca="false">download!AG13</f>
        <v>0</v>
      </c>
      <c r="AH12" s="8" t="n">
        <f aca="false">download!AH13</f>
        <v>0</v>
      </c>
      <c r="AI12" s="8" t="n">
        <f aca="false">download!AI13</f>
        <v>0</v>
      </c>
      <c r="AJ12" s="8" t="n">
        <f aca="false">download!AJ13</f>
        <v>0</v>
      </c>
      <c r="AK12" s="8" t="n">
        <f aca="false">download!AK13</f>
        <v>0</v>
      </c>
      <c r="AL12" s="8" t="n">
        <f aca="false">download!AL13</f>
        <v>0</v>
      </c>
      <c r="AM12" s="8" t="n">
        <f aca="false">download!AM13</f>
        <v>0</v>
      </c>
      <c r="AN12" s="8" t="n">
        <f aca="false">download!AN13</f>
        <v>0</v>
      </c>
      <c r="AO12" s="8" t="n">
        <f aca="false">download!AO13</f>
        <v>0</v>
      </c>
      <c r="AP12" s="8" t="n">
        <f aca="false">download!AP13</f>
        <v>0</v>
      </c>
      <c r="AQ12" s="8" t="n">
        <f aca="false">download!AQ13</f>
        <v>0</v>
      </c>
      <c r="AR12" s="8" t="n">
        <f aca="false">download!AR13</f>
        <v>0</v>
      </c>
      <c r="AS12" s="8" t="n">
        <f aca="false">download!AS13</f>
        <v>0</v>
      </c>
      <c r="AT12" s="8" t="n">
        <f aca="false">download!AT13</f>
        <v>0</v>
      </c>
      <c r="AU12" s="8" t="n">
        <f aca="false">download!AU13</f>
        <v>0</v>
      </c>
      <c r="AV12" s="8" t="n">
        <f aca="false">download!AV13</f>
        <v>0</v>
      </c>
      <c r="AW12" s="10" t="n">
        <f aca="false">download!AW12</f>
        <v>0</v>
      </c>
      <c r="AX12" s="8" t="n">
        <f aca="false">download!AX13</f>
        <v>0</v>
      </c>
      <c r="AY12" s="8" t="n">
        <f aca="false">download!AY13</f>
        <v>0</v>
      </c>
      <c r="AZ12" s="8"/>
      <c r="BA12" s="8"/>
      <c r="BB12" s="8"/>
      <c r="BC12" s="8"/>
      <c r="BD12" s="8"/>
      <c r="BE12" s="8"/>
      <c r="BF12" s="8"/>
      <c r="BG12" s="8"/>
      <c r="BK12" s="16"/>
    </row>
    <row r="13" customFormat="false" ht="11.25" hidden="false" customHeight="false" outlineLevel="0" collapsed="false">
      <c r="A13" s="15" t="n">
        <f aca="false">download!A14</f>
        <v>37009</v>
      </c>
      <c r="B13" s="8" t="n">
        <f aca="false">download!B14</f>
        <v>0</v>
      </c>
      <c r="C13" s="8" t="n">
        <f aca="false">download!C14</f>
        <v>2</v>
      </c>
      <c r="D13" s="8" t="n">
        <f aca="false">download!D14</f>
        <v>3.8</v>
      </c>
      <c r="E13" s="8" t="n">
        <f aca="false">download!E14</f>
        <v>-4.8</v>
      </c>
      <c r="F13" s="8" t="n">
        <f aca="false">download!F14</f>
        <v>-0.7</v>
      </c>
      <c r="G13" s="8" t="n">
        <f aca="false">download!G14</f>
        <v>1</v>
      </c>
      <c r="H13" s="8" t="n">
        <f aca="false">download!H14</f>
        <v>3.6</v>
      </c>
      <c r="I13" s="8" t="n">
        <f aca="false">download!I14</f>
        <v>-0.7</v>
      </c>
      <c r="J13" s="8" t="n">
        <f aca="false">download!J14</f>
        <v>-1.7</v>
      </c>
      <c r="K13" s="8" t="n">
        <f aca="false">download!K14</f>
        <v>0</v>
      </c>
      <c r="L13" s="8" t="n">
        <f aca="false">download!L14</f>
        <v>1</v>
      </c>
      <c r="M13" s="8" t="n">
        <f aca="false">download!M14</f>
        <v>0</v>
      </c>
      <c r="N13" s="8" t="n">
        <f aca="false">download!N14</f>
        <v>0</v>
      </c>
      <c r="O13" s="8" t="n">
        <f aca="false">download!O14</f>
        <v>0</v>
      </c>
      <c r="P13" s="8" t="n">
        <f aca="false">download!P14</f>
        <v>0</v>
      </c>
      <c r="Q13" s="8" t="n">
        <f aca="false">download!Q14</f>
        <v>0</v>
      </c>
      <c r="R13" s="8" t="n">
        <f aca="false">download!R14</f>
        <v>0</v>
      </c>
      <c r="S13" s="8" t="n">
        <f aca="false">download!S14</f>
        <v>0</v>
      </c>
      <c r="T13" s="8" t="n">
        <f aca="false">download!T14</f>
        <v>0</v>
      </c>
      <c r="U13" s="8" t="n">
        <f aca="false">download!U14</f>
        <v>0</v>
      </c>
      <c r="V13" s="8" t="n">
        <f aca="false">download!V14</f>
        <v>0</v>
      </c>
      <c r="W13" s="8" t="n">
        <f aca="false">download!W14</f>
        <v>0</v>
      </c>
      <c r="X13" s="8" t="n">
        <f aca="false">download!X14</f>
        <v>0</v>
      </c>
      <c r="Y13" s="8" t="n">
        <f aca="false">download!Y14</f>
        <v>0</v>
      </c>
      <c r="Z13" s="8" t="n">
        <f aca="false">download!Z14</f>
        <v>0</v>
      </c>
      <c r="AA13" s="8" t="n">
        <f aca="false">download!AA14</f>
        <v>0</v>
      </c>
      <c r="AB13" s="8" t="n">
        <f aca="false">download!AB14</f>
        <v>0</v>
      </c>
      <c r="AC13" s="8" t="n">
        <f aca="false">download!AC14</f>
        <v>0</v>
      </c>
      <c r="AD13" s="8" t="n">
        <f aca="false">download!AD14</f>
        <v>0</v>
      </c>
      <c r="AE13" s="8" t="n">
        <f aca="false">download!AE14</f>
        <v>0</v>
      </c>
      <c r="AF13" s="8" t="n">
        <f aca="false">download!AF14</f>
        <v>0</v>
      </c>
      <c r="AG13" s="8" t="n">
        <f aca="false">download!AG14</f>
        <v>0</v>
      </c>
      <c r="AH13" s="8" t="n">
        <f aca="false">download!AH14</f>
        <v>0</v>
      </c>
      <c r="AI13" s="8" t="n">
        <f aca="false">download!AI14</f>
        <v>0</v>
      </c>
      <c r="AJ13" s="8" t="n">
        <f aca="false">download!AJ14</f>
        <v>0</v>
      </c>
      <c r="AK13" s="8" t="n">
        <f aca="false">download!AK14</f>
        <v>0</v>
      </c>
      <c r="AL13" s="8" t="n">
        <f aca="false">download!AL14</f>
        <v>0</v>
      </c>
      <c r="AM13" s="8" t="n">
        <f aca="false">download!AM14</f>
        <v>0</v>
      </c>
      <c r="AN13" s="8" t="n">
        <f aca="false">download!AN14</f>
        <v>0</v>
      </c>
      <c r="AO13" s="8" t="n">
        <f aca="false">download!AO14</f>
        <v>0</v>
      </c>
      <c r="AP13" s="8" t="n">
        <f aca="false">download!AP14</f>
        <v>0</v>
      </c>
      <c r="AQ13" s="8" t="n">
        <f aca="false">download!AQ14</f>
        <v>0</v>
      </c>
      <c r="AR13" s="8" t="n">
        <f aca="false">download!AR14</f>
        <v>0</v>
      </c>
      <c r="AS13" s="8" t="n">
        <f aca="false">download!AS14</f>
        <v>0</v>
      </c>
      <c r="AT13" s="8" t="n">
        <f aca="false">download!AT14</f>
        <v>0</v>
      </c>
      <c r="AU13" s="8" t="n">
        <f aca="false">download!AU14</f>
        <v>0</v>
      </c>
      <c r="AV13" s="8" t="n">
        <f aca="false">download!AV14</f>
        <v>0</v>
      </c>
      <c r="AW13" s="10" t="n">
        <f aca="false">download!AW13</f>
        <v>0</v>
      </c>
      <c r="AX13" s="8" t="n">
        <f aca="false">download!AX14</f>
        <v>0</v>
      </c>
      <c r="AY13" s="8" t="n">
        <f aca="false">download!AY14</f>
        <v>0</v>
      </c>
      <c r="AZ13" s="8"/>
      <c r="BA13" s="8"/>
      <c r="BB13" s="8"/>
      <c r="BC13" s="8"/>
      <c r="BD13" s="8"/>
      <c r="BE13" s="8"/>
      <c r="BF13" s="8"/>
      <c r="BG13" s="8"/>
      <c r="BK13" s="16"/>
    </row>
    <row r="14" customFormat="false" ht="11.25" hidden="false" customHeight="false" outlineLevel="0" collapsed="false">
      <c r="A14" s="15" t="n">
        <f aca="false">download!A15</f>
        <v>37010</v>
      </c>
      <c r="B14" s="8" t="n">
        <f aca="false">download!B15</f>
        <v>0</v>
      </c>
      <c r="C14" s="8" t="n">
        <f aca="false">download!C15</f>
        <v>2</v>
      </c>
      <c r="D14" s="8" t="n">
        <f aca="false">download!D15</f>
        <v>3.8</v>
      </c>
      <c r="E14" s="8" t="n">
        <f aca="false">download!E15</f>
        <v>-4.8</v>
      </c>
      <c r="F14" s="8" t="n">
        <f aca="false">download!F15</f>
        <v>-0.7</v>
      </c>
      <c r="G14" s="8" t="n">
        <f aca="false">download!G15</f>
        <v>1</v>
      </c>
      <c r="H14" s="8" t="n">
        <f aca="false">download!H15</f>
        <v>3.6</v>
      </c>
      <c r="I14" s="8" t="n">
        <f aca="false">download!I15</f>
        <v>-0.7</v>
      </c>
      <c r="J14" s="8" t="n">
        <f aca="false">download!J15</f>
        <v>-1.7</v>
      </c>
      <c r="K14" s="8" t="n">
        <f aca="false">download!K15</f>
        <v>0</v>
      </c>
      <c r="L14" s="8" t="n">
        <f aca="false">download!L15</f>
        <v>1</v>
      </c>
      <c r="M14" s="8" t="n">
        <f aca="false">download!M15</f>
        <v>0</v>
      </c>
      <c r="N14" s="8" t="n">
        <f aca="false">download!N15</f>
        <v>0</v>
      </c>
      <c r="O14" s="8" t="n">
        <f aca="false">download!O15</f>
        <v>0</v>
      </c>
      <c r="P14" s="8" t="n">
        <f aca="false">download!P15</f>
        <v>0</v>
      </c>
      <c r="Q14" s="8" t="n">
        <f aca="false">download!Q15</f>
        <v>0</v>
      </c>
      <c r="R14" s="8" t="n">
        <f aca="false">download!R15</f>
        <v>0</v>
      </c>
      <c r="S14" s="8" t="n">
        <f aca="false">download!S15</f>
        <v>0</v>
      </c>
      <c r="T14" s="8" t="n">
        <f aca="false">download!T15</f>
        <v>0</v>
      </c>
      <c r="U14" s="8" t="n">
        <f aca="false">download!U15</f>
        <v>0</v>
      </c>
      <c r="V14" s="8" t="n">
        <f aca="false">download!V15</f>
        <v>0</v>
      </c>
      <c r="W14" s="8" t="n">
        <f aca="false">download!W15</f>
        <v>0</v>
      </c>
      <c r="X14" s="8" t="n">
        <f aca="false">download!X15</f>
        <v>0</v>
      </c>
      <c r="Y14" s="8" t="n">
        <f aca="false">download!Y15</f>
        <v>0</v>
      </c>
      <c r="Z14" s="8" t="n">
        <f aca="false">download!Z15</f>
        <v>0</v>
      </c>
      <c r="AA14" s="8" t="n">
        <f aca="false">download!AA15</f>
        <v>0</v>
      </c>
      <c r="AB14" s="8" t="n">
        <f aca="false">download!AB15</f>
        <v>0</v>
      </c>
      <c r="AC14" s="8" t="n">
        <f aca="false">download!AC15</f>
        <v>0</v>
      </c>
      <c r="AD14" s="8" t="n">
        <f aca="false">download!AD15</f>
        <v>0</v>
      </c>
      <c r="AE14" s="8" t="n">
        <f aca="false">download!AE15</f>
        <v>0</v>
      </c>
      <c r="AF14" s="8" t="n">
        <f aca="false">download!AF15</f>
        <v>0</v>
      </c>
      <c r="AG14" s="8" t="n">
        <f aca="false">download!AG15</f>
        <v>0</v>
      </c>
      <c r="AH14" s="8" t="n">
        <f aca="false">download!AH15</f>
        <v>0</v>
      </c>
      <c r="AI14" s="8" t="n">
        <f aca="false">download!AI15</f>
        <v>0</v>
      </c>
      <c r="AJ14" s="8" t="n">
        <f aca="false">download!AJ15</f>
        <v>0</v>
      </c>
      <c r="AK14" s="8" t="n">
        <f aca="false">download!AK15</f>
        <v>0</v>
      </c>
      <c r="AL14" s="8" t="n">
        <f aca="false">download!AL15</f>
        <v>0</v>
      </c>
      <c r="AM14" s="8" t="n">
        <f aca="false">download!AM15</f>
        <v>0</v>
      </c>
      <c r="AN14" s="8" t="n">
        <f aca="false">download!AN15</f>
        <v>0</v>
      </c>
      <c r="AO14" s="8" t="n">
        <f aca="false">download!AO15</f>
        <v>0</v>
      </c>
      <c r="AP14" s="8" t="n">
        <f aca="false">download!AP15</f>
        <v>0</v>
      </c>
      <c r="AQ14" s="8" t="n">
        <f aca="false">download!AQ15</f>
        <v>0</v>
      </c>
      <c r="AR14" s="8" t="n">
        <f aca="false">download!AR15</f>
        <v>0</v>
      </c>
      <c r="AS14" s="8" t="n">
        <f aca="false">download!AS15</f>
        <v>0</v>
      </c>
      <c r="AT14" s="8" t="n">
        <f aca="false">download!AT15</f>
        <v>0</v>
      </c>
      <c r="AU14" s="8" t="n">
        <f aca="false">download!AU15</f>
        <v>0</v>
      </c>
      <c r="AV14" s="8" t="n">
        <f aca="false">download!AV15</f>
        <v>0</v>
      </c>
      <c r="AW14" s="10" t="n">
        <f aca="false">download!AW14</f>
        <v>0</v>
      </c>
      <c r="AX14" s="8" t="n">
        <f aca="false">download!AX15</f>
        <v>0</v>
      </c>
      <c r="AY14" s="8" t="n">
        <f aca="false">download!AY15</f>
        <v>0</v>
      </c>
      <c r="AZ14" s="8"/>
      <c r="BA14" s="8"/>
      <c r="BB14" s="8"/>
      <c r="BC14" s="8"/>
      <c r="BD14" s="8"/>
      <c r="BE14" s="8"/>
      <c r="BF14" s="8"/>
      <c r="BG14" s="8"/>
      <c r="BK14" s="16"/>
    </row>
    <row r="15" customFormat="false" ht="11.25" hidden="false" customHeight="false" outlineLevel="0" collapsed="false">
      <c r="A15" s="15" t="n">
        <f aca="false">download!A16</f>
        <v>37011</v>
      </c>
      <c r="B15" s="8" t="n">
        <f aca="false">download!B16</f>
        <v>0</v>
      </c>
      <c r="C15" s="8" t="n">
        <f aca="false">download!C16</f>
        <v>2</v>
      </c>
      <c r="D15" s="8" t="n">
        <f aca="false">download!D16</f>
        <v>3.8</v>
      </c>
      <c r="E15" s="8" t="n">
        <f aca="false">download!E16</f>
        <v>-4.8</v>
      </c>
      <c r="F15" s="8" t="n">
        <f aca="false">download!F16</f>
        <v>-0.7</v>
      </c>
      <c r="G15" s="8" t="n">
        <f aca="false">download!G16</f>
        <v>1</v>
      </c>
      <c r="H15" s="8" t="n">
        <f aca="false">download!H16</f>
        <v>0.6</v>
      </c>
      <c r="I15" s="8" t="n">
        <f aca="false">download!I16</f>
        <v>-0.7</v>
      </c>
      <c r="J15" s="8" t="n">
        <f aca="false">download!J16</f>
        <v>-1.7</v>
      </c>
      <c r="K15" s="8" t="n">
        <f aca="false">download!K16</f>
        <v>0</v>
      </c>
      <c r="L15" s="8" t="n">
        <f aca="false">download!L16</f>
        <v>1</v>
      </c>
      <c r="M15" s="8" t="n">
        <f aca="false">download!M16</f>
        <v>0</v>
      </c>
      <c r="N15" s="8" t="n">
        <f aca="false">download!N16</f>
        <v>0</v>
      </c>
      <c r="O15" s="8" t="n">
        <f aca="false">download!O16</f>
        <v>0</v>
      </c>
      <c r="P15" s="8" t="n">
        <f aca="false">download!P16</f>
        <v>0</v>
      </c>
      <c r="Q15" s="8" t="n">
        <f aca="false">download!Q16</f>
        <v>0</v>
      </c>
      <c r="R15" s="8" t="n">
        <f aca="false">download!R16</f>
        <v>0</v>
      </c>
      <c r="S15" s="8" t="n">
        <f aca="false">download!S16</f>
        <v>0</v>
      </c>
      <c r="T15" s="8" t="n">
        <f aca="false">download!T16</f>
        <v>0</v>
      </c>
      <c r="U15" s="8" t="n">
        <f aca="false">download!U16</f>
        <v>0</v>
      </c>
      <c r="V15" s="8" t="n">
        <f aca="false">download!V16</f>
        <v>0</v>
      </c>
      <c r="W15" s="8" t="n">
        <f aca="false">download!W16</f>
        <v>0</v>
      </c>
      <c r="X15" s="8" t="n">
        <f aca="false">download!X16</f>
        <v>0</v>
      </c>
      <c r="Y15" s="8" t="n">
        <f aca="false">download!Y16</f>
        <v>0</v>
      </c>
      <c r="Z15" s="8" t="n">
        <f aca="false">download!Z16</f>
        <v>0</v>
      </c>
      <c r="AA15" s="8" t="n">
        <f aca="false">download!AA16</f>
        <v>0</v>
      </c>
      <c r="AB15" s="8" t="n">
        <f aca="false">download!AB16</f>
        <v>0</v>
      </c>
      <c r="AC15" s="8" t="n">
        <f aca="false">download!AC16</f>
        <v>0</v>
      </c>
      <c r="AD15" s="8" t="n">
        <f aca="false">download!AD16</f>
        <v>0</v>
      </c>
      <c r="AE15" s="8" t="n">
        <f aca="false">download!AE16</f>
        <v>0</v>
      </c>
      <c r="AF15" s="8" t="n">
        <f aca="false">download!AF16</f>
        <v>0</v>
      </c>
      <c r="AG15" s="8" t="n">
        <f aca="false">download!AG16</f>
        <v>0</v>
      </c>
      <c r="AH15" s="8" t="n">
        <f aca="false">download!AH16</f>
        <v>0</v>
      </c>
      <c r="AI15" s="8" t="n">
        <f aca="false">download!AI16</f>
        <v>0</v>
      </c>
      <c r="AJ15" s="8" t="n">
        <f aca="false">download!AJ16</f>
        <v>0</v>
      </c>
      <c r="AK15" s="8" t="n">
        <f aca="false">download!AK16</f>
        <v>0</v>
      </c>
      <c r="AL15" s="8" t="n">
        <f aca="false">download!AL16</f>
        <v>0</v>
      </c>
      <c r="AM15" s="8" t="n">
        <f aca="false">download!AM16</f>
        <v>0</v>
      </c>
      <c r="AN15" s="8" t="n">
        <f aca="false">download!AN16</f>
        <v>0</v>
      </c>
      <c r="AO15" s="8" t="n">
        <f aca="false">download!AO16</f>
        <v>0</v>
      </c>
      <c r="AP15" s="8" t="n">
        <f aca="false">download!AP16</f>
        <v>0</v>
      </c>
      <c r="AQ15" s="8" t="n">
        <f aca="false">download!AQ16</f>
        <v>0</v>
      </c>
      <c r="AR15" s="8" t="n">
        <f aca="false">download!AR16</f>
        <v>0</v>
      </c>
      <c r="AS15" s="8" t="n">
        <f aca="false">download!AS16</f>
        <v>0</v>
      </c>
      <c r="AT15" s="8" t="n">
        <f aca="false">download!AT16</f>
        <v>0</v>
      </c>
      <c r="AU15" s="8" t="n">
        <f aca="false">download!AU16</f>
        <v>0</v>
      </c>
      <c r="AV15" s="8" t="n">
        <f aca="false">download!AV16</f>
        <v>0</v>
      </c>
      <c r="AW15" s="10" t="n">
        <f aca="false">download!AW15</f>
        <v>0</v>
      </c>
      <c r="AX15" s="8" t="n">
        <f aca="false">download!AX16</f>
        <v>0</v>
      </c>
      <c r="AY15" s="8" t="n">
        <f aca="false">download!AY16</f>
        <v>0</v>
      </c>
      <c r="AZ15" s="8"/>
      <c r="BA15" s="8"/>
      <c r="BB15" s="8"/>
      <c r="BC15" s="8"/>
      <c r="BD15" s="8"/>
      <c r="BE15" s="8"/>
      <c r="BF15" s="8"/>
      <c r="BG15" s="8"/>
    </row>
    <row r="16" customFormat="false" ht="11.25" hidden="false" customHeight="false" outlineLevel="0" collapsed="false">
      <c r="A16" s="15" t="str">
        <f aca="false">download!A17</f>
        <v>May, 2001</v>
      </c>
      <c r="B16" s="8" t="n">
        <f aca="false">download!B17</f>
        <v>-43.9</v>
      </c>
      <c r="C16" s="8" t="n">
        <f aca="false">download!C17</f>
        <v>100.8</v>
      </c>
      <c r="D16" s="8" t="n">
        <f aca="false">download!D17</f>
        <v>31</v>
      </c>
      <c r="E16" s="8" t="n">
        <f aca="false">download!E17</f>
        <v>63</v>
      </c>
      <c r="F16" s="8" t="n">
        <f aca="false">download!F17</f>
        <v>-66.1</v>
      </c>
      <c r="G16" s="8" t="n">
        <f aca="false">download!G17</f>
        <v>92.9</v>
      </c>
      <c r="H16" s="8" t="n">
        <f aca="false">download!H17</f>
        <v>-154.8</v>
      </c>
      <c r="I16" s="8" t="n">
        <f aca="false">download!I17</f>
        <v>-21</v>
      </c>
      <c r="J16" s="8" t="n">
        <f aca="false">download!J17</f>
        <v>-52</v>
      </c>
      <c r="K16" s="8" t="n">
        <f aca="false">download!K17</f>
        <v>35.6</v>
      </c>
      <c r="L16" s="8" t="n">
        <f aca="false">download!L17</f>
        <v>0</v>
      </c>
      <c r="M16" s="8" t="n">
        <f aca="false">download!M17</f>
        <v>46.4</v>
      </c>
      <c r="N16" s="8" t="n">
        <f aca="false">download!N17</f>
        <v>-10.3</v>
      </c>
      <c r="O16" s="8" t="n">
        <f aca="false">download!O17</f>
        <v>0.5</v>
      </c>
      <c r="P16" s="8" t="n">
        <f aca="false">download!P17</f>
        <v>0</v>
      </c>
      <c r="Q16" s="8" t="n">
        <f aca="false">download!Q17</f>
        <v>0</v>
      </c>
      <c r="R16" s="8" t="n">
        <f aca="false">download!R17</f>
        <v>-267</v>
      </c>
      <c r="S16" s="8" t="n">
        <f aca="false">download!S17</f>
        <v>26.7</v>
      </c>
      <c r="T16" s="8" t="n">
        <f aca="false">download!T17</f>
        <v>-34.3</v>
      </c>
      <c r="U16" s="8" t="n">
        <f aca="false">download!U17</f>
        <v>-44.6</v>
      </c>
      <c r="V16" s="8" t="n">
        <f aca="false">download!V17</f>
        <v>0</v>
      </c>
      <c r="W16" s="8" t="n">
        <f aca="false">download!W17</f>
        <v>92.9</v>
      </c>
      <c r="X16" s="8" t="n">
        <f aca="false">download!X17</f>
        <v>0</v>
      </c>
      <c r="Y16" s="8" t="n">
        <f aca="false">download!Y17</f>
        <v>-0.4</v>
      </c>
      <c r="Z16" s="8" t="n">
        <f aca="false">download!Z17</f>
        <v>-26.8</v>
      </c>
      <c r="AA16" s="8" t="n">
        <f aca="false">download!AA17</f>
        <v>-116.4</v>
      </c>
      <c r="AB16" s="8" t="n">
        <f aca="false">download!AB17</f>
        <v>0</v>
      </c>
      <c r="AC16" s="8" t="n">
        <f aca="false">download!AC17</f>
        <v>0</v>
      </c>
      <c r="AD16" s="8" t="n">
        <f aca="false">download!AD17</f>
        <v>0</v>
      </c>
      <c r="AE16" s="8" t="n">
        <f aca="false">download!AE17</f>
        <v>0</v>
      </c>
      <c r="AF16" s="8" t="n">
        <f aca="false">download!AF17</f>
        <v>160</v>
      </c>
      <c r="AG16" s="8" t="n">
        <f aca="false">download!AG17</f>
        <v>46.4</v>
      </c>
      <c r="AH16" s="8" t="n">
        <f aca="false">download!AH17</f>
        <v>89</v>
      </c>
      <c r="AI16" s="8" t="n">
        <f aca="false">download!AI17</f>
        <v>0.5</v>
      </c>
      <c r="AJ16" s="8" t="n">
        <f aca="false">download!AJ17</f>
        <v>63</v>
      </c>
      <c r="AK16" s="8" t="n">
        <f aca="false">download!AK17</f>
        <v>-4.2</v>
      </c>
      <c r="AL16" s="8" t="n">
        <f aca="false">download!AL17</f>
        <v>1.2</v>
      </c>
      <c r="AM16" s="8" t="n">
        <f aca="false">download!AM17</f>
        <v>87.9</v>
      </c>
      <c r="AN16" s="8" t="n">
        <f aca="false">download!AN17</f>
        <v>0</v>
      </c>
      <c r="AO16" s="8" t="n">
        <f aca="false">download!AO17</f>
        <v>0</v>
      </c>
      <c r="AP16" s="8" t="n">
        <f aca="false">download!AP17</f>
        <v>-31</v>
      </c>
      <c r="AQ16" s="8" t="n">
        <f aca="false">download!AQ17</f>
        <v>-73.2</v>
      </c>
      <c r="AR16" s="8" t="n">
        <f aca="false">download!AR17</f>
        <v>0</v>
      </c>
      <c r="AS16" s="8" t="n">
        <f aca="false">download!AS17</f>
        <v>15.5</v>
      </c>
      <c r="AT16" s="8" t="n">
        <f aca="false">download!AT17</f>
        <v>35.7</v>
      </c>
      <c r="AU16" s="8" t="n">
        <f aca="false">download!AU17</f>
        <v>0</v>
      </c>
      <c r="AV16" s="8" t="n">
        <f aca="false">download!AV17</f>
        <v>0</v>
      </c>
      <c r="AW16" s="10" t="n">
        <f aca="false">download!AW16</f>
        <v>0</v>
      </c>
      <c r="AX16" s="8" t="n">
        <f aca="false">download!AX17</f>
        <v>0</v>
      </c>
      <c r="AY16" s="8" t="n">
        <f aca="false">download!AY17</f>
        <v>0</v>
      </c>
      <c r="AZ16" s="8"/>
      <c r="BA16" s="8"/>
      <c r="BB16" s="8"/>
      <c r="BC16" s="8"/>
      <c r="BD16" s="8"/>
      <c r="BE16" s="8"/>
      <c r="BF16" s="8"/>
      <c r="BG16" s="8"/>
    </row>
    <row r="17" customFormat="false" ht="11.25" hidden="false" customHeight="false" outlineLevel="0" collapsed="false">
      <c r="A17" s="15" t="str">
        <f aca="false">download!A18</f>
        <v>Jun, 2001</v>
      </c>
      <c r="B17" s="8" t="n">
        <f aca="false">download!B18</f>
        <v>1.5</v>
      </c>
      <c r="C17" s="8" t="n">
        <f aca="false">download!C18</f>
        <v>-29.8</v>
      </c>
      <c r="D17" s="8" t="n">
        <f aca="false">download!D18</f>
        <v>29.8</v>
      </c>
      <c r="E17" s="8" t="n">
        <f aca="false">download!E18</f>
        <v>0</v>
      </c>
      <c r="F17" s="8" t="n">
        <f aca="false">download!F18</f>
        <v>0</v>
      </c>
      <c r="G17" s="8" t="n">
        <f aca="false">download!G18</f>
        <v>0</v>
      </c>
      <c r="H17" s="8" t="n">
        <f aca="false">download!H18</f>
        <v>-119.4</v>
      </c>
      <c r="I17" s="8" t="n">
        <f aca="false">download!I18</f>
        <v>0</v>
      </c>
      <c r="J17" s="8" t="n">
        <f aca="false">download!J18</f>
        <v>0</v>
      </c>
      <c r="K17" s="8" t="n">
        <f aca="false">download!K18</f>
        <v>0</v>
      </c>
      <c r="L17" s="8" t="n">
        <f aca="false">download!L18</f>
        <v>0</v>
      </c>
      <c r="M17" s="8" t="n">
        <f aca="false">download!M18</f>
        <v>44.8</v>
      </c>
      <c r="N17" s="8" t="n">
        <f aca="false">download!N18</f>
        <v>4.5</v>
      </c>
      <c r="O17" s="8" t="n">
        <f aca="false">download!O18</f>
        <v>0.5</v>
      </c>
      <c r="P17" s="8" t="n">
        <f aca="false">download!P18</f>
        <v>0</v>
      </c>
      <c r="Q17" s="8" t="n">
        <f aca="false">download!Q18</f>
        <v>59.7</v>
      </c>
      <c r="R17" s="8" t="n">
        <f aca="false">download!R18</f>
        <v>-107.2</v>
      </c>
      <c r="S17" s="8" t="n">
        <f aca="false">download!S18</f>
        <v>25.8</v>
      </c>
      <c r="T17" s="8" t="n">
        <f aca="false">download!T18</f>
        <v>-50.7</v>
      </c>
      <c r="U17" s="8" t="n">
        <f aca="false">download!U18</f>
        <v>1.8</v>
      </c>
      <c r="V17" s="8" t="n">
        <f aca="false">download!V18</f>
        <v>0</v>
      </c>
      <c r="W17" s="8" t="n">
        <f aca="false">download!W18</f>
        <v>59.7</v>
      </c>
      <c r="X17" s="8" t="n">
        <f aca="false">download!X18</f>
        <v>0</v>
      </c>
      <c r="Y17" s="8" t="n">
        <f aca="false">download!Y18</f>
        <v>-0.4</v>
      </c>
      <c r="Z17" s="8" t="n">
        <f aca="false">download!Z18</f>
        <v>-219.7</v>
      </c>
      <c r="AA17" s="8" t="n">
        <f aca="false">download!AA18</f>
        <v>-112.2</v>
      </c>
      <c r="AB17" s="8" t="n">
        <f aca="false">download!AB18</f>
        <v>0</v>
      </c>
      <c r="AC17" s="8" t="n">
        <f aca="false">download!AC18</f>
        <v>0</v>
      </c>
      <c r="AD17" s="8" t="n">
        <f aca="false">download!AD18</f>
        <v>0</v>
      </c>
      <c r="AE17" s="8" t="n">
        <f aca="false">download!AE18</f>
        <v>0</v>
      </c>
      <c r="AF17" s="8" t="n">
        <f aca="false">download!AF18</f>
        <v>101.5</v>
      </c>
      <c r="AG17" s="8" t="n">
        <f aca="false">download!AG18</f>
        <v>44.8</v>
      </c>
      <c r="AH17" s="8" t="n">
        <f aca="false">download!AH18</f>
        <v>-66.8</v>
      </c>
      <c r="AI17" s="8" t="n">
        <f aca="false">download!AI18</f>
        <v>0.5</v>
      </c>
      <c r="AJ17" s="8" t="n">
        <f aca="false">download!AJ18</f>
        <v>61.7</v>
      </c>
      <c r="AK17" s="8" t="n">
        <f aca="false">download!AK18</f>
        <v>-4.1</v>
      </c>
      <c r="AL17" s="8" t="n">
        <f aca="false">download!AL18</f>
        <v>1.1</v>
      </c>
      <c r="AM17" s="8" t="n">
        <f aca="false">download!AM18</f>
        <v>84.9</v>
      </c>
      <c r="AN17" s="8" t="n">
        <f aca="false">download!AN18</f>
        <v>0</v>
      </c>
      <c r="AO17" s="8" t="n">
        <f aca="false">download!AO18</f>
        <v>0</v>
      </c>
      <c r="AP17" s="8" t="n">
        <f aca="false">download!AP18</f>
        <v>-38.8</v>
      </c>
      <c r="AQ17" s="8" t="n">
        <f aca="false">download!AQ18</f>
        <v>-79.5</v>
      </c>
      <c r="AR17" s="8" t="n">
        <f aca="false">download!AR18</f>
        <v>0</v>
      </c>
      <c r="AS17" s="8" t="n">
        <f aca="false">download!AS18</f>
        <v>14.9</v>
      </c>
      <c r="AT17" s="8" t="n">
        <f aca="false">download!AT18</f>
        <v>41.8</v>
      </c>
      <c r="AU17" s="8" t="n">
        <f aca="false">download!AU18</f>
        <v>0</v>
      </c>
      <c r="AV17" s="8" t="n">
        <f aca="false">download!AV18</f>
        <v>0</v>
      </c>
      <c r="AW17" s="10" t="n">
        <f aca="false">download!AW17</f>
        <v>0</v>
      </c>
      <c r="AX17" s="8" t="n">
        <f aca="false">download!AX18</f>
        <v>0</v>
      </c>
      <c r="AY17" s="8" t="n">
        <f aca="false">download!AY18</f>
        <v>0</v>
      </c>
      <c r="AZ17" s="8"/>
      <c r="BA17" s="8"/>
      <c r="BB17" s="8"/>
      <c r="BC17" s="8"/>
      <c r="BD17" s="8"/>
      <c r="BE17" s="8"/>
      <c r="BF17" s="8"/>
      <c r="BG17" s="8"/>
    </row>
    <row r="18" customFormat="false" ht="11.25" hidden="false" customHeight="false" outlineLevel="0" collapsed="false">
      <c r="A18" s="15" t="str">
        <f aca="false">download!A19</f>
        <v>Jul, 2001</v>
      </c>
      <c r="B18" s="8" t="n">
        <f aca="false">download!B19</f>
        <v>1.7</v>
      </c>
      <c r="C18" s="8" t="n">
        <f aca="false">download!C19</f>
        <v>-30.7</v>
      </c>
      <c r="D18" s="8" t="n">
        <f aca="false">download!D19</f>
        <v>30.7</v>
      </c>
      <c r="E18" s="8" t="n">
        <f aca="false">download!E19</f>
        <v>0</v>
      </c>
      <c r="F18" s="8" t="n">
        <f aca="false">download!F19</f>
        <v>0</v>
      </c>
      <c r="G18" s="8" t="n">
        <f aca="false">download!G19</f>
        <v>0</v>
      </c>
      <c r="H18" s="8" t="n">
        <f aca="false">download!H19</f>
        <v>-122.9</v>
      </c>
      <c r="I18" s="8" t="n">
        <f aca="false">download!I19</f>
        <v>0</v>
      </c>
      <c r="J18" s="8" t="n">
        <f aca="false">download!J19</f>
        <v>0</v>
      </c>
      <c r="K18" s="8" t="n">
        <f aca="false">download!K19</f>
        <v>0</v>
      </c>
      <c r="L18" s="8" t="n">
        <f aca="false">download!L19</f>
        <v>0</v>
      </c>
      <c r="M18" s="8" t="n">
        <f aca="false">download!M19</f>
        <v>0</v>
      </c>
      <c r="N18" s="8" t="n">
        <f aca="false">download!N19</f>
        <v>36.4</v>
      </c>
      <c r="O18" s="8" t="n">
        <f aca="false">download!O19</f>
        <v>0.5</v>
      </c>
      <c r="P18" s="8" t="n">
        <f aca="false">download!P19</f>
        <v>0</v>
      </c>
      <c r="Q18" s="8" t="n">
        <f aca="false">download!Q19</f>
        <v>61.4</v>
      </c>
      <c r="R18" s="8" t="n">
        <f aca="false">download!R19</f>
        <v>-95.7</v>
      </c>
      <c r="S18" s="8" t="n">
        <f aca="false">download!S19</f>
        <v>26.2</v>
      </c>
      <c r="T18" s="8" t="n">
        <f aca="false">download!T19</f>
        <v>129.6</v>
      </c>
      <c r="U18" s="8" t="n">
        <f aca="false">download!U19</f>
        <v>51.2</v>
      </c>
      <c r="V18" s="8" t="n">
        <f aca="false">download!V19</f>
        <v>0</v>
      </c>
      <c r="W18" s="8" t="n">
        <f aca="false">download!W19</f>
        <v>61.4</v>
      </c>
      <c r="X18" s="8" t="n">
        <f aca="false">download!X19</f>
        <v>0</v>
      </c>
      <c r="Y18" s="8" t="n">
        <f aca="false">download!Y19</f>
        <v>-0.4</v>
      </c>
      <c r="Z18" s="8" t="n">
        <f aca="false">download!Z19</f>
        <v>-226.3</v>
      </c>
      <c r="AA18" s="8" t="n">
        <f aca="false">download!AA19</f>
        <v>-115.5</v>
      </c>
      <c r="AB18" s="8" t="n">
        <f aca="false">download!AB19</f>
        <v>0</v>
      </c>
      <c r="AC18" s="8" t="n">
        <f aca="false">download!AC19</f>
        <v>0</v>
      </c>
      <c r="AD18" s="8" t="n">
        <f aca="false">download!AD19</f>
        <v>0</v>
      </c>
      <c r="AE18" s="8" t="n">
        <f aca="false">download!AE19</f>
        <v>0</v>
      </c>
      <c r="AF18" s="8" t="n">
        <f aca="false">download!AF19</f>
        <v>104.5</v>
      </c>
      <c r="AG18" s="8" t="n">
        <f aca="false">download!AG19</f>
        <v>0</v>
      </c>
      <c r="AH18" s="8" t="n">
        <f aca="false">download!AH19</f>
        <v>-101.9</v>
      </c>
      <c r="AI18" s="8" t="n">
        <f aca="false">download!AI19</f>
        <v>0.5</v>
      </c>
      <c r="AJ18" s="8" t="n">
        <f aca="false">download!AJ19</f>
        <v>-3.6</v>
      </c>
      <c r="AK18" s="8" t="n">
        <f aca="false">download!AK19</f>
        <v>-4.6</v>
      </c>
      <c r="AL18" s="8" t="n">
        <f aca="false">download!AL19</f>
        <v>1.2</v>
      </c>
      <c r="AM18" s="8" t="n">
        <f aca="false">download!AM19</f>
        <v>87.2</v>
      </c>
      <c r="AN18" s="8" t="n">
        <f aca="false">download!AN19</f>
        <v>0</v>
      </c>
      <c r="AO18" s="8" t="n">
        <f aca="false">download!AO19</f>
        <v>0</v>
      </c>
      <c r="AP18" s="8" t="n">
        <f aca="false">download!AP19</f>
        <v>-39.9</v>
      </c>
      <c r="AQ18" s="8" t="n">
        <f aca="false">download!AQ19</f>
        <v>-81.9</v>
      </c>
      <c r="AR18" s="8" t="n">
        <f aca="false">download!AR19</f>
        <v>0</v>
      </c>
      <c r="AS18" s="8" t="n">
        <f aca="false">download!AS19</f>
        <v>15.4</v>
      </c>
      <c r="AT18" s="8" t="n">
        <f aca="false">download!AT19</f>
        <v>12.3</v>
      </c>
      <c r="AU18" s="8" t="n">
        <f aca="false">download!AU19</f>
        <v>0</v>
      </c>
      <c r="AV18" s="8" t="n">
        <f aca="false">download!AV19</f>
        <v>0</v>
      </c>
      <c r="AW18" s="10" t="n">
        <f aca="false">download!AW18</f>
        <v>0</v>
      </c>
      <c r="AX18" s="8" t="n">
        <f aca="false">download!AX19</f>
        <v>0</v>
      </c>
      <c r="AY18" s="8" t="n">
        <f aca="false">download!AY19</f>
        <v>0</v>
      </c>
      <c r="AZ18" s="8"/>
      <c r="BA18" s="8"/>
      <c r="BB18" s="8"/>
      <c r="BC18" s="8"/>
      <c r="BD18" s="8"/>
      <c r="BE18" s="8"/>
      <c r="BF18" s="8"/>
      <c r="BG18" s="8"/>
    </row>
    <row r="19" customFormat="false" ht="11.25" hidden="false" customHeight="false" outlineLevel="0" collapsed="false">
      <c r="A19" s="15" t="str">
        <f aca="false">download!A20</f>
        <v>Aug, 2001</v>
      </c>
      <c r="B19" s="8" t="n">
        <f aca="false">download!B20</f>
        <v>1.7</v>
      </c>
      <c r="C19" s="8" t="n">
        <f aca="false">download!C20</f>
        <v>-30.6</v>
      </c>
      <c r="D19" s="8" t="n">
        <f aca="false">download!D20</f>
        <v>30.6</v>
      </c>
      <c r="E19" s="8" t="n">
        <f aca="false">download!E20</f>
        <v>0</v>
      </c>
      <c r="F19" s="8" t="n">
        <f aca="false">download!F20</f>
        <v>0</v>
      </c>
      <c r="G19" s="8" t="n">
        <f aca="false">download!G20</f>
        <v>0</v>
      </c>
      <c r="H19" s="8" t="n">
        <f aca="false">download!H20</f>
        <v>-122.4</v>
      </c>
      <c r="I19" s="8" t="n">
        <f aca="false">download!I20</f>
        <v>0</v>
      </c>
      <c r="J19" s="8" t="n">
        <f aca="false">download!J20</f>
        <v>0</v>
      </c>
      <c r="K19" s="8" t="n">
        <f aca="false">download!K20</f>
        <v>0</v>
      </c>
      <c r="L19" s="8" t="n">
        <f aca="false">download!L20</f>
        <v>0</v>
      </c>
      <c r="M19" s="8" t="n">
        <f aca="false">download!M20</f>
        <v>0</v>
      </c>
      <c r="N19" s="8" t="n">
        <f aca="false">download!N20</f>
        <v>48.5</v>
      </c>
      <c r="O19" s="8" t="n">
        <f aca="false">download!O20</f>
        <v>0</v>
      </c>
      <c r="P19" s="8" t="n">
        <f aca="false">download!P20</f>
        <v>0</v>
      </c>
      <c r="Q19" s="8" t="n">
        <f aca="false">download!Q20</f>
        <v>61.2</v>
      </c>
      <c r="R19" s="8" t="n">
        <f aca="false">download!R20</f>
        <v>-85</v>
      </c>
      <c r="S19" s="8" t="n">
        <f aca="false">download!S20</f>
        <v>33.1</v>
      </c>
      <c r="T19" s="8" t="n">
        <f aca="false">download!T20</f>
        <v>-105.4</v>
      </c>
      <c r="U19" s="8" t="n">
        <f aca="false">download!U20</f>
        <v>1.5</v>
      </c>
      <c r="V19" s="8" t="n">
        <f aca="false">download!V20</f>
        <v>0</v>
      </c>
      <c r="W19" s="8" t="n">
        <f aca="false">download!W20</f>
        <v>61.2</v>
      </c>
      <c r="X19" s="8" t="n">
        <f aca="false">download!X20</f>
        <v>0</v>
      </c>
      <c r="Y19" s="8" t="n">
        <f aca="false">download!Y20</f>
        <v>-0.4</v>
      </c>
      <c r="Z19" s="8" t="n">
        <f aca="false">download!Z20</f>
        <v>-378.5</v>
      </c>
      <c r="AA19" s="8" t="n">
        <f aca="false">download!AA20</f>
        <v>-115.1</v>
      </c>
      <c r="AB19" s="8" t="n">
        <f aca="false">download!AB20</f>
        <v>0</v>
      </c>
      <c r="AC19" s="8" t="n">
        <f aca="false">download!AC20</f>
        <v>0</v>
      </c>
      <c r="AD19" s="8" t="n">
        <f aca="false">download!AD20</f>
        <v>0</v>
      </c>
      <c r="AE19" s="8" t="n">
        <f aca="false">download!AE20</f>
        <v>0</v>
      </c>
      <c r="AF19" s="8" t="n">
        <f aca="false">download!AF20</f>
        <v>104.1</v>
      </c>
      <c r="AG19" s="8" t="n">
        <f aca="false">download!AG20</f>
        <v>0</v>
      </c>
      <c r="AH19" s="8" t="n">
        <f aca="false">download!AH20</f>
        <v>-108.3</v>
      </c>
      <c r="AI19" s="8" t="n">
        <f aca="false">download!AI20</f>
        <v>0</v>
      </c>
      <c r="AJ19" s="8" t="n">
        <f aca="false">download!AJ20</f>
        <v>6.8</v>
      </c>
      <c r="AK19" s="8" t="n">
        <f aca="false">download!AK20</f>
        <v>2.4</v>
      </c>
      <c r="AL19" s="8" t="n">
        <f aca="false">download!AL20</f>
        <v>1.1</v>
      </c>
      <c r="AM19" s="8" t="n">
        <f aca="false">download!AM20</f>
        <v>86.8</v>
      </c>
      <c r="AN19" s="8" t="n">
        <f aca="false">download!AN20</f>
        <v>0</v>
      </c>
      <c r="AO19" s="8" t="n">
        <f aca="false">download!AO20</f>
        <v>0</v>
      </c>
      <c r="AP19" s="8" t="n">
        <f aca="false">download!AP20</f>
        <v>-39.8</v>
      </c>
      <c r="AQ19" s="8" t="n">
        <f aca="false">download!AQ20</f>
        <v>-81.6</v>
      </c>
      <c r="AR19" s="8" t="n">
        <f aca="false">download!AR20</f>
        <v>0</v>
      </c>
      <c r="AS19" s="8" t="n">
        <f aca="false">download!AS20</f>
        <v>15.3</v>
      </c>
      <c r="AT19" s="8" t="n">
        <f aca="false">download!AT20</f>
        <v>12.2</v>
      </c>
      <c r="AU19" s="8" t="n">
        <f aca="false">download!AU20</f>
        <v>0</v>
      </c>
      <c r="AV19" s="8" t="n">
        <f aca="false">download!AV20</f>
        <v>0</v>
      </c>
      <c r="AW19" s="10" t="n">
        <f aca="false">download!AW19</f>
        <v>0</v>
      </c>
      <c r="AX19" s="8" t="n">
        <f aca="false">download!AX20</f>
        <v>0</v>
      </c>
      <c r="AY19" s="8" t="n">
        <f aca="false">download!AY20</f>
        <v>0</v>
      </c>
      <c r="AZ19" s="8"/>
      <c r="BA19" s="8"/>
      <c r="BB19" s="8"/>
      <c r="BC19" s="8"/>
      <c r="BD19" s="8"/>
      <c r="BE19" s="8"/>
      <c r="BF19" s="8"/>
      <c r="BG19" s="8"/>
    </row>
    <row r="20" customFormat="false" ht="11.25" hidden="false" customHeight="false" outlineLevel="0" collapsed="false">
      <c r="A20" s="15" t="str">
        <f aca="false">download!A21</f>
        <v>Sep, 2001</v>
      </c>
      <c r="B20" s="8" t="n">
        <f aca="false">download!B21</f>
        <v>1.5</v>
      </c>
      <c r="C20" s="8" t="n">
        <f aca="false">download!C21</f>
        <v>-29.5</v>
      </c>
      <c r="D20" s="8" t="n">
        <f aca="false">download!D21</f>
        <v>29.5</v>
      </c>
      <c r="E20" s="8" t="n">
        <f aca="false">download!E21</f>
        <v>0</v>
      </c>
      <c r="F20" s="8" t="n">
        <f aca="false">download!F21</f>
        <v>0</v>
      </c>
      <c r="G20" s="8" t="n">
        <f aca="false">download!G21</f>
        <v>0</v>
      </c>
      <c r="H20" s="8" t="n">
        <f aca="false">download!H21</f>
        <v>-118.1</v>
      </c>
      <c r="I20" s="8" t="n">
        <f aca="false">download!I21</f>
        <v>0</v>
      </c>
      <c r="J20" s="8" t="n">
        <f aca="false">download!J21</f>
        <v>0</v>
      </c>
      <c r="K20" s="8" t="n">
        <f aca="false">download!K21</f>
        <v>0</v>
      </c>
      <c r="L20" s="8" t="n">
        <f aca="false">download!L21</f>
        <v>0</v>
      </c>
      <c r="M20" s="8" t="n">
        <f aca="false">download!M21</f>
        <v>0</v>
      </c>
      <c r="N20" s="8" t="n">
        <f aca="false">download!N21</f>
        <v>-17.2</v>
      </c>
      <c r="O20" s="8" t="n">
        <f aca="false">download!O21</f>
        <v>0</v>
      </c>
      <c r="P20" s="8" t="n">
        <f aca="false">download!P21</f>
        <v>0</v>
      </c>
      <c r="Q20" s="8" t="n">
        <f aca="false">download!Q21</f>
        <v>59</v>
      </c>
      <c r="R20" s="8" t="n">
        <f aca="false">download!R21</f>
        <v>-80.2</v>
      </c>
      <c r="S20" s="8" t="n">
        <f aca="false">download!S21</f>
        <v>33.4</v>
      </c>
      <c r="T20" s="8" t="n">
        <f aca="false">download!T21</f>
        <v>-7.1</v>
      </c>
      <c r="U20" s="8" t="n">
        <f aca="false">download!U21</f>
        <v>16.2</v>
      </c>
      <c r="V20" s="8" t="n">
        <f aca="false">download!V21</f>
        <v>0</v>
      </c>
      <c r="W20" s="8" t="n">
        <f aca="false">download!W21</f>
        <v>59</v>
      </c>
      <c r="X20" s="8" t="n">
        <f aca="false">download!X21</f>
        <v>0</v>
      </c>
      <c r="Y20" s="8" t="n">
        <f aca="false">download!Y21</f>
        <v>-0.4</v>
      </c>
      <c r="Z20" s="8" t="n">
        <f aca="false">download!Z21</f>
        <v>-364.9</v>
      </c>
      <c r="AA20" s="8" t="n">
        <f aca="false">download!AA21</f>
        <v>-111</v>
      </c>
      <c r="AB20" s="8" t="n">
        <f aca="false">download!AB21</f>
        <v>0</v>
      </c>
      <c r="AC20" s="8" t="n">
        <f aca="false">download!AC21</f>
        <v>0</v>
      </c>
      <c r="AD20" s="8" t="n">
        <f aca="false">download!AD21</f>
        <v>0</v>
      </c>
      <c r="AE20" s="8" t="n">
        <f aca="false">download!AE21</f>
        <v>0</v>
      </c>
      <c r="AF20" s="8" t="n">
        <f aca="false">download!AF21</f>
        <v>407.3</v>
      </c>
      <c r="AG20" s="8" t="n">
        <f aca="false">download!AG21</f>
        <v>0</v>
      </c>
      <c r="AH20" s="8" t="n">
        <f aca="false">download!AH21</f>
        <v>-109.3</v>
      </c>
      <c r="AI20" s="8" t="n">
        <f aca="false">download!AI21</f>
        <v>0</v>
      </c>
      <c r="AJ20" s="8" t="n">
        <f aca="false">download!AJ21</f>
        <v>8.3</v>
      </c>
      <c r="AK20" s="8" t="n">
        <f aca="false">download!AK21</f>
        <v>3.9</v>
      </c>
      <c r="AL20" s="8" t="n">
        <f aca="false">download!AL21</f>
        <v>1.1</v>
      </c>
      <c r="AM20" s="8" t="n">
        <f aca="false">download!AM21</f>
        <v>83.8</v>
      </c>
      <c r="AN20" s="8" t="n">
        <f aca="false">download!AN21</f>
        <v>0</v>
      </c>
      <c r="AO20" s="8" t="n">
        <f aca="false">download!AO21</f>
        <v>0</v>
      </c>
      <c r="AP20" s="8" t="n">
        <f aca="false">download!AP21</f>
        <v>-38.4</v>
      </c>
      <c r="AQ20" s="8" t="n">
        <f aca="false">download!AQ21</f>
        <v>-78.6</v>
      </c>
      <c r="AR20" s="8" t="n">
        <f aca="false">download!AR21</f>
        <v>0</v>
      </c>
      <c r="AS20" s="8" t="n">
        <f aca="false">download!AS21</f>
        <v>14.8</v>
      </c>
      <c r="AT20" s="8" t="n">
        <f aca="false">download!AT21</f>
        <v>318.8</v>
      </c>
      <c r="AU20" s="8" t="n">
        <f aca="false">download!AU21</f>
        <v>0</v>
      </c>
      <c r="AV20" s="8" t="n">
        <f aca="false">download!AV21</f>
        <v>0</v>
      </c>
      <c r="AW20" s="10" t="n">
        <f aca="false">download!AW20</f>
        <v>0</v>
      </c>
      <c r="AX20" s="8" t="n">
        <f aca="false">download!AX21</f>
        <v>0</v>
      </c>
      <c r="AY20" s="8" t="n">
        <f aca="false">download!AY21</f>
        <v>0</v>
      </c>
      <c r="AZ20" s="8"/>
      <c r="BA20" s="8"/>
      <c r="BB20" s="8"/>
      <c r="BC20" s="8"/>
      <c r="BD20" s="8"/>
      <c r="BE20" s="8"/>
      <c r="BF20" s="8"/>
      <c r="BG20" s="8"/>
    </row>
    <row r="21" customFormat="false" ht="11.25" hidden="false" customHeight="false" outlineLevel="0" collapsed="false">
      <c r="A21" s="15" t="str">
        <f aca="false">download!A22</f>
        <v>Oct, 2001</v>
      </c>
      <c r="B21" s="8" t="n">
        <f aca="false">download!B22</f>
        <v>-3.3</v>
      </c>
      <c r="C21" s="8" t="n">
        <f aca="false">download!C22</f>
        <v>-30.4</v>
      </c>
      <c r="D21" s="8" t="n">
        <f aca="false">download!D22</f>
        <v>30.4</v>
      </c>
      <c r="E21" s="8" t="n">
        <f aca="false">download!E22</f>
        <v>0</v>
      </c>
      <c r="F21" s="8" t="n">
        <f aca="false">download!F22</f>
        <v>0</v>
      </c>
      <c r="G21" s="8" t="n">
        <f aca="false">download!G22</f>
        <v>0</v>
      </c>
      <c r="H21" s="8" t="n">
        <f aca="false">download!H22</f>
        <v>-121.6</v>
      </c>
      <c r="I21" s="8" t="n">
        <f aca="false">download!I22</f>
        <v>0</v>
      </c>
      <c r="J21" s="8" t="n">
        <f aca="false">download!J22</f>
        <v>0</v>
      </c>
      <c r="K21" s="8" t="n">
        <f aca="false">download!K22</f>
        <v>0</v>
      </c>
      <c r="L21" s="8" t="n">
        <f aca="false">download!L22</f>
        <v>0</v>
      </c>
      <c r="M21" s="8" t="n">
        <f aca="false">download!M22</f>
        <v>0</v>
      </c>
      <c r="N21" s="8" t="n">
        <f aca="false">download!N22</f>
        <v>-32.5</v>
      </c>
      <c r="O21" s="8" t="n">
        <f aca="false">download!O22</f>
        <v>0</v>
      </c>
      <c r="P21" s="8" t="n">
        <f aca="false">download!P22</f>
        <v>0</v>
      </c>
      <c r="Q21" s="8" t="n">
        <f aca="false">download!Q22</f>
        <v>60.8</v>
      </c>
      <c r="R21" s="8" t="n">
        <f aca="false">download!R22</f>
        <v>-122.3</v>
      </c>
      <c r="S21" s="8" t="n">
        <f aca="false">download!S22</f>
        <v>45.6</v>
      </c>
      <c r="T21" s="8" t="n">
        <f aca="false">download!T22</f>
        <v>-62.5</v>
      </c>
      <c r="U21" s="8" t="n">
        <f aca="false">download!U22</f>
        <v>-50.2</v>
      </c>
      <c r="V21" s="8" t="n">
        <f aca="false">download!V22</f>
        <v>30.4</v>
      </c>
      <c r="W21" s="8" t="n">
        <f aca="false">download!W22</f>
        <v>60.8</v>
      </c>
      <c r="X21" s="8" t="n">
        <f aca="false">download!X22</f>
        <v>0</v>
      </c>
      <c r="Y21" s="8" t="n">
        <f aca="false">download!Y22</f>
        <v>-0.5</v>
      </c>
      <c r="Z21" s="8" t="n">
        <f aca="false">download!Z22</f>
        <v>-375.9</v>
      </c>
      <c r="AA21" s="8" t="n">
        <f aca="false">download!AA22</f>
        <v>-114.3</v>
      </c>
      <c r="AB21" s="8" t="n">
        <f aca="false">download!AB22</f>
        <v>0</v>
      </c>
      <c r="AC21" s="8" t="n">
        <f aca="false">download!AC22</f>
        <v>0</v>
      </c>
      <c r="AD21" s="8" t="n">
        <f aca="false">download!AD22</f>
        <v>3.9</v>
      </c>
      <c r="AE21" s="8" t="n">
        <f aca="false">download!AE22</f>
        <v>0</v>
      </c>
      <c r="AF21" s="8" t="n">
        <f aca="false">download!AF22</f>
        <v>-30.4</v>
      </c>
      <c r="AG21" s="8" t="n">
        <f aca="false">download!AG22</f>
        <v>0</v>
      </c>
      <c r="AH21" s="8" t="n">
        <f aca="false">download!AH22</f>
        <v>39.9</v>
      </c>
      <c r="AI21" s="8" t="n">
        <f aca="false">download!AI22</f>
        <v>0</v>
      </c>
      <c r="AJ21" s="8" t="n">
        <f aca="false">download!AJ22</f>
        <v>-31.2</v>
      </c>
      <c r="AK21" s="8" t="n">
        <f aca="false">download!AK22</f>
        <v>15.2</v>
      </c>
      <c r="AL21" s="8" t="n">
        <f aca="false">download!AL22</f>
        <v>1.1</v>
      </c>
      <c r="AM21" s="8" t="n">
        <f aca="false">download!AM22</f>
        <v>86.1</v>
      </c>
      <c r="AN21" s="8" t="n">
        <f aca="false">download!AN22</f>
        <v>30.4</v>
      </c>
      <c r="AO21" s="8" t="n">
        <f aca="false">download!AO22</f>
        <v>0</v>
      </c>
      <c r="AP21" s="8" t="n">
        <f aca="false">download!AP22</f>
        <v>-39.5</v>
      </c>
      <c r="AQ21" s="8" t="n">
        <f aca="false">download!AQ22</f>
        <v>-81</v>
      </c>
      <c r="AR21" s="8" t="n">
        <f aca="false">download!AR22</f>
        <v>11.9</v>
      </c>
      <c r="AS21" s="8" t="n">
        <f aca="false">download!AS22</f>
        <v>15.2</v>
      </c>
      <c r="AT21" s="8" t="n">
        <f aca="false">download!AT22</f>
        <v>-91.2</v>
      </c>
      <c r="AU21" s="8" t="n">
        <f aca="false">download!AU22</f>
        <v>0</v>
      </c>
      <c r="AV21" s="8" t="n">
        <f aca="false">download!AV22</f>
        <v>0</v>
      </c>
      <c r="AW21" s="10" t="n">
        <f aca="false">download!AW21</f>
        <v>0</v>
      </c>
      <c r="AX21" s="8" t="n">
        <f aca="false">download!AX22</f>
        <v>0</v>
      </c>
      <c r="AY21" s="8" t="n">
        <f aca="false">download!AY22</f>
        <v>0</v>
      </c>
      <c r="AZ21" s="8"/>
      <c r="BA21" s="8"/>
      <c r="BB21" s="8"/>
      <c r="BC21" s="8"/>
      <c r="BD21" s="8"/>
      <c r="BE21" s="8"/>
      <c r="BF21" s="8"/>
      <c r="BG21" s="8"/>
    </row>
    <row r="22" customFormat="false" ht="11.25" hidden="false" customHeight="false" outlineLevel="0" collapsed="false">
      <c r="A22" s="15" t="str">
        <f aca="false">download!A23</f>
        <v>Nov, 2001</v>
      </c>
      <c r="B22" s="8" t="n">
        <f aca="false">download!B23</f>
        <v>0</v>
      </c>
      <c r="C22" s="8" t="n">
        <f aca="false">download!C23</f>
        <v>0</v>
      </c>
      <c r="D22" s="8" t="n">
        <f aca="false">download!D23</f>
        <v>0</v>
      </c>
      <c r="E22" s="8" t="n">
        <f aca="false">download!E23</f>
        <v>0</v>
      </c>
      <c r="F22" s="8" t="n">
        <f aca="false">download!F23</f>
        <v>0</v>
      </c>
      <c r="G22" s="8" t="n">
        <f aca="false">download!G23</f>
        <v>0</v>
      </c>
      <c r="H22" s="8" t="n">
        <f aca="false">download!H23</f>
        <v>0</v>
      </c>
      <c r="I22" s="8" t="n">
        <f aca="false">download!I23</f>
        <v>0</v>
      </c>
      <c r="J22" s="8" t="n">
        <f aca="false">download!J23</f>
        <v>0</v>
      </c>
      <c r="K22" s="8" t="n">
        <f aca="false">download!K23</f>
        <v>0</v>
      </c>
      <c r="L22" s="8" t="n">
        <f aca="false">download!L23</f>
        <v>0</v>
      </c>
      <c r="M22" s="8" t="n">
        <f aca="false">download!M23</f>
        <v>0</v>
      </c>
      <c r="N22" s="8" t="n">
        <f aca="false">download!N23</f>
        <v>-124.7</v>
      </c>
      <c r="O22" s="8" t="n">
        <f aca="false">download!O23</f>
        <v>0</v>
      </c>
      <c r="P22" s="8" t="n">
        <f aca="false">download!P23</f>
        <v>0</v>
      </c>
      <c r="Q22" s="8" t="n">
        <f aca="false">download!Q23</f>
        <v>0</v>
      </c>
      <c r="R22" s="8" t="n">
        <f aca="false">download!R23</f>
        <v>95.2</v>
      </c>
      <c r="S22" s="8" t="n">
        <f aca="false">download!S23</f>
        <v>0</v>
      </c>
      <c r="T22" s="8" t="n">
        <f aca="false">download!T23</f>
        <v>41</v>
      </c>
      <c r="U22" s="8" t="n">
        <f aca="false">download!U23</f>
        <v>11.3</v>
      </c>
      <c r="V22" s="8" t="n">
        <f aca="false">download!V23</f>
        <v>29.3</v>
      </c>
      <c r="W22" s="8" t="n">
        <f aca="false">download!W23</f>
        <v>-44</v>
      </c>
      <c r="X22" s="8" t="n">
        <f aca="false">download!X23</f>
        <v>0</v>
      </c>
      <c r="Y22" s="8" t="n">
        <f aca="false">download!Y23</f>
        <v>-0.5</v>
      </c>
      <c r="Z22" s="8" t="n">
        <f aca="false">download!Z23</f>
        <v>-129.4</v>
      </c>
      <c r="AA22" s="8" t="n">
        <f aca="false">download!AA23</f>
        <v>-19.9</v>
      </c>
      <c r="AB22" s="8" t="n">
        <f aca="false">download!AB23</f>
        <v>0</v>
      </c>
      <c r="AC22" s="8" t="n">
        <f aca="false">download!AC23</f>
        <v>0</v>
      </c>
      <c r="AD22" s="8" t="n">
        <f aca="false">download!AD23</f>
        <v>3.9</v>
      </c>
      <c r="AE22" s="8" t="n">
        <f aca="false">download!AE23</f>
        <v>0</v>
      </c>
      <c r="AF22" s="8" t="n">
        <f aca="false">download!AF23</f>
        <v>0</v>
      </c>
      <c r="AG22" s="8" t="n">
        <f aca="false">download!AG23</f>
        <v>0</v>
      </c>
      <c r="AH22" s="8" t="n">
        <f aca="false">download!AH23</f>
        <v>-266.3</v>
      </c>
      <c r="AI22" s="8" t="n">
        <f aca="false">download!AI23</f>
        <v>0</v>
      </c>
      <c r="AJ22" s="8" t="n">
        <f aca="false">download!AJ23</f>
        <v>-80.6</v>
      </c>
      <c r="AK22" s="8" t="n">
        <f aca="false">download!AK23</f>
        <v>0</v>
      </c>
      <c r="AL22" s="8" t="n">
        <f aca="false">download!AL23</f>
        <v>0</v>
      </c>
      <c r="AM22" s="8" t="n">
        <f aca="false">download!AM23</f>
        <v>24.5</v>
      </c>
      <c r="AN22" s="8" t="n">
        <f aca="false">download!AN23</f>
        <v>26.4</v>
      </c>
      <c r="AO22" s="8" t="n">
        <f aca="false">download!AO23</f>
        <v>0</v>
      </c>
      <c r="AP22" s="8" t="n">
        <f aca="false">download!AP23</f>
        <v>-8.8</v>
      </c>
      <c r="AQ22" s="8" t="n">
        <f aca="false">download!AQ23</f>
        <v>-78.1</v>
      </c>
      <c r="AR22" s="8" t="n">
        <f aca="false">download!AR23</f>
        <v>16.4</v>
      </c>
      <c r="AS22" s="8" t="n">
        <f aca="false">download!AS23</f>
        <v>14.7</v>
      </c>
      <c r="AT22" s="8" t="n">
        <f aca="false">download!AT23</f>
        <v>0</v>
      </c>
      <c r="AU22" s="8" t="n">
        <f aca="false">download!AU23</f>
        <v>0</v>
      </c>
      <c r="AV22" s="8" t="n">
        <f aca="false">download!AV23</f>
        <v>0</v>
      </c>
      <c r="AW22" s="10" t="n">
        <f aca="false">download!AW22</f>
        <v>0</v>
      </c>
      <c r="AX22" s="8" t="n">
        <f aca="false">download!AX23</f>
        <v>0</v>
      </c>
      <c r="AY22" s="8" t="n">
        <f aca="false">download!AY23</f>
        <v>0</v>
      </c>
      <c r="AZ22" s="8"/>
      <c r="BA22" s="8"/>
      <c r="BB22" s="8"/>
      <c r="BC22" s="8"/>
      <c r="BD22" s="8"/>
      <c r="BE22" s="8"/>
      <c r="BF22" s="8"/>
      <c r="BG22" s="8"/>
    </row>
    <row r="23" customFormat="false" ht="11.25" hidden="false" customHeight="false" outlineLevel="0" collapsed="false">
      <c r="A23" s="15" t="str">
        <f aca="false">download!A24</f>
        <v>Dec, 2001</v>
      </c>
      <c r="B23" s="8" t="n">
        <f aca="false">download!B24</f>
        <v>0</v>
      </c>
      <c r="C23" s="8" t="n">
        <f aca="false">download!C24</f>
        <v>0</v>
      </c>
      <c r="D23" s="8" t="n">
        <f aca="false">download!D24</f>
        <v>0</v>
      </c>
      <c r="E23" s="8" t="n">
        <f aca="false">download!E24</f>
        <v>0</v>
      </c>
      <c r="F23" s="8" t="n">
        <f aca="false">download!F24</f>
        <v>0</v>
      </c>
      <c r="G23" s="8" t="n">
        <f aca="false">download!G24</f>
        <v>0</v>
      </c>
      <c r="H23" s="8" t="n">
        <f aca="false">download!H24</f>
        <v>0</v>
      </c>
      <c r="I23" s="8" t="n">
        <f aca="false">download!I24</f>
        <v>0</v>
      </c>
      <c r="J23" s="8" t="n">
        <f aca="false">download!J24</f>
        <v>0</v>
      </c>
      <c r="K23" s="8" t="n">
        <f aca="false">download!K24</f>
        <v>0</v>
      </c>
      <c r="L23" s="8" t="n">
        <f aca="false">download!L24</f>
        <v>0</v>
      </c>
      <c r="M23" s="8" t="n">
        <f aca="false">download!M24</f>
        <v>0</v>
      </c>
      <c r="N23" s="8" t="n">
        <f aca="false">download!N24</f>
        <v>-142.1</v>
      </c>
      <c r="O23" s="8" t="n">
        <f aca="false">download!O24</f>
        <v>0</v>
      </c>
      <c r="P23" s="8" t="n">
        <f aca="false">download!P24</f>
        <v>0</v>
      </c>
      <c r="Q23" s="8" t="n">
        <f aca="false">download!Q24</f>
        <v>0</v>
      </c>
      <c r="R23" s="8" t="n">
        <f aca="false">download!R24</f>
        <v>203.8</v>
      </c>
      <c r="S23" s="8" t="n">
        <f aca="false">download!S24</f>
        <v>37.8</v>
      </c>
      <c r="T23" s="8" t="n">
        <f aca="false">download!T24</f>
        <v>-8.3</v>
      </c>
      <c r="U23" s="8" t="n">
        <f aca="false">download!U24</f>
        <v>9.6</v>
      </c>
      <c r="V23" s="8" t="n">
        <f aca="false">download!V24</f>
        <v>30.2</v>
      </c>
      <c r="W23" s="8" t="n">
        <f aca="false">download!W24</f>
        <v>-45.3</v>
      </c>
      <c r="X23" s="8" t="n">
        <f aca="false">download!X24</f>
        <v>0</v>
      </c>
      <c r="Y23" s="8" t="n">
        <f aca="false">download!Y24</f>
        <v>-1.4</v>
      </c>
      <c r="Z23" s="8" t="n">
        <f aca="false">download!Z24</f>
        <v>-133.3</v>
      </c>
      <c r="AA23" s="8" t="n">
        <f aca="false">download!AA24</f>
        <v>-15.4</v>
      </c>
      <c r="AB23" s="8" t="n">
        <f aca="false">download!AB24</f>
        <v>0</v>
      </c>
      <c r="AC23" s="8" t="n">
        <f aca="false">download!AC24</f>
        <v>0</v>
      </c>
      <c r="AD23" s="8" t="n">
        <f aca="false">download!AD24</f>
        <v>3.9</v>
      </c>
      <c r="AE23" s="8" t="n">
        <f aca="false">download!AE24</f>
        <v>0</v>
      </c>
      <c r="AF23" s="8" t="n">
        <f aca="false">download!AF24</f>
        <v>0</v>
      </c>
      <c r="AG23" s="8" t="n">
        <f aca="false">download!AG24</f>
        <v>0</v>
      </c>
      <c r="AH23" s="8" t="n">
        <f aca="false">download!AH24</f>
        <v>-279.1</v>
      </c>
      <c r="AI23" s="8" t="n">
        <f aca="false">download!AI24</f>
        <v>0</v>
      </c>
      <c r="AJ23" s="8" t="n">
        <f aca="false">download!AJ24</f>
        <v>22.7</v>
      </c>
      <c r="AK23" s="8" t="n">
        <f aca="false">download!AK24</f>
        <v>37.8</v>
      </c>
      <c r="AL23" s="8" t="n">
        <f aca="false">download!AL24</f>
        <v>0</v>
      </c>
      <c r="AM23" s="8" t="n">
        <f aca="false">download!AM24</f>
        <v>24.1</v>
      </c>
      <c r="AN23" s="8" t="n">
        <f aca="false">download!AN24</f>
        <v>27.2</v>
      </c>
      <c r="AO23" s="8" t="n">
        <f aca="false">download!AO24</f>
        <v>0</v>
      </c>
      <c r="AP23" s="8" t="n">
        <f aca="false">download!AP24</f>
        <v>-9.1</v>
      </c>
      <c r="AQ23" s="8" t="n">
        <f aca="false">download!AQ24</f>
        <v>-75.3</v>
      </c>
      <c r="AR23" s="8" t="n">
        <f aca="false">download!AR24</f>
        <v>13.5</v>
      </c>
      <c r="AS23" s="8" t="n">
        <f aca="false">download!AS24</f>
        <v>15.1</v>
      </c>
      <c r="AT23" s="8" t="n">
        <f aca="false">download!AT24</f>
        <v>0</v>
      </c>
      <c r="AU23" s="8" t="n">
        <f aca="false">download!AU24</f>
        <v>0</v>
      </c>
      <c r="AV23" s="8" t="n">
        <f aca="false">download!AV24</f>
        <v>0</v>
      </c>
      <c r="AW23" s="10" t="n">
        <f aca="false">download!AW23</f>
        <v>0</v>
      </c>
      <c r="AX23" s="8" t="n">
        <f aca="false">download!AX24</f>
        <v>0</v>
      </c>
      <c r="AY23" s="8" t="n">
        <f aca="false">download!AY24</f>
        <v>0</v>
      </c>
      <c r="AZ23" s="8"/>
      <c r="BA23" s="8"/>
      <c r="BB23" s="8"/>
      <c r="BC23" s="8"/>
      <c r="BD23" s="8"/>
      <c r="BE23" s="8"/>
      <c r="BF23" s="8"/>
      <c r="BG23" s="8"/>
    </row>
    <row r="24" customFormat="false" ht="11.25" hidden="false" customHeight="false" outlineLevel="0" collapsed="false">
      <c r="A24" s="15" t="str">
        <f aca="false">download!A25</f>
        <v>Jan, 2002</v>
      </c>
      <c r="B24" s="8" t="n">
        <f aca="false">download!B25</f>
        <v>0</v>
      </c>
      <c r="C24" s="8" t="n">
        <f aca="false">download!C25</f>
        <v>0</v>
      </c>
      <c r="D24" s="8" t="n">
        <f aca="false">download!D25</f>
        <v>0</v>
      </c>
      <c r="E24" s="8" t="n">
        <f aca="false">download!E25</f>
        <v>0</v>
      </c>
      <c r="F24" s="8" t="n">
        <f aca="false">download!F25</f>
        <v>0</v>
      </c>
      <c r="G24" s="8" t="n">
        <f aca="false">download!G25</f>
        <v>0</v>
      </c>
      <c r="H24" s="8" t="n">
        <f aca="false">download!H25</f>
        <v>0</v>
      </c>
      <c r="I24" s="8" t="n">
        <f aca="false">download!I25</f>
        <v>0</v>
      </c>
      <c r="J24" s="8" t="n">
        <f aca="false">download!J25</f>
        <v>0</v>
      </c>
      <c r="K24" s="8" t="n">
        <f aca="false">download!K25</f>
        <v>0</v>
      </c>
      <c r="L24" s="8" t="n">
        <f aca="false">download!L25</f>
        <v>0</v>
      </c>
      <c r="M24" s="8" t="n">
        <f aca="false">download!M25</f>
        <v>0</v>
      </c>
      <c r="N24" s="8" t="n">
        <f aca="false">download!N25</f>
        <v>3.1</v>
      </c>
      <c r="O24" s="8" t="n">
        <f aca="false">download!O25</f>
        <v>0</v>
      </c>
      <c r="P24" s="8" t="n">
        <f aca="false">download!P25</f>
        <v>0</v>
      </c>
      <c r="Q24" s="8" t="n">
        <f aca="false">download!Q25</f>
        <v>0</v>
      </c>
      <c r="R24" s="8" t="n">
        <f aca="false">download!R25</f>
        <v>182.4</v>
      </c>
      <c r="S24" s="8" t="n">
        <f aca="false">download!S25</f>
        <v>37.6</v>
      </c>
      <c r="T24" s="8" t="n">
        <f aca="false">download!T25</f>
        <v>-105.2</v>
      </c>
      <c r="U24" s="8" t="n">
        <f aca="false">download!U25</f>
        <v>16.3</v>
      </c>
      <c r="V24" s="8" t="n">
        <f aca="false">download!V25</f>
        <v>30.1</v>
      </c>
      <c r="W24" s="8" t="n">
        <f aca="false">download!W25</f>
        <v>-45.1</v>
      </c>
      <c r="X24" s="8" t="n">
        <f aca="false">download!X25</f>
        <v>0</v>
      </c>
      <c r="Y24" s="8" t="n">
        <f aca="false">download!Y25</f>
        <v>-1.1</v>
      </c>
      <c r="Z24" s="8" t="n">
        <f aca="false">download!Z25</f>
        <v>-136.7</v>
      </c>
      <c r="AA24" s="8" t="n">
        <f aca="false">download!AA25</f>
        <v>-15.3</v>
      </c>
      <c r="AB24" s="8" t="n">
        <f aca="false">download!AB25</f>
        <v>0</v>
      </c>
      <c r="AC24" s="8" t="n">
        <f aca="false">download!AC25</f>
        <v>0</v>
      </c>
      <c r="AD24" s="8" t="n">
        <f aca="false">download!AD25</f>
        <v>3.9</v>
      </c>
      <c r="AE24" s="8" t="n">
        <f aca="false">download!AE25</f>
        <v>0</v>
      </c>
      <c r="AF24" s="8" t="n">
        <f aca="false">download!AF25</f>
        <v>0</v>
      </c>
      <c r="AG24" s="8" t="n">
        <f aca="false">download!AG25</f>
        <v>0</v>
      </c>
      <c r="AH24" s="8" t="n">
        <f aca="false">download!AH25</f>
        <v>-181.2</v>
      </c>
      <c r="AI24" s="8" t="n">
        <f aca="false">download!AI25</f>
        <v>0</v>
      </c>
      <c r="AJ24" s="8" t="n">
        <f aca="false">download!AJ25</f>
        <v>-28.1</v>
      </c>
      <c r="AK24" s="8" t="n">
        <f aca="false">download!AK25</f>
        <v>37.6</v>
      </c>
      <c r="AL24" s="8" t="n">
        <f aca="false">download!AL25</f>
        <v>0</v>
      </c>
      <c r="AM24" s="8" t="n">
        <f aca="false">download!AM25</f>
        <v>45.4</v>
      </c>
      <c r="AN24" s="8" t="n">
        <f aca="false">download!AN25</f>
        <v>27.1</v>
      </c>
      <c r="AO24" s="8" t="n">
        <f aca="false">download!AO25</f>
        <v>0</v>
      </c>
      <c r="AP24" s="8" t="n">
        <f aca="false">download!AP25</f>
        <v>-9</v>
      </c>
      <c r="AQ24" s="8" t="n">
        <f aca="false">download!AQ25</f>
        <v>-75</v>
      </c>
      <c r="AR24" s="8" t="n">
        <f aca="false">download!AR25</f>
        <v>14.3</v>
      </c>
      <c r="AS24" s="8" t="n">
        <f aca="false">download!AS25</f>
        <v>15</v>
      </c>
      <c r="AT24" s="8" t="n">
        <f aca="false">download!AT25</f>
        <v>0</v>
      </c>
      <c r="AU24" s="8" t="n">
        <f aca="false">download!AU25</f>
        <v>0</v>
      </c>
      <c r="AV24" s="8" t="n">
        <f aca="false">download!AV25</f>
        <v>0</v>
      </c>
      <c r="AW24" s="10" t="n">
        <f aca="false">download!AW24</f>
        <v>0</v>
      </c>
      <c r="AX24" s="8" t="n">
        <f aca="false">download!AX25</f>
        <v>0</v>
      </c>
      <c r="AY24" s="8" t="n">
        <f aca="false">download!AY25</f>
        <v>0</v>
      </c>
      <c r="AZ24" s="8"/>
      <c r="BA24" s="8"/>
      <c r="BB24" s="8"/>
      <c r="BC24" s="8"/>
      <c r="BD24" s="8"/>
      <c r="BE24" s="8"/>
      <c r="BF24" s="8"/>
      <c r="BG24" s="8"/>
      <c r="BK24" s="16"/>
    </row>
    <row r="25" customFormat="false" ht="11.25" hidden="false" customHeight="false" outlineLevel="0" collapsed="false">
      <c r="A25" s="15" t="str">
        <f aca="false">download!A26</f>
        <v>Feb, 2002</v>
      </c>
      <c r="B25" s="8" t="n">
        <f aca="false">download!B26</f>
        <v>0</v>
      </c>
      <c r="C25" s="8" t="n">
        <f aca="false">download!C26</f>
        <v>0</v>
      </c>
      <c r="D25" s="8" t="n">
        <f aca="false">download!D26</f>
        <v>0</v>
      </c>
      <c r="E25" s="8" t="n">
        <f aca="false">download!E26</f>
        <v>0</v>
      </c>
      <c r="F25" s="8" t="n">
        <f aca="false">download!F26</f>
        <v>0</v>
      </c>
      <c r="G25" s="8" t="n">
        <f aca="false">download!G26</f>
        <v>0</v>
      </c>
      <c r="H25" s="8" t="n">
        <f aca="false">download!H26</f>
        <v>0</v>
      </c>
      <c r="I25" s="8" t="n">
        <f aca="false">download!I26</f>
        <v>0</v>
      </c>
      <c r="J25" s="8" t="n">
        <f aca="false">download!J26</f>
        <v>0</v>
      </c>
      <c r="K25" s="8" t="n">
        <f aca="false">download!K26</f>
        <v>0</v>
      </c>
      <c r="L25" s="8" t="n">
        <f aca="false">download!L26</f>
        <v>0</v>
      </c>
      <c r="M25" s="8" t="n">
        <f aca="false">download!M26</f>
        <v>0</v>
      </c>
      <c r="N25" s="8" t="n">
        <f aca="false">download!N26</f>
        <v>-7</v>
      </c>
      <c r="O25" s="8" t="n">
        <f aca="false">download!O26</f>
        <v>0</v>
      </c>
      <c r="P25" s="8" t="n">
        <f aca="false">download!P26</f>
        <v>0</v>
      </c>
      <c r="Q25" s="8" t="n">
        <f aca="false">download!Q26</f>
        <v>0</v>
      </c>
      <c r="R25" s="8" t="n">
        <f aca="false">download!R26</f>
        <v>134.9</v>
      </c>
      <c r="S25" s="8" t="n">
        <f aca="false">download!S26</f>
        <v>15.8</v>
      </c>
      <c r="T25" s="8" t="n">
        <f aca="false">download!T26</f>
        <v>-94.7</v>
      </c>
      <c r="U25" s="8" t="n">
        <f aca="false">download!U26</f>
        <v>15</v>
      </c>
      <c r="V25" s="8" t="n">
        <f aca="false">download!V26</f>
        <v>27.1</v>
      </c>
      <c r="W25" s="8" t="n">
        <f aca="false">download!W26</f>
        <v>-40.6</v>
      </c>
      <c r="X25" s="8" t="n">
        <f aca="false">download!X26</f>
        <v>0</v>
      </c>
      <c r="Y25" s="8" t="n">
        <f aca="false">download!Y26</f>
        <v>-0.9</v>
      </c>
      <c r="Z25" s="8" t="n">
        <f aca="false">download!Z26</f>
        <v>-123</v>
      </c>
      <c r="AA25" s="8" t="n">
        <f aca="false">download!AA26</f>
        <v>-13.8</v>
      </c>
      <c r="AB25" s="8" t="n">
        <f aca="false">download!AB26</f>
        <v>0</v>
      </c>
      <c r="AC25" s="8" t="n">
        <f aca="false">download!AC26</f>
        <v>0</v>
      </c>
      <c r="AD25" s="8" t="n">
        <f aca="false">download!AD26</f>
        <v>3.9</v>
      </c>
      <c r="AE25" s="8" t="n">
        <f aca="false">download!AE26</f>
        <v>0</v>
      </c>
      <c r="AF25" s="8" t="n">
        <f aca="false">download!AF26</f>
        <v>0</v>
      </c>
      <c r="AG25" s="8" t="n">
        <f aca="false">download!AG26</f>
        <v>0</v>
      </c>
      <c r="AH25" s="8" t="n">
        <f aca="false">download!AH26</f>
        <v>-163.6</v>
      </c>
      <c r="AI25" s="8" t="n">
        <f aca="false">download!AI26</f>
        <v>0</v>
      </c>
      <c r="AJ25" s="8" t="n">
        <f aca="false">download!AJ26</f>
        <v>-54.5</v>
      </c>
      <c r="AK25" s="8" t="n">
        <f aca="false">download!AK26</f>
        <v>15.8</v>
      </c>
      <c r="AL25" s="8" t="n">
        <f aca="false">download!AL26</f>
        <v>0</v>
      </c>
      <c r="AM25" s="8" t="n">
        <f aca="false">download!AM26</f>
        <v>41.2</v>
      </c>
      <c r="AN25" s="8" t="n">
        <f aca="false">download!AN26</f>
        <v>24.4</v>
      </c>
      <c r="AO25" s="8" t="n">
        <f aca="false">download!AO26</f>
        <v>0</v>
      </c>
      <c r="AP25" s="8" t="n">
        <f aca="false">download!AP26</f>
        <v>-8.1</v>
      </c>
      <c r="AQ25" s="8" t="n">
        <f aca="false">download!AQ26</f>
        <v>-67.5</v>
      </c>
      <c r="AR25" s="8" t="n">
        <f aca="false">download!AR26</f>
        <v>25.8</v>
      </c>
      <c r="AS25" s="8" t="n">
        <f aca="false">download!AS26</f>
        <v>13.5</v>
      </c>
      <c r="AT25" s="8" t="n">
        <f aca="false">download!AT26</f>
        <v>0</v>
      </c>
      <c r="AU25" s="8" t="n">
        <f aca="false">download!AU26</f>
        <v>0</v>
      </c>
      <c r="AV25" s="8" t="n">
        <f aca="false">download!AV26</f>
        <v>0</v>
      </c>
      <c r="AW25" s="10" t="n">
        <f aca="false">download!AW25</f>
        <v>0</v>
      </c>
      <c r="AX25" s="8" t="n">
        <f aca="false">download!AX26</f>
        <v>0</v>
      </c>
      <c r="AY25" s="8" t="n">
        <f aca="false">download!AY26</f>
        <v>0</v>
      </c>
      <c r="AZ25" s="8"/>
      <c r="BA25" s="8"/>
      <c r="BB25" s="8"/>
      <c r="BC25" s="8"/>
      <c r="BD25" s="8"/>
      <c r="BE25" s="8"/>
      <c r="BF25" s="8"/>
      <c r="BG25" s="8"/>
    </row>
    <row r="26" customFormat="false" ht="11.25" hidden="false" customHeight="false" outlineLevel="0" collapsed="false">
      <c r="A26" s="15" t="str">
        <f aca="false">download!A27</f>
        <v>Mar, 2002</v>
      </c>
      <c r="B26" s="8" t="n">
        <f aca="false">download!B27</f>
        <v>0</v>
      </c>
      <c r="C26" s="8" t="n">
        <f aca="false">download!C27</f>
        <v>0</v>
      </c>
      <c r="D26" s="8" t="n">
        <f aca="false">download!D27</f>
        <v>0</v>
      </c>
      <c r="E26" s="8" t="n">
        <f aca="false">download!E27</f>
        <v>0</v>
      </c>
      <c r="F26" s="8" t="n">
        <f aca="false">download!F27</f>
        <v>0</v>
      </c>
      <c r="G26" s="8" t="n">
        <f aca="false">download!G27</f>
        <v>0</v>
      </c>
      <c r="H26" s="8" t="n">
        <f aca="false">download!H27</f>
        <v>0</v>
      </c>
      <c r="I26" s="8" t="n">
        <f aca="false">download!I27</f>
        <v>0</v>
      </c>
      <c r="J26" s="8" t="n">
        <f aca="false">download!J27</f>
        <v>0</v>
      </c>
      <c r="K26" s="8" t="n">
        <f aca="false">download!K27</f>
        <v>0</v>
      </c>
      <c r="L26" s="8" t="n">
        <f aca="false">download!L27</f>
        <v>0</v>
      </c>
      <c r="M26" s="8" t="n">
        <f aca="false">download!M27</f>
        <v>0</v>
      </c>
      <c r="N26" s="8" t="n">
        <f aca="false">download!N27</f>
        <v>-8.9</v>
      </c>
      <c r="O26" s="8" t="n">
        <f aca="false">download!O27</f>
        <v>0</v>
      </c>
      <c r="P26" s="8" t="n">
        <f aca="false">download!P27</f>
        <v>0</v>
      </c>
      <c r="Q26" s="8" t="n">
        <f aca="false">download!Q27</f>
        <v>0</v>
      </c>
      <c r="R26" s="8" t="n">
        <f aca="false">download!R27</f>
        <v>120</v>
      </c>
      <c r="S26" s="8" t="n">
        <f aca="false">download!S27</f>
        <v>0</v>
      </c>
      <c r="T26" s="8" t="n">
        <f aca="false">download!T27</f>
        <v>-104.5</v>
      </c>
      <c r="U26" s="8" t="n">
        <f aca="false">download!U27</f>
        <v>16</v>
      </c>
      <c r="V26" s="8" t="n">
        <f aca="false">download!V27</f>
        <v>29.9</v>
      </c>
      <c r="W26" s="8" t="n">
        <f aca="false">download!W27</f>
        <v>-44.8</v>
      </c>
      <c r="X26" s="8" t="n">
        <f aca="false">download!X27</f>
        <v>0</v>
      </c>
      <c r="Y26" s="8" t="n">
        <f aca="false">download!Y27</f>
        <v>-0.4</v>
      </c>
      <c r="Z26" s="8" t="n">
        <f aca="false">download!Z27</f>
        <v>-135.8</v>
      </c>
      <c r="AA26" s="8" t="n">
        <f aca="false">download!AA27</f>
        <v>-20.3</v>
      </c>
      <c r="AB26" s="8" t="n">
        <f aca="false">download!AB27</f>
        <v>0</v>
      </c>
      <c r="AC26" s="8" t="n">
        <f aca="false">download!AC27</f>
        <v>0</v>
      </c>
      <c r="AD26" s="8" t="n">
        <f aca="false">download!AD27</f>
        <v>3.9</v>
      </c>
      <c r="AE26" s="8" t="n">
        <f aca="false">download!AE27</f>
        <v>0</v>
      </c>
      <c r="AF26" s="8" t="n">
        <f aca="false">download!AF27</f>
        <v>0</v>
      </c>
      <c r="AG26" s="8" t="n">
        <f aca="false">download!AG27</f>
        <v>0</v>
      </c>
      <c r="AH26" s="8" t="n">
        <f aca="false">download!AH27</f>
        <v>-182.2</v>
      </c>
      <c r="AI26" s="8" t="n">
        <f aca="false">download!AI27</f>
        <v>0</v>
      </c>
      <c r="AJ26" s="8" t="n">
        <f aca="false">download!AJ27</f>
        <v>-89</v>
      </c>
      <c r="AK26" s="8" t="n">
        <f aca="false">download!AK27</f>
        <v>0</v>
      </c>
      <c r="AL26" s="8" t="n">
        <f aca="false">download!AL27</f>
        <v>0</v>
      </c>
      <c r="AM26" s="8" t="n">
        <f aca="false">download!AM27</f>
        <v>45</v>
      </c>
      <c r="AN26" s="8" t="n">
        <f aca="false">download!AN27</f>
        <v>26.9</v>
      </c>
      <c r="AO26" s="8" t="n">
        <f aca="false">download!AO27</f>
        <v>0</v>
      </c>
      <c r="AP26" s="8" t="n">
        <f aca="false">download!AP27</f>
        <v>-9</v>
      </c>
      <c r="AQ26" s="8" t="n">
        <f aca="false">download!AQ27</f>
        <v>-29.3</v>
      </c>
      <c r="AR26" s="8" t="n">
        <f aca="false">download!AR27</f>
        <v>15.9</v>
      </c>
      <c r="AS26" s="8" t="n">
        <f aca="false">download!AS27</f>
        <v>14.9</v>
      </c>
      <c r="AT26" s="8" t="n">
        <f aca="false">download!AT27</f>
        <v>0</v>
      </c>
      <c r="AU26" s="8" t="n">
        <f aca="false">download!AU27</f>
        <v>0</v>
      </c>
      <c r="AV26" s="8" t="n">
        <f aca="false">download!AV27</f>
        <v>0</v>
      </c>
      <c r="AW26" s="10" t="n">
        <f aca="false">download!AW26</f>
        <v>0</v>
      </c>
      <c r="AX26" s="8" t="n">
        <f aca="false">download!AX27</f>
        <v>0</v>
      </c>
      <c r="AY26" s="8" t="n">
        <f aca="false">download!AY27</f>
        <v>0</v>
      </c>
      <c r="AZ26" s="8"/>
      <c r="BA26" s="8"/>
      <c r="BB26" s="8"/>
      <c r="BC26" s="8"/>
      <c r="BD26" s="8"/>
      <c r="BE26" s="8"/>
      <c r="BF26" s="8"/>
      <c r="BG26" s="8"/>
    </row>
    <row r="27" customFormat="false" ht="11.25" hidden="false" customHeight="false" outlineLevel="0" collapsed="false">
      <c r="A27" s="15" t="str">
        <f aca="false">download!A28</f>
        <v>Apr, 2002</v>
      </c>
      <c r="B27" s="8" t="n">
        <f aca="false">download!B28</f>
        <v>0</v>
      </c>
      <c r="C27" s="8" t="n">
        <f aca="false">download!C28</f>
        <v>0</v>
      </c>
      <c r="D27" s="8" t="n">
        <f aca="false">download!D28</f>
        <v>0</v>
      </c>
      <c r="E27" s="8" t="n">
        <f aca="false">download!E28</f>
        <v>0</v>
      </c>
      <c r="F27" s="8" t="n">
        <f aca="false">download!F28</f>
        <v>0</v>
      </c>
      <c r="G27" s="8" t="n">
        <f aca="false">download!G28</f>
        <v>0</v>
      </c>
      <c r="H27" s="8" t="n">
        <f aca="false">download!H28</f>
        <v>0</v>
      </c>
      <c r="I27" s="8" t="n">
        <f aca="false">download!I28</f>
        <v>0</v>
      </c>
      <c r="J27" s="8" t="n">
        <f aca="false">download!J28</f>
        <v>0</v>
      </c>
      <c r="K27" s="8" t="n">
        <f aca="false">download!K28</f>
        <v>0</v>
      </c>
      <c r="L27" s="8" t="n">
        <f aca="false">download!L28</f>
        <v>0</v>
      </c>
      <c r="M27" s="8" t="n">
        <f aca="false">download!M28</f>
        <v>0</v>
      </c>
      <c r="N27" s="8" t="n">
        <f aca="false">download!N28</f>
        <v>-21.9</v>
      </c>
      <c r="O27" s="8" t="n">
        <f aca="false">download!O28</f>
        <v>0</v>
      </c>
      <c r="P27" s="8" t="n">
        <f aca="false">download!P28</f>
        <v>0</v>
      </c>
      <c r="Q27" s="8" t="n">
        <f aca="false">download!Q28</f>
        <v>0</v>
      </c>
      <c r="R27" s="8" t="n">
        <f aca="false">download!R28</f>
        <v>-111.2</v>
      </c>
      <c r="S27" s="8" t="n">
        <f aca="false">download!S28</f>
        <v>0</v>
      </c>
      <c r="T27" s="8" t="n">
        <f aca="false">download!T28</f>
        <v>0</v>
      </c>
      <c r="U27" s="8" t="n">
        <f aca="false">download!U28</f>
        <v>16</v>
      </c>
      <c r="V27" s="8" t="n">
        <f aca="false">download!V28</f>
        <v>0</v>
      </c>
      <c r="W27" s="8" t="n">
        <f aca="false">download!W28</f>
        <v>0</v>
      </c>
      <c r="X27" s="8" t="n">
        <f aca="false">download!X28</f>
        <v>0</v>
      </c>
      <c r="Y27" s="8" t="n">
        <f aca="false">download!Y28</f>
        <v>-0.4</v>
      </c>
      <c r="Z27" s="8" t="n">
        <f aca="false">download!Z28</f>
        <v>0</v>
      </c>
      <c r="AA27" s="8" t="n">
        <f aca="false">download!AA28</f>
        <v>-19.6</v>
      </c>
      <c r="AB27" s="8" t="n">
        <f aca="false">download!AB28</f>
        <v>0</v>
      </c>
      <c r="AC27" s="8" t="n">
        <f aca="false">download!AC28</f>
        <v>0</v>
      </c>
      <c r="AD27" s="8" t="n">
        <f aca="false">download!AD28</f>
        <v>3.8</v>
      </c>
      <c r="AE27" s="8" t="n">
        <f aca="false">download!AE28</f>
        <v>0</v>
      </c>
      <c r="AF27" s="8" t="n">
        <f aca="false">download!AF28</f>
        <v>0</v>
      </c>
      <c r="AG27" s="8" t="n">
        <f aca="false">download!AG28</f>
        <v>0</v>
      </c>
      <c r="AH27" s="8" t="n">
        <f aca="false">download!AH28</f>
        <v>-177.3</v>
      </c>
      <c r="AI27" s="8" t="n">
        <f aca="false">download!AI28</f>
        <v>0</v>
      </c>
      <c r="AJ27" s="8" t="n">
        <f aca="false">download!AJ28</f>
        <v>3.9</v>
      </c>
      <c r="AK27" s="8" t="n">
        <f aca="false">download!AK28</f>
        <v>0</v>
      </c>
      <c r="AL27" s="8" t="n">
        <f aca="false">download!AL28</f>
        <v>0</v>
      </c>
      <c r="AM27" s="8" t="n">
        <f aca="false">download!AM28</f>
        <v>43.5</v>
      </c>
      <c r="AN27" s="8" t="n">
        <f aca="false">download!AN28</f>
        <v>-2.9</v>
      </c>
      <c r="AO27" s="8" t="n">
        <f aca="false">download!AO28</f>
        <v>0</v>
      </c>
      <c r="AP27" s="8" t="n">
        <f aca="false">download!AP28</f>
        <v>-8.6</v>
      </c>
      <c r="AQ27" s="8" t="n">
        <f aca="false">download!AQ28</f>
        <v>-28.2</v>
      </c>
      <c r="AR27" s="8" t="n">
        <f aca="false">download!AR28</f>
        <v>20.1</v>
      </c>
      <c r="AS27" s="8" t="n">
        <f aca="false">download!AS28</f>
        <v>14.4</v>
      </c>
      <c r="AT27" s="8" t="n">
        <f aca="false">download!AT28</f>
        <v>0</v>
      </c>
      <c r="AU27" s="8" t="n">
        <f aca="false">download!AU28</f>
        <v>0</v>
      </c>
      <c r="AV27" s="8" t="n">
        <f aca="false">download!AV28</f>
        <v>0</v>
      </c>
      <c r="AW27" s="10" t="n">
        <f aca="false">download!AW27</f>
        <v>0</v>
      </c>
      <c r="AX27" s="8" t="n">
        <f aca="false">download!AX28</f>
        <v>0</v>
      </c>
      <c r="AY27" s="8" t="n">
        <f aca="false">download!AY28</f>
        <v>0</v>
      </c>
      <c r="AZ27" s="8"/>
      <c r="BA27" s="8"/>
      <c r="BB27" s="8"/>
      <c r="BC27" s="8"/>
      <c r="BD27" s="8"/>
      <c r="BE27" s="8"/>
      <c r="BF27" s="8"/>
      <c r="BG27" s="8"/>
    </row>
    <row r="28" customFormat="false" ht="11.25" hidden="false" customHeight="false" outlineLevel="0" collapsed="false">
      <c r="A28" s="15" t="str">
        <f aca="false">download!A29</f>
        <v>May, 2002</v>
      </c>
      <c r="B28" s="8" t="n">
        <f aca="false">download!B29</f>
        <v>0</v>
      </c>
      <c r="C28" s="8" t="n">
        <f aca="false">download!C29</f>
        <v>0</v>
      </c>
      <c r="D28" s="8" t="n">
        <f aca="false">download!D29</f>
        <v>0</v>
      </c>
      <c r="E28" s="8" t="n">
        <f aca="false">download!E29</f>
        <v>0</v>
      </c>
      <c r="F28" s="8" t="n">
        <f aca="false">download!F29</f>
        <v>0</v>
      </c>
      <c r="G28" s="8" t="n">
        <f aca="false">download!G29</f>
        <v>0</v>
      </c>
      <c r="H28" s="8" t="n">
        <f aca="false">download!H29</f>
        <v>0</v>
      </c>
      <c r="I28" s="8" t="n">
        <f aca="false">download!I29</f>
        <v>0</v>
      </c>
      <c r="J28" s="8" t="n">
        <f aca="false">download!J29</f>
        <v>0</v>
      </c>
      <c r="K28" s="8" t="n">
        <f aca="false">download!K29</f>
        <v>0</v>
      </c>
      <c r="L28" s="8" t="n">
        <f aca="false">download!L29</f>
        <v>0</v>
      </c>
      <c r="M28" s="8" t="n">
        <f aca="false">download!M29</f>
        <v>0</v>
      </c>
      <c r="N28" s="8" t="n">
        <f aca="false">download!N29</f>
        <v>-43.4</v>
      </c>
      <c r="O28" s="8" t="n">
        <f aca="false">download!O29</f>
        <v>0</v>
      </c>
      <c r="P28" s="8" t="n">
        <f aca="false">download!P29</f>
        <v>0</v>
      </c>
      <c r="Q28" s="8" t="n">
        <f aca="false">download!Q29</f>
        <v>0</v>
      </c>
      <c r="R28" s="8" t="n">
        <f aca="false">download!R29</f>
        <v>-112.9</v>
      </c>
      <c r="S28" s="8" t="n">
        <f aca="false">download!S29</f>
        <v>0</v>
      </c>
      <c r="T28" s="8" t="n">
        <f aca="false">download!T29</f>
        <v>0</v>
      </c>
      <c r="U28" s="8" t="n">
        <f aca="false">download!U29</f>
        <v>16.3</v>
      </c>
      <c r="V28" s="8" t="n">
        <f aca="false">download!V29</f>
        <v>0</v>
      </c>
      <c r="W28" s="8" t="n">
        <f aca="false">download!W29</f>
        <v>0</v>
      </c>
      <c r="X28" s="8" t="n">
        <f aca="false">download!X29</f>
        <v>0</v>
      </c>
      <c r="Y28" s="8" t="n">
        <f aca="false">download!Y29</f>
        <v>-0.4</v>
      </c>
      <c r="Z28" s="8" t="n">
        <f aca="false">download!Z29</f>
        <v>0</v>
      </c>
      <c r="AA28" s="8" t="n">
        <f aca="false">download!AA29</f>
        <v>-111.4</v>
      </c>
      <c r="AB28" s="8" t="n">
        <f aca="false">download!AB29</f>
        <v>0</v>
      </c>
      <c r="AC28" s="8" t="n">
        <f aca="false">download!AC29</f>
        <v>0</v>
      </c>
      <c r="AD28" s="8" t="n">
        <f aca="false">download!AD29</f>
        <v>3.8</v>
      </c>
      <c r="AE28" s="8" t="n">
        <f aca="false">download!AE29</f>
        <v>0</v>
      </c>
      <c r="AF28" s="8" t="n">
        <f aca="false">download!AF29</f>
        <v>0</v>
      </c>
      <c r="AG28" s="8" t="n">
        <f aca="false">download!AG29</f>
        <v>0</v>
      </c>
      <c r="AH28" s="8" t="n">
        <f aca="false">download!AH29</f>
        <v>-42.3</v>
      </c>
      <c r="AI28" s="8" t="n">
        <f aca="false">download!AI29</f>
        <v>0</v>
      </c>
      <c r="AJ28" s="8" t="n">
        <f aca="false">download!AJ29</f>
        <v>5.6</v>
      </c>
      <c r="AK28" s="8" t="n">
        <f aca="false">download!AK29</f>
        <v>0</v>
      </c>
      <c r="AL28" s="8" t="n">
        <f aca="false">download!AL29</f>
        <v>0</v>
      </c>
      <c r="AM28" s="8" t="n">
        <f aca="false">download!AM29</f>
        <v>44.6</v>
      </c>
      <c r="AN28" s="8" t="n">
        <f aca="false">download!AN29</f>
        <v>-3</v>
      </c>
      <c r="AO28" s="8" t="n">
        <f aca="false">download!AO29</f>
        <v>0</v>
      </c>
      <c r="AP28" s="8" t="n">
        <f aca="false">download!AP29</f>
        <v>-8.9</v>
      </c>
      <c r="AQ28" s="8" t="n">
        <f aca="false">download!AQ29</f>
        <v>-29</v>
      </c>
      <c r="AR28" s="8" t="n">
        <f aca="false">download!AR29</f>
        <v>17.3</v>
      </c>
      <c r="AS28" s="8" t="n">
        <f aca="false">download!AS29</f>
        <v>14.8</v>
      </c>
      <c r="AT28" s="8" t="n">
        <f aca="false">download!AT29</f>
        <v>0</v>
      </c>
      <c r="AU28" s="8" t="n">
        <f aca="false">download!AU29</f>
        <v>0</v>
      </c>
      <c r="AV28" s="8" t="n">
        <f aca="false">download!AV29</f>
        <v>0</v>
      </c>
      <c r="AW28" s="10" t="n">
        <f aca="false">download!AW28</f>
        <v>0</v>
      </c>
      <c r="AX28" s="8" t="n">
        <f aca="false">download!AX29</f>
        <v>0</v>
      </c>
      <c r="AY28" s="8" t="n">
        <f aca="false">download!AY29</f>
        <v>0</v>
      </c>
      <c r="AZ28" s="8"/>
      <c r="BA28" s="8"/>
      <c r="BB28" s="8"/>
      <c r="BC28" s="8"/>
      <c r="BD28" s="8"/>
      <c r="BE28" s="8"/>
      <c r="BF28" s="8"/>
      <c r="BG28" s="8"/>
    </row>
    <row r="29" customFormat="false" ht="11.25" hidden="false" customHeight="false" outlineLevel="0" collapsed="false">
      <c r="A29" s="15" t="str">
        <f aca="false">download!A30</f>
        <v>Jun, 2002</v>
      </c>
      <c r="B29" s="8" t="n">
        <f aca="false">download!B30</f>
        <v>0</v>
      </c>
      <c r="C29" s="8" t="n">
        <f aca="false">download!C30</f>
        <v>0</v>
      </c>
      <c r="D29" s="8" t="n">
        <f aca="false">download!D30</f>
        <v>0</v>
      </c>
      <c r="E29" s="8" t="n">
        <f aca="false">download!E30</f>
        <v>0</v>
      </c>
      <c r="F29" s="8" t="n">
        <f aca="false">download!F30</f>
        <v>0</v>
      </c>
      <c r="G29" s="8" t="n">
        <f aca="false">download!G30</f>
        <v>0</v>
      </c>
      <c r="H29" s="8" t="n">
        <f aca="false">download!H30</f>
        <v>0</v>
      </c>
      <c r="I29" s="8" t="n">
        <f aca="false">download!I30</f>
        <v>0</v>
      </c>
      <c r="J29" s="8" t="n">
        <f aca="false">download!J30</f>
        <v>0</v>
      </c>
      <c r="K29" s="8" t="n">
        <f aca="false">download!K30</f>
        <v>0</v>
      </c>
      <c r="L29" s="8" t="n">
        <f aca="false">download!L30</f>
        <v>0</v>
      </c>
      <c r="M29" s="8" t="n">
        <f aca="false">download!M30</f>
        <v>0</v>
      </c>
      <c r="N29" s="8" t="n">
        <f aca="false">download!N30</f>
        <v>-23.6</v>
      </c>
      <c r="O29" s="8" t="n">
        <f aca="false">download!O30</f>
        <v>0</v>
      </c>
      <c r="P29" s="8" t="n">
        <f aca="false">download!P30</f>
        <v>0</v>
      </c>
      <c r="Q29" s="8" t="n">
        <f aca="false">download!Q30</f>
        <v>0</v>
      </c>
      <c r="R29" s="8" t="n">
        <f aca="false">download!R30</f>
        <v>-110.2</v>
      </c>
      <c r="S29" s="8" t="n">
        <f aca="false">download!S30</f>
        <v>0</v>
      </c>
      <c r="T29" s="8" t="n">
        <f aca="false">download!T30</f>
        <v>0</v>
      </c>
      <c r="U29" s="8" t="n">
        <f aca="false">download!U30</f>
        <v>15.7</v>
      </c>
      <c r="V29" s="8" t="n">
        <f aca="false">download!V30</f>
        <v>0</v>
      </c>
      <c r="W29" s="8" t="n">
        <f aca="false">download!W30</f>
        <v>0</v>
      </c>
      <c r="X29" s="8" t="n">
        <f aca="false">download!X30</f>
        <v>0</v>
      </c>
      <c r="Y29" s="8" t="n">
        <f aca="false">download!Y30</f>
        <v>-0.4</v>
      </c>
      <c r="Z29" s="8" t="n">
        <f aca="false">download!Z30</f>
        <v>0</v>
      </c>
      <c r="AA29" s="8" t="n">
        <f aca="false">download!AA30</f>
        <v>-107.4</v>
      </c>
      <c r="AB29" s="8" t="n">
        <f aca="false">download!AB30</f>
        <v>0</v>
      </c>
      <c r="AC29" s="8" t="n">
        <f aca="false">download!AC30</f>
        <v>0</v>
      </c>
      <c r="AD29" s="8" t="n">
        <f aca="false">download!AD30</f>
        <v>3.8</v>
      </c>
      <c r="AE29" s="8" t="n">
        <f aca="false">download!AE30</f>
        <v>0</v>
      </c>
      <c r="AF29" s="8" t="n">
        <f aca="false">download!AF30</f>
        <v>0</v>
      </c>
      <c r="AG29" s="8" t="n">
        <f aca="false">download!AG30</f>
        <v>0</v>
      </c>
      <c r="AH29" s="8" t="n">
        <f aca="false">download!AH30</f>
        <v>-177.8</v>
      </c>
      <c r="AI29" s="8" t="n">
        <f aca="false">download!AI30</f>
        <v>0</v>
      </c>
      <c r="AJ29" s="8" t="n">
        <f aca="false">download!AJ30</f>
        <v>4</v>
      </c>
      <c r="AK29" s="8" t="n">
        <f aca="false">download!AK30</f>
        <v>0</v>
      </c>
      <c r="AL29" s="8" t="n">
        <f aca="false">download!AL30</f>
        <v>0</v>
      </c>
      <c r="AM29" s="8" t="n">
        <f aca="false">download!AM30</f>
        <v>43.1</v>
      </c>
      <c r="AN29" s="8" t="n">
        <f aca="false">download!AN30</f>
        <v>-2.9</v>
      </c>
      <c r="AO29" s="8" t="n">
        <f aca="false">download!AO30</f>
        <v>0</v>
      </c>
      <c r="AP29" s="8" t="n">
        <f aca="false">download!AP30</f>
        <v>-8.6</v>
      </c>
      <c r="AQ29" s="8" t="n">
        <f aca="false">download!AQ30</f>
        <v>-28</v>
      </c>
      <c r="AR29" s="8" t="n">
        <f aca="false">download!AR30</f>
        <v>21.5</v>
      </c>
      <c r="AS29" s="8" t="n">
        <f aca="false">download!AS30</f>
        <v>14.3</v>
      </c>
      <c r="AT29" s="8" t="n">
        <f aca="false">download!AT30</f>
        <v>0</v>
      </c>
      <c r="AU29" s="8" t="n">
        <f aca="false">download!AU30</f>
        <v>0</v>
      </c>
      <c r="AV29" s="8" t="n">
        <f aca="false">download!AV30</f>
        <v>0</v>
      </c>
      <c r="AW29" s="10" t="n">
        <f aca="false">download!AW29</f>
        <v>0</v>
      </c>
      <c r="AX29" s="8" t="n">
        <f aca="false">download!AX30</f>
        <v>0</v>
      </c>
      <c r="AY29" s="8" t="n">
        <f aca="false">download!AY30</f>
        <v>0</v>
      </c>
      <c r="AZ29" s="8"/>
      <c r="BA29" s="8"/>
      <c r="BB29" s="8"/>
      <c r="BC29" s="8"/>
      <c r="BD29" s="8"/>
      <c r="BE29" s="8"/>
      <c r="BF29" s="8"/>
      <c r="BG29" s="8"/>
    </row>
    <row r="30" customFormat="false" ht="11.25" hidden="false" customHeight="false" outlineLevel="0" collapsed="false">
      <c r="A30" s="15" t="str">
        <f aca="false">download!A31</f>
        <v>Jul, 2002</v>
      </c>
      <c r="B30" s="8" t="n">
        <f aca="false">download!B31</f>
        <v>0</v>
      </c>
      <c r="C30" s="8" t="n">
        <f aca="false">download!C31</f>
        <v>0</v>
      </c>
      <c r="D30" s="8" t="n">
        <f aca="false">download!D31</f>
        <v>0</v>
      </c>
      <c r="E30" s="8" t="n">
        <f aca="false">download!E31</f>
        <v>0</v>
      </c>
      <c r="F30" s="8" t="n">
        <f aca="false">download!F31</f>
        <v>0</v>
      </c>
      <c r="G30" s="8" t="n">
        <f aca="false">download!G31</f>
        <v>0</v>
      </c>
      <c r="H30" s="8" t="n">
        <f aca="false">download!H31</f>
        <v>0</v>
      </c>
      <c r="I30" s="8" t="n">
        <f aca="false">download!I31</f>
        <v>0</v>
      </c>
      <c r="J30" s="8" t="n">
        <f aca="false">download!J31</f>
        <v>0</v>
      </c>
      <c r="K30" s="8" t="n">
        <f aca="false">download!K31</f>
        <v>0</v>
      </c>
      <c r="L30" s="8" t="n">
        <f aca="false">download!L31</f>
        <v>0</v>
      </c>
      <c r="M30" s="8" t="n">
        <f aca="false">download!M31</f>
        <v>0</v>
      </c>
      <c r="N30" s="8" t="n">
        <f aca="false">download!N31</f>
        <v>-18.6</v>
      </c>
      <c r="O30" s="8" t="n">
        <f aca="false">download!O31</f>
        <v>0</v>
      </c>
      <c r="P30" s="8" t="n">
        <f aca="false">download!P31</f>
        <v>0</v>
      </c>
      <c r="Q30" s="8" t="n">
        <f aca="false">download!Q31</f>
        <v>0</v>
      </c>
      <c r="R30" s="8" t="n">
        <f aca="false">download!R31</f>
        <v>-115.6</v>
      </c>
      <c r="S30" s="8" t="n">
        <f aca="false">download!S31</f>
        <v>0</v>
      </c>
      <c r="T30" s="8" t="n">
        <f aca="false">download!T31</f>
        <v>0</v>
      </c>
      <c r="U30" s="8" t="n">
        <f aca="false">download!U31</f>
        <v>16</v>
      </c>
      <c r="V30" s="8" t="n">
        <f aca="false">download!V31</f>
        <v>0</v>
      </c>
      <c r="W30" s="8" t="n">
        <f aca="false">download!W31</f>
        <v>0</v>
      </c>
      <c r="X30" s="8" t="n">
        <f aca="false">download!X31</f>
        <v>0</v>
      </c>
      <c r="Y30" s="8" t="n">
        <f aca="false">download!Y31</f>
        <v>-0.4</v>
      </c>
      <c r="Z30" s="8" t="n">
        <f aca="false">download!Z31</f>
        <v>0</v>
      </c>
      <c r="AA30" s="8" t="n">
        <f aca="false">download!AA31</f>
        <v>-110.5</v>
      </c>
      <c r="AB30" s="8" t="n">
        <f aca="false">download!AB31</f>
        <v>0</v>
      </c>
      <c r="AC30" s="8" t="n">
        <f aca="false">download!AC31</f>
        <v>0</v>
      </c>
      <c r="AD30" s="8" t="n">
        <f aca="false">download!AD31</f>
        <v>3.8</v>
      </c>
      <c r="AE30" s="8" t="n">
        <f aca="false">download!AE31</f>
        <v>0</v>
      </c>
      <c r="AF30" s="8" t="n">
        <f aca="false">download!AF31</f>
        <v>0</v>
      </c>
      <c r="AG30" s="8" t="n">
        <f aca="false">download!AG31</f>
        <v>0</v>
      </c>
      <c r="AH30" s="8" t="n">
        <f aca="false">download!AH31</f>
        <v>-177.4</v>
      </c>
      <c r="AI30" s="8" t="n">
        <f aca="false">download!AI31</f>
        <v>0</v>
      </c>
      <c r="AJ30" s="8" t="n">
        <f aca="false">download!AJ31</f>
        <v>1.9</v>
      </c>
      <c r="AK30" s="8" t="n">
        <f aca="false">download!AK31</f>
        <v>0</v>
      </c>
      <c r="AL30" s="8" t="n">
        <f aca="false">download!AL31</f>
        <v>0</v>
      </c>
      <c r="AM30" s="8" t="n">
        <f aca="false">download!AM31</f>
        <v>44.2</v>
      </c>
      <c r="AN30" s="8" t="n">
        <f aca="false">download!AN31</f>
        <v>-2.9</v>
      </c>
      <c r="AO30" s="8" t="n">
        <f aca="false">download!AO31</f>
        <v>0</v>
      </c>
      <c r="AP30" s="8" t="n">
        <f aca="false">download!AP31</f>
        <v>-8.8</v>
      </c>
      <c r="AQ30" s="8" t="n">
        <f aca="false">download!AQ31</f>
        <v>-28.8</v>
      </c>
      <c r="AR30" s="8" t="n">
        <f aca="false">download!AR31</f>
        <v>18.7</v>
      </c>
      <c r="AS30" s="8" t="n">
        <f aca="false">download!AS31</f>
        <v>14.7</v>
      </c>
      <c r="AT30" s="8" t="n">
        <f aca="false">download!AT31</f>
        <v>0</v>
      </c>
      <c r="AU30" s="8" t="n">
        <f aca="false">download!AU31</f>
        <v>0</v>
      </c>
      <c r="AV30" s="8" t="n">
        <f aca="false">download!AV31</f>
        <v>0</v>
      </c>
      <c r="AW30" s="10" t="n">
        <f aca="false">download!AW30</f>
        <v>0</v>
      </c>
      <c r="AX30" s="8" t="n">
        <f aca="false">download!AX31</f>
        <v>0</v>
      </c>
      <c r="AY30" s="8" t="n">
        <f aca="false">download!AY31</f>
        <v>0</v>
      </c>
      <c r="AZ30" s="8"/>
      <c r="BA30" s="8"/>
      <c r="BB30" s="8"/>
      <c r="BC30" s="8"/>
      <c r="BD30" s="8"/>
      <c r="BE30" s="8"/>
      <c r="BF30" s="8"/>
      <c r="BG30" s="8"/>
    </row>
    <row r="31" customFormat="false" ht="11.25" hidden="false" customHeight="false" outlineLevel="0" collapsed="false">
      <c r="A31" s="15" t="str">
        <f aca="false">download!A32</f>
        <v>Aug, 2002</v>
      </c>
      <c r="B31" s="8" t="n">
        <f aca="false">download!B32</f>
        <v>0</v>
      </c>
      <c r="C31" s="8" t="n">
        <f aca="false">download!C32</f>
        <v>0</v>
      </c>
      <c r="D31" s="8" t="n">
        <f aca="false">download!D32</f>
        <v>0</v>
      </c>
      <c r="E31" s="8" t="n">
        <f aca="false">download!E32</f>
        <v>0</v>
      </c>
      <c r="F31" s="8" t="n">
        <f aca="false">download!F32</f>
        <v>0</v>
      </c>
      <c r="G31" s="8" t="n">
        <f aca="false">download!G32</f>
        <v>0</v>
      </c>
      <c r="H31" s="8" t="n">
        <f aca="false">download!H32</f>
        <v>0</v>
      </c>
      <c r="I31" s="8" t="n">
        <f aca="false">download!I32</f>
        <v>0</v>
      </c>
      <c r="J31" s="8" t="n">
        <f aca="false">download!J32</f>
        <v>0</v>
      </c>
      <c r="K31" s="8" t="n">
        <f aca="false">download!K32</f>
        <v>0</v>
      </c>
      <c r="L31" s="8" t="n">
        <f aca="false">download!L32</f>
        <v>0</v>
      </c>
      <c r="M31" s="8" t="n">
        <f aca="false">download!M32</f>
        <v>0</v>
      </c>
      <c r="N31" s="8" t="n">
        <f aca="false">download!N32</f>
        <v>-20.2</v>
      </c>
      <c r="O31" s="8" t="n">
        <f aca="false">download!O32</f>
        <v>0</v>
      </c>
      <c r="P31" s="8" t="n">
        <f aca="false">download!P32</f>
        <v>0</v>
      </c>
      <c r="Q31" s="8" t="n">
        <f aca="false">download!Q32</f>
        <v>0</v>
      </c>
      <c r="R31" s="8" t="n">
        <f aca="false">download!R32</f>
        <v>-117.1</v>
      </c>
      <c r="S31" s="8" t="n">
        <f aca="false">download!S32</f>
        <v>0</v>
      </c>
      <c r="T31" s="8" t="n">
        <f aca="false">download!T32</f>
        <v>0</v>
      </c>
      <c r="U31" s="8" t="n">
        <f aca="false">download!U32</f>
        <v>15.8</v>
      </c>
      <c r="V31" s="8" t="n">
        <f aca="false">download!V32</f>
        <v>0</v>
      </c>
      <c r="W31" s="8" t="n">
        <f aca="false">download!W32</f>
        <v>0</v>
      </c>
      <c r="X31" s="8" t="n">
        <f aca="false">download!X32</f>
        <v>0</v>
      </c>
      <c r="Y31" s="8" t="n">
        <f aca="false">download!Y32</f>
        <v>-0.4</v>
      </c>
      <c r="Z31" s="8" t="n">
        <f aca="false">download!Z32</f>
        <v>0</v>
      </c>
      <c r="AA31" s="8" t="n">
        <f aca="false">download!AA32</f>
        <v>-110.1</v>
      </c>
      <c r="AB31" s="8" t="n">
        <f aca="false">download!AB32</f>
        <v>0</v>
      </c>
      <c r="AC31" s="8" t="n">
        <f aca="false">download!AC32</f>
        <v>0</v>
      </c>
      <c r="AD31" s="8" t="n">
        <f aca="false">download!AD32</f>
        <v>3.8</v>
      </c>
      <c r="AE31" s="8" t="n">
        <f aca="false">download!AE32</f>
        <v>0</v>
      </c>
      <c r="AF31" s="8" t="n">
        <f aca="false">download!AF32</f>
        <v>0</v>
      </c>
      <c r="AG31" s="8" t="n">
        <f aca="false">download!AG32</f>
        <v>0</v>
      </c>
      <c r="AH31" s="8" t="n">
        <f aca="false">download!AH32</f>
        <v>-178.3</v>
      </c>
      <c r="AI31" s="8" t="n">
        <f aca="false">download!AI32</f>
        <v>0</v>
      </c>
      <c r="AJ31" s="8" t="n">
        <f aca="false">download!AJ32</f>
        <v>0</v>
      </c>
      <c r="AK31" s="8" t="n">
        <f aca="false">download!AK32</f>
        <v>0</v>
      </c>
      <c r="AL31" s="8" t="n">
        <f aca="false">download!AL32</f>
        <v>0</v>
      </c>
      <c r="AM31" s="8" t="n">
        <f aca="false">download!AM32</f>
        <v>43.9</v>
      </c>
      <c r="AN31" s="8" t="n">
        <f aca="false">download!AN32</f>
        <v>-2.9</v>
      </c>
      <c r="AO31" s="8" t="n">
        <f aca="false">download!AO32</f>
        <v>0</v>
      </c>
      <c r="AP31" s="8" t="n">
        <f aca="false">download!AP32</f>
        <v>-8.8</v>
      </c>
      <c r="AQ31" s="8" t="n">
        <f aca="false">download!AQ32</f>
        <v>-28.7</v>
      </c>
      <c r="AR31" s="8" t="n">
        <f aca="false">download!AR32</f>
        <v>19.4</v>
      </c>
      <c r="AS31" s="8" t="n">
        <f aca="false">download!AS32</f>
        <v>14.6</v>
      </c>
      <c r="AT31" s="8" t="n">
        <f aca="false">download!AT32</f>
        <v>0</v>
      </c>
      <c r="AU31" s="8" t="n">
        <f aca="false">download!AU32</f>
        <v>0</v>
      </c>
      <c r="AV31" s="8" t="n">
        <f aca="false">download!AV32</f>
        <v>0</v>
      </c>
      <c r="AW31" s="10" t="n">
        <f aca="false">download!AW31</f>
        <v>0</v>
      </c>
      <c r="AX31" s="8" t="n">
        <f aca="false">download!AX32</f>
        <v>0</v>
      </c>
      <c r="AY31" s="8" t="n">
        <f aca="false">download!AY32</f>
        <v>0</v>
      </c>
      <c r="AZ31" s="8"/>
      <c r="BA31" s="8"/>
      <c r="BB31" s="8"/>
      <c r="BC31" s="8"/>
      <c r="BD31" s="8"/>
      <c r="BE31" s="8"/>
      <c r="BF31" s="8"/>
      <c r="BG31" s="8"/>
    </row>
    <row r="32" customFormat="false" ht="11.25" hidden="false" customHeight="false" outlineLevel="0" collapsed="false">
      <c r="A32" s="15" t="str">
        <f aca="false">download!A33</f>
        <v>Sep, 2002</v>
      </c>
      <c r="B32" s="8" t="n">
        <f aca="false">download!B33</f>
        <v>0</v>
      </c>
      <c r="C32" s="8" t="n">
        <f aca="false">download!C33</f>
        <v>0</v>
      </c>
      <c r="D32" s="8" t="n">
        <f aca="false">download!D33</f>
        <v>0</v>
      </c>
      <c r="E32" s="8" t="n">
        <f aca="false">download!E33</f>
        <v>0</v>
      </c>
      <c r="F32" s="8" t="n">
        <f aca="false">download!F33</f>
        <v>0</v>
      </c>
      <c r="G32" s="8" t="n">
        <f aca="false">download!G33</f>
        <v>0</v>
      </c>
      <c r="H32" s="8" t="n">
        <f aca="false">download!H33</f>
        <v>0</v>
      </c>
      <c r="I32" s="8" t="n">
        <f aca="false">download!I33</f>
        <v>0</v>
      </c>
      <c r="J32" s="8" t="n">
        <f aca="false">download!J33</f>
        <v>0</v>
      </c>
      <c r="K32" s="8" t="n">
        <f aca="false">download!K33</f>
        <v>0</v>
      </c>
      <c r="L32" s="8" t="n">
        <f aca="false">download!L33</f>
        <v>0</v>
      </c>
      <c r="M32" s="8" t="n">
        <f aca="false">download!M33</f>
        <v>0</v>
      </c>
      <c r="N32" s="8" t="n">
        <f aca="false">download!N33</f>
        <v>-19.3</v>
      </c>
      <c r="O32" s="8" t="n">
        <f aca="false">download!O33</f>
        <v>0</v>
      </c>
      <c r="P32" s="8" t="n">
        <f aca="false">download!P33</f>
        <v>0</v>
      </c>
      <c r="Q32" s="8" t="n">
        <f aca="false">download!Q33</f>
        <v>0</v>
      </c>
      <c r="R32" s="8" t="n">
        <f aca="false">download!R33</f>
        <v>-112.8</v>
      </c>
      <c r="S32" s="8" t="n">
        <f aca="false">download!S33</f>
        <v>0</v>
      </c>
      <c r="T32" s="8" t="n">
        <f aca="false">download!T33</f>
        <v>0</v>
      </c>
      <c r="U32" s="8" t="n">
        <f aca="false">download!U33</f>
        <v>15.3</v>
      </c>
      <c r="V32" s="8" t="n">
        <f aca="false">download!V33</f>
        <v>0</v>
      </c>
      <c r="W32" s="8" t="n">
        <f aca="false">download!W33</f>
        <v>0</v>
      </c>
      <c r="X32" s="8" t="n">
        <f aca="false">download!X33</f>
        <v>0</v>
      </c>
      <c r="Y32" s="8" t="n">
        <f aca="false">download!Y33</f>
        <v>-0.4</v>
      </c>
      <c r="Z32" s="8" t="n">
        <f aca="false">download!Z33</f>
        <v>0</v>
      </c>
      <c r="AA32" s="8" t="n">
        <f aca="false">download!AA33</f>
        <v>-106.1</v>
      </c>
      <c r="AB32" s="8" t="n">
        <f aca="false">download!AB33</f>
        <v>0</v>
      </c>
      <c r="AC32" s="8" t="n">
        <f aca="false">download!AC33</f>
        <v>0</v>
      </c>
      <c r="AD32" s="8" t="n">
        <f aca="false">download!AD33</f>
        <v>3.8</v>
      </c>
      <c r="AE32" s="8" t="n">
        <f aca="false">download!AE33</f>
        <v>0</v>
      </c>
      <c r="AF32" s="8" t="n">
        <f aca="false">download!AF33</f>
        <v>0</v>
      </c>
      <c r="AG32" s="8" t="n">
        <f aca="false">download!AG33</f>
        <v>0</v>
      </c>
      <c r="AH32" s="8" t="n">
        <f aca="false">download!AH33</f>
        <v>-171.7</v>
      </c>
      <c r="AI32" s="8" t="n">
        <f aca="false">download!AI33</f>
        <v>0</v>
      </c>
      <c r="AJ32" s="8" t="n">
        <f aca="false">download!AJ33</f>
        <v>0</v>
      </c>
      <c r="AK32" s="8" t="n">
        <f aca="false">download!AK33</f>
        <v>0</v>
      </c>
      <c r="AL32" s="8" t="n">
        <f aca="false">download!AL33</f>
        <v>0</v>
      </c>
      <c r="AM32" s="8" t="n">
        <f aca="false">download!AM33</f>
        <v>42.4</v>
      </c>
      <c r="AN32" s="8" t="n">
        <f aca="false">download!AN33</f>
        <v>-2.8</v>
      </c>
      <c r="AO32" s="8" t="n">
        <f aca="false">download!AO33</f>
        <v>0</v>
      </c>
      <c r="AP32" s="8" t="n">
        <f aca="false">download!AP33</f>
        <v>-8.5</v>
      </c>
      <c r="AQ32" s="8" t="n">
        <f aca="false">download!AQ33</f>
        <v>-27.6</v>
      </c>
      <c r="AR32" s="8" t="n">
        <f aca="false">download!AR33</f>
        <v>23.4</v>
      </c>
      <c r="AS32" s="8" t="n">
        <f aca="false">download!AS33</f>
        <v>14.1</v>
      </c>
      <c r="AT32" s="8" t="n">
        <f aca="false">download!AT33</f>
        <v>0</v>
      </c>
      <c r="AU32" s="8" t="n">
        <f aca="false">download!AU33</f>
        <v>0</v>
      </c>
      <c r="AV32" s="8" t="n">
        <f aca="false">download!AV33</f>
        <v>0</v>
      </c>
      <c r="AW32" s="10" t="n">
        <f aca="false">download!AW32</f>
        <v>0</v>
      </c>
      <c r="AX32" s="8" t="n">
        <f aca="false">download!AX33</f>
        <v>0</v>
      </c>
      <c r="AY32" s="8" t="n">
        <f aca="false">download!AY33</f>
        <v>0</v>
      </c>
      <c r="AZ32" s="8"/>
      <c r="BA32" s="8"/>
      <c r="BB32" s="8"/>
      <c r="BC32" s="8"/>
      <c r="BD32" s="8"/>
      <c r="BE32" s="8"/>
      <c r="BF32" s="8"/>
      <c r="BG32" s="8"/>
    </row>
    <row r="33" customFormat="false" ht="11.25" hidden="false" customHeight="false" outlineLevel="0" collapsed="false">
      <c r="A33" s="15" t="str">
        <f aca="false">download!A34</f>
        <v>Oct, 2002</v>
      </c>
      <c r="B33" s="8" t="n">
        <f aca="false">download!B34</f>
        <v>0</v>
      </c>
      <c r="C33" s="8" t="n">
        <f aca="false">download!C34</f>
        <v>0</v>
      </c>
      <c r="D33" s="8" t="n">
        <f aca="false">download!D34</f>
        <v>0</v>
      </c>
      <c r="E33" s="8" t="n">
        <f aca="false">download!E34</f>
        <v>0</v>
      </c>
      <c r="F33" s="8" t="n">
        <f aca="false">download!F34</f>
        <v>0</v>
      </c>
      <c r="G33" s="8" t="n">
        <f aca="false">download!G34</f>
        <v>0</v>
      </c>
      <c r="H33" s="8" t="n">
        <f aca="false">download!H34</f>
        <v>0</v>
      </c>
      <c r="I33" s="8" t="n">
        <f aca="false">download!I34</f>
        <v>0</v>
      </c>
      <c r="J33" s="8" t="n">
        <f aca="false">download!J34</f>
        <v>0</v>
      </c>
      <c r="K33" s="8" t="n">
        <f aca="false">download!K34</f>
        <v>0</v>
      </c>
      <c r="L33" s="8" t="n">
        <f aca="false">download!L34</f>
        <v>0</v>
      </c>
      <c r="M33" s="8" t="n">
        <f aca="false">download!M34</f>
        <v>0</v>
      </c>
      <c r="N33" s="8" t="n">
        <f aca="false">download!N34</f>
        <v>-38.6</v>
      </c>
      <c r="O33" s="8" t="n">
        <f aca="false">download!O34</f>
        <v>0</v>
      </c>
      <c r="P33" s="8" t="n">
        <f aca="false">download!P34</f>
        <v>0</v>
      </c>
      <c r="Q33" s="8" t="n">
        <f aca="false">download!Q34</f>
        <v>0</v>
      </c>
      <c r="R33" s="8" t="n">
        <f aca="false">download!R34</f>
        <v>-116.1</v>
      </c>
      <c r="S33" s="8" t="n">
        <f aca="false">download!S34</f>
        <v>0</v>
      </c>
      <c r="T33" s="8" t="n">
        <f aca="false">download!T34</f>
        <v>0</v>
      </c>
      <c r="U33" s="8" t="n">
        <f aca="false">download!U34</f>
        <v>15.6</v>
      </c>
      <c r="V33" s="8" t="n">
        <f aca="false">download!V34</f>
        <v>0</v>
      </c>
      <c r="W33" s="8" t="n">
        <f aca="false">download!W34</f>
        <v>0</v>
      </c>
      <c r="X33" s="8" t="n">
        <f aca="false">download!X34</f>
        <v>0</v>
      </c>
      <c r="Y33" s="8" t="n">
        <f aca="false">download!Y34</f>
        <v>-0.4</v>
      </c>
      <c r="Z33" s="8" t="n">
        <f aca="false">download!Z34</f>
        <v>0</v>
      </c>
      <c r="AA33" s="8" t="n">
        <f aca="false">download!AA34</f>
        <v>-109.2</v>
      </c>
      <c r="AB33" s="8" t="n">
        <f aca="false">download!AB34</f>
        <v>0</v>
      </c>
      <c r="AC33" s="8" t="n">
        <f aca="false">download!AC34</f>
        <v>0</v>
      </c>
      <c r="AD33" s="8" t="n">
        <f aca="false">download!AD34</f>
        <v>0</v>
      </c>
      <c r="AE33" s="8" t="n">
        <f aca="false">download!AE34</f>
        <v>0</v>
      </c>
      <c r="AF33" s="8" t="n">
        <f aca="false">download!AF34</f>
        <v>0</v>
      </c>
      <c r="AG33" s="8" t="n">
        <f aca="false">download!AG34</f>
        <v>0</v>
      </c>
      <c r="AH33" s="8" t="n">
        <f aca="false">download!AH34</f>
        <v>-37.4</v>
      </c>
      <c r="AI33" s="8" t="n">
        <f aca="false">download!AI34</f>
        <v>0</v>
      </c>
      <c r="AJ33" s="8" t="n">
        <f aca="false">download!AJ34</f>
        <v>0</v>
      </c>
      <c r="AK33" s="8" t="n">
        <f aca="false">download!AK34</f>
        <v>0</v>
      </c>
      <c r="AL33" s="8" t="n">
        <f aca="false">download!AL34</f>
        <v>0</v>
      </c>
      <c r="AM33" s="8" t="n">
        <f aca="false">download!AM34</f>
        <v>43.5</v>
      </c>
      <c r="AN33" s="8" t="n">
        <f aca="false">download!AN34</f>
        <v>-2.9</v>
      </c>
      <c r="AO33" s="8" t="n">
        <f aca="false">download!AO34</f>
        <v>0</v>
      </c>
      <c r="AP33" s="8" t="n">
        <f aca="false">download!AP34</f>
        <v>-8.7</v>
      </c>
      <c r="AQ33" s="8" t="n">
        <f aca="false">download!AQ34</f>
        <v>-28.4</v>
      </c>
      <c r="AR33" s="8" t="n">
        <f aca="false">download!AR34</f>
        <v>6.9</v>
      </c>
      <c r="AS33" s="8" t="n">
        <f aca="false">download!AS34</f>
        <v>14.5</v>
      </c>
      <c r="AT33" s="8" t="n">
        <f aca="false">download!AT34</f>
        <v>0</v>
      </c>
      <c r="AU33" s="8" t="n">
        <f aca="false">download!AU34</f>
        <v>0</v>
      </c>
      <c r="AV33" s="8" t="n">
        <f aca="false">download!AV34</f>
        <v>0</v>
      </c>
      <c r="AW33" s="10" t="n">
        <f aca="false">download!AW33</f>
        <v>0</v>
      </c>
      <c r="AX33" s="8" t="n">
        <f aca="false">download!AX34</f>
        <v>0</v>
      </c>
      <c r="AY33" s="8" t="n">
        <f aca="false">download!AY34</f>
        <v>0</v>
      </c>
      <c r="AZ33" s="8"/>
      <c r="BA33" s="8"/>
      <c r="BB33" s="8"/>
      <c r="BC33" s="8"/>
      <c r="BD33" s="8"/>
      <c r="BE33" s="8"/>
      <c r="BF33" s="8"/>
      <c r="BG33" s="8"/>
    </row>
    <row r="34" customFormat="false" ht="11.25" hidden="false" customHeight="false" outlineLevel="0" collapsed="false">
      <c r="A34" s="15" t="str">
        <f aca="false">download!A35</f>
        <v>Nov, 2002</v>
      </c>
      <c r="B34" s="8" t="n">
        <f aca="false">download!B35</f>
        <v>0</v>
      </c>
      <c r="C34" s="8" t="n">
        <f aca="false">download!C35</f>
        <v>0</v>
      </c>
      <c r="D34" s="8" t="n">
        <f aca="false">download!D35</f>
        <v>0</v>
      </c>
      <c r="E34" s="8" t="n">
        <f aca="false">download!E35</f>
        <v>0</v>
      </c>
      <c r="F34" s="8" t="n">
        <f aca="false">download!F35</f>
        <v>0</v>
      </c>
      <c r="G34" s="8" t="n">
        <f aca="false">download!G35</f>
        <v>0</v>
      </c>
      <c r="H34" s="8" t="n">
        <f aca="false">download!H35</f>
        <v>0</v>
      </c>
      <c r="I34" s="8" t="n">
        <f aca="false">download!I35</f>
        <v>0</v>
      </c>
      <c r="J34" s="8" t="n">
        <f aca="false">download!J35</f>
        <v>0</v>
      </c>
      <c r="K34" s="8" t="n">
        <f aca="false">download!K35</f>
        <v>0</v>
      </c>
      <c r="L34" s="8" t="n">
        <f aca="false">download!L35</f>
        <v>0</v>
      </c>
      <c r="M34" s="8" t="n">
        <f aca="false">download!M35</f>
        <v>0</v>
      </c>
      <c r="N34" s="8" t="n">
        <f aca="false">download!N35</f>
        <v>306.1</v>
      </c>
      <c r="O34" s="8" t="n">
        <f aca="false">download!O35</f>
        <v>0</v>
      </c>
      <c r="P34" s="8" t="n">
        <f aca="false">download!P35</f>
        <v>0</v>
      </c>
      <c r="Q34" s="8" t="n">
        <f aca="false">download!Q35</f>
        <v>0</v>
      </c>
      <c r="R34" s="8" t="n">
        <f aca="false">download!R35</f>
        <v>0</v>
      </c>
      <c r="S34" s="8" t="n">
        <f aca="false">download!S35</f>
        <v>0</v>
      </c>
      <c r="T34" s="8" t="n">
        <f aca="false">download!T35</f>
        <v>0</v>
      </c>
      <c r="U34" s="8" t="n">
        <f aca="false">download!U35</f>
        <v>43</v>
      </c>
      <c r="V34" s="8" t="n">
        <f aca="false">download!V35</f>
        <v>0</v>
      </c>
      <c r="W34" s="8" t="n">
        <f aca="false">download!W35</f>
        <v>0</v>
      </c>
      <c r="X34" s="8" t="n">
        <f aca="false">download!X35</f>
        <v>0</v>
      </c>
      <c r="Y34" s="8" t="n">
        <f aca="false">download!Y35</f>
        <v>-0.5</v>
      </c>
      <c r="Z34" s="8" t="n">
        <f aca="false">download!Z35</f>
        <v>0</v>
      </c>
      <c r="AA34" s="8" t="n">
        <f aca="false">download!AA35</f>
        <v>-19</v>
      </c>
      <c r="AB34" s="8" t="n">
        <f aca="false">download!AB35</f>
        <v>0</v>
      </c>
      <c r="AC34" s="8" t="n">
        <f aca="false">download!AC35</f>
        <v>0</v>
      </c>
      <c r="AD34" s="8" t="n">
        <f aca="false">download!AD35</f>
        <v>0</v>
      </c>
      <c r="AE34" s="8" t="n">
        <f aca="false">download!AE35</f>
        <v>0</v>
      </c>
      <c r="AF34" s="8" t="n">
        <f aca="false">download!AF35</f>
        <v>0</v>
      </c>
      <c r="AG34" s="8" t="n">
        <f aca="false">download!AG35</f>
        <v>0</v>
      </c>
      <c r="AH34" s="8" t="n">
        <f aca="false">download!AH35</f>
        <v>-170.4</v>
      </c>
      <c r="AI34" s="8" t="n">
        <f aca="false">download!AI35</f>
        <v>0</v>
      </c>
      <c r="AJ34" s="8" t="n">
        <f aca="false">download!AJ35</f>
        <v>0</v>
      </c>
      <c r="AK34" s="8" t="n">
        <f aca="false">download!AK35</f>
        <v>0</v>
      </c>
      <c r="AL34" s="8" t="n">
        <f aca="false">download!AL35</f>
        <v>0</v>
      </c>
      <c r="AM34" s="8" t="n">
        <f aca="false">download!AM35</f>
        <v>42</v>
      </c>
      <c r="AN34" s="8" t="n">
        <f aca="false">download!AN35</f>
        <v>-2.8</v>
      </c>
      <c r="AO34" s="8" t="n">
        <f aca="false">download!AO35</f>
        <v>0</v>
      </c>
      <c r="AP34" s="8" t="n">
        <f aca="false">download!AP35</f>
        <v>-8.4</v>
      </c>
      <c r="AQ34" s="8" t="n">
        <f aca="false">download!AQ35</f>
        <v>-27.4</v>
      </c>
      <c r="AR34" s="8" t="n">
        <f aca="false">download!AR35</f>
        <v>10.8</v>
      </c>
      <c r="AS34" s="8" t="n">
        <f aca="false">download!AS35</f>
        <v>14</v>
      </c>
      <c r="AT34" s="8" t="n">
        <f aca="false">download!AT35</f>
        <v>0</v>
      </c>
      <c r="AU34" s="8" t="n">
        <f aca="false">download!AU35</f>
        <v>0</v>
      </c>
      <c r="AV34" s="8" t="n">
        <f aca="false">download!AV35</f>
        <v>0</v>
      </c>
      <c r="AW34" s="10" t="n">
        <f aca="false">download!AW34</f>
        <v>0</v>
      </c>
      <c r="AX34" s="8" t="n">
        <f aca="false">download!AX35</f>
        <v>0</v>
      </c>
      <c r="AY34" s="8" t="n">
        <f aca="false">download!AY35</f>
        <v>0</v>
      </c>
      <c r="AZ34" s="8"/>
      <c r="BA34" s="8"/>
      <c r="BB34" s="8"/>
      <c r="BC34" s="8"/>
      <c r="BD34" s="8"/>
      <c r="BE34" s="8"/>
      <c r="BF34" s="8"/>
      <c r="BG34" s="8"/>
    </row>
    <row r="35" customFormat="false" ht="11.25" hidden="false" customHeight="false" outlineLevel="0" collapsed="false">
      <c r="A35" s="15" t="str">
        <f aca="false">download!A36</f>
        <v>Dec, 2002</v>
      </c>
      <c r="B35" s="8" t="n">
        <f aca="false">download!B36</f>
        <v>0</v>
      </c>
      <c r="C35" s="8" t="n">
        <f aca="false">download!C36</f>
        <v>0</v>
      </c>
      <c r="D35" s="8" t="n">
        <f aca="false">download!D36</f>
        <v>0</v>
      </c>
      <c r="E35" s="8" t="n">
        <f aca="false">download!E36</f>
        <v>0</v>
      </c>
      <c r="F35" s="8" t="n">
        <f aca="false">download!F36</f>
        <v>0</v>
      </c>
      <c r="G35" s="8" t="n">
        <f aca="false">download!G36</f>
        <v>0</v>
      </c>
      <c r="H35" s="8" t="n">
        <f aca="false">download!H36</f>
        <v>0</v>
      </c>
      <c r="I35" s="8" t="n">
        <f aca="false">download!I36</f>
        <v>0</v>
      </c>
      <c r="J35" s="8" t="n">
        <f aca="false">download!J36</f>
        <v>0</v>
      </c>
      <c r="K35" s="8" t="n">
        <f aca="false">download!K36</f>
        <v>0</v>
      </c>
      <c r="L35" s="8" t="n">
        <f aca="false">download!L36</f>
        <v>0</v>
      </c>
      <c r="M35" s="8" t="n">
        <f aca="false">download!M36</f>
        <v>0</v>
      </c>
      <c r="N35" s="8" t="n">
        <f aca="false">download!N36</f>
        <v>314.6</v>
      </c>
      <c r="O35" s="8" t="n">
        <f aca="false">download!O36</f>
        <v>0</v>
      </c>
      <c r="P35" s="8" t="n">
        <f aca="false">download!P36</f>
        <v>0</v>
      </c>
      <c r="Q35" s="8" t="n">
        <f aca="false">download!Q36</f>
        <v>0</v>
      </c>
      <c r="R35" s="8" t="n">
        <f aca="false">download!R36</f>
        <v>0</v>
      </c>
      <c r="S35" s="8" t="n">
        <f aca="false">download!S36</f>
        <v>0</v>
      </c>
      <c r="T35" s="8" t="n">
        <f aca="false">download!T36</f>
        <v>0</v>
      </c>
      <c r="U35" s="8" t="n">
        <f aca="false">download!U36</f>
        <v>44.1</v>
      </c>
      <c r="V35" s="8" t="n">
        <f aca="false">download!V36</f>
        <v>0</v>
      </c>
      <c r="W35" s="8" t="n">
        <f aca="false">download!W36</f>
        <v>0</v>
      </c>
      <c r="X35" s="8" t="n">
        <f aca="false">download!X36</f>
        <v>0</v>
      </c>
      <c r="Y35" s="8" t="n">
        <f aca="false">download!Y36</f>
        <v>-1.3</v>
      </c>
      <c r="Z35" s="8" t="n">
        <f aca="false">download!Z36</f>
        <v>0</v>
      </c>
      <c r="AA35" s="8" t="n">
        <f aca="false">download!AA36</f>
        <v>-14.7</v>
      </c>
      <c r="AB35" s="8" t="n">
        <f aca="false">download!AB36</f>
        <v>0</v>
      </c>
      <c r="AC35" s="8" t="n">
        <f aca="false">download!AC36</f>
        <v>0</v>
      </c>
      <c r="AD35" s="8" t="n">
        <f aca="false">download!AD36</f>
        <v>0</v>
      </c>
      <c r="AE35" s="8" t="n">
        <f aca="false">download!AE36</f>
        <v>0</v>
      </c>
      <c r="AF35" s="8" t="n">
        <f aca="false">download!AF36</f>
        <v>0</v>
      </c>
      <c r="AG35" s="8" t="n">
        <f aca="false">download!AG36</f>
        <v>0</v>
      </c>
      <c r="AH35" s="8" t="n">
        <f aca="false">download!AH36</f>
        <v>-175.6</v>
      </c>
      <c r="AI35" s="8" t="n">
        <f aca="false">download!AI36</f>
        <v>0</v>
      </c>
      <c r="AJ35" s="8" t="n">
        <f aca="false">download!AJ36</f>
        <v>0</v>
      </c>
      <c r="AK35" s="8" t="n">
        <f aca="false">download!AK36</f>
        <v>0</v>
      </c>
      <c r="AL35" s="8" t="n">
        <f aca="false">download!AL36</f>
        <v>0</v>
      </c>
      <c r="AM35" s="8" t="n">
        <f aca="false">download!AM36</f>
        <v>43</v>
      </c>
      <c r="AN35" s="8" t="n">
        <f aca="false">download!AN36</f>
        <v>-2.9</v>
      </c>
      <c r="AO35" s="8" t="n">
        <f aca="false">download!AO36</f>
        <v>0</v>
      </c>
      <c r="AP35" s="8" t="n">
        <f aca="false">download!AP36</f>
        <v>-8.6</v>
      </c>
      <c r="AQ35" s="8" t="n">
        <f aca="false">download!AQ36</f>
        <v>-23.3</v>
      </c>
      <c r="AR35" s="8" t="n">
        <f aca="false">download!AR36</f>
        <v>8.3</v>
      </c>
      <c r="AS35" s="8" t="n">
        <f aca="false">download!AS36</f>
        <v>14.4</v>
      </c>
      <c r="AT35" s="8" t="n">
        <f aca="false">download!AT36</f>
        <v>0</v>
      </c>
      <c r="AU35" s="8" t="n">
        <f aca="false">download!AU36</f>
        <v>0</v>
      </c>
      <c r="AV35" s="8" t="n">
        <f aca="false">download!AV36</f>
        <v>0</v>
      </c>
      <c r="AW35" s="10" t="n">
        <f aca="false">download!AW35</f>
        <v>0</v>
      </c>
      <c r="AX35" s="8" t="n">
        <f aca="false">download!AX36</f>
        <v>0</v>
      </c>
      <c r="AY35" s="8" t="n">
        <f aca="false">download!AY36</f>
        <v>0</v>
      </c>
      <c r="AZ35" s="8"/>
      <c r="BA35" s="8"/>
      <c r="BB35" s="8"/>
      <c r="BC35" s="8"/>
      <c r="BD35" s="8"/>
      <c r="BE35" s="8"/>
      <c r="BF35" s="8"/>
      <c r="BG35" s="8"/>
    </row>
    <row r="36" customFormat="false" ht="11.25" hidden="false" customHeight="false" outlineLevel="0" collapsed="false">
      <c r="A36" s="15" t="str">
        <f aca="false">download!A37</f>
        <v>Jan, 2003</v>
      </c>
      <c r="B36" s="8" t="n">
        <f aca="false">download!B37</f>
        <v>0</v>
      </c>
      <c r="C36" s="8" t="n">
        <f aca="false">download!C37</f>
        <v>0</v>
      </c>
      <c r="D36" s="8" t="n">
        <f aca="false">download!D37</f>
        <v>0</v>
      </c>
      <c r="E36" s="8" t="n">
        <f aca="false">download!E37</f>
        <v>0</v>
      </c>
      <c r="F36" s="8" t="n">
        <f aca="false">download!F37</f>
        <v>0</v>
      </c>
      <c r="G36" s="8" t="n">
        <f aca="false">download!G37</f>
        <v>0</v>
      </c>
      <c r="H36" s="8" t="n">
        <f aca="false">download!H37</f>
        <v>0</v>
      </c>
      <c r="I36" s="8" t="n">
        <f aca="false">download!I37</f>
        <v>0</v>
      </c>
      <c r="J36" s="8" t="n">
        <f aca="false">download!J37</f>
        <v>0</v>
      </c>
      <c r="K36" s="8" t="n">
        <f aca="false">download!K37</f>
        <v>0</v>
      </c>
      <c r="L36" s="8" t="n">
        <f aca="false">download!L37</f>
        <v>0</v>
      </c>
      <c r="M36" s="8" t="n">
        <f aca="false">download!M37</f>
        <v>0</v>
      </c>
      <c r="N36" s="8" t="n">
        <f aca="false">download!N37</f>
        <v>313.2</v>
      </c>
      <c r="O36" s="8" t="n">
        <f aca="false">download!O37</f>
        <v>0</v>
      </c>
      <c r="P36" s="8" t="n">
        <f aca="false">download!P37</f>
        <v>0</v>
      </c>
      <c r="Q36" s="8" t="n">
        <f aca="false">download!Q37</f>
        <v>0</v>
      </c>
      <c r="R36" s="8" t="n">
        <f aca="false">download!R37</f>
        <v>0</v>
      </c>
      <c r="S36" s="8" t="n">
        <f aca="false">download!S37</f>
        <v>0</v>
      </c>
      <c r="T36" s="8" t="n">
        <f aca="false">download!T37</f>
        <v>0</v>
      </c>
      <c r="U36" s="8" t="n">
        <f aca="false">download!U37</f>
        <v>43.8</v>
      </c>
      <c r="V36" s="8" t="n">
        <f aca="false">download!V37</f>
        <v>0</v>
      </c>
      <c r="W36" s="8" t="n">
        <f aca="false">download!W37</f>
        <v>0</v>
      </c>
      <c r="X36" s="8" t="n">
        <f aca="false">download!X37</f>
        <v>0</v>
      </c>
      <c r="Y36" s="8" t="n">
        <f aca="false">download!Y37</f>
        <v>-0.9</v>
      </c>
      <c r="Z36" s="8" t="n">
        <f aca="false">download!Z37</f>
        <v>-28.6</v>
      </c>
      <c r="AA36" s="8" t="n">
        <f aca="false">download!AA37</f>
        <v>-14.6</v>
      </c>
      <c r="AB36" s="8" t="n">
        <f aca="false">download!AB37</f>
        <v>0</v>
      </c>
      <c r="AC36" s="8" t="n">
        <f aca="false">download!AC37</f>
        <v>0</v>
      </c>
      <c r="AD36" s="8" t="n">
        <f aca="false">download!AD37</f>
        <v>0</v>
      </c>
      <c r="AE36" s="8" t="n">
        <f aca="false">download!AE37</f>
        <v>0</v>
      </c>
      <c r="AF36" s="8" t="n">
        <f aca="false">download!AF37</f>
        <v>0</v>
      </c>
      <c r="AG36" s="8" t="n">
        <f aca="false">download!AG37</f>
        <v>0</v>
      </c>
      <c r="AH36" s="8" t="n">
        <f aca="false">download!AH37</f>
        <v>-189.1</v>
      </c>
      <c r="AI36" s="8" t="n">
        <f aca="false">download!AI37</f>
        <v>0</v>
      </c>
      <c r="AJ36" s="8" t="n">
        <f aca="false">download!AJ37</f>
        <v>0</v>
      </c>
      <c r="AK36" s="8" t="n">
        <f aca="false">download!AK37</f>
        <v>0</v>
      </c>
      <c r="AL36" s="8" t="n">
        <f aca="false">download!AL37</f>
        <v>0</v>
      </c>
      <c r="AM36" s="8" t="n">
        <f aca="false">download!AM37</f>
        <v>42.8</v>
      </c>
      <c r="AN36" s="8" t="n">
        <f aca="false">download!AN37</f>
        <v>-2.9</v>
      </c>
      <c r="AO36" s="8" t="n">
        <f aca="false">download!AO37</f>
        <v>0</v>
      </c>
      <c r="AP36" s="8" t="n">
        <f aca="false">download!AP37</f>
        <v>-8.6</v>
      </c>
      <c r="AQ36" s="8" t="n">
        <f aca="false">download!AQ37</f>
        <v>-23.2</v>
      </c>
      <c r="AR36" s="8" t="n">
        <f aca="false">download!AR37</f>
        <v>12.9</v>
      </c>
      <c r="AS36" s="8" t="n">
        <f aca="false">download!AS37</f>
        <v>0</v>
      </c>
      <c r="AT36" s="8" t="n">
        <f aca="false">download!AT37</f>
        <v>0</v>
      </c>
      <c r="AU36" s="8" t="n">
        <f aca="false">download!AU37</f>
        <v>0</v>
      </c>
      <c r="AV36" s="8" t="n">
        <f aca="false">download!AV37</f>
        <v>0</v>
      </c>
      <c r="AW36" s="10" t="n">
        <f aca="false">download!AW36</f>
        <v>0</v>
      </c>
      <c r="AX36" s="8" t="n">
        <f aca="false">download!AX37</f>
        <v>0</v>
      </c>
      <c r="AY36" s="8" t="n">
        <f aca="false">download!AY37</f>
        <v>0</v>
      </c>
      <c r="AZ36" s="8"/>
      <c r="BA36" s="8"/>
      <c r="BB36" s="8"/>
      <c r="BC36" s="8"/>
      <c r="BD36" s="8"/>
      <c r="BE36" s="8"/>
      <c r="BF36" s="8"/>
      <c r="BG36" s="8"/>
    </row>
    <row r="37" customFormat="false" ht="11.25" hidden="false" customHeight="false" outlineLevel="0" collapsed="false">
      <c r="A37" s="15" t="str">
        <f aca="false">download!A38</f>
        <v>Feb, 2003</v>
      </c>
      <c r="B37" s="8" t="n">
        <f aca="false">download!B38</f>
        <v>0</v>
      </c>
      <c r="C37" s="8" t="n">
        <f aca="false">download!C38</f>
        <v>0</v>
      </c>
      <c r="D37" s="8" t="n">
        <f aca="false">download!D38</f>
        <v>0</v>
      </c>
      <c r="E37" s="8" t="n">
        <f aca="false">download!E38</f>
        <v>0</v>
      </c>
      <c r="F37" s="8" t="n">
        <f aca="false">download!F38</f>
        <v>0</v>
      </c>
      <c r="G37" s="8" t="n">
        <f aca="false">download!G38</f>
        <v>0</v>
      </c>
      <c r="H37" s="8" t="n">
        <f aca="false">download!H38</f>
        <v>0</v>
      </c>
      <c r="I37" s="8" t="n">
        <f aca="false">download!I38</f>
        <v>0</v>
      </c>
      <c r="J37" s="8" t="n">
        <f aca="false">download!J38</f>
        <v>0</v>
      </c>
      <c r="K37" s="8" t="n">
        <f aca="false">download!K38</f>
        <v>0</v>
      </c>
      <c r="L37" s="8" t="n">
        <f aca="false">download!L38</f>
        <v>0</v>
      </c>
      <c r="M37" s="8" t="n">
        <f aca="false">download!M38</f>
        <v>0</v>
      </c>
      <c r="N37" s="8" t="n">
        <f aca="false">download!N38</f>
        <v>275.2</v>
      </c>
      <c r="O37" s="8" t="n">
        <f aca="false">download!O38</f>
        <v>0</v>
      </c>
      <c r="P37" s="8" t="n">
        <f aca="false">download!P38</f>
        <v>0</v>
      </c>
      <c r="Q37" s="8" t="n">
        <f aca="false">download!Q38</f>
        <v>0</v>
      </c>
      <c r="R37" s="8" t="n">
        <f aca="false">download!R38</f>
        <v>0</v>
      </c>
      <c r="S37" s="8" t="n">
        <f aca="false">download!S38</f>
        <v>0</v>
      </c>
      <c r="T37" s="8" t="n">
        <f aca="false">download!T38</f>
        <v>0</v>
      </c>
      <c r="U37" s="8" t="n">
        <f aca="false">download!U38</f>
        <v>39.7</v>
      </c>
      <c r="V37" s="8" t="n">
        <f aca="false">download!V38</f>
        <v>0</v>
      </c>
      <c r="W37" s="8" t="n">
        <f aca="false">download!W38</f>
        <v>0</v>
      </c>
      <c r="X37" s="8" t="n">
        <f aca="false">download!X38</f>
        <v>0</v>
      </c>
      <c r="Y37" s="8" t="n">
        <f aca="false">download!Y38</f>
        <v>-0.6</v>
      </c>
      <c r="Z37" s="8" t="n">
        <f aca="false">download!Z38</f>
        <v>-25.7</v>
      </c>
      <c r="AA37" s="8" t="n">
        <f aca="false">download!AA38</f>
        <v>-13.1</v>
      </c>
      <c r="AB37" s="8" t="n">
        <f aca="false">download!AB38</f>
        <v>0</v>
      </c>
      <c r="AC37" s="8" t="n">
        <f aca="false">download!AC38</f>
        <v>0</v>
      </c>
      <c r="AD37" s="8" t="n">
        <f aca="false">download!AD38</f>
        <v>0</v>
      </c>
      <c r="AE37" s="8" t="n">
        <f aca="false">download!AE38</f>
        <v>0</v>
      </c>
      <c r="AF37" s="8" t="n">
        <f aca="false">download!AF38</f>
        <v>0</v>
      </c>
      <c r="AG37" s="8" t="n">
        <f aca="false">download!AG38</f>
        <v>0</v>
      </c>
      <c r="AH37" s="8" t="n">
        <f aca="false">download!AH38</f>
        <v>-176.6</v>
      </c>
      <c r="AI37" s="8" t="n">
        <f aca="false">download!AI38</f>
        <v>0</v>
      </c>
      <c r="AJ37" s="8" t="n">
        <f aca="false">download!AJ38</f>
        <v>0</v>
      </c>
      <c r="AK37" s="8" t="n">
        <f aca="false">download!AK38</f>
        <v>0</v>
      </c>
      <c r="AL37" s="8" t="n">
        <f aca="false">download!AL38</f>
        <v>0</v>
      </c>
      <c r="AM37" s="8" t="n">
        <f aca="false">download!AM38</f>
        <v>38.7</v>
      </c>
      <c r="AN37" s="8" t="n">
        <f aca="false">download!AN38</f>
        <v>-2.6</v>
      </c>
      <c r="AO37" s="8" t="n">
        <f aca="false">download!AO38</f>
        <v>0</v>
      </c>
      <c r="AP37" s="8" t="n">
        <f aca="false">download!AP38</f>
        <v>-7.7</v>
      </c>
      <c r="AQ37" s="8" t="n">
        <f aca="false">download!AQ38</f>
        <v>-20.9</v>
      </c>
      <c r="AR37" s="8" t="n">
        <f aca="false">download!AR38</f>
        <v>22.4</v>
      </c>
      <c r="AS37" s="8" t="n">
        <f aca="false">download!AS38</f>
        <v>0</v>
      </c>
      <c r="AT37" s="8" t="n">
        <f aca="false">download!AT38</f>
        <v>0</v>
      </c>
      <c r="AU37" s="8" t="n">
        <f aca="false">download!AU38</f>
        <v>0</v>
      </c>
      <c r="AV37" s="8" t="n">
        <f aca="false">download!AV38</f>
        <v>0</v>
      </c>
      <c r="AW37" s="10" t="n">
        <f aca="false">download!AW37</f>
        <v>0</v>
      </c>
      <c r="AX37" s="8" t="n">
        <f aca="false">download!AX38</f>
        <v>0</v>
      </c>
      <c r="AY37" s="8" t="n">
        <f aca="false">download!AY38</f>
        <v>0</v>
      </c>
      <c r="AZ37" s="8"/>
      <c r="BA37" s="8"/>
      <c r="BB37" s="8"/>
      <c r="BC37" s="8"/>
      <c r="BD37" s="8"/>
      <c r="BE37" s="8"/>
      <c r="BF37" s="8"/>
      <c r="BG37" s="8"/>
    </row>
    <row r="38" customFormat="false" ht="11.25" hidden="false" customHeight="false" outlineLevel="0" collapsed="false">
      <c r="A38" s="15" t="str">
        <f aca="false">download!A39</f>
        <v>Mar, 2003</v>
      </c>
      <c r="B38" s="8" t="n">
        <f aca="false">download!B39</f>
        <v>0</v>
      </c>
      <c r="C38" s="8" t="n">
        <f aca="false">download!C39</f>
        <v>0</v>
      </c>
      <c r="D38" s="8" t="n">
        <f aca="false">download!D39</f>
        <v>0</v>
      </c>
      <c r="E38" s="8" t="n">
        <f aca="false">download!E39</f>
        <v>0</v>
      </c>
      <c r="F38" s="8" t="n">
        <f aca="false">download!F39</f>
        <v>0</v>
      </c>
      <c r="G38" s="8" t="n">
        <f aca="false">download!G39</f>
        <v>0</v>
      </c>
      <c r="H38" s="8" t="n">
        <f aca="false">download!H39</f>
        <v>0</v>
      </c>
      <c r="I38" s="8" t="n">
        <f aca="false">download!I39</f>
        <v>0</v>
      </c>
      <c r="J38" s="8" t="n">
        <f aca="false">download!J39</f>
        <v>0</v>
      </c>
      <c r="K38" s="8" t="n">
        <f aca="false">download!K39</f>
        <v>0</v>
      </c>
      <c r="L38" s="8" t="n">
        <f aca="false">download!L39</f>
        <v>0</v>
      </c>
      <c r="M38" s="8" t="n">
        <f aca="false">download!M39</f>
        <v>0</v>
      </c>
      <c r="N38" s="8" t="n">
        <f aca="false">download!N39</f>
        <v>303.2</v>
      </c>
      <c r="O38" s="8" t="n">
        <f aca="false">download!O39</f>
        <v>0</v>
      </c>
      <c r="P38" s="8" t="n">
        <f aca="false">download!P39</f>
        <v>0</v>
      </c>
      <c r="Q38" s="8" t="n">
        <f aca="false">download!Q39</f>
        <v>0</v>
      </c>
      <c r="R38" s="8" t="n">
        <f aca="false">download!R39</f>
        <v>0</v>
      </c>
      <c r="S38" s="8" t="n">
        <f aca="false">download!S39</f>
        <v>0</v>
      </c>
      <c r="T38" s="8" t="n">
        <f aca="false">download!T39</f>
        <v>0</v>
      </c>
      <c r="U38" s="8" t="n">
        <f aca="false">download!U39</f>
        <v>43.3</v>
      </c>
      <c r="V38" s="8" t="n">
        <f aca="false">download!V39</f>
        <v>0</v>
      </c>
      <c r="W38" s="8" t="n">
        <f aca="false">download!W39</f>
        <v>0</v>
      </c>
      <c r="X38" s="8" t="n">
        <f aca="false">download!X39</f>
        <v>0</v>
      </c>
      <c r="Y38" s="8" t="n">
        <f aca="false">download!Y39</f>
        <v>-0.4</v>
      </c>
      <c r="Z38" s="8" t="n">
        <f aca="false">download!Z39</f>
        <v>-28.3</v>
      </c>
      <c r="AA38" s="8" t="n">
        <f aca="false">download!AA39</f>
        <v>-19.3</v>
      </c>
      <c r="AB38" s="8" t="n">
        <f aca="false">download!AB39</f>
        <v>0</v>
      </c>
      <c r="AC38" s="8" t="n">
        <f aca="false">download!AC39</f>
        <v>0</v>
      </c>
      <c r="AD38" s="8" t="n">
        <f aca="false">download!AD39</f>
        <v>0</v>
      </c>
      <c r="AE38" s="8" t="n">
        <f aca="false">download!AE39</f>
        <v>0</v>
      </c>
      <c r="AF38" s="8" t="n">
        <f aca="false">download!AF39</f>
        <v>0</v>
      </c>
      <c r="AG38" s="8" t="n">
        <f aca="false">download!AG39</f>
        <v>0</v>
      </c>
      <c r="AH38" s="8" t="n">
        <f aca="false">download!AH39</f>
        <v>-194.7</v>
      </c>
      <c r="AI38" s="8" t="n">
        <f aca="false">download!AI39</f>
        <v>0</v>
      </c>
      <c r="AJ38" s="8" t="n">
        <f aca="false">download!AJ39</f>
        <v>0</v>
      </c>
      <c r="AK38" s="8" t="n">
        <f aca="false">download!AK39</f>
        <v>0</v>
      </c>
      <c r="AL38" s="8" t="n">
        <f aca="false">download!AL39</f>
        <v>0</v>
      </c>
      <c r="AM38" s="8" t="n">
        <f aca="false">download!AM39</f>
        <v>42.3</v>
      </c>
      <c r="AN38" s="8" t="n">
        <f aca="false">download!AN39</f>
        <v>-2.8</v>
      </c>
      <c r="AO38" s="8" t="n">
        <f aca="false">download!AO39</f>
        <v>0</v>
      </c>
      <c r="AP38" s="8" t="n">
        <f aca="false">download!AP39</f>
        <v>-8.5</v>
      </c>
      <c r="AQ38" s="8" t="n">
        <f aca="false">download!AQ39</f>
        <v>-27.8</v>
      </c>
      <c r="AR38" s="8" t="n">
        <f aca="false">download!AR39</f>
        <v>14.1</v>
      </c>
      <c r="AS38" s="8" t="n">
        <f aca="false">download!AS39</f>
        <v>0</v>
      </c>
      <c r="AT38" s="8" t="n">
        <f aca="false">download!AT39</f>
        <v>0</v>
      </c>
      <c r="AU38" s="8" t="n">
        <f aca="false">download!AU39</f>
        <v>0</v>
      </c>
      <c r="AV38" s="8" t="n">
        <f aca="false">download!AV39</f>
        <v>0</v>
      </c>
      <c r="AW38" s="10" t="n">
        <f aca="false">download!AW38</f>
        <v>0</v>
      </c>
      <c r="AX38" s="8" t="n">
        <f aca="false">download!AX39</f>
        <v>0</v>
      </c>
      <c r="AY38" s="8" t="n">
        <f aca="false">download!AY39</f>
        <v>0</v>
      </c>
      <c r="AZ38" s="8"/>
      <c r="BA38" s="8"/>
      <c r="BB38" s="8"/>
      <c r="BC38" s="8"/>
      <c r="BD38" s="8"/>
      <c r="BE38" s="8"/>
      <c r="BF38" s="8"/>
      <c r="BG38" s="8"/>
    </row>
    <row r="39" customFormat="false" ht="11.25" hidden="false" customHeight="false" outlineLevel="0" collapsed="false">
      <c r="A39" s="15" t="str">
        <f aca="false">download!A40</f>
        <v>Apr, 2003</v>
      </c>
      <c r="B39" s="8" t="n">
        <f aca="false">download!B40</f>
        <v>0</v>
      </c>
      <c r="C39" s="8" t="n">
        <f aca="false">download!C40</f>
        <v>0</v>
      </c>
      <c r="D39" s="8" t="n">
        <f aca="false">download!D40</f>
        <v>0</v>
      </c>
      <c r="E39" s="8" t="n">
        <f aca="false">download!E40</f>
        <v>0</v>
      </c>
      <c r="F39" s="8" t="n">
        <f aca="false">download!F40</f>
        <v>0</v>
      </c>
      <c r="G39" s="8" t="n">
        <f aca="false">download!G40</f>
        <v>0</v>
      </c>
      <c r="H39" s="8" t="n">
        <f aca="false">download!H40</f>
        <v>0</v>
      </c>
      <c r="I39" s="8" t="n">
        <f aca="false">download!I40</f>
        <v>0</v>
      </c>
      <c r="J39" s="8" t="n">
        <f aca="false">download!J40</f>
        <v>0</v>
      </c>
      <c r="K39" s="8" t="n">
        <f aca="false">download!K40</f>
        <v>0</v>
      </c>
      <c r="L39" s="8" t="n">
        <f aca="false">download!L40</f>
        <v>0</v>
      </c>
      <c r="M39" s="8" t="n">
        <f aca="false">download!M40</f>
        <v>0</v>
      </c>
      <c r="N39" s="8" t="n">
        <f aca="false">download!N40</f>
        <v>292.1</v>
      </c>
      <c r="O39" s="8" t="n">
        <f aca="false">download!O40</f>
        <v>0</v>
      </c>
      <c r="P39" s="8" t="n">
        <f aca="false">download!P40</f>
        <v>0</v>
      </c>
      <c r="Q39" s="8" t="n">
        <f aca="false">download!Q40</f>
        <v>0</v>
      </c>
      <c r="R39" s="8" t="n">
        <f aca="false">download!R40</f>
        <v>0</v>
      </c>
      <c r="S39" s="8" t="n">
        <f aca="false">download!S40</f>
        <v>0</v>
      </c>
      <c r="T39" s="8" t="n">
        <f aca="false">download!T40</f>
        <v>0</v>
      </c>
      <c r="U39" s="8" t="n">
        <f aca="false">download!U40</f>
        <v>41.8</v>
      </c>
      <c r="V39" s="8" t="n">
        <f aca="false">download!V40</f>
        <v>0</v>
      </c>
      <c r="W39" s="8" t="n">
        <f aca="false">download!W40</f>
        <v>0</v>
      </c>
      <c r="X39" s="8" t="n">
        <f aca="false">download!X40</f>
        <v>0</v>
      </c>
      <c r="Y39" s="8" t="n">
        <f aca="false">download!Y40</f>
        <v>-0.3</v>
      </c>
      <c r="Z39" s="8" t="n">
        <f aca="false">download!Z40</f>
        <v>-27.3</v>
      </c>
      <c r="AA39" s="8" t="n">
        <f aca="false">download!AA40</f>
        <v>-18.6</v>
      </c>
      <c r="AB39" s="8" t="n">
        <f aca="false">download!AB40</f>
        <v>0</v>
      </c>
      <c r="AC39" s="8" t="n">
        <f aca="false">download!AC40</f>
        <v>0</v>
      </c>
      <c r="AD39" s="8" t="n">
        <f aca="false">download!AD40</f>
        <v>0</v>
      </c>
      <c r="AE39" s="8" t="n">
        <f aca="false">download!AE40</f>
        <v>0</v>
      </c>
      <c r="AF39" s="8" t="n">
        <f aca="false">download!AF40</f>
        <v>0</v>
      </c>
      <c r="AG39" s="8" t="n">
        <f aca="false">download!AG40</f>
        <v>0</v>
      </c>
      <c r="AH39" s="8" t="n">
        <f aca="false">download!AH40</f>
        <v>-187.5</v>
      </c>
      <c r="AI39" s="8" t="n">
        <f aca="false">download!AI40</f>
        <v>0</v>
      </c>
      <c r="AJ39" s="8" t="n">
        <f aca="false">download!AJ40</f>
        <v>0</v>
      </c>
      <c r="AK39" s="8" t="n">
        <f aca="false">download!AK40</f>
        <v>0</v>
      </c>
      <c r="AL39" s="8" t="n">
        <f aca="false">download!AL40</f>
        <v>0</v>
      </c>
      <c r="AM39" s="8" t="n">
        <f aca="false">download!AM40</f>
        <v>40.8</v>
      </c>
      <c r="AN39" s="8" t="n">
        <f aca="false">download!AN40</f>
        <v>-2.7</v>
      </c>
      <c r="AO39" s="8" t="n">
        <f aca="false">download!AO40</f>
        <v>0</v>
      </c>
      <c r="AP39" s="8" t="n">
        <f aca="false">download!AP40</f>
        <v>-8.2</v>
      </c>
      <c r="AQ39" s="8" t="n">
        <f aca="false">download!AQ40</f>
        <v>-26.8</v>
      </c>
      <c r="AR39" s="8" t="n">
        <f aca="false">download!AR40</f>
        <v>17.5</v>
      </c>
      <c r="AS39" s="8" t="n">
        <f aca="false">download!AS40</f>
        <v>0</v>
      </c>
      <c r="AT39" s="8" t="n">
        <f aca="false">download!AT40</f>
        <v>0</v>
      </c>
      <c r="AU39" s="8" t="n">
        <f aca="false">download!AU40</f>
        <v>0</v>
      </c>
      <c r="AV39" s="8" t="n">
        <f aca="false">download!AV40</f>
        <v>0</v>
      </c>
      <c r="AW39" s="10" t="n">
        <f aca="false">download!AW39</f>
        <v>0</v>
      </c>
      <c r="AX39" s="8" t="n">
        <f aca="false">download!AX40</f>
        <v>0</v>
      </c>
      <c r="AY39" s="8" t="n">
        <f aca="false">download!AY40</f>
        <v>0</v>
      </c>
      <c r="AZ39" s="8"/>
      <c r="BA39" s="8"/>
      <c r="BB39" s="8"/>
      <c r="BC39" s="8"/>
      <c r="BD39" s="8"/>
      <c r="BE39" s="8"/>
      <c r="BF39" s="8"/>
      <c r="BG39" s="8"/>
    </row>
    <row r="40" customFormat="false" ht="11.25" hidden="false" customHeight="false" outlineLevel="0" collapsed="false">
      <c r="A40" s="15" t="str">
        <f aca="false">download!A41</f>
        <v>May, 2003</v>
      </c>
      <c r="B40" s="8" t="n">
        <f aca="false">download!B41</f>
        <v>0</v>
      </c>
      <c r="C40" s="8" t="n">
        <f aca="false">download!C41</f>
        <v>0</v>
      </c>
      <c r="D40" s="8" t="n">
        <f aca="false">download!D41</f>
        <v>0</v>
      </c>
      <c r="E40" s="8" t="n">
        <f aca="false">download!E41</f>
        <v>0</v>
      </c>
      <c r="F40" s="8" t="n">
        <f aca="false">download!F41</f>
        <v>0</v>
      </c>
      <c r="G40" s="8" t="n">
        <f aca="false">download!G41</f>
        <v>0</v>
      </c>
      <c r="H40" s="8" t="n">
        <f aca="false">download!H41</f>
        <v>0</v>
      </c>
      <c r="I40" s="8" t="n">
        <f aca="false">download!I41</f>
        <v>0</v>
      </c>
      <c r="J40" s="8" t="n">
        <f aca="false">download!J41</f>
        <v>0</v>
      </c>
      <c r="K40" s="8" t="n">
        <f aca="false">download!K41</f>
        <v>0</v>
      </c>
      <c r="L40" s="8" t="n">
        <f aca="false">download!L41</f>
        <v>0</v>
      </c>
      <c r="M40" s="8" t="n">
        <f aca="false">download!M41</f>
        <v>0</v>
      </c>
      <c r="N40" s="8" t="n">
        <f aca="false">download!N41</f>
        <v>282.6</v>
      </c>
      <c r="O40" s="8" t="n">
        <f aca="false">download!O41</f>
        <v>0</v>
      </c>
      <c r="P40" s="8" t="n">
        <f aca="false">download!P41</f>
        <v>0</v>
      </c>
      <c r="Q40" s="8" t="n">
        <f aca="false">download!Q41</f>
        <v>0</v>
      </c>
      <c r="R40" s="8" t="n">
        <f aca="false">download!R41</f>
        <v>0</v>
      </c>
      <c r="S40" s="8" t="n">
        <f aca="false">download!S41</f>
        <v>0</v>
      </c>
      <c r="T40" s="8" t="n">
        <f aca="false">download!T41</f>
        <v>0</v>
      </c>
      <c r="U40" s="8" t="n">
        <f aca="false">download!U41</f>
        <v>28.7</v>
      </c>
      <c r="V40" s="8" t="n">
        <f aca="false">download!V41</f>
        <v>0</v>
      </c>
      <c r="W40" s="8" t="n">
        <f aca="false">download!W41</f>
        <v>0</v>
      </c>
      <c r="X40" s="8" t="n">
        <f aca="false">download!X41</f>
        <v>0</v>
      </c>
      <c r="Y40" s="8" t="n">
        <f aca="false">download!Y41</f>
        <v>-0.3</v>
      </c>
      <c r="Z40" s="8" t="n">
        <f aca="false">download!Z41</f>
        <v>-28.1</v>
      </c>
      <c r="AA40" s="8" t="n">
        <f aca="false">download!AA41</f>
        <v>-19.1</v>
      </c>
      <c r="AB40" s="8" t="n">
        <f aca="false">download!AB41</f>
        <v>0</v>
      </c>
      <c r="AC40" s="8" t="n">
        <f aca="false">download!AC41</f>
        <v>0</v>
      </c>
      <c r="AD40" s="8" t="n">
        <f aca="false">download!AD41</f>
        <v>0</v>
      </c>
      <c r="AE40" s="8" t="n">
        <f aca="false">download!AE41</f>
        <v>0</v>
      </c>
      <c r="AF40" s="8" t="n">
        <f aca="false">download!AF41</f>
        <v>0</v>
      </c>
      <c r="AG40" s="8" t="n">
        <f aca="false">download!AG41</f>
        <v>0</v>
      </c>
      <c r="AH40" s="8" t="n">
        <f aca="false">download!AH41</f>
        <v>-57.6</v>
      </c>
      <c r="AI40" s="8" t="n">
        <f aca="false">download!AI41</f>
        <v>0</v>
      </c>
      <c r="AJ40" s="8" t="n">
        <f aca="false">download!AJ41</f>
        <v>0</v>
      </c>
      <c r="AK40" s="8" t="n">
        <f aca="false">download!AK41</f>
        <v>0</v>
      </c>
      <c r="AL40" s="8" t="n">
        <f aca="false">download!AL41</f>
        <v>0</v>
      </c>
      <c r="AM40" s="8" t="n">
        <f aca="false">download!AM41</f>
        <v>41.8</v>
      </c>
      <c r="AN40" s="8" t="n">
        <f aca="false">download!AN41</f>
        <v>-2.8</v>
      </c>
      <c r="AO40" s="8" t="n">
        <f aca="false">download!AO41</f>
        <v>0</v>
      </c>
      <c r="AP40" s="8" t="n">
        <f aca="false">download!AP41</f>
        <v>-8.4</v>
      </c>
      <c r="AQ40" s="8" t="n">
        <f aca="false">download!AQ41</f>
        <v>-27.6</v>
      </c>
      <c r="AR40" s="8" t="n">
        <f aca="false">download!AR41</f>
        <v>15.2</v>
      </c>
      <c r="AS40" s="8" t="n">
        <f aca="false">download!AS41</f>
        <v>0</v>
      </c>
      <c r="AT40" s="8" t="n">
        <f aca="false">download!AT41</f>
        <v>0</v>
      </c>
      <c r="AU40" s="8" t="n">
        <f aca="false">download!AU41</f>
        <v>0</v>
      </c>
      <c r="AV40" s="8" t="n">
        <f aca="false">download!AV41</f>
        <v>0</v>
      </c>
      <c r="AW40" s="10" t="n">
        <f aca="false">download!AW40</f>
        <v>0</v>
      </c>
      <c r="AX40" s="8" t="n">
        <f aca="false">download!AX41</f>
        <v>0</v>
      </c>
      <c r="AY40" s="8" t="n">
        <f aca="false">download!AY41</f>
        <v>0</v>
      </c>
      <c r="AZ40" s="8"/>
      <c r="BA40" s="8"/>
      <c r="BB40" s="8"/>
      <c r="BC40" s="8"/>
      <c r="BD40" s="8"/>
      <c r="BE40" s="8"/>
      <c r="BF40" s="8"/>
      <c r="BG40" s="8"/>
    </row>
    <row r="41" customFormat="false" ht="11.25" hidden="false" customHeight="false" outlineLevel="0" collapsed="false">
      <c r="A41" s="15" t="str">
        <f aca="false">download!A42</f>
        <v>Jun, 2003</v>
      </c>
      <c r="B41" s="8" t="n">
        <f aca="false">download!B42</f>
        <v>0</v>
      </c>
      <c r="C41" s="8" t="n">
        <f aca="false">download!C42</f>
        <v>0</v>
      </c>
      <c r="D41" s="8" t="n">
        <f aca="false">download!D42</f>
        <v>0</v>
      </c>
      <c r="E41" s="8" t="n">
        <f aca="false">download!E42</f>
        <v>0</v>
      </c>
      <c r="F41" s="8" t="n">
        <f aca="false">download!F42</f>
        <v>0</v>
      </c>
      <c r="G41" s="8" t="n">
        <f aca="false">download!G42</f>
        <v>0</v>
      </c>
      <c r="H41" s="8" t="n">
        <f aca="false">download!H42</f>
        <v>0</v>
      </c>
      <c r="I41" s="8" t="n">
        <f aca="false">download!I42</f>
        <v>0</v>
      </c>
      <c r="J41" s="8" t="n">
        <f aca="false">download!J42</f>
        <v>0</v>
      </c>
      <c r="K41" s="8" t="n">
        <f aca="false">download!K42</f>
        <v>0</v>
      </c>
      <c r="L41" s="8" t="n">
        <f aca="false">download!L42</f>
        <v>0</v>
      </c>
      <c r="M41" s="8" t="n">
        <f aca="false">download!M42</f>
        <v>0</v>
      </c>
      <c r="N41" s="8" t="n">
        <f aca="false">download!N42</f>
        <v>289.5</v>
      </c>
      <c r="O41" s="8" t="n">
        <f aca="false">download!O42</f>
        <v>0</v>
      </c>
      <c r="P41" s="8" t="n">
        <f aca="false">download!P42</f>
        <v>0</v>
      </c>
      <c r="Q41" s="8" t="n">
        <f aca="false">download!Q42</f>
        <v>0</v>
      </c>
      <c r="R41" s="8" t="n">
        <f aca="false">download!R42</f>
        <v>0</v>
      </c>
      <c r="S41" s="8" t="n">
        <f aca="false">download!S42</f>
        <v>0</v>
      </c>
      <c r="T41" s="8" t="n">
        <f aca="false">download!T42</f>
        <v>0</v>
      </c>
      <c r="U41" s="8" t="n">
        <f aca="false">download!U42</f>
        <v>3.3</v>
      </c>
      <c r="V41" s="8" t="n">
        <f aca="false">download!V42</f>
        <v>0</v>
      </c>
      <c r="W41" s="8" t="n">
        <f aca="false">download!W42</f>
        <v>0</v>
      </c>
      <c r="X41" s="8" t="n">
        <f aca="false">download!X42</f>
        <v>0</v>
      </c>
      <c r="Y41" s="8" t="n">
        <f aca="false">download!Y42</f>
        <v>-0.3</v>
      </c>
      <c r="Z41" s="8" t="n">
        <f aca="false">download!Z42</f>
        <v>-27</v>
      </c>
      <c r="AA41" s="8" t="n">
        <f aca="false">download!AA42</f>
        <v>-18.4</v>
      </c>
      <c r="AB41" s="8" t="n">
        <f aca="false">download!AB42</f>
        <v>0</v>
      </c>
      <c r="AC41" s="8" t="n">
        <f aca="false">download!AC42</f>
        <v>0</v>
      </c>
      <c r="AD41" s="8" t="n">
        <f aca="false">download!AD42</f>
        <v>0</v>
      </c>
      <c r="AE41" s="8" t="n">
        <f aca="false">download!AE42</f>
        <v>0</v>
      </c>
      <c r="AF41" s="8" t="n">
        <f aca="false">download!AF42</f>
        <v>0</v>
      </c>
      <c r="AG41" s="8" t="n">
        <f aca="false">download!AG42</f>
        <v>0</v>
      </c>
      <c r="AH41" s="8" t="n">
        <f aca="false">download!AH42</f>
        <v>-185.8</v>
      </c>
      <c r="AI41" s="8" t="n">
        <f aca="false">download!AI42</f>
        <v>0</v>
      </c>
      <c r="AJ41" s="8" t="n">
        <f aca="false">download!AJ42</f>
        <v>0</v>
      </c>
      <c r="AK41" s="8" t="n">
        <f aca="false">download!AK42</f>
        <v>0</v>
      </c>
      <c r="AL41" s="8" t="n">
        <f aca="false">download!AL42</f>
        <v>0</v>
      </c>
      <c r="AM41" s="8" t="n">
        <f aca="false">download!AM42</f>
        <v>40.4</v>
      </c>
      <c r="AN41" s="8" t="n">
        <f aca="false">download!AN42</f>
        <v>-2.7</v>
      </c>
      <c r="AO41" s="8" t="n">
        <f aca="false">download!AO42</f>
        <v>0</v>
      </c>
      <c r="AP41" s="8" t="n">
        <f aca="false">download!AP42</f>
        <v>-8.1</v>
      </c>
      <c r="AQ41" s="8" t="n">
        <f aca="false">download!AQ42</f>
        <v>-26.6</v>
      </c>
      <c r="AR41" s="8" t="n">
        <f aca="false">download!AR42</f>
        <v>18.6</v>
      </c>
      <c r="AS41" s="8" t="n">
        <f aca="false">download!AS42</f>
        <v>0</v>
      </c>
      <c r="AT41" s="8" t="n">
        <f aca="false">download!AT42</f>
        <v>0</v>
      </c>
      <c r="AU41" s="8" t="n">
        <f aca="false">download!AU42</f>
        <v>0</v>
      </c>
      <c r="AV41" s="8" t="n">
        <f aca="false">download!AV42</f>
        <v>0</v>
      </c>
      <c r="AW41" s="10" t="n">
        <f aca="false">download!AW41</f>
        <v>0</v>
      </c>
      <c r="AX41" s="8" t="n">
        <f aca="false">download!AX42</f>
        <v>0</v>
      </c>
      <c r="AY41" s="8" t="n">
        <f aca="false">download!AY42</f>
        <v>0</v>
      </c>
      <c r="AZ41" s="8"/>
      <c r="BA41" s="8"/>
      <c r="BB41" s="8"/>
      <c r="BC41" s="8"/>
      <c r="BD41" s="8"/>
      <c r="BE41" s="8"/>
      <c r="BF41" s="8"/>
      <c r="BG41" s="8"/>
    </row>
    <row r="42" customFormat="false" ht="11.25" hidden="false" customHeight="false" outlineLevel="0" collapsed="false">
      <c r="A42" s="15" t="str">
        <f aca="false">download!A43</f>
        <v>Jul, 2003</v>
      </c>
      <c r="B42" s="8" t="n">
        <f aca="false">download!B43</f>
        <v>0</v>
      </c>
      <c r="C42" s="8" t="n">
        <f aca="false">download!C43</f>
        <v>0</v>
      </c>
      <c r="D42" s="8" t="n">
        <f aca="false">download!D43</f>
        <v>0</v>
      </c>
      <c r="E42" s="8" t="n">
        <f aca="false">download!E43</f>
        <v>0</v>
      </c>
      <c r="F42" s="8" t="n">
        <f aca="false">download!F43</f>
        <v>0</v>
      </c>
      <c r="G42" s="8" t="n">
        <f aca="false">download!G43</f>
        <v>0</v>
      </c>
      <c r="H42" s="8" t="n">
        <f aca="false">download!H43</f>
        <v>0</v>
      </c>
      <c r="I42" s="8" t="n">
        <f aca="false">download!I43</f>
        <v>0</v>
      </c>
      <c r="J42" s="8" t="n">
        <f aca="false">download!J43</f>
        <v>0</v>
      </c>
      <c r="K42" s="8" t="n">
        <f aca="false">download!K43</f>
        <v>0</v>
      </c>
      <c r="L42" s="8" t="n">
        <f aca="false">download!L43</f>
        <v>0</v>
      </c>
      <c r="M42" s="8" t="n">
        <f aca="false">download!M43</f>
        <v>0</v>
      </c>
      <c r="N42" s="8" t="n">
        <f aca="false">download!N43</f>
        <v>297.7</v>
      </c>
      <c r="O42" s="8" t="n">
        <f aca="false">download!O43</f>
        <v>0</v>
      </c>
      <c r="P42" s="8" t="n">
        <f aca="false">download!P43</f>
        <v>0</v>
      </c>
      <c r="Q42" s="8" t="n">
        <f aca="false">download!Q43</f>
        <v>0</v>
      </c>
      <c r="R42" s="8" t="n">
        <f aca="false">download!R43</f>
        <v>0</v>
      </c>
      <c r="S42" s="8" t="n">
        <f aca="false">download!S43</f>
        <v>0</v>
      </c>
      <c r="T42" s="8" t="n">
        <f aca="false">download!T43</f>
        <v>0</v>
      </c>
      <c r="U42" s="8" t="n">
        <f aca="false">download!U43</f>
        <v>3.2</v>
      </c>
      <c r="V42" s="8" t="n">
        <f aca="false">download!V43</f>
        <v>0</v>
      </c>
      <c r="W42" s="8" t="n">
        <f aca="false">download!W43</f>
        <v>0</v>
      </c>
      <c r="X42" s="8" t="n">
        <f aca="false">download!X43</f>
        <v>0</v>
      </c>
      <c r="Y42" s="8" t="n">
        <f aca="false">download!Y43</f>
        <v>-0.3</v>
      </c>
      <c r="Z42" s="8" t="n">
        <f aca="false">download!Z43</f>
        <v>-27.8</v>
      </c>
      <c r="AA42" s="8" t="n">
        <f aca="false">download!AA43</f>
        <v>-19</v>
      </c>
      <c r="AB42" s="8" t="n">
        <f aca="false">download!AB43</f>
        <v>0</v>
      </c>
      <c r="AC42" s="8" t="n">
        <f aca="false">download!AC43</f>
        <v>0</v>
      </c>
      <c r="AD42" s="8" t="n">
        <f aca="false">download!AD43</f>
        <v>0</v>
      </c>
      <c r="AE42" s="8" t="n">
        <f aca="false">download!AE43</f>
        <v>0</v>
      </c>
      <c r="AF42" s="8" t="n">
        <f aca="false">download!AF43</f>
        <v>0</v>
      </c>
      <c r="AG42" s="8" t="n">
        <f aca="false">download!AG43</f>
        <v>0</v>
      </c>
      <c r="AH42" s="8" t="n">
        <f aca="false">download!AH43</f>
        <v>-191.1</v>
      </c>
      <c r="AI42" s="8" t="n">
        <f aca="false">download!AI43</f>
        <v>0</v>
      </c>
      <c r="AJ42" s="8" t="n">
        <f aca="false">download!AJ43</f>
        <v>0</v>
      </c>
      <c r="AK42" s="8" t="n">
        <f aca="false">download!AK43</f>
        <v>0</v>
      </c>
      <c r="AL42" s="8" t="n">
        <f aca="false">download!AL43</f>
        <v>0</v>
      </c>
      <c r="AM42" s="8" t="n">
        <f aca="false">download!AM43</f>
        <v>41.4</v>
      </c>
      <c r="AN42" s="8" t="n">
        <f aca="false">download!AN43</f>
        <v>-2.8</v>
      </c>
      <c r="AO42" s="8" t="n">
        <f aca="false">download!AO43</f>
        <v>0</v>
      </c>
      <c r="AP42" s="8" t="n">
        <f aca="false">download!AP43</f>
        <v>-8.4</v>
      </c>
      <c r="AQ42" s="8" t="n">
        <f aca="false">download!AQ43</f>
        <v>-27.3</v>
      </c>
      <c r="AR42" s="8" t="n">
        <f aca="false">download!AR43</f>
        <v>16.3</v>
      </c>
      <c r="AS42" s="8" t="n">
        <f aca="false">download!AS43</f>
        <v>0</v>
      </c>
      <c r="AT42" s="8" t="n">
        <f aca="false">download!AT43</f>
        <v>0</v>
      </c>
      <c r="AU42" s="8" t="n">
        <f aca="false">download!AU43</f>
        <v>0</v>
      </c>
      <c r="AV42" s="8" t="n">
        <f aca="false">download!AV43</f>
        <v>0</v>
      </c>
      <c r="AW42" s="10" t="n">
        <f aca="false">download!AW42</f>
        <v>0</v>
      </c>
      <c r="AX42" s="8" t="n">
        <f aca="false">download!AX43</f>
        <v>0</v>
      </c>
      <c r="AY42" s="8" t="n">
        <f aca="false">download!AY43</f>
        <v>0</v>
      </c>
      <c r="AZ42" s="8"/>
      <c r="BA42" s="8"/>
      <c r="BB42" s="8"/>
      <c r="BC42" s="8"/>
      <c r="BD42" s="8"/>
      <c r="BE42" s="8"/>
      <c r="BF42" s="8"/>
      <c r="BG42" s="8"/>
    </row>
    <row r="43" customFormat="false" ht="11.25" hidden="false" customHeight="false" outlineLevel="0" collapsed="false">
      <c r="A43" s="15" t="str">
        <f aca="false">download!A44</f>
        <v>Aug, 2003</v>
      </c>
      <c r="B43" s="8" t="n">
        <f aca="false">download!B44</f>
        <v>0</v>
      </c>
      <c r="C43" s="8" t="n">
        <f aca="false">download!C44</f>
        <v>0</v>
      </c>
      <c r="D43" s="8" t="n">
        <f aca="false">download!D44</f>
        <v>0</v>
      </c>
      <c r="E43" s="8" t="n">
        <f aca="false">download!E44</f>
        <v>0</v>
      </c>
      <c r="F43" s="8" t="n">
        <f aca="false">download!F44</f>
        <v>0</v>
      </c>
      <c r="G43" s="8" t="n">
        <f aca="false">download!G44</f>
        <v>0</v>
      </c>
      <c r="H43" s="8" t="n">
        <f aca="false">download!H44</f>
        <v>0</v>
      </c>
      <c r="I43" s="8" t="n">
        <f aca="false">download!I44</f>
        <v>0</v>
      </c>
      <c r="J43" s="8" t="n">
        <f aca="false">download!J44</f>
        <v>0</v>
      </c>
      <c r="K43" s="8" t="n">
        <f aca="false">download!K44</f>
        <v>0</v>
      </c>
      <c r="L43" s="8" t="n">
        <f aca="false">download!L44</f>
        <v>0</v>
      </c>
      <c r="M43" s="8" t="n">
        <f aca="false">download!M44</f>
        <v>0</v>
      </c>
      <c r="N43" s="8" t="n">
        <f aca="false">download!N44</f>
        <v>296.2</v>
      </c>
      <c r="O43" s="8" t="n">
        <f aca="false">download!O44</f>
        <v>0</v>
      </c>
      <c r="P43" s="8" t="n">
        <f aca="false">download!P44</f>
        <v>0</v>
      </c>
      <c r="Q43" s="8" t="n">
        <f aca="false">download!Q44</f>
        <v>0</v>
      </c>
      <c r="R43" s="8" t="n">
        <f aca="false">download!R44</f>
        <v>0</v>
      </c>
      <c r="S43" s="8" t="n">
        <f aca="false">download!S44</f>
        <v>0</v>
      </c>
      <c r="T43" s="8" t="n">
        <f aca="false">download!T44</f>
        <v>0</v>
      </c>
      <c r="U43" s="8" t="n">
        <f aca="false">download!U44</f>
        <v>3.2</v>
      </c>
      <c r="V43" s="8" t="n">
        <f aca="false">download!V44</f>
        <v>0</v>
      </c>
      <c r="W43" s="8" t="n">
        <f aca="false">download!W44</f>
        <v>0</v>
      </c>
      <c r="X43" s="8" t="n">
        <f aca="false">download!X44</f>
        <v>0</v>
      </c>
      <c r="Y43" s="8" t="n">
        <f aca="false">download!Y44</f>
        <v>-0.3</v>
      </c>
      <c r="Z43" s="8" t="n">
        <f aca="false">download!Z44</f>
        <v>-27.7</v>
      </c>
      <c r="AA43" s="8" t="n">
        <f aca="false">download!AA44</f>
        <v>-18.9</v>
      </c>
      <c r="AB43" s="8" t="n">
        <f aca="false">download!AB44</f>
        <v>0</v>
      </c>
      <c r="AC43" s="8" t="n">
        <f aca="false">download!AC44</f>
        <v>0</v>
      </c>
      <c r="AD43" s="8" t="n">
        <f aca="false">download!AD44</f>
        <v>0</v>
      </c>
      <c r="AE43" s="8" t="n">
        <f aca="false">download!AE44</f>
        <v>0</v>
      </c>
      <c r="AF43" s="8" t="n">
        <f aca="false">download!AF44</f>
        <v>0</v>
      </c>
      <c r="AG43" s="8" t="n">
        <f aca="false">download!AG44</f>
        <v>0</v>
      </c>
      <c r="AH43" s="8" t="n">
        <f aca="false">download!AH44</f>
        <v>-190.2</v>
      </c>
      <c r="AI43" s="8" t="n">
        <f aca="false">download!AI44</f>
        <v>0</v>
      </c>
      <c r="AJ43" s="8" t="n">
        <f aca="false">download!AJ44</f>
        <v>0</v>
      </c>
      <c r="AK43" s="8" t="n">
        <f aca="false">download!AK44</f>
        <v>0</v>
      </c>
      <c r="AL43" s="8" t="n">
        <f aca="false">download!AL44</f>
        <v>0</v>
      </c>
      <c r="AM43" s="8" t="n">
        <f aca="false">download!AM44</f>
        <v>41.1</v>
      </c>
      <c r="AN43" s="8" t="n">
        <f aca="false">download!AN44</f>
        <v>-2.8</v>
      </c>
      <c r="AO43" s="8" t="n">
        <f aca="false">download!AO44</f>
        <v>0</v>
      </c>
      <c r="AP43" s="8" t="n">
        <f aca="false">download!AP44</f>
        <v>-8.3</v>
      </c>
      <c r="AQ43" s="8" t="n">
        <f aca="false">download!AQ44</f>
        <v>-27.2</v>
      </c>
      <c r="AR43" s="8" t="n">
        <f aca="false">download!AR44</f>
        <v>16.8</v>
      </c>
      <c r="AS43" s="8" t="n">
        <f aca="false">download!AS44</f>
        <v>0</v>
      </c>
      <c r="AT43" s="8" t="n">
        <f aca="false">download!AT44</f>
        <v>0</v>
      </c>
      <c r="AU43" s="8" t="n">
        <f aca="false">download!AU44</f>
        <v>0</v>
      </c>
      <c r="AV43" s="8" t="n">
        <f aca="false">download!AV44</f>
        <v>0</v>
      </c>
      <c r="AW43" s="10" t="n">
        <f aca="false">download!AW43</f>
        <v>0</v>
      </c>
      <c r="AX43" s="8" t="n">
        <f aca="false">download!AX44</f>
        <v>0</v>
      </c>
      <c r="AY43" s="8" t="n">
        <f aca="false">download!AY44</f>
        <v>0</v>
      </c>
      <c r="AZ43" s="8"/>
      <c r="BA43" s="8"/>
      <c r="BB43" s="8"/>
      <c r="BC43" s="8"/>
      <c r="BD43" s="8"/>
      <c r="BE43" s="8"/>
      <c r="BF43" s="8"/>
      <c r="BG43" s="8"/>
    </row>
    <row r="44" customFormat="false" ht="11.25" hidden="false" customHeight="false" outlineLevel="0" collapsed="false">
      <c r="A44" s="15" t="str">
        <f aca="false">download!A45</f>
        <v>Sep, 2003</v>
      </c>
      <c r="B44" s="8" t="n">
        <f aca="false">download!B45</f>
        <v>0</v>
      </c>
      <c r="C44" s="8" t="n">
        <f aca="false">download!C45</f>
        <v>0</v>
      </c>
      <c r="D44" s="8" t="n">
        <f aca="false">download!D45</f>
        <v>0</v>
      </c>
      <c r="E44" s="8" t="n">
        <f aca="false">download!E45</f>
        <v>0</v>
      </c>
      <c r="F44" s="8" t="n">
        <f aca="false">download!F45</f>
        <v>0</v>
      </c>
      <c r="G44" s="8" t="n">
        <f aca="false">download!G45</f>
        <v>0</v>
      </c>
      <c r="H44" s="8" t="n">
        <f aca="false">download!H45</f>
        <v>0</v>
      </c>
      <c r="I44" s="8" t="n">
        <f aca="false">download!I45</f>
        <v>0</v>
      </c>
      <c r="J44" s="8" t="n">
        <f aca="false">download!J45</f>
        <v>0</v>
      </c>
      <c r="K44" s="8" t="n">
        <f aca="false">download!K45</f>
        <v>0</v>
      </c>
      <c r="L44" s="8" t="n">
        <f aca="false">download!L45</f>
        <v>0</v>
      </c>
      <c r="M44" s="8" t="n">
        <f aca="false">download!M45</f>
        <v>0</v>
      </c>
      <c r="N44" s="8" t="n">
        <f aca="false">download!N45</f>
        <v>285.3</v>
      </c>
      <c r="O44" s="8" t="n">
        <f aca="false">download!O45</f>
        <v>0</v>
      </c>
      <c r="P44" s="8" t="n">
        <f aca="false">download!P45</f>
        <v>0</v>
      </c>
      <c r="Q44" s="8" t="n">
        <f aca="false">download!Q45</f>
        <v>0</v>
      </c>
      <c r="R44" s="8" t="n">
        <f aca="false">download!R45</f>
        <v>0</v>
      </c>
      <c r="S44" s="8" t="n">
        <f aca="false">download!S45</f>
        <v>0</v>
      </c>
      <c r="T44" s="8" t="n">
        <f aca="false">download!T45</f>
        <v>0</v>
      </c>
      <c r="U44" s="8" t="n">
        <f aca="false">download!U45</f>
        <v>3.1</v>
      </c>
      <c r="V44" s="8" t="n">
        <f aca="false">download!V45</f>
        <v>0</v>
      </c>
      <c r="W44" s="8" t="n">
        <f aca="false">download!W45</f>
        <v>0</v>
      </c>
      <c r="X44" s="8" t="n">
        <f aca="false">download!X45</f>
        <v>0</v>
      </c>
      <c r="Y44" s="8" t="n">
        <f aca="false">download!Y45</f>
        <v>-0.3</v>
      </c>
      <c r="Z44" s="8" t="n">
        <f aca="false">download!Z45</f>
        <v>-26.7</v>
      </c>
      <c r="AA44" s="8" t="n">
        <f aca="false">download!AA45</f>
        <v>-18.2</v>
      </c>
      <c r="AB44" s="8" t="n">
        <f aca="false">download!AB45</f>
        <v>0</v>
      </c>
      <c r="AC44" s="8" t="n">
        <f aca="false">download!AC45</f>
        <v>0</v>
      </c>
      <c r="AD44" s="8" t="n">
        <f aca="false">download!AD45</f>
        <v>0</v>
      </c>
      <c r="AE44" s="8" t="n">
        <f aca="false">download!AE45</f>
        <v>0</v>
      </c>
      <c r="AF44" s="8" t="n">
        <f aca="false">download!AF45</f>
        <v>0</v>
      </c>
      <c r="AG44" s="8" t="n">
        <f aca="false">download!AG45</f>
        <v>0</v>
      </c>
      <c r="AH44" s="8" t="n">
        <f aca="false">download!AH45</f>
        <v>-183.1</v>
      </c>
      <c r="AI44" s="8" t="n">
        <f aca="false">download!AI45</f>
        <v>0</v>
      </c>
      <c r="AJ44" s="8" t="n">
        <f aca="false">download!AJ45</f>
        <v>0</v>
      </c>
      <c r="AK44" s="8" t="n">
        <f aca="false">download!AK45</f>
        <v>0</v>
      </c>
      <c r="AL44" s="8" t="n">
        <f aca="false">download!AL45</f>
        <v>0</v>
      </c>
      <c r="AM44" s="8" t="n">
        <f aca="false">download!AM45</f>
        <v>39.7</v>
      </c>
      <c r="AN44" s="8" t="n">
        <f aca="false">download!AN45</f>
        <v>-2.7</v>
      </c>
      <c r="AO44" s="8" t="n">
        <f aca="false">download!AO45</f>
        <v>0</v>
      </c>
      <c r="AP44" s="8" t="n">
        <f aca="false">download!AP45</f>
        <v>-8</v>
      </c>
      <c r="AQ44" s="8" t="n">
        <f aca="false">download!AQ45</f>
        <v>-26.2</v>
      </c>
      <c r="AR44" s="8" t="n">
        <f aca="false">download!AR45</f>
        <v>20</v>
      </c>
      <c r="AS44" s="8" t="n">
        <f aca="false">download!AS45</f>
        <v>0</v>
      </c>
      <c r="AT44" s="8" t="n">
        <f aca="false">download!AT45</f>
        <v>0</v>
      </c>
      <c r="AU44" s="8" t="n">
        <f aca="false">download!AU45</f>
        <v>0</v>
      </c>
      <c r="AV44" s="8" t="n">
        <f aca="false">download!AV45</f>
        <v>0</v>
      </c>
      <c r="AW44" s="10" t="n">
        <f aca="false">download!AW44</f>
        <v>0</v>
      </c>
      <c r="AX44" s="8" t="n">
        <f aca="false">download!AX45</f>
        <v>0</v>
      </c>
      <c r="AY44" s="8" t="n">
        <f aca="false">download!AY45</f>
        <v>0</v>
      </c>
      <c r="AZ44" s="8"/>
      <c r="BA44" s="8"/>
      <c r="BB44" s="8"/>
      <c r="BC44" s="8"/>
      <c r="BD44" s="8"/>
      <c r="BE44" s="8"/>
      <c r="BF44" s="8"/>
      <c r="BG44" s="8"/>
    </row>
    <row r="45" customFormat="false" ht="11.25" hidden="false" customHeight="false" outlineLevel="0" collapsed="false">
      <c r="A45" s="15" t="str">
        <f aca="false">download!A46</f>
        <v>Oct, 2003</v>
      </c>
      <c r="B45" s="8" t="n">
        <f aca="false">download!B46</f>
        <v>0</v>
      </c>
      <c r="C45" s="8" t="n">
        <f aca="false">download!C46</f>
        <v>0</v>
      </c>
      <c r="D45" s="8" t="n">
        <f aca="false">download!D46</f>
        <v>0</v>
      </c>
      <c r="E45" s="8" t="n">
        <f aca="false">download!E46</f>
        <v>0</v>
      </c>
      <c r="F45" s="8" t="n">
        <f aca="false">download!F46</f>
        <v>0</v>
      </c>
      <c r="G45" s="8" t="n">
        <f aca="false">download!G46</f>
        <v>0</v>
      </c>
      <c r="H45" s="8" t="n">
        <f aca="false">download!H46</f>
        <v>0</v>
      </c>
      <c r="I45" s="8" t="n">
        <f aca="false">download!I46</f>
        <v>0</v>
      </c>
      <c r="J45" s="8" t="n">
        <f aca="false">download!J46</f>
        <v>0</v>
      </c>
      <c r="K45" s="8" t="n">
        <f aca="false">download!K46</f>
        <v>0</v>
      </c>
      <c r="L45" s="8" t="n">
        <f aca="false">download!L46</f>
        <v>0</v>
      </c>
      <c r="M45" s="8" t="n">
        <f aca="false">download!M46</f>
        <v>0</v>
      </c>
      <c r="N45" s="8" t="n">
        <f aca="false">download!N46</f>
        <v>276</v>
      </c>
      <c r="O45" s="8" t="n">
        <f aca="false">download!O46</f>
        <v>0</v>
      </c>
      <c r="P45" s="8" t="n">
        <f aca="false">download!P46</f>
        <v>0</v>
      </c>
      <c r="Q45" s="8" t="n">
        <f aca="false">download!Q46</f>
        <v>0</v>
      </c>
      <c r="R45" s="8" t="n">
        <f aca="false">download!R46</f>
        <v>0</v>
      </c>
      <c r="S45" s="8" t="n">
        <f aca="false">download!S46</f>
        <v>0</v>
      </c>
      <c r="T45" s="8" t="n">
        <f aca="false">download!T46</f>
        <v>0</v>
      </c>
      <c r="U45" s="8" t="n">
        <f aca="false">download!U46</f>
        <v>3</v>
      </c>
      <c r="V45" s="8" t="n">
        <f aca="false">download!V46</f>
        <v>0</v>
      </c>
      <c r="W45" s="8" t="n">
        <f aca="false">download!W46</f>
        <v>0</v>
      </c>
      <c r="X45" s="8" t="n">
        <f aca="false">download!X46</f>
        <v>0</v>
      </c>
      <c r="Y45" s="8" t="n">
        <f aca="false">download!Y46</f>
        <v>-0.3</v>
      </c>
      <c r="Z45" s="8" t="n">
        <f aca="false">download!Z46</f>
        <v>-27.4</v>
      </c>
      <c r="AA45" s="8" t="n">
        <f aca="false">download!AA46</f>
        <v>-18.7</v>
      </c>
      <c r="AB45" s="8" t="n">
        <f aca="false">download!AB46</f>
        <v>0</v>
      </c>
      <c r="AC45" s="8" t="n">
        <f aca="false">download!AC46</f>
        <v>0</v>
      </c>
      <c r="AD45" s="8" t="n">
        <f aca="false">download!AD46</f>
        <v>0</v>
      </c>
      <c r="AE45" s="8" t="n">
        <f aca="false">download!AE46</f>
        <v>0</v>
      </c>
      <c r="AF45" s="8" t="n">
        <f aca="false">download!AF46</f>
        <v>0</v>
      </c>
      <c r="AG45" s="8" t="n">
        <f aca="false">download!AG46</f>
        <v>0</v>
      </c>
      <c r="AH45" s="8" t="n">
        <f aca="false">download!AH46</f>
        <v>-56.2</v>
      </c>
      <c r="AI45" s="8" t="n">
        <f aca="false">download!AI46</f>
        <v>0</v>
      </c>
      <c r="AJ45" s="8" t="n">
        <f aca="false">download!AJ46</f>
        <v>0</v>
      </c>
      <c r="AK45" s="8" t="n">
        <f aca="false">download!AK46</f>
        <v>0</v>
      </c>
      <c r="AL45" s="8" t="n">
        <f aca="false">download!AL46</f>
        <v>0</v>
      </c>
      <c r="AM45" s="8" t="n">
        <f aca="false">download!AM46</f>
        <v>40.7</v>
      </c>
      <c r="AN45" s="8" t="n">
        <f aca="false">download!AN46</f>
        <v>-2.7</v>
      </c>
      <c r="AO45" s="8" t="n">
        <f aca="false">download!AO46</f>
        <v>0</v>
      </c>
      <c r="AP45" s="8" t="n">
        <f aca="false">download!AP46</f>
        <v>-8.2</v>
      </c>
      <c r="AQ45" s="8" t="n">
        <f aca="false">download!AQ46</f>
        <v>-26.9</v>
      </c>
      <c r="AR45" s="8" t="n">
        <f aca="false">download!AR46</f>
        <v>0</v>
      </c>
      <c r="AS45" s="8" t="n">
        <f aca="false">download!AS46</f>
        <v>0</v>
      </c>
      <c r="AT45" s="8" t="n">
        <f aca="false">download!AT46</f>
        <v>0</v>
      </c>
      <c r="AU45" s="8" t="n">
        <f aca="false">download!AU46</f>
        <v>0</v>
      </c>
      <c r="AV45" s="8" t="n">
        <f aca="false">download!AV46</f>
        <v>0</v>
      </c>
      <c r="AW45" s="10" t="n">
        <f aca="false">download!AW45</f>
        <v>0</v>
      </c>
      <c r="AX45" s="8" t="n">
        <f aca="false">download!AX46</f>
        <v>0</v>
      </c>
      <c r="AY45" s="8" t="n">
        <f aca="false">download!AY46</f>
        <v>0</v>
      </c>
      <c r="AZ45" s="8"/>
      <c r="BA45" s="8"/>
      <c r="BB45" s="8"/>
      <c r="BC45" s="8"/>
      <c r="BD45" s="8"/>
      <c r="BE45" s="8"/>
      <c r="BF45" s="8"/>
      <c r="BG45" s="8"/>
    </row>
    <row r="46" customFormat="false" ht="11.25" hidden="false" customHeight="false" outlineLevel="0" collapsed="false">
      <c r="A46" s="15" t="str">
        <f aca="false">download!A47</f>
        <v>Nov, 2003</v>
      </c>
      <c r="B46" s="8" t="n">
        <f aca="false">download!B47</f>
        <v>0</v>
      </c>
      <c r="C46" s="8" t="n">
        <f aca="false">download!C47</f>
        <v>0</v>
      </c>
      <c r="D46" s="8" t="n">
        <f aca="false">download!D47</f>
        <v>0</v>
      </c>
      <c r="E46" s="8" t="n">
        <f aca="false">download!E47</f>
        <v>0</v>
      </c>
      <c r="F46" s="8" t="n">
        <f aca="false">download!F47</f>
        <v>0</v>
      </c>
      <c r="G46" s="8" t="n">
        <f aca="false">download!G47</f>
        <v>0</v>
      </c>
      <c r="H46" s="8" t="n">
        <f aca="false">download!H47</f>
        <v>0</v>
      </c>
      <c r="I46" s="8" t="n">
        <f aca="false">download!I47</f>
        <v>0</v>
      </c>
      <c r="J46" s="8" t="n">
        <f aca="false">download!J47</f>
        <v>0</v>
      </c>
      <c r="K46" s="8" t="n">
        <f aca="false">download!K47</f>
        <v>0</v>
      </c>
      <c r="L46" s="8" t="n">
        <f aca="false">download!L47</f>
        <v>0</v>
      </c>
      <c r="M46" s="8" t="n">
        <f aca="false">download!M47</f>
        <v>0</v>
      </c>
      <c r="N46" s="8" t="n">
        <f aca="false">download!N47</f>
        <v>282.6</v>
      </c>
      <c r="O46" s="8" t="n">
        <f aca="false">download!O47</f>
        <v>0</v>
      </c>
      <c r="P46" s="8" t="n">
        <f aca="false">download!P47</f>
        <v>0</v>
      </c>
      <c r="Q46" s="8" t="n">
        <f aca="false">download!Q47</f>
        <v>0</v>
      </c>
      <c r="R46" s="8" t="n">
        <f aca="false">download!R47</f>
        <v>0</v>
      </c>
      <c r="S46" s="8" t="n">
        <f aca="false">download!S47</f>
        <v>0</v>
      </c>
      <c r="T46" s="8" t="n">
        <f aca="false">download!T47</f>
        <v>0</v>
      </c>
      <c r="U46" s="8" t="n">
        <f aca="false">download!U47</f>
        <v>3</v>
      </c>
      <c r="V46" s="8" t="n">
        <f aca="false">download!V47</f>
        <v>0</v>
      </c>
      <c r="W46" s="8" t="n">
        <f aca="false">download!W47</f>
        <v>0</v>
      </c>
      <c r="X46" s="8" t="n">
        <f aca="false">download!X47</f>
        <v>0</v>
      </c>
      <c r="Y46" s="8" t="n">
        <f aca="false">download!Y47</f>
        <v>-0.4</v>
      </c>
      <c r="Z46" s="8" t="n">
        <f aca="false">download!Z47</f>
        <v>-26.4</v>
      </c>
      <c r="AA46" s="8" t="n">
        <f aca="false">download!AA47</f>
        <v>-18</v>
      </c>
      <c r="AB46" s="8" t="n">
        <f aca="false">download!AB47</f>
        <v>0</v>
      </c>
      <c r="AC46" s="8" t="n">
        <f aca="false">download!AC47</f>
        <v>0</v>
      </c>
      <c r="AD46" s="8" t="n">
        <f aca="false">download!AD47</f>
        <v>0</v>
      </c>
      <c r="AE46" s="8" t="n">
        <f aca="false">download!AE47</f>
        <v>0</v>
      </c>
      <c r="AF46" s="8" t="n">
        <f aca="false">download!AF47</f>
        <v>0</v>
      </c>
      <c r="AG46" s="8" t="n">
        <f aca="false">download!AG47</f>
        <v>0</v>
      </c>
      <c r="AH46" s="8" t="n">
        <f aca="false">download!AH47</f>
        <v>-181.4</v>
      </c>
      <c r="AI46" s="8" t="n">
        <f aca="false">download!AI47</f>
        <v>0</v>
      </c>
      <c r="AJ46" s="8" t="n">
        <f aca="false">download!AJ47</f>
        <v>0</v>
      </c>
      <c r="AK46" s="8" t="n">
        <f aca="false">download!AK47</f>
        <v>0</v>
      </c>
      <c r="AL46" s="8" t="n">
        <f aca="false">download!AL47</f>
        <v>0</v>
      </c>
      <c r="AM46" s="8" t="n">
        <f aca="false">download!AM47</f>
        <v>39.2</v>
      </c>
      <c r="AN46" s="8" t="n">
        <f aca="false">download!AN47</f>
        <v>-2.6</v>
      </c>
      <c r="AO46" s="8" t="n">
        <f aca="false">download!AO47</f>
        <v>0</v>
      </c>
      <c r="AP46" s="8" t="n">
        <f aca="false">download!AP47</f>
        <v>-7.9</v>
      </c>
      <c r="AQ46" s="8" t="n">
        <f aca="false">download!AQ47</f>
        <v>-25.9</v>
      </c>
      <c r="AR46" s="8" t="n">
        <f aca="false">download!AR47</f>
        <v>0</v>
      </c>
      <c r="AS46" s="8" t="n">
        <f aca="false">download!AS47</f>
        <v>0</v>
      </c>
      <c r="AT46" s="8" t="n">
        <f aca="false">download!AT47</f>
        <v>0</v>
      </c>
      <c r="AU46" s="8" t="n">
        <f aca="false">download!AU47</f>
        <v>0</v>
      </c>
      <c r="AV46" s="8" t="n">
        <f aca="false">download!AV47</f>
        <v>0</v>
      </c>
      <c r="AW46" s="10" t="n">
        <f aca="false">download!AW46</f>
        <v>0</v>
      </c>
      <c r="AX46" s="8" t="n">
        <f aca="false">download!AX47</f>
        <v>0</v>
      </c>
      <c r="AY46" s="8" t="n">
        <f aca="false">download!AY47</f>
        <v>0</v>
      </c>
      <c r="AZ46" s="8"/>
      <c r="BA46" s="8"/>
      <c r="BB46" s="8"/>
      <c r="BC46" s="8"/>
      <c r="BD46" s="8"/>
      <c r="BE46" s="8"/>
      <c r="BF46" s="8"/>
      <c r="BG46" s="8"/>
    </row>
    <row r="47" customFormat="false" ht="11.25" hidden="false" customHeight="false" outlineLevel="0" collapsed="false">
      <c r="A47" s="15" t="str">
        <f aca="false">download!A48</f>
        <v>Dec, 2003</v>
      </c>
      <c r="B47" s="8" t="n">
        <f aca="false">download!B48</f>
        <v>0</v>
      </c>
      <c r="C47" s="8" t="n">
        <f aca="false">download!C48</f>
        <v>0</v>
      </c>
      <c r="D47" s="8" t="n">
        <f aca="false">download!D48</f>
        <v>0</v>
      </c>
      <c r="E47" s="8" t="n">
        <f aca="false">download!E48</f>
        <v>0</v>
      </c>
      <c r="F47" s="8" t="n">
        <f aca="false">download!F48</f>
        <v>0</v>
      </c>
      <c r="G47" s="8" t="n">
        <f aca="false">download!G48</f>
        <v>0</v>
      </c>
      <c r="H47" s="8" t="n">
        <f aca="false">download!H48</f>
        <v>0</v>
      </c>
      <c r="I47" s="8" t="n">
        <f aca="false">download!I48</f>
        <v>0</v>
      </c>
      <c r="J47" s="8" t="n">
        <f aca="false">download!J48</f>
        <v>0</v>
      </c>
      <c r="K47" s="8" t="n">
        <f aca="false">download!K48</f>
        <v>0</v>
      </c>
      <c r="L47" s="8" t="n">
        <f aca="false">download!L48</f>
        <v>0</v>
      </c>
      <c r="M47" s="8" t="n">
        <f aca="false">download!M48</f>
        <v>0</v>
      </c>
      <c r="N47" s="8" t="n">
        <f aca="false">download!N48</f>
        <v>290.6</v>
      </c>
      <c r="O47" s="8" t="n">
        <f aca="false">download!O48</f>
        <v>0</v>
      </c>
      <c r="P47" s="8" t="n">
        <f aca="false">download!P48</f>
        <v>0</v>
      </c>
      <c r="Q47" s="8" t="n">
        <f aca="false">download!Q48</f>
        <v>0</v>
      </c>
      <c r="R47" s="8" t="n">
        <f aca="false">download!R48</f>
        <v>0</v>
      </c>
      <c r="S47" s="8" t="n">
        <f aca="false">download!S48</f>
        <v>0</v>
      </c>
      <c r="T47" s="8" t="n">
        <f aca="false">download!T48</f>
        <v>0</v>
      </c>
      <c r="U47" s="8" t="n">
        <f aca="false">download!U48</f>
        <v>2.9</v>
      </c>
      <c r="V47" s="8" t="n">
        <f aca="false">download!V48</f>
        <v>0</v>
      </c>
      <c r="W47" s="8" t="n">
        <f aca="false">download!W48</f>
        <v>0</v>
      </c>
      <c r="X47" s="8" t="n">
        <f aca="false">download!X48</f>
        <v>0</v>
      </c>
      <c r="Y47" s="8" t="n">
        <f aca="false">download!Y48</f>
        <v>-1</v>
      </c>
      <c r="Z47" s="8" t="n">
        <f aca="false">download!Z48</f>
        <v>-27.2</v>
      </c>
      <c r="AA47" s="8" t="n">
        <f aca="false">download!AA48</f>
        <v>-13.9</v>
      </c>
      <c r="AB47" s="8" t="n">
        <f aca="false">download!AB48</f>
        <v>0</v>
      </c>
      <c r="AC47" s="8" t="n">
        <f aca="false">download!AC48</f>
        <v>0</v>
      </c>
      <c r="AD47" s="8" t="n">
        <f aca="false">download!AD48</f>
        <v>0</v>
      </c>
      <c r="AE47" s="8" t="n">
        <f aca="false">download!AE48</f>
        <v>0</v>
      </c>
      <c r="AF47" s="8" t="n">
        <f aca="false">download!AF48</f>
        <v>0</v>
      </c>
      <c r="AG47" s="8" t="n">
        <f aca="false">download!AG48</f>
        <v>0</v>
      </c>
      <c r="AH47" s="8" t="n">
        <f aca="false">download!AH48</f>
        <v>-186.5</v>
      </c>
      <c r="AI47" s="8" t="n">
        <f aca="false">download!AI48</f>
        <v>0</v>
      </c>
      <c r="AJ47" s="8" t="n">
        <f aca="false">download!AJ48</f>
        <v>0</v>
      </c>
      <c r="AK47" s="8" t="n">
        <f aca="false">download!AK48</f>
        <v>0</v>
      </c>
      <c r="AL47" s="8" t="n">
        <f aca="false">download!AL48</f>
        <v>0</v>
      </c>
      <c r="AM47" s="8" t="n">
        <f aca="false">download!AM48</f>
        <v>40.2</v>
      </c>
      <c r="AN47" s="8" t="n">
        <f aca="false">download!AN48</f>
        <v>-2.7</v>
      </c>
      <c r="AO47" s="8" t="n">
        <f aca="false">download!AO48</f>
        <v>0</v>
      </c>
      <c r="AP47" s="8" t="n">
        <f aca="false">download!AP48</f>
        <v>-8.2</v>
      </c>
      <c r="AQ47" s="8" t="n">
        <f aca="false">download!AQ48</f>
        <v>-22</v>
      </c>
      <c r="AR47" s="8" t="n">
        <f aca="false">download!AR48</f>
        <v>0</v>
      </c>
      <c r="AS47" s="8" t="n">
        <f aca="false">download!AS48</f>
        <v>0</v>
      </c>
      <c r="AT47" s="8" t="n">
        <f aca="false">download!AT48</f>
        <v>0</v>
      </c>
      <c r="AU47" s="8" t="n">
        <f aca="false">download!AU48</f>
        <v>0</v>
      </c>
      <c r="AV47" s="8" t="n">
        <f aca="false">download!AV48</f>
        <v>0</v>
      </c>
      <c r="AW47" s="10" t="n">
        <f aca="false">download!AW47</f>
        <v>0</v>
      </c>
      <c r="AX47" s="8" t="n">
        <f aca="false">download!AX48</f>
        <v>0</v>
      </c>
      <c r="AY47" s="8" t="n">
        <f aca="false">download!AY48</f>
        <v>0</v>
      </c>
      <c r="AZ47" s="8"/>
      <c r="BA47" s="8"/>
      <c r="BB47" s="8"/>
      <c r="BC47" s="8"/>
      <c r="BD47" s="8"/>
      <c r="BE47" s="8"/>
      <c r="BF47" s="8"/>
      <c r="BG47" s="8"/>
    </row>
    <row r="48" customFormat="false" ht="11.25" hidden="false" customHeight="false" outlineLevel="0" collapsed="false">
      <c r="A48" s="15" t="str">
        <f aca="false">download!A49</f>
        <v>Jan, 2004</v>
      </c>
      <c r="B48" s="8" t="n">
        <f aca="false">download!B49</f>
        <v>0</v>
      </c>
      <c r="C48" s="8" t="n">
        <f aca="false">download!C49</f>
        <v>0</v>
      </c>
      <c r="D48" s="8" t="n">
        <f aca="false">download!D49</f>
        <v>0</v>
      </c>
      <c r="E48" s="8" t="n">
        <f aca="false">download!E49</f>
        <v>0</v>
      </c>
      <c r="F48" s="8" t="n">
        <f aca="false">download!F49</f>
        <v>0</v>
      </c>
      <c r="G48" s="8" t="n">
        <f aca="false">download!G49</f>
        <v>0</v>
      </c>
      <c r="H48" s="8" t="n">
        <f aca="false">download!H49</f>
        <v>0</v>
      </c>
      <c r="I48" s="8" t="n">
        <f aca="false">download!I49</f>
        <v>0</v>
      </c>
      <c r="J48" s="8" t="n">
        <f aca="false">download!J49</f>
        <v>0</v>
      </c>
      <c r="K48" s="8" t="n">
        <f aca="false">download!K49</f>
        <v>0</v>
      </c>
      <c r="L48" s="8" t="n">
        <f aca="false">download!L49</f>
        <v>0</v>
      </c>
      <c r="M48" s="8" t="n">
        <f aca="false">download!M49</f>
        <v>0</v>
      </c>
      <c r="N48" s="8" t="n">
        <f aca="false">download!N49</f>
        <v>302.7</v>
      </c>
      <c r="O48" s="8" t="n">
        <f aca="false">download!O49</f>
        <v>0</v>
      </c>
      <c r="P48" s="8" t="n">
        <f aca="false">download!P49</f>
        <v>0</v>
      </c>
      <c r="Q48" s="8" t="n">
        <f aca="false">download!Q49</f>
        <v>0</v>
      </c>
      <c r="R48" s="8" t="n">
        <f aca="false">download!R49</f>
        <v>0</v>
      </c>
      <c r="S48" s="8" t="n">
        <f aca="false">download!S49</f>
        <v>0</v>
      </c>
      <c r="T48" s="8" t="n">
        <f aca="false">download!T49</f>
        <v>0</v>
      </c>
      <c r="U48" s="8" t="n">
        <f aca="false">download!U49</f>
        <v>2.8</v>
      </c>
      <c r="V48" s="8" t="n">
        <f aca="false">download!V49</f>
        <v>0</v>
      </c>
      <c r="W48" s="8" t="n">
        <f aca="false">download!W49</f>
        <v>0</v>
      </c>
      <c r="X48" s="8" t="n">
        <f aca="false">download!X49</f>
        <v>0</v>
      </c>
      <c r="Y48" s="8" t="n">
        <f aca="false">download!Y49</f>
        <v>-0.8</v>
      </c>
      <c r="Z48" s="8" t="n">
        <f aca="false">download!Z49</f>
        <v>-27</v>
      </c>
      <c r="AA48" s="8" t="n">
        <f aca="false">download!AA49</f>
        <v>-13.8</v>
      </c>
      <c r="AB48" s="8" t="n">
        <f aca="false">download!AB49</f>
        <v>0</v>
      </c>
      <c r="AC48" s="8" t="n">
        <f aca="false">download!AC49</f>
        <v>0</v>
      </c>
      <c r="AD48" s="8" t="n">
        <f aca="false">download!AD49</f>
        <v>0</v>
      </c>
      <c r="AE48" s="8" t="n">
        <f aca="false">download!AE49</f>
        <v>0</v>
      </c>
      <c r="AF48" s="8" t="n">
        <f aca="false">download!AF49</f>
        <v>0</v>
      </c>
      <c r="AG48" s="8" t="n">
        <f aca="false">download!AG49</f>
        <v>0</v>
      </c>
      <c r="AH48" s="8" t="n">
        <f aca="false">download!AH49</f>
        <v>-185.6</v>
      </c>
      <c r="AI48" s="8" t="n">
        <f aca="false">download!AI49</f>
        <v>0</v>
      </c>
      <c r="AJ48" s="8" t="n">
        <f aca="false">download!AJ49</f>
        <v>0</v>
      </c>
      <c r="AK48" s="8" t="n">
        <f aca="false">download!AK49</f>
        <v>0</v>
      </c>
      <c r="AL48" s="8" t="n">
        <f aca="false">download!AL49</f>
        <v>0</v>
      </c>
      <c r="AM48" s="8" t="n">
        <f aca="false">download!AM49</f>
        <v>39.9</v>
      </c>
      <c r="AN48" s="8" t="n">
        <f aca="false">download!AN49</f>
        <v>-2.7</v>
      </c>
      <c r="AO48" s="8" t="n">
        <f aca="false">download!AO49</f>
        <v>0</v>
      </c>
      <c r="AP48" s="8" t="n">
        <f aca="false">download!AP49</f>
        <v>-8.1</v>
      </c>
      <c r="AQ48" s="8" t="n">
        <f aca="false">download!AQ49</f>
        <v>-21.9</v>
      </c>
      <c r="AR48" s="8" t="n">
        <f aca="false">download!AR49</f>
        <v>0</v>
      </c>
      <c r="AS48" s="8" t="n">
        <f aca="false">download!AS49</f>
        <v>0</v>
      </c>
      <c r="AT48" s="8" t="n">
        <f aca="false">download!AT49</f>
        <v>0</v>
      </c>
      <c r="AU48" s="8" t="n">
        <f aca="false">download!AU49</f>
        <v>0</v>
      </c>
      <c r="AV48" s="8" t="n">
        <f aca="false">download!AV49</f>
        <v>0</v>
      </c>
      <c r="AW48" s="10" t="n">
        <f aca="false">download!AW48</f>
        <v>0</v>
      </c>
      <c r="AX48" s="8" t="n">
        <f aca="false">download!AX49</f>
        <v>0</v>
      </c>
      <c r="AY48" s="8" t="n">
        <f aca="false">download!AY49</f>
        <v>0</v>
      </c>
      <c r="AZ48" s="8"/>
      <c r="BA48" s="8"/>
      <c r="BB48" s="8"/>
      <c r="BC48" s="8"/>
      <c r="BD48" s="8"/>
      <c r="BE48" s="8"/>
      <c r="BF48" s="8"/>
      <c r="BG48" s="8"/>
    </row>
    <row r="49" customFormat="false" ht="11.25" hidden="false" customHeight="false" outlineLevel="0" collapsed="false">
      <c r="A49" s="15" t="str">
        <f aca="false">download!A50</f>
        <v>Feb, 2004</v>
      </c>
      <c r="B49" s="8" t="n">
        <f aca="false">download!B50</f>
        <v>0</v>
      </c>
      <c r="C49" s="8" t="n">
        <f aca="false">download!C50</f>
        <v>0</v>
      </c>
      <c r="D49" s="8" t="n">
        <f aca="false">download!D50</f>
        <v>0</v>
      </c>
      <c r="E49" s="8" t="n">
        <f aca="false">download!E50</f>
        <v>0</v>
      </c>
      <c r="F49" s="8" t="n">
        <f aca="false">download!F50</f>
        <v>0</v>
      </c>
      <c r="G49" s="8" t="n">
        <f aca="false">download!G50</f>
        <v>0</v>
      </c>
      <c r="H49" s="8" t="n">
        <f aca="false">download!H50</f>
        <v>0</v>
      </c>
      <c r="I49" s="8" t="n">
        <f aca="false">download!I50</f>
        <v>0</v>
      </c>
      <c r="J49" s="8" t="n">
        <f aca="false">download!J50</f>
        <v>0</v>
      </c>
      <c r="K49" s="8" t="n">
        <f aca="false">download!K50</f>
        <v>0</v>
      </c>
      <c r="L49" s="8" t="n">
        <f aca="false">download!L50</f>
        <v>0</v>
      </c>
      <c r="M49" s="8" t="n">
        <f aca="false">download!M50</f>
        <v>0</v>
      </c>
      <c r="N49" s="8" t="n">
        <f aca="false">download!N50</f>
        <v>281.9</v>
      </c>
      <c r="O49" s="8" t="n">
        <f aca="false">download!O50</f>
        <v>0</v>
      </c>
      <c r="P49" s="8" t="n">
        <f aca="false">download!P50</f>
        <v>0</v>
      </c>
      <c r="Q49" s="8" t="n">
        <f aca="false">download!Q50</f>
        <v>0</v>
      </c>
      <c r="R49" s="8" t="n">
        <f aca="false">download!R50</f>
        <v>0</v>
      </c>
      <c r="S49" s="8" t="n">
        <f aca="false">download!S50</f>
        <v>0</v>
      </c>
      <c r="T49" s="8" t="n">
        <f aca="false">download!T50</f>
        <v>0</v>
      </c>
      <c r="U49" s="8" t="n">
        <f aca="false">download!U50</f>
        <v>2.7</v>
      </c>
      <c r="V49" s="8" t="n">
        <f aca="false">download!V50</f>
        <v>0</v>
      </c>
      <c r="W49" s="8" t="n">
        <f aca="false">download!W50</f>
        <v>0</v>
      </c>
      <c r="X49" s="8" t="n">
        <f aca="false">download!X50</f>
        <v>0</v>
      </c>
      <c r="Y49" s="8" t="n">
        <f aca="false">download!Y50</f>
        <v>-0.6</v>
      </c>
      <c r="Z49" s="8" t="n">
        <f aca="false">download!Z50</f>
        <v>-25.2</v>
      </c>
      <c r="AA49" s="8" t="n">
        <f aca="false">download!AA50</f>
        <v>-12.9</v>
      </c>
      <c r="AB49" s="8" t="n">
        <f aca="false">download!AB50</f>
        <v>0</v>
      </c>
      <c r="AC49" s="8" t="n">
        <f aca="false">download!AC50</f>
        <v>0</v>
      </c>
      <c r="AD49" s="8" t="n">
        <f aca="false">download!AD50</f>
        <v>0</v>
      </c>
      <c r="AE49" s="8" t="n">
        <f aca="false">download!AE50</f>
        <v>0</v>
      </c>
      <c r="AF49" s="8" t="n">
        <f aca="false">download!AF50</f>
        <v>0</v>
      </c>
      <c r="AG49" s="8" t="n">
        <f aca="false">download!AG50</f>
        <v>0</v>
      </c>
      <c r="AH49" s="8" t="n">
        <f aca="false">download!AH50</f>
        <v>-172.8</v>
      </c>
      <c r="AI49" s="8" t="n">
        <f aca="false">download!AI50</f>
        <v>0</v>
      </c>
      <c r="AJ49" s="8" t="n">
        <f aca="false">download!AJ50</f>
        <v>0</v>
      </c>
      <c r="AK49" s="8" t="n">
        <f aca="false">download!AK50</f>
        <v>0</v>
      </c>
      <c r="AL49" s="8" t="n">
        <f aca="false">download!AL50</f>
        <v>0</v>
      </c>
      <c r="AM49" s="8" t="n">
        <f aca="false">download!AM50</f>
        <v>37.3</v>
      </c>
      <c r="AN49" s="8" t="n">
        <f aca="false">download!AN50</f>
        <v>-2.5</v>
      </c>
      <c r="AO49" s="8" t="n">
        <f aca="false">download!AO50</f>
        <v>0</v>
      </c>
      <c r="AP49" s="8" t="n">
        <f aca="false">download!AP50</f>
        <v>-7.6</v>
      </c>
      <c r="AQ49" s="8" t="n">
        <f aca="false">download!AQ50</f>
        <v>-20.4</v>
      </c>
      <c r="AR49" s="8" t="n">
        <f aca="false">download!AR50</f>
        <v>0</v>
      </c>
      <c r="AS49" s="8" t="n">
        <f aca="false">download!AS50</f>
        <v>0</v>
      </c>
      <c r="AT49" s="8" t="n">
        <f aca="false">download!AT50</f>
        <v>0</v>
      </c>
      <c r="AU49" s="8" t="n">
        <f aca="false">download!AU50</f>
        <v>0</v>
      </c>
      <c r="AV49" s="8" t="n">
        <f aca="false">download!AV50</f>
        <v>0</v>
      </c>
      <c r="AW49" s="10" t="n">
        <f aca="false">download!AW49</f>
        <v>0</v>
      </c>
      <c r="AX49" s="8" t="n">
        <f aca="false">download!AX50</f>
        <v>0</v>
      </c>
      <c r="AY49" s="8" t="n">
        <f aca="false">download!AY50</f>
        <v>0</v>
      </c>
      <c r="AZ49" s="8"/>
      <c r="BA49" s="8"/>
      <c r="BB49" s="8"/>
      <c r="BC49" s="8"/>
      <c r="BD49" s="8"/>
      <c r="BE49" s="8"/>
      <c r="BF49" s="8"/>
      <c r="BG49" s="8"/>
    </row>
    <row r="50" customFormat="false" ht="11.25" hidden="false" customHeight="false" outlineLevel="0" collapsed="false">
      <c r="A50" s="15" t="str">
        <f aca="false">download!A51</f>
        <v>Mar, 2004</v>
      </c>
      <c r="B50" s="8" t="n">
        <f aca="false">download!B51</f>
        <v>0</v>
      </c>
      <c r="C50" s="8" t="n">
        <f aca="false">download!C51</f>
        <v>0</v>
      </c>
      <c r="D50" s="8" t="n">
        <f aca="false">download!D51</f>
        <v>0</v>
      </c>
      <c r="E50" s="8" t="n">
        <f aca="false">download!E51</f>
        <v>0</v>
      </c>
      <c r="F50" s="8" t="n">
        <f aca="false">download!F51</f>
        <v>0</v>
      </c>
      <c r="G50" s="8" t="n">
        <f aca="false">download!G51</f>
        <v>0</v>
      </c>
      <c r="H50" s="8" t="n">
        <f aca="false">download!H51</f>
        <v>0</v>
      </c>
      <c r="I50" s="8" t="n">
        <f aca="false">download!I51</f>
        <v>0</v>
      </c>
      <c r="J50" s="8" t="n">
        <f aca="false">download!J51</f>
        <v>0</v>
      </c>
      <c r="K50" s="8" t="n">
        <f aca="false">download!K51</f>
        <v>0</v>
      </c>
      <c r="L50" s="8" t="n">
        <f aca="false">download!L51</f>
        <v>0</v>
      </c>
      <c r="M50" s="8" t="n">
        <f aca="false">download!M51</f>
        <v>0</v>
      </c>
      <c r="N50" s="8" t="n">
        <f aca="false">download!N51</f>
        <v>299.8</v>
      </c>
      <c r="O50" s="8" t="n">
        <f aca="false">download!O51</f>
        <v>0</v>
      </c>
      <c r="P50" s="8" t="n">
        <f aca="false">download!P51</f>
        <v>0</v>
      </c>
      <c r="Q50" s="8" t="n">
        <f aca="false">download!Q51</f>
        <v>0</v>
      </c>
      <c r="R50" s="8" t="n">
        <f aca="false">download!R51</f>
        <v>0</v>
      </c>
      <c r="S50" s="8" t="n">
        <f aca="false">download!S51</f>
        <v>0</v>
      </c>
      <c r="T50" s="8" t="n">
        <f aca="false">download!T51</f>
        <v>0</v>
      </c>
      <c r="U50" s="8" t="n">
        <f aca="false">download!U51</f>
        <v>2.7</v>
      </c>
      <c r="V50" s="8" t="n">
        <f aca="false">download!V51</f>
        <v>0</v>
      </c>
      <c r="W50" s="8" t="n">
        <f aca="false">download!W51</f>
        <v>0</v>
      </c>
      <c r="X50" s="8" t="n">
        <f aca="false">download!X51</f>
        <v>0</v>
      </c>
      <c r="Y50" s="8" t="n">
        <f aca="false">download!Y51</f>
        <v>-0.3</v>
      </c>
      <c r="Z50" s="8" t="n">
        <f aca="false">download!Z51</f>
        <v>-26.8</v>
      </c>
      <c r="AA50" s="8" t="n">
        <f aca="false">download!AA51</f>
        <v>-18.2</v>
      </c>
      <c r="AB50" s="8" t="n">
        <f aca="false">download!AB51</f>
        <v>0</v>
      </c>
      <c r="AC50" s="8" t="n">
        <f aca="false">download!AC51</f>
        <v>0</v>
      </c>
      <c r="AD50" s="8" t="n">
        <f aca="false">download!AD51</f>
        <v>0</v>
      </c>
      <c r="AE50" s="8" t="n">
        <f aca="false">download!AE51</f>
        <v>0</v>
      </c>
      <c r="AF50" s="8" t="n">
        <f aca="false">download!AF51</f>
        <v>0</v>
      </c>
      <c r="AG50" s="8" t="n">
        <f aca="false">download!AG51</f>
        <v>0</v>
      </c>
      <c r="AH50" s="8" t="n">
        <f aca="false">download!AH51</f>
        <v>-183.8</v>
      </c>
      <c r="AI50" s="8" t="n">
        <f aca="false">download!AI51</f>
        <v>0</v>
      </c>
      <c r="AJ50" s="8" t="n">
        <f aca="false">download!AJ51</f>
        <v>0</v>
      </c>
      <c r="AK50" s="8" t="n">
        <f aca="false">download!AK51</f>
        <v>0</v>
      </c>
      <c r="AL50" s="8" t="n">
        <f aca="false">download!AL51</f>
        <v>0</v>
      </c>
      <c r="AM50" s="8" t="n">
        <f aca="false">download!AM51</f>
        <v>39.5</v>
      </c>
      <c r="AN50" s="8" t="n">
        <f aca="false">download!AN51</f>
        <v>-2.7</v>
      </c>
      <c r="AO50" s="8" t="n">
        <f aca="false">download!AO51</f>
        <v>0</v>
      </c>
      <c r="AP50" s="8" t="n">
        <f aca="false">download!AP51</f>
        <v>-8</v>
      </c>
      <c r="AQ50" s="8" t="n">
        <f aca="false">download!AQ51</f>
        <v>-26.3</v>
      </c>
      <c r="AR50" s="8" t="n">
        <f aca="false">download!AR51</f>
        <v>0</v>
      </c>
      <c r="AS50" s="8" t="n">
        <f aca="false">download!AS51</f>
        <v>0</v>
      </c>
      <c r="AT50" s="8" t="n">
        <f aca="false">download!AT51</f>
        <v>0</v>
      </c>
      <c r="AU50" s="8" t="n">
        <f aca="false">download!AU51</f>
        <v>0</v>
      </c>
      <c r="AV50" s="8" t="n">
        <f aca="false">download!AV51</f>
        <v>0</v>
      </c>
      <c r="AW50" s="10" t="n">
        <f aca="false">download!AW50</f>
        <v>0</v>
      </c>
      <c r="AX50" s="8" t="n">
        <f aca="false">download!AX51</f>
        <v>0</v>
      </c>
      <c r="AY50" s="8" t="n">
        <f aca="false">download!AY51</f>
        <v>0</v>
      </c>
      <c r="AZ50" s="8"/>
      <c r="BA50" s="8"/>
      <c r="BB50" s="8"/>
      <c r="BC50" s="8"/>
      <c r="BD50" s="8"/>
      <c r="BE50" s="8"/>
      <c r="BF50" s="8"/>
      <c r="BG50" s="8"/>
    </row>
    <row r="51" customFormat="false" ht="11.25" hidden="false" customHeight="false" outlineLevel="0" collapsed="false">
      <c r="A51" s="15" t="str">
        <f aca="false">download!A52</f>
        <v>Apr, 2004</v>
      </c>
      <c r="B51" s="8" t="n">
        <f aca="false">download!B52</f>
        <v>0</v>
      </c>
      <c r="C51" s="8" t="n">
        <f aca="false">download!C52</f>
        <v>0</v>
      </c>
      <c r="D51" s="8" t="n">
        <f aca="false">download!D52</f>
        <v>0</v>
      </c>
      <c r="E51" s="8" t="n">
        <f aca="false">download!E52</f>
        <v>0</v>
      </c>
      <c r="F51" s="8" t="n">
        <f aca="false">download!F52</f>
        <v>0</v>
      </c>
      <c r="G51" s="8" t="n">
        <f aca="false">download!G52</f>
        <v>0</v>
      </c>
      <c r="H51" s="8" t="n">
        <f aca="false">download!H52</f>
        <v>0</v>
      </c>
      <c r="I51" s="8" t="n">
        <f aca="false">download!I52</f>
        <v>0</v>
      </c>
      <c r="J51" s="8" t="n">
        <f aca="false">download!J52</f>
        <v>0</v>
      </c>
      <c r="K51" s="8" t="n">
        <f aca="false">download!K52</f>
        <v>0</v>
      </c>
      <c r="L51" s="8" t="n">
        <f aca="false">download!L52</f>
        <v>0</v>
      </c>
      <c r="M51" s="8" t="n">
        <f aca="false">download!M52</f>
        <v>0</v>
      </c>
      <c r="N51" s="8" t="n">
        <f aca="false">download!N52</f>
        <v>288.7</v>
      </c>
      <c r="O51" s="8" t="n">
        <f aca="false">download!O52</f>
        <v>0</v>
      </c>
      <c r="P51" s="8" t="n">
        <f aca="false">download!P52</f>
        <v>0</v>
      </c>
      <c r="Q51" s="8" t="n">
        <f aca="false">download!Q52</f>
        <v>0</v>
      </c>
      <c r="R51" s="8" t="n">
        <f aca="false">download!R52</f>
        <v>0</v>
      </c>
      <c r="S51" s="8" t="n">
        <f aca="false">download!S52</f>
        <v>0</v>
      </c>
      <c r="T51" s="8" t="n">
        <f aca="false">download!T52</f>
        <v>0</v>
      </c>
      <c r="U51" s="8" t="n">
        <f aca="false">download!U52</f>
        <v>2.6</v>
      </c>
      <c r="V51" s="8" t="n">
        <f aca="false">download!V52</f>
        <v>0</v>
      </c>
      <c r="W51" s="8" t="n">
        <f aca="false">download!W52</f>
        <v>0</v>
      </c>
      <c r="X51" s="8" t="n">
        <f aca="false">download!X52</f>
        <v>0</v>
      </c>
      <c r="Y51" s="8" t="n">
        <f aca="false">download!Y52</f>
        <v>-0.3</v>
      </c>
      <c r="Z51" s="8" t="n">
        <f aca="false">download!Z52</f>
        <v>-25.8</v>
      </c>
      <c r="AA51" s="8" t="n">
        <f aca="false">download!AA52</f>
        <v>-17.6</v>
      </c>
      <c r="AB51" s="8" t="n">
        <f aca="false">download!AB52</f>
        <v>0</v>
      </c>
      <c r="AC51" s="8" t="n">
        <f aca="false">download!AC52</f>
        <v>0</v>
      </c>
      <c r="AD51" s="8" t="n">
        <f aca="false">download!AD52</f>
        <v>0</v>
      </c>
      <c r="AE51" s="8" t="n">
        <f aca="false">download!AE52</f>
        <v>0</v>
      </c>
      <c r="AF51" s="8" t="n">
        <f aca="false">download!AF52</f>
        <v>0</v>
      </c>
      <c r="AG51" s="8" t="n">
        <f aca="false">download!AG52</f>
        <v>0</v>
      </c>
      <c r="AH51" s="8" t="n">
        <f aca="false">download!AH52</f>
        <v>-177</v>
      </c>
      <c r="AI51" s="8" t="n">
        <f aca="false">download!AI52</f>
        <v>0</v>
      </c>
      <c r="AJ51" s="8" t="n">
        <f aca="false">download!AJ52</f>
        <v>0</v>
      </c>
      <c r="AK51" s="8" t="n">
        <f aca="false">download!AK52</f>
        <v>0</v>
      </c>
      <c r="AL51" s="8" t="n">
        <f aca="false">download!AL52</f>
        <v>0</v>
      </c>
      <c r="AM51" s="8" t="n">
        <f aca="false">download!AM52</f>
        <v>38</v>
      </c>
      <c r="AN51" s="8" t="n">
        <f aca="false">download!AN52</f>
        <v>-2.6</v>
      </c>
      <c r="AO51" s="8" t="n">
        <f aca="false">download!AO52</f>
        <v>0</v>
      </c>
      <c r="AP51" s="8" t="n">
        <f aca="false">download!AP52</f>
        <v>-7.7</v>
      </c>
      <c r="AQ51" s="8" t="n">
        <f aca="false">download!AQ52</f>
        <v>-25.3</v>
      </c>
      <c r="AR51" s="8" t="n">
        <f aca="false">download!AR52</f>
        <v>0</v>
      </c>
      <c r="AS51" s="8" t="n">
        <f aca="false">download!AS52</f>
        <v>0</v>
      </c>
      <c r="AT51" s="8" t="n">
        <f aca="false">download!AT52</f>
        <v>0</v>
      </c>
      <c r="AU51" s="8" t="n">
        <f aca="false">download!AU52</f>
        <v>0</v>
      </c>
      <c r="AV51" s="8" t="n">
        <f aca="false">download!AV52</f>
        <v>0</v>
      </c>
      <c r="AW51" s="10" t="n">
        <f aca="false">download!AW51</f>
        <v>0</v>
      </c>
      <c r="AX51" s="8" t="n">
        <f aca="false">download!AX52</f>
        <v>0</v>
      </c>
      <c r="AY51" s="8" t="n">
        <f aca="false">download!AY52</f>
        <v>0</v>
      </c>
      <c r="AZ51" s="8"/>
      <c r="BA51" s="8"/>
      <c r="BB51" s="8"/>
      <c r="BC51" s="8"/>
      <c r="BD51" s="8"/>
      <c r="BE51" s="8"/>
      <c r="BF51" s="8"/>
      <c r="BG51" s="8"/>
    </row>
    <row r="52" customFormat="false" ht="11.25" hidden="false" customHeight="false" outlineLevel="0" collapsed="false">
      <c r="A52" s="15" t="str">
        <f aca="false">download!A53</f>
        <v>May, 2004</v>
      </c>
      <c r="B52" s="8" t="n">
        <f aca="false">download!B53</f>
        <v>0</v>
      </c>
      <c r="C52" s="8" t="n">
        <f aca="false">download!C53</f>
        <v>0</v>
      </c>
      <c r="D52" s="8" t="n">
        <f aca="false">download!D53</f>
        <v>0</v>
      </c>
      <c r="E52" s="8" t="n">
        <f aca="false">download!E53</f>
        <v>0</v>
      </c>
      <c r="F52" s="8" t="n">
        <f aca="false">download!F53</f>
        <v>0</v>
      </c>
      <c r="G52" s="8" t="n">
        <f aca="false">download!G53</f>
        <v>0</v>
      </c>
      <c r="H52" s="8" t="n">
        <f aca="false">download!H53</f>
        <v>0</v>
      </c>
      <c r="I52" s="8" t="n">
        <f aca="false">download!I53</f>
        <v>0</v>
      </c>
      <c r="J52" s="8" t="n">
        <f aca="false">download!J53</f>
        <v>0</v>
      </c>
      <c r="K52" s="8" t="n">
        <f aca="false">download!K53</f>
        <v>0</v>
      </c>
      <c r="L52" s="8" t="n">
        <f aca="false">download!L53</f>
        <v>0</v>
      </c>
      <c r="M52" s="8" t="n">
        <f aca="false">download!M53</f>
        <v>0</v>
      </c>
      <c r="N52" s="8" t="n">
        <f aca="false">download!N53</f>
        <v>280</v>
      </c>
      <c r="O52" s="8" t="n">
        <f aca="false">download!O53</f>
        <v>0</v>
      </c>
      <c r="P52" s="8" t="n">
        <f aca="false">download!P53</f>
        <v>0</v>
      </c>
      <c r="Q52" s="8" t="n">
        <f aca="false">download!Q53</f>
        <v>0</v>
      </c>
      <c r="R52" s="8" t="n">
        <f aca="false">download!R53</f>
        <v>0</v>
      </c>
      <c r="S52" s="8" t="n">
        <f aca="false">download!S53</f>
        <v>0</v>
      </c>
      <c r="T52" s="8" t="n">
        <f aca="false">download!T53</f>
        <v>0</v>
      </c>
      <c r="U52" s="8" t="n">
        <f aca="false">download!U53</f>
        <v>2.5</v>
      </c>
      <c r="V52" s="8" t="n">
        <f aca="false">download!V53</f>
        <v>0</v>
      </c>
      <c r="W52" s="8" t="n">
        <f aca="false">download!W53</f>
        <v>0</v>
      </c>
      <c r="X52" s="8" t="n">
        <f aca="false">download!X53</f>
        <v>0</v>
      </c>
      <c r="Y52" s="8" t="n">
        <f aca="false">download!Y53</f>
        <v>-0.3</v>
      </c>
      <c r="Z52" s="8" t="n">
        <f aca="false">download!Z53</f>
        <v>-26.5</v>
      </c>
      <c r="AA52" s="8" t="n">
        <f aca="false">download!AA53</f>
        <v>-18.1</v>
      </c>
      <c r="AB52" s="8" t="n">
        <f aca="false">download!AB53</f>
        <v>0</v>
      </c>
      <c r="AC52" s="8" t="n">
        <f aca="false">download!AC53</f>
        <v>0</v>
      </c>
      <c r="AD52" s="8" t="n">
        <f aca="false">download!AD53</f>
        <v>0</v>
      </c>
      <c r="AE52" s="8" t="n">
        <f aca="false">download!AE53</f>
        <v>0</v>
      </c>
      <c r="AF52" s="8" t="n">
        <f aca="false">download!AF53</f>
        <v>0</v>
      </c>
      <c r="AG52" s="8" t="n">
        <f aca="false">download!AG53</f>
        <v>0</v>
      </c>
      <c r="AH52" s="8" t="n">
        <f aca="false">download!AH53</f>
        <v>-54.4</v>
      </c>
      <c r="AI52" s="8" t="n">
        <f aca="false">download!AI53</f>
        <v>0</v>
      </c>
      <c r="AJ52" s="8" t="n">
        <f aca="false">download!AJ53</f>
        <v>0</v>
      </c>
      <c r="AK52" s="8" t="n">
        <f aca="false">download!AK53</f>
        <v>0</v>
      </c>
      <c r="AL52" s="8" t="n">
        <f aca="false">download!AL53</f>
        <v>0</v>
      </c>
      <c r="AM52" s="8" t="n">
        <f aca="false">download!AM53</f>
        <v>39</v>
      </c>
      <c r="AN52" s="8" t="n">
        <f aca="false">download!AN53</f>
        <v>-2.7</v>
      </c>
      <c r="AO52" s="8" t="n">
        <f aca="false">download!AO53</f>
        <v>0</v>
      </c>
      <c r="AP52" s="8" t="n">
        <f aca="false">download!AP53</f>
        <v>-8</v>
      </c>
      <c r="AQ52" s="8" t="n">
        <f aca="false">download!AQ53</f>
        <v>-26</v>
      </c>
      <c r="AR52" s="8" t="n">
        <f aca="false">download!AR53</f>
        <v>0</v>
      </c>
      <c r="AS52" s="8" t="n">
        <f aca="false">download!AS53</f>
        <v>0</v>
      </c>
      <c r="AT52" s="8" t="n">
        <f aca="false">download!AT53</f>
        <v>0</v>
      </c>
      <c r="AU52" s="8" t="n">
        <f aca="false">download!AU53</f>
        <v>0</v>
      </c>
      <c r="AV52" s="8" t="n">
        <f aca="false">download!AV53</f>
        <v>0</v>
      </c>
      <c r="AW52" s="10" t="n">
        <f aca="false">download!AW52</f>
        <v>0</v>
      </c>
      <c r="AX52" s="8" t="n">
        <f aca="false">download!AX53</f>
        <v>0</v>
      </c>
      <c r="AY52" s="8" t="n">
        <f aca="false">download!AY53</f>
        <v>0</v>
      </c>
      <c r="AZ52" s="8"/>
      <c r="BA52" s="8"/>
      <c r="BB52" s="8"/>
      <c r="BC52" s="8"/>
      <c r="BD52" s="8"/>
      <c r="BE52" s="8"/>
      <c r="BF52" s="8"/>
      <c r="BG52" s="8"/>
    </row>
    <row r="53" customFormat="false" ht="11.25" hidden="false" customHeight="false" outlineLevel="0" collapsed="false">
      <c r="A53" s="15" t="str">
        <f aca="false">download!A54</f>
        <v>Jun, 2004</v>
      </c>
      <c r="B53" s="8" t="n">
        <f aca="false">download!B54</f>
        <v>0</v>
      </c>
      <c r="C53" s="8" t="n">
        <f aca="false">download!C54</f>
        <v>0</v>
      </c>
      <c r="D53" s="8" t="n">
        <f aca="false">download!D54</f>
        <v>0</v>
      </c>
      <c r="E53" s="8" t="n">
        <f aca="false">download!E54</f>
        <v>0</v>
      </c>
      <c r="F53" s="8" t="n">
        <f aca="false">download!F54</f>
        <v>0</v>
      </c>
      <c r="G53" s="8" t="n">
        <f aca="false">download!G54</f>
        <v>0</v>
      </c>
      <c r="H53" s="8" t="n">
        <f aca="false">download!H54</f>
        <v>0</v>
      </c>
      <c r="I53" s="8" t="n">
        <f aca="false">download!I54</f>
        <v>0</v>
      </c>
      <c r="J53" s="8" t="n">
        <f aca="false">download!J54</f>
        <v>0</v>
      </c>
      <c r="K53" s="8" t="n">
        <f aca="false">download!K54</f>
        <v>0</v>
      </c>
      <c r="L53" s="8" t="n">
        <f aca="false">download!L54</f>
        <v>0</v>
      </c>
      <c r="M53" s="8" t="n">
        <f aca="false">download!M54</f>
        <v>0</v>
      </c>
      <c r="N53" s="8" t="n">
        <f aca="false">download!N54</f>
        <v>285.8</v>
      </c>
      <c r="O53" s="8" t="n">
        <f aca="false">download!O54</f>
        <v>0</v>
      </c>
      <c r="P53" s="8" t="n">
        <f aca="false">download!P54</f>
        <v>0</v>
      </c>
      <c r="Q53" s="8" t="n">
        <f aca="false">download!Q54</f>
        <v>0</v>
      </c>
      <c r="R53" s="8" t="n">
        <f aca="false">download!R54</f>
        <v>0</v>
      </c>
      <c r="S53" s="8" t="n">
        <f aca="false">download!S54</f>
        <v>0</v>
      </c>
      <c r="T53" s="8" t="n">
        <f aca="false">download!T54</f>
        <v>0</v>
      </c>
      <c r="U53" s="8" t="n">
        <f aca="false">download!U54</f>
        <v>2.5</v>
      </c>
      <c r="V53" s="8" t="n">
        <f aca="false">download!V54</f>
        <v>0</v>
      </c>
      <c r="W53" s="8" t="n">
        <f aca="false">download!W54</f>
        <v>0</v>
      </c>
      <c r="X53" s="8" t="n">
        <f aca="false">download!X54</f>
        <v>0</v>
      </c>
      <c r="Y53" s="8" t="n">
        <f aca="false">download!Y54</f>
        <v>-0.3</v>
      </c>
      <c r="Z53" s="8" t="n">
        <f aca="false">download!Z54</f>
        <v>-25.5</v>
      </c>
      <c r="AA53" s="8" t="n">
        <f aca="false">download!AA54</f>
        <v>-17.4</v>
      </c>
      <c r="AB53" s="8" t="n">
        <f aca="false">download!AB54</f>
        <v>0</v>
      </c>
      <c r="AC53" s="8" t="n">
        <f aca="false">download!AC54</f>
        <v>0</v>
      </c>
      <c r="AD53" s="8" t="n">
        <f aca="false">download!AD54</f>
        <v>0</v>
      </c>
      <c r="AE53" s="8" t="n">
        <f aca="false">download!AE54</f>
        <v>0</v>
      </c>
      <c r="AF53" s="8" t="n">
        <f aca="false">download!AF54</f>
        <v>0</v>
      </c>
      <c r="AG53" s="8" t="n">
        <f aca="false">download!AG54</f>
        <v>0</v>
      </c>
      <c r="AH53" s="8" t="n">
        <f aca="false">download!AH54</f>
        <v>-175.3</v>
      </c>
      <c r="AI53" s="8" t="n">
        <f aca="false">download!AI54</f>
        <v>0</v>
      </c>
      <c r="AJ53" s="8" t="n">
        <f aca="false">download!AJ54</f>
        <v>0</v>
      </c>
      <c r="AK53" s="8" t="n">
        <f aca="false">download!AK54</f>
        <v>0</v>
      </c>
      <c r="AL53" s="8" t="n">
        <f aca="false">download!AL54</f>
        <v>0</v>
      </c>
      <c r="AM53" s="8" t="n">
        <f aca="false">download!AM54</f>
        <v>37.6</v>
      </c>
      <c r="AN53" s="8" t="n">
        <f aca="false">download!AN54</f>
        <v>-2.6</v>
      </c>
      <c r="AO53" s="8" t="n">
        <f aca="false">download!AO54</f>
        <v>0</v>
      </c>
      <c r="AP53" s="8" t="n">
        <f aca="false">download!AP54</f>
        <v>-7.7</v>
      </c>
      <c r="AQ53" s="8" t="n">
        <f aca="false">download!AQ54</f>
        <v>-25.1</v>
      </c>
      <c r="AR53" s="8" t="n">
        <f aca="false">download!AR54</f>
        <v>0</v>
      </c>
      <c r="AS53" s="8" t="n">
        <f aca="false">download!AS54</f>
        <v>0</v>
      </c>
      <c r="AT53" s="8" t="n">
        <f aca="false">download!AT54</f>
        <v>0</v>
      </c>
      <c r="AU53" s="8" t="n">
        <f aca="false">download!AU54</f>
        <v>0</v>
      </c>
      <c r="AV53" s="8" t="n">
        <f aca="false">download!AV54</f>
        <v>0</v>
      </c>
      <c r="AW53" s="10" t="n">
        <f aca="false">download!AW53</f>
        <v>0</v>
      </c>
      <c r="AX53" s="8" t="n">
        <f aca="false">download!AX54</f>
        <v>0</v>
      </c>
      <c r="AY53" s="8" t="n">
        <f aca="false">download!AY54</f>
        <v>0</v>
      </c>
      <c r="AZ53" s="8"/>
      <c r="BA53" s="8"/>
      <c r="BB53" s="8"/>
      <c r="BC53" s="8"/>
      <c r="BD53" s="8"/>
      <c r="BE53" s="8"/>
      <c r="BF53" s="8"/>
      <c r="BG53" s="8"/>
    </row>
    <row r="54" customFormat="false" ht="11.25" hidden="false" customHeight="false" outlineLevel="0" collapsed="false">
      <c r="A54" s="15" t="str">
        <f aca="false">download!A55</f>
        <v>Jul, 2004</v>
      </c>
      <c r="B54" s="8" t="n">
        <f aca="false">download!B55</f>
        <v>0</v>
      </c>
      <c r="C54" s="8" t="n">
        <f aca="false">download!C55</f>
        <v>0</v>
      </c>
      <c r="D54" s="8" t="n">
        <f aca="false">download!D55</f>
        <v>0</v>
      </c>
      <c r="E54" s="8" t="n">
        <f aca="false">download!E55</f>
        <v>0</v>
      </c>
      <c r="F54" s="8" t="n">
        <f aca="false">download!F55</f>
        <v>0</v>
      </c>
      <c r="G54" s="8" t="n">
        <f aca="false">download!G55</f>
        <v>0</v>
      </c>
      <c r="H54" s="8" t="n">
        <f aca="false">download!H55</f>
        <v>0</v>
      </c>
      <c r="I54" s="8" t="n">
        <f aca="false">download!I55</f>
        <v>0</v>
      </c>
      <c r="J54" s="8" t="n">
        <f aca="false">download!J55</f>
        <v>0</v>
      </c>
      <c r="K54" s="8" t="n">
        <f aca="false">download!K55</f>
        <v>0</v>
      </c>
      <c r="L54" s="8" t="n">
        <f aca="false">download!L55</f>
        <v>0</v>
      </c>
      <c r="M54" s="8" t="n">
        <f aca="false">download!M55</f>
        <v>0</v>
      </c>
      <c r="N54" s="8" t="n">
        <f aca="false">download!N55</f>
        <v>293.9</v>
      </c>
      <c r="O54" s="8" t="n">
        <f aca="false">download!O55</f>
        <v>0</v>
      </c>
      <c r="P54" s="8" t="n">
        <f aca="false">download!P55</f>
        <v>0</v>
      </c>
      <c r="Q54" s="8" t="n">
        <f aca="false">download!Q55</f>
        <v>0</v>
      </c>
      <c r="R54" s="8" t="n">
        <f aca="false">download!R55</f>
        <v>0</v>
      </c>
      <c r="S54" s="8" t="n">
        <f aca="false">download!S55</f>
        <v>0</v>
      </c>
      <c r="T54" s="8" t="n">
        <f aca="false">download!T55</f>
        <v>0</v>
      </c>
      <c r="U54" s="8" t="n">
        <f aca="false">download!U55</f>
        <v>2.4</v>
      </c>
      <c r="V54" s="8" t="n">
        <f aca="false">download!V55</f>
        <v>0</v>
      </c>
      <c r="W54" s="8" t="n">
        <f aca="false">download!W55</f>
        <v>0</v>
      </c>
      <c r="X54" s="8" t="n">
        <f aca="false">download!X55</f>
        <v>0</v>
      </c>
      <c r="Y54" s="8" t="n">
        <f aca="false">download!Y55</f>
        <v>-0.3</v>
      </c>
      <c r="Z54" s="8" t="n">
        <f aca="false">download!Z55</f>
        <v>-26.2</v>
      </c>
      <c r="AA54" s="8" t="n">
        <f aca="false">download!AA55</f>
        <v>-17.9</v>
      </c>
      <c r="AB54" s="8" t="n">
        <f aca="false">download!AB55</f>
        <v>0</v>
      </c>
      <c r="AC54" s="8" t="n">
        <f aca="false">download!AC55</f>
        <v>0</v>
      </c>
      <c r="AD54" s="8" t="n">
        <f aca="false">download!AD55</f>
        <v>0</v>
      </c>
      <c r="AE54" s="8" t="n">
        <f aca="false">download!AE55</f>
        <v>0</v>
      </c>
      <c r="AF54" s="8" t="n">
        <f aca="false">download!AF55</f>
        <v>0</v>
      </c>
      <c r="AG54" s="8" t="n">
        <f aca="false">download!AG55</f>
        <v>0</v>
      </c>
      <c r="AH54" s="8" t="n">
        <f aca="false">download!AH55</f>
        <v>-180.2</v>
      </c>
      <c r="AI54" s="8" t="n">
        <f aca="false">download!AI55</f>
        <v>0</v>
      </c>
      <c r="AJ54" s="8" t="n">
        <f aca="false">download!AJ55</f>
        <v>0</v>
      </c>
      <c r="AK54" s="8" t="n">
        <f aca="false">download!AK55</f>
        <v>0</v>
      </c>
      <c r="AL54" s="8" t="n">
        <f aca="false">download!AL55</f>
        <v>0</v>
      </c>
      <c r="AM54" s="8" t="n">
        <f aca="false">download!AM55</f>
        <v>38.5</v>
      </c>
      <c r="AN54" s="8" t="n">
        <f aca="false">download!AN55</f>
        <v>-2.6</v>
      </c>
      <c r="AO54" s="8" t="n">
        <f aca="false">download!AO55</f>
        <v>0</v>
      </c>
      <c r="AP54" s="8" t="n">
        <f aca="false">download!AP55</f>
        <v>-7.9</v>
      </c>
      <c r="AQ54" s="8" t="n">
        <f aca="false">download!AQ55</f>
        <v>-25.8</v>
      </c>
      <c r="AR54" s="8" t="n">
        <f aca="false">download!AR55</f>
        <v>0</v>
      </c>
      <c r="AS54" s="8" t="n">
        <f aca="false">download!AS55</f>
        <v>0</v>
      </c>
      <c r="AT54" s="8" t="n">
        <f aca="false">download!AT55</f>
        <v>0</v>
      </c>
      <c r="AU54" s="8" t="n">
        <f aca="false">download!AU55</f>
        <v>0</v>
      </c>
      <c r="AV54" s="8" t="n">
        <f aca="false">download!AV55</f>
        <v>0</v>
      </c>
      <c r="AW54" s="10" t="n">
        <f aca="false">download!AW54</f>
        <v>0</v>
      </c>
      <c r="AX54" s="8" t="n">
        <f aca="false">download!AX55</f>
        <v>0</v>
      </c>
      <c r="AY54" s="8" t="n">
        <f aca="false">download!AY55</f>
        <v>0</v>
      </c>
      <c r="AZ54" s="8"/>
      <c r="BA54" s="8"/>
      <c r="BB54" s="8"/>
      <c r="BC54" s="8"/>
      <c r="BD54" s="8"/>
      <c r="BE54" s="8"/>
      <c r="BF54" s="8"/>
      <c r="BG54" s="8"/>
    </row>
    <row r="55" customFormat="false" ht="11.25" hidden="false" customHeight="false" outlineLevel="0" collapsed="false">
      <c r="A55" s="15" t="str">
        <f aca="false">download!A56</f>
        <v>Aug, 2004</v>
      </c>
      <c r="B55" s="8" t="n">
        <f aca="false">download!B56</f>
        <v>0</v>
      </c>
      <c r="C55" s="8" t="n">
        <f aca="false">download!C56</f>
        <v>0</v>
      </c>
      <c r="D55" s="8" t="n">
        <f aca="false">download!D56</f>
        <v>0</v>
      </c>
      <c r="E55" s="8" t="n">
        <f aca="false">download!E56</f>
        <v>0</v>
      </c>
      <c r="F55" s="8" t="n">
        <f aca="false">download!F56</f>
        <v>0</v>
      </c>
      <c r="G55" s="8" t="n">
        <f aca="false">download!G56</f>
        <v>0</v>
      </c>
      <c r="H55" s="8" t="n">
        <f aca="false">download!H56</f>
        <v>0</v>
      </c>
      <c r="I55" s="8" t="n">
        <f aca="false">download!I56</f>
        <v>0</v>
      </c>
      <c r="J55" s="8" t="n">
        <f aca="false">download!J56</f>
        <v>0</v>
      </c>
      <c r="K55" s="8" t="n">
        <f aca="false">download!K56</f>
        <v>0</v>
      </c>
      <c r="L55" s="8" t="n">
        <f aca="false">download!L56</f>
        <v>0</v>
      </c>
      <c r="M55" s="8" t="n">
        <f aca="false">download!M56</f>
        <v>0</v>
      </c>
      <c r="N55" s="8" t="n">
        <f aca="false">download!N56</f>
        <v>292.4</v>
      </c>
      <c r="O55" s="8" t="n">
        <f aca="false">download!O56</f>
        <v>0</v>
      </c>
      <c r="P55" s="8" t="n">
        <f aca="false">download!P56</f>
        <v>0</v>
      </c>
      <c r="Q55" s="8" t="n">
        <f aca="false">download!Q56</f>
        <v>0</v>
      </c>
      <c r="R55" s="8" t="n">
        <f aca="false">download!R56</f>
        <v>0</v>
      </c>
      <c r="S55" s="8" t="n">
        <f aca="false">download!S56</f>
        <v>0</v>
      </c>
      <c r="T55" s="8" t="n">
        <f aca="false">download!T56</f>
        <v>0</v>
      </c>
      <c r="U55" s="8" t="n">
        <f aca="false">download!U56</f>
        <v>2.4</v>
      </c>
      <c r="V55" s="8" t="n">
        <f aca="false">download!V56</f>
        <v>0</v>
      </c>
      <c r="W55" s="8" t="n">
        <f aca="false">download!W56</f>
        <v>0</v>
      </c>
      <c r="X55" s="8" t="n">
        <f aca="false">download!X56</f>
        <v>0</v>
      </c>
      <c r="Y55" s="8" t="n">
        <f aca="false">download!Y56</f>
        <v>-0.3</v>
      </c>
      <c r="Z55" s="8" t="n">
        <f aca="false">download!Z56</f>
        <v>-26.1</v>
      </c>
      <c r="AA55" s="8" t="n">
        <f aca="false">download!AA56</f>
        <v>-17.8</v>
      </c>
      <c r="AB55" s="8" t="n">
        <f aca="false">download!AB56</f>
        <v>0</v>
      </c>
      <c r="AC55" s="8" t="n">
        <f aca="false">download!AC56</f>
        <v>0</v>
      </c>
      <c r="AD55" s="8" t="n">
        <f aca="false">download!AD56</f>
        <v>0</v>
      </c>
      <c r="AE55" s="8" t="n">
        <f aca="false">download!AE56</f>
        <v>0</v>
      </c>
      <c r="AF55" s="8" t="n">
        <f aca="false">download!AF56</f>
        <v>0</v>
      </c>
      <c r="AG55" s="8" t="n">
        <f aca="false">download!AG56</f>
        <v>0</v>
      </c>
      <c r="AH55" s="8" t="n">
        <f aca="false">download!AH56</f>
        <v>-179.3</v>
      </c>
      <c r="AI55" s="8" t="n">
        <f aca="false">download!AI56</f>
        <v>0</v>
      </c>
      <c r="AJ55" s="8" t="n">
        <f aca="false">download!AJ56</f>
        <v>0</v>
      </c>
      <c r="AK55" s="8" t="n">
        <f aca="false">download!AK56</f>
        <v>0</v>
      </c>
      <c r="AL55" s="8" t="n">
        <f aca="false">download!AL56</f>
        <v>0</v>
      </c>
      <c r="AM55" s="8" t="n">
        <f aca="false">download!AM56</f>
        <v>38.3</v>
      </c>
      <c r="AN55" s="8" t="n">
        <f aca="false">download!AN56</f>
        <v>-2.6</v>
      </c>
      <c r="AO55" s="8" t="n">
        <f aca="false">download!AO56</f>
        <v>0</v>
      </c>
      <c r="AP55" s="8" t="n">
        <f aca="false">download!AP56</f>
        <v>-7.8</v>
      </c>
      <c r="AQ55" s="8" t="n">
        <f aca="false">download!AQ56</f>
        <v>-25.6</v>
      </c>
      <c r="AR55" s="8" t="n">
        <f aca="false">download!AR56</f>
        <v>0</v>
      </c>
      <c r="AS55" s="8" t="n">
        <f aca="false">download!AS56</f>
        <v>0</v>
      </c>
      <c r="AT55" s="8" t="n">
        <f aca="false">download!AT56</f>
        <v>0</v>
      </c>
      <c r="AU55" s="8" t="n">
        <f aca="false">download!AU56</f>
        <v>0</v>
      </c>
      <c r="AV55" s="8" t="n">
        <f aca="false">download!AV56</f>
        <v>0</v>
      </c>
      <c r="AW55" s="10" t="n">
        <f aca="false">download!AW55</f>
        <v>0</v>
      </c>
      <c r="AX55" s="8" t="n">
        <f aca="false">download!AX56</f>
        <v>0</v>
      </c>
      <c r="AY55" s="8" t="n">
        <f aca="false">download!AY56</f>
        <v>0</v>
      </c>
      <c r="AZ55" s="8"/>
      <c r="BA55" s="8"/>
      <c r="BB55" s="8"/>
      <c r="BC55" s="8"/>
      <c r="BD55" s="8"/>
      <c r="BE55" s="8"/>
      <c r="BF55" s="8"/>
      <c r="BG55" s="8"/>
    </row>
    <row r="56" customFormat="false" ht="11.25" hidden="false" customHeight="false" outlineLevel="0" collapsed="false">
      <c r="A56" s="15" t="str">
        <f aca="false">download!A57</f>
        <v>Sep, 2004</v>
      </c>
      <c r="B56" s="8" t="n">
        <f aca="false">download!B57</f>
        <v>0</v>
      </c>
      <c r="C56" s="8" t="n">
        <f aca="false">download!C57</f>
        <v>0</v>
      </c>
      <c r="D56" s="8" t="n">
        <f aca="false">download!D57</f>
        <v>0</v>
      </c>
      <c r="E56" s="8" t="n">
        <f aca="false">download!E57</f>
        <v>0</v>
      </c>
      <c r="F56" s="8" t="n">
        <f aca="false">download!F57</f>
        <v>0</v>
      </c>
      <c r="G56" s="8" t="n">
        <f aca="false">download!G57</f>
        <v>0</v>
      </c>
      <c r="H56" s="8" t="n">
        <f aca="false">download!H57</f>
        <v>0</v>
      </c>
      <c r="I56" s="8" t="n">
        <f aca="false">download!I57</f>
        <v>0</v>
      </c>
      <c r="J56" s="8" t="n">
        <f aca="false">download!J57</f>
        <v>0</v>
      </c>
      <c r="K56" s="8" t="n">
        <f aca="false">download!K57</f>
        <v>0</v>
      </c>
      <c r="L56" s="8" t="n">
        <f aca="false">download!L57</f>
        <v>0</v>
      </c>
      <c r="M56" s="8" t="n">
        <f aca="false">download!M57</f>
        <v>0</v>
      </c>
      <c r="N56" s="8" t="n">
        <f aca="false">download!N57</f>
        <v>281.6</v>
      </c>
      <c r="O56" s="8" t="n">
        <f aca="false">download!O57</f>
        <v>0</v>
      </c>
      <c r="P56" s="8" t="n">
        <f aca="false">download!P57</f>
        <v>0</v>
      </c>
      <c r="Q56" s="8" t="n">
        <f aca="false">download!Q57</f>
        <v>0</v>
      </c>
      <c r="R56" s="8" t="n">
        <f aca="false">download!R57</f>
        <v>0</v>
      </c>
      <c r="S56" s="8" t="n">
        <f aca="false">download!S57</f>
        <v>0</v>
      </c>
      <c r="T56" s="8" t="n">
        <f aca="false">download!T57</f>
        <v>0</v>
      </c>
      <c r="U56" s="8" t="n">
        <f aca="false">download!U57</f>
        <v>2.3</v>
      </c>
      <c r="V56" s="8" t="n">
        <f aca="false">download!V57</f>
        <v>0</v>
      </c>
      <c r="W56" s="8" t="n">
        <f aca="false">download!W57</f>
        <v>0</v>
      </c>
      <c r="X56" s="8" t="n">
        <f aca="false">download!X57</f>
        <v>0</v>
      </c>
      <c r="Y56" s="8" t="n">
        <f aca="false">download!Y57</f>
        <v>-0.3</v>
      </c>
      <c r="Z56" s="8" t="n">
        <f aca="false">download!Z57</f>
        <v>-25.1</v>
      </c>
      <c r="AA56" s="8" t="n">
        <f aca="false">download!AA57</f>
        <v>-17.1</v>
      </c>
      <c r="AB56" s="8" t="n">
        <f aca="false">download!AB57</f>
        <v>0</v>
      </c>
      <c r="AC56" s="8" t="n">
        <f aca="false">download!AC57</f>
        <v>0</v>
      </c>
      <c r="AD56" s="8" t="n">
        <f aca="false">download!AD57</f>
        <v>0</v>
      </c>
      <c r="AE56" s="8" t="n">
        <f aca="false">download!AE57</f>
        <v>0</v>
      </c>
      <c r="AF56" s="8" t="n">
        <f aca="false">download!AF57</f>
        <v>0</v>
      </c>
      <c r="AG56" s="8" t="n">
        <f aca="false">download!AG57</f>
        <v>0</v>
      </c>
      <c r="AH56" s="8" t="n">
        <f aca="false">download!AH57</f>
        <v>-172.6</v>
      </c>
      <c r="AI56" s="8" t="n">
        <f aca="false">download!AI57</f>
        <v>0</v>
      </c>
      <c r="AJ56" s="8" t="n">
        <f aca="false">download!AJ57</f>
        <v>0</v>
      </c>
      <c r="AK56" s="8" t="n">
        <f aca="false">download!AK57</f>
        <v>0</v>
      </c>
      <c r="AL56" s="8" t="n">
        <f aca="false">download!AL57</f>
        <v>0</v>
      </c>
      <c r="AM56" s="8" t="n">
        <f aca="false">download!AM57</f>
        <v>36.9</v>
      </c>
      <c r="AN56" s="8" t="n">
        <f aca="false">download!AN57</f>
        <v>-2.5</v>
      </c>
      <c r="AO56" s="8" t="n">
        <f aca="false">download!AO57</f>
        <v>0</v>
      </c>
      <c r="AP56" s="8" t="n">
        <f aca="false">download!AP57</f>
        <v>-7.6</v>
      </c>
      <c r="AQ56" s="8" t="n">
        <f aca="false">download!AQ57</f>
        <v>-24.7</v>
      </c>
      <c r="AR56" s="8" t="n">
        <f aca="false">download!AR57</f>
        <v>0</v>
      </c>
      <c r="AS56" s="8" t="n">
        <f aca="false">download!AS57</f>
        <v>0</v>
      </c>
      <c r="AT56" s="8" t="n">
        <f aca="false">download!AT57</f>
        <v>0</v>
      </c>
      <c r="AU56" s="8" t="n">
        <f aca="false">download!AU57</f>
        <v>0</v>
      </c>
      <c r="AV56" s="8" t="n">
        <f aca="false">download!AV57</f>
        <v>0</v>
      </c>
      <c r="AW56" s="10" t="n">
        <f aca="false">download!AW56</f>
        <v>0</v>
      </c>
      <c r="AX56" s="8" t="n">
        <f aca="false">download!AX57</f>
        <v>0</v>
      </c>
      <c r="AY56" s="8" t="n">
        <f aca="false">download!AY57</f>
        <v>0</v>
      </c>
      <c r="AZ56" s="8"/>
      <c r="BA56" s="8"/>
      <c r="BB56" s="8"/>
      <c r="BC56" s="8"/>
      <c r="BD56" s="8"/>
      <c r="BE56" s="8"/>
      <c r="BF56" s="8"/>
      <c r="BG56" s="8"/>
    </row>
    <row r="57" customFormat="false" ht="11.25" hidden="false" customHeight="false" outlineLevel="0" collapsed="false">
      <c r="A57" s="15" t="str">
        <f aca="false">download!A58</f>
        <v>Oct, 2004</v>
      </c>
      <c r="B57" s="8" t="n">
        <f aca="false">download!B58</f>
        <v>0</v>
      </c>
      <c r="C57" s="8" t="n">
        <f aca="false">download!C58</f>
        <v>0</v>
      </c>
      <c r="D57" s="8" t="n">
        <f aca="false">download!D58</f>
        <v>0</v>
      </c>
      <c r="E57" s="8" t="n">
        <f aca="false">download!E58</f>
        <v>0</v>
      </c>
      <c r="F57" s="8" t="n">
        <f aca="false">download!F58</f>
        <v>0</v>
      </c>
      <c r="G57" s="8" t="n">
        <f aca="false">download!G58</f>
        <v>0</v>
      </c>
      <c r="H57" s="8" t="n">
        <f aca="false">download!H58</f>
        <v>0</v>
      </c>
      <c r="I57" s="8" t="n">
        <f aca="false">download!I58</f>
        <v>0</v>
      </c>
      <c r="J57" s="8" t="n">
        <f aca="false">download!J58</f>
        <v>0</v>
      </c>
      <c r="K57" s="8" t="n">
        <f aca="false">download!K58</f>
        <v>0</v>
      </c>
      <c r="L57" s="8" t="n">
        <f aca="false">download!L58</f>
        <v>0</v>
      </c>
      <c r="M57" s="8" t="n">
        <f aca="false">download!M58</f>
        <v>0</v>
      </c>
      <c r="N57" s="8" t="n">
        <f aca="false">download!N58</f>
        <v>273</v>
      </c>
      <c r="O57" s="8" t="n">
        <f aca="false">download!O58</f>
        <v>0</v>
      </c>
      <c r="P57" s="8" t="n">
        <f aca="false">download!P58</f>
        <v>0</v>
      </c>
      <c r="Q57" s="8" t="n">
        <f aca="false">download!Q58</f>
        <v>0</v>
      </c>
      <c r="R57" s="8" t="n">
        <f aca="false">download!R58</f>
        <v>0</v>
      </c>
      <c r="S57" s="8" t="n">
        <f aca="false">download!S58</f>
        <v>0</v>
      </c>
      <c r="T57" s="8" t="n">
        <f aca="false">download!T58</f>
        <v>0</v>
      </c>
      <c r="U57" s="8" t="n">
        <f aca="false">download!U58</f>
        <v>2.2</v>
      </c>
      <c r="V57" s="8" t="n">
        <f aca="false">download!V58</f>
        <v>0</v>
      </c>
      <c r="W57" s="8" t="n">
        <f aca="false">download!W58</f>
        <v>0</v>
      </c>
      <c r="X57" s="8" t="n">
        <f aca="false">download!X58</f>
        <v>0</v>
      </c>
      <c r="Y57" s="8" t="n">
        <f aca="false">download!Y58</f>
        <v>-0.3</v>
      </c>
      <c r="Z57" s="8" t="n">
        <f aca="false">download!Z58</f>
        <v>-25.9</v>
      </c>
      <c r="AA57" s="8" t="n">
        <f aca="false">download!AA58</f>
        <v>-17.6</v>
      </c>
      <c r="AB57" s="8" t="n">
        <f aca="false">download!AB58</f>
        <v>0</v>
      </c>
      <c r="AC57" s="8" t="n">
        <f aca="false">download!AC58</f>
        <v>0</v>
      </c>
      <c r="AD57" s="8" t="n">
        <f aca="false">download!AD58</f>
        <v>0</v>
      </c>
      <c r="AE57" s="8" t="n">
        <f aca="false">download!AE58</f>
        <v>0</v>
      </c>
      <c r="AF57" s="8" t="n">
        <f aca="false">download!AF58</f>
        <v>0</v>
      </c>
      <c r="AG57" s="8" t="n">
        <f aca="false">download!AG58</f>
        <v>0</v>
      </c>
      <c r="AH57" s="8" t="n">
        <f aca="false">download!AH58</f>
        <v>-53</v>
      </c>
      <c r="AI57" s="8" t="n">
        <f aca="false">download!AI58</f>
        <v>0</v>
      </c>
      <c r="AJ57" s="8" t="n">
        <f aca="false">download!AJ58</f>
        <v>0</v>
      </c>
      <c r="AK57" s="8" t="n">
        <f aca="false">download!AK58</f>
        <v>0</v>
      </c>
      <c r="AL57" s="8" t="n">
        <f aca="false">download!AL58</f>
        <v>0</v>
      </c>
      <c r="AM57" s="8" t="n">
        <f aca="false">download!AM58</f>
        <v>37.8</v>
      </c>
      <c r="AN57" s="8" t="n">
        <f aca="false">download!AN58</f>
        <v>-2.6</v>
      </c>
      <c r="AO57" s="8" t="n">
        <f aca="false">download!AO58</f>
        <v>0</v>
      </c>
      <c r="AP57" s="8" t="n">
        <f aca="false">download!AP58</f>
        <v>-7.8</v>
      </c>
      <c r="AQ57" s="8" t="n">
        <f aca="false">download!AQ58</f>
        <v>-25.4</v>
      </c>
      <c r="AR57" s="8" t="n">
        <f aca="false">download!AR58</f>
        <v>0</v>
      </c>
      <c r="AS57" s="8" t="n">
        <f aca="false">download!AS58</f>
        <v>0</v>
      </c>
      <c r="AT57" s="8" t="n">
        <f aca="false">download!AT58</f>
        <v>0</v>
      </c>
      <c r="AU57" s="8" t="n">
        <f aca="false">download!AU58</f>
        <v>0</v>
      </c>
      <c r="AV57" s="8" t="n">
        <f aca="false">download!AV58</f>
        <v>0</v>
      </c>
      <c r="AW57" s="10" t="n">
        <f aca="false">download!AW57</f>
        <v>0</v>
      </c>
      <c r="AX57" s="8" t="n">
        <f aca="false">download!AX58</f>
        <v>0</v>
      </c>
      <c r="AY57" s="8" t="n">
        <f aca="false">download!AY58</f>
        <v>0</v>
      </c>
      <c r="AZ57" s="8"/>
      <c r="BA57" s="8"/>
      <c r="BB57" s="8"/>
      <c r="BC57" s="8"/>
      <c r="BD57" s="8"/>
      <c r="BE57" s="8"/>
      <c r="BF57" s="8"/>
      <c r="BG57" s="8"/>
    </row>
    <row r="58" customFormat="false" ht="11.25" hidden="false" customHeight="false" outlineLevel="0" collapsed="false">
      <c r="A58" s="15" t="str">
        <f aca="false">download!A59</f>
        <v>Nov, 2004</v>
      </c>
      <c r="B58" s="8" t="n">
        <f aca="false">download!B59</f>
        <v>0</v>
      </c>
      <c r="C58" s="8" t="n">
        <f aca="false">download!C59</f>
        <v>0</v>
      </c>
      <c r="D58" s="8" t="n">
        <f aca="false">download!D59</f>
        <v>0</v>
      </c>
      <c r="E58" s="8" t="n">
        <f aca="false">download!E59</f>
        <v>0</v>
      </c>
      <c r="F58" s="8" t="n">
        <f aca="false">download!F59</f>
        <v>0</v>
      </c>
      <c r="G58" s="8" t="n">
        <f aca="false">download!G59</f>
        <v>0</v>
      </c>
      <c r="H58" s="8" t="n">
        <f aca="false">download!H59</f>
        <v>0</v>
      </c>
      <c r="I58" s="8" t="n">
        <f aca="false">download!I59</f>
        <v>0</v>
      </c>
      <c r="J58" s="8" t="n">
        <f aca="false">download!J59</f>
        <v>0</v>
      </c>
      <c r="K58" s="8" t="n">
        <f aca="false">download!K59</f>
        <v>0</v>
      </c>
      <c r="L58" s="8" t="n">
        <f aca="false">download!L59</f>
        <v>0</v>
      </c>
      <c r="M58" s="8" t="n">
        <f aca="false">download!M59</f>
        <v>0</v>
      </c>
      <c r="N58" s="8" t="n">
        <f aca="false">download!N59</f>
        <v>278.7</v>
      </c>
      <c r="O58" s="8" t="n">
        <f aca="false">download!O59</f>
        <v>0</v>
      </c>
      <c r="P58" s="8" t="n">
        <f aca="false">download!P59</f>
        <v>0</v>
      </c>
      <c r="Q58" s="8" t="n">
        <f aca="false">download!Q59</f>
        <v>0</v>
      </c>
      <c r="R58" s="8" t="n">
        <f aca="false">download!R59</f>
        <v>0</v>
      </c>
      <c r="S58" s="8" t="n">
        <f aca="false">download!S59</f>
        <v>0</v>
      </c>
      <c r="T58" s="8" t="n">
        <f aca="false">download!T59</f>
        <v>0</v>
      </c>
      <c r="U58" s="8" t="n">
        <f aca="false">download!U59</f>
        <v>2.2</v>
      </c>
      <c r="V58" s="8" t="n">
        <f aca="false">download!V59</f>
        <v>0</v>
      </c>
      <c r="W58" s="8" t="n">
        <f aca="false">download!W59</f>
        <v>0</v>
      </c>
      <c r="X58" s="8" t="n">
        <f aca="false">download!X59</f>
        <v>0</v>
      </c>
      <c r="Y58" s="8" t="n">
        <f aca="false">download!Y59</f>
        <v>-0.4</v>
      </c>
      <c r="Z58" s="8" t="n">
        <f aca="false">download!Z59</f>
        <v>-24.9</v>
      </c>
      <c r="AA58" s="8" t="n">
        <f aca="false">download!AA59</f>
        <v>-17</v>
      </c>
      <c r="AB58" s="8" t="n">
        <f aca="false">download!AB59</f>
        <v>0</v>
      </c>
      <c r="AC58" s="8" t="n">
        <f aca="false">download!AC59</f>
        <v>0</v>
      </c>
      <c r="AD58" s="8" t="n">
        <f aca="false">download!AD59</f>
        <v>0</v>
      </c>
      <c r="AE58" s="8" t="n">
        <f aca="false">download!AE59</f>
        <v>0</v>
      </c>
      <c r="AF58" s="8" t="n">
        <f aca="false">download!AF59</f>
        <v>0</v>
      </c>
      <c r="AG58" s="8" t="n">
        <f aca="false">download!AG59</f>
        <v>0</v>
      </c>
      <c r="AH58" s="8" t="n">
        <f aca="false">download!AH59</f>
        <v>-170.9</v>
      </c>
      <c r="AI58" s="8" t="n">
        <f aca="false">download!AI59</f>
        <v>0</v>
      </c>
      <c r="AJ58" s="8" t="n">
        <f aca="false">download!AJ59</f>
        <v>0</v>
      </c>
      <c r="AK58" s="8" t="n">
        <f aca="false">download!AK59</f>
        <v>0</v>
      </c>
      <c r="AL58" s="8" t="n">
        <f aca="false">download!AL59</f>
        <v>0</v>
      </c>
      <c r="AM58" s="8" t="n">
        <f aca="false">download!AM59</f>
        <v>36.5</v>
      </c>
      <c r="AN58" s="8" t="n">
        <f aca="false">download!AN59</f>
        <v>-2.5</v>
      </c>
      <c r="AO58" s="8" t="n">
        <f aca="false">download!AO59</f>
        <v>0</v>
      </c>
      <c r="AP58" s="8" t="n">
        <f aca="false">download!AP59</f>
        <v>-7.5</v>
      </c>
      <c r="AQ58" s="8" t="n">
        <f aca="false">download!AQ59</f>
        <v>-24.4</v>
      </c>
      <c r="AR58" s="8" t="n">
        <f aca="false">download!AR59</f>
        <v>0</v>
      </c>
      <c r="AS58" s="8" t="n">
        <f aca="false">download!AS59</f>
        <v>0</v>
      </c>
      <c r="AT58" s="8" t="n">
        <f aca="false">download!AT59</f>
        <v>0</v>
      </c>
      <c r="AU58" s="8" t="n">
        <f aca="false">download!AU59</f>
        <v>0</v>
      </c>
      <c r="AV58" s="8" t="n">
        <f aca="false">download!AV59</f>
        <v>0</v>
      </c>
      <c r="AW58" s="10" t="n">
        <f aca="false">download!AW58</f>
        <v>0</v>
      </c>
      <c r="AX58" s="8" t="n">
        <f aca="false">download!AX59</f>
        <v>0</v>
      </c>
      <c r="AY58" s="8" t="n">
        <f aca="false">download!AY59</f>
        <v>0</v>
      </c>
      <c r="AZ58" s="8"/>
      <c r="BA58" s="8"/>
      <c r="BB58" s="8"/>
      <c r="BC58" s="8"/>
      <c r="BD58" s="8"/>
      <c r="BE58" s="8"/>
      <c r="BF58" s="8"/>
      <c r="BG58" s="8"/>
    </row>
    <row r="59" customFormat="false" ht="11.25" hidden="false" customHeight="false" outlineLevel="0" collapsed="false">
      <c r="A59" s="15" t="str">
        <f aca="false">download!A60</f>
        <v>Dec, 2004</v>
      </c>
      <c r="B59" s="8" t="n">
        <f aca="false">download!B60</f>
        <v>0</v>
      </c>
      <c r="C59" s="8" t="n">
        <f aca="false">download!C60</f>
        <v>0</v>
      </c>
      <c r="D59" s="8" t="n">
        <f aca="false">download!D60</f>
        <v>0</v>
      </c>
      <c r="E59" s="8" t="n">
        <f aca="false">download!E60</f>
        <v>0</v>
      </c>
      <c r="F59" s="8" t="n">
        <f aca="false">download!F60</f>
        <v>0</v>
      </c>
      <c r="G59" s="8" t="n">
        <f aca="false">download!G60</f>
        <v>0</v>
      </c>
      <c r="H59" s="8" t="n">
        <f aca="false">download!H60</f>
        <v>0</v>
      </c>
      <c r="I59" s="8" t="n">
        <f aca="false">download!I60</f>
        <v>0</v>
      </c>
      <c r="J59" s="8" t="n">
        <f aca="false">download!J60</f>
        <v>0</v>
      </c>
      <c r="K59" s="8" t="n">
        <f aca="false">download!K60</f>
        <v>0</v>
      </c>
      <c r="L59" s="8" t="n">
        <f aca="false">download!L60</f>
        <v>0</v>
      </c>
      <c r="M59" s="8" t="n">
        <f aca="false">download!M60</f>
        <v>0</v>
      </c>
      <c r="N59" s="8" t="n">
        <f aca="false">download!N60</f>
        <v>286.5</v>
      </c>
      <c r="O59" s="8" t="n">
        <f aca="false">download!O60</f>
        <v>0</v>
      </c>
      <c r="P59" s="8" t="n">
        <f aca="false">download!P60</f>
        <v>0</v>
      </c>
      <c r="Q59" s="8" t="n">
        <f aca="false">download!Q60</f>
        <v>0</v>
      </c>
      <c r="R59" s="8" t="n">
        <f aca="false">download!R60</f>
        <v>0</v>
      </c>
      <c r="S59" s="8" t="n">
        <f aca="false">download!S60</f>
        <v>0</v>
      </c>
      <c r="T59" s="8" t="n">
        <f aca="false">download!T60</f>
        <v>0</v>
      </c>
      <c r="U59" s="8" t="n">
        <f aca="false">download!U60</f>
        <v>2.1</v>
      </c>
      <c r="V59" s="8" t="n">
        <f aca="false">download!V60</f>
        <v>0</v>
      </c>
      <c r="W59" s="8" t="n">
        <f aca="false">download!W60</f>
        <v>0</v>
      </c>
      <c r="X59" s="8" t="n">
        <f aca="false">download!X60</f>
        <v>0</v>
      </c>
      <c r="Y59" s="8" t="n">
        <f aca="false">download!Y60</f>
        <v>-0.9</v>
      </c>
      <c r="Z59" s="8" t="n">
        <f aca="false">download!Z60</f>
        <v>-25.6</v>
      </c>
      <c r="AA59" s="8" t="n">
        <f aca="false">download!AA60</f>
        <v>-13.1</v>
      </c>
      <c r="AB59" s="8" t="n">
        <f aca="false">download!AB60</f>
        <v>0</v>
      </c>
      <c r="AC59" s="8" t="n">
        <f aca="false">download!AC60</f>
        <v>0</v>
      </c>
      <c r="AD59" s="8" t="n">
        <f aca="false">download!AD60</f>
        <v>0</v>
      </c>
      <c r="AE59" s="8" t="n">
        <f aca="false">download!AE60</f>
        <v>0</v>
      </c>
      <c r="AF59" s="8" t="n">
        <f aca="false">download!AF60</f>
        <v>0</v>
      </c>
      <c r="AG59" s="8" t="n">
        <f aca="false">download!AG60</f>
        <v>0</v>
      </c>
      <c r="AH59" s="8" t="n">
        <f aca="false">download!AH60</f>
        <v>-175.7</v>
      </c>
      <c r="AI59" s="8" t="n">
        <f aca="false">download!AI60</f>
        <v>0</v>
      </c>
      <c r="AJ59" s="8" t="n">
        <f aca="false">download!AJ60</f>
        <v>0</v>
      </c>
      <c r="AK59" s="8" t="n">
        <f aca="false">download!AK60</f>
        <v>0</v>
      </c>
      <c r="AL59" s="8" t="n">
        <f aca="false">download!AL60</f>
        <v>0</v>
      </c>
      <c r="AM59" s="8" t="n">
        <f aca="false">download!AM60</f>
        <v>37.4</v>
      </c>
      <c r="AN59" s="8" t="n">
        <f aca="false">download!AN60</f>
        <v>-2.6</v>
      </c>
      <c r="AO59" s="8" t="n">
        <f aca="false">download!AO60</f>
        <v>0</v>
      </c>
      <c r="AP59" s="8" t="n">
        <f aca="false">download!AP60</f>
        <v>-7.7</v>
      </c>
      <c r="AQ59" s="8" t="n">
        <f aca="false">download!AQ60</f>
        <v>-20.8</v>
      </c>
      <c r="AR59" s="8" t="n">
        <f aca="false">download!AR60</f>
        <v>0</v>
      </c>
      <c r="AS59" s="8" t="n">
        <f aca="false">download!AS60</f>
        <v>0</v>
      </c>
      <c r="AT59" s="8" t="n">
        <f aca="false">download!AT60</f>
        <v>0</v>
      </c>
      <c r="AU59" s="8" t="n">
        <f aca="false">download!AU60</f>
        <v>0</v>
      </c>
      <c r="AV59" s="8" t="n">
        <f aca="false">download!AV60</f>
        <v>0</v>
      </c>
      <c r="AW59" s="10" t="n">
        <f aca="false">download!AW59</f>
        <v>0</v>
      </c>
      <c r="AX59" s="8" t="n">
        <f aca="false">download!AX60</f>
        <v>0</v>
      </c>
      <c r="AY59" s="8" t="n">
        <f aca="false">download!AY60</f>
        <v>0</v>
      </c>
      <c r="AZ59" s="8"/>
      <c r="BA59" s="8"/>
      <c r="BB59" s="8"/>
      <c r="BC59" s="8"/>
      <c r="BD59" s="8"/>
      <c r="BE59" s="8"/>
      <c r="BF59" s="8"/>
      <c r="BG59" s="8"/>
    </row>
    <row r="60" customFormat="false" ht="11.25" hidden="false" customHeight="false" outlineLevel="0" collapsed="false">
      <c r="A60" s="15" t="str">
        <f aca="false">download!A61</f>
        <v>Jan, 2005</v>
      </c>
      <c r="B60" s="8" t="n">
        <f aca="false">download!B61</f>
        <v>0</v>
      </c>
      <c r="C60" s="8" t="n">
        <f aca="false">download!C61</f>
        <v>0</v>
      </c>
      <c r="D60" s="8" t="n">
        <f aca="false">download!D61</f>
        <v>0</v>
      </c>
      <c r="E60" s="8" t="n">
        <f aca="false">download!E61</f>
        <v>0</v>
      </c>
      <c r="F60" s="8" t="n">
        <f aca="false">download!F61</f>
        <v>0</v>
      </c>
      <c r="G60" s="8" t="n">
        <f aca="false">download!G61</f>
        <v>0</v>
      </c>
      <c r="H60" s="8" t="n">
        <f aca="false">download!H61</f>
        <v>0</v>
      </c>
      <c r="I60" s="8" t="n">
        <f aca="false">download!I61</f>
        <v>0</v>
      </c>
      <c r="J60" s="8" t="n">
        <f aca="false">download!J61</f>
        <v>0</v>
      </c>
      <c r="K60" s="8" t="n">
        <f aca="false">download!K61</f>
        <v>0</v>
      </c>
      <c r="L60" s="8" t="n">
        <f aca="false">download!L61</f>
        <v>0</v>
      </c>
      <c r="M60" s="8" t="n">
        <f aca="false">download!M61</f>
        <v>0</v>
      </c>
      <c r="N60" s="8" t="n">
        <f aca="false">download!N61</f>
        <v>285</v>
      </c>
      <c r="O60" s="8" t="n">
        <f aca="false">download!O61</f>
        <v>0</v>
      </c>
      <c r="P60" s="8" t="n">
        <f aca="false">download!P61</f>
        <v>0</v>
      </c>
      <c r="Q60" s="8" t="n">
        <f aca="false">download!Q61</f>
        <v>0</v>
      </c>
      <c r="R60" s="8" t="n">
        <f aca="false">download!R61</f>
        <v>0</v>
      </c>
      <c r="S60" s="8" t="n">
        <f aca="false">download!S61</f>
        <v>0</v>
      </c>
      <c r="T60" s="8" t="n">
        <f aca="false">download!T61</f>
        <v>0</v>
      </c>
      <c r="U60" s="8" t="n">
        <f aca="false">download!U61</f>
        <v>2.1</v>
      </c>
      <c r="V60" s="8" t="n">
        <f aca="false">download!V61</f>
        <v>0</v>
      </c>
      <c r="W60" s="8" t="n">
        <f aca="false">download!W61</f>
        <v>0</v>
      </c>
      <c r="X60" s="8" t="n">
        <f aca="false">download!X61</f>
        <v>0</v>
      </c>
      <c r="Y60" s="8" t="n">
        <f aca="false">download!Y61</f>
        <v>-0.6</v>
      </c>
      <c r="Z60" s="8" t="n">
        <f aca="false">download!Z61</f>
        <v>0.1</v>
      </c>
      <c r="AA60" s="8" t="n">
        <f aca="false">download!AA61</f>
        <v>-13</v>
      </c>
      <c r="AB60" s="8" t="n">
        <f aca="false">download!AB61</f>
        <v>0</v>
      </c>
      <c r="AC60" s="8" t="n">
        <f aca="false">download!AC61</f>
        <v>0</v>
      </c>
      <c r="AD60" s="8" t="n">
        <f aca="false">download!AD61</f>
        <v>0</v>
      </c>
      <c r="AE60" s="8" t="n">
        <f aca="false">download!AE61</f>
        <v>0</v>
      </c>
      <c r="AF60" s="8" t="n">
        <f aca="false">download!AF61</f>
        <v>0</v>
      </c>
      <c r="AG60" s="8" t="n">
        <f aca="false">download!AG61</f>
        <v>0</v>
      </c>
      <c r="AH60" s="8" t="n">
        <f aca="false">download!AH61</f>
        <v>-174.8</v>
      </c>
      <c r="AI60" s="8" t="n">
        <f aca="false">download!AI61</f>
        <v>0</v>
      </c>
      <c r="AJ60" s="8" t="n">
        <f aca="false">download!AJ61</f>
        <v>0</v>
      </c>
      <c r="AK60" s="8" t="n">
        <f aca="false">download!AK61</f>
        <v>0</v>
      </c>
      <c r="AL60" s="8" t="n">
        <f aca="false">download!AL61</f>
        <v>0</v>
      </c>
      <c r="AM60" s="8" t="n">
        <f aca="false">download!AM61</f>
        <v>37.1</v>
      </c>
      <c r="AN60" s="8" t="n">
        <f aca="false">download!AN61</f>
        <v>-2.6</v>
      </c>
      <c r="AO60" s="8" t="n">
        <f aca="false">download!AO61</f>
        <v>0</v>
      </c>
      <c r="AP60" s="8" t="n">
        <f aca="false">download!AP61</f>
        <v>-7.7</v>
      </c>
      <c r="AQ60" s="8" t="n">
        <f aca="false">download!AQ61</f>
        <v>-20.7</v>
      </c>
      <c r="AR60" s="8" t="n">
        <f aca="false">download!AR61</f>
        <v>0</v>
      </c>
      <c r="AS60" s="8" t="n">
        <f aca="false">download!AS61</f>
        <v>0</v>
      </c>
      <c r="AT60" s="8" t="n">
        <f aca="false">download!AT61</f>
        <v>0</v>
      </c>
      <c r="AU60" s="8" t="n">
        <f aca="false">download!AU61</f>
        <v>0</v>
      </c>
      <c r="AV60" s="8" t="n">
        <f aca="false">download!AV61</f>
        <v>0</v>
      </c>
      <c r="AW60" s="10" t="n">
        <f aca="false">download!AW60</f>
        <v>0</v>
      </c>
      <c r="AX60" s="8" t="n">
        <f aca="false">download!AX61</f>
        <v>0</v>
      </c>
      <c r="AY60" s="8" t="n">
        <f aca="false">download!AY61</f>
        <v>0</v>
      </c>
      <c r="AZ60" s="8"/>
      <c r="BA60" s="8"/>
      <c r="BB60" s="8"/>
      <c r="BC60" s="8"/>
      <c r="BD60" s="8"/>
      <c r="BE60" s="8"/>
      <c r="BF60" s="8"/>
      <c r="BG60" s="8"/>
    </row>
    <row r="61" customFormat="false" ht="11.25" hidden="false" customHeight="false" outlineLevel="0" collapsed="false">
      <c r="A61" s="15" t="str">
        <f aca="false">download!A62</f>
        <v>Feb, 2005</v>
      </c>
      <c r="B61" s="8" t="n">
        <f aca="false">download!B62</f>
        <v>0</v>
      </c>
      <c r="C61" s="8" t="n">
        <f aca="false">download!C62</f>
        <v>0</v>
      </c>
      <c r="D61" s="8" t="n">
        <f aca="false">download!D62</f>
        <v>0</v>
      </c>
      <c r="E61" s="8" t="n">
        <f aca="false">download!E62</f>
        <v>0</v>
      </c>
      <c r="F61" s="8" t="n">
        <f aca="false">download!F62</f>
        <v>0</v>
      </c>
      <c r="G61" s="8" t="n">
        <f aca="false">download!G62</f>
        <v>0</v>
      </c>
      <c r="H61" s="8" t="n">
        <f aca="false">download!H62</f>
        <v>0</v>
      </c>
      <c r="I61" s="8" t="n">
        <f aca="false">download!I62</f>
        <v>0</v>
      </c>
      <c r="J61" s="8" t="n">
        <f aca="false">download!J62</f>
        <v>0</v>
      </c>
      <c r="K61" s="8" t="n">
        <f aca="false">download!K62</f>
        <v>0</v>
      </c>
      <c r="L61" s="8" t="n">
        <f aca="false">download!L62</f>
        <v>0</v>
      </c>
      <c r="M61" s="8" t="n">
        <f aca="false">download!M62</f>
        <v>0</v>
      </c>
      <c r="N61" s="8" t="n">
        <f aca="false">download!N62</f>
        <v>256.3</v>
      </c>
      <c r="O61" s="8" t="n">
        <f aca="false">download!O62</f>
        <v>0</v>
      </c>
      <c r="P61" s="8" t="n">
        <f aca="false">download!P62</f>
        <v>0</v>
      </c>
      <c r="Q61" s="8" t="n">
        <f aca="false">download!Q62</f>
        <v>0</v>
      </c>
      <c r="R61" s="8" t="n">
        <f aca="false">download!R62</f>
        <v>0</v>
      </c>
      <c r="S61" s="8" t="n">
        <f aca="false">download!S62</f>
        <v>0</v>
      </c>
      <c r="T61" s="8" t="n">
        <f aca="false">download!T62</f>
        <v>0</v>
      </c>
      <c r="U61" s="8" t="n">
        <f aca="false">download!U62</f>
        <v>2</v>
      </c>
      <c r="V61" s="8" t="n">
        <f aca="false">download!V62</f>
        <v>0</v>
      </c>
      <c r="W61" s="8" t="n">
        <f aca="false">download!W62</f>
        <v>0</v>
      </c>
      <c r="X61" s="8" t="n">
        <f aca="false">download!X62</f>
        <v>0</v>
      </c>
      <c r="Y61" s="8" t="n">
        <f aca="false">download!Y62</f>
        <v>-0.5</v>
      </c>
      <c r="Z61" s="8" t="n">
        <f aca="false">download!Z62</f>
        <v>0.1</v>
      </c>
      <c r="AA61" s="8" t="n">
        <f aca="false">download!AA62</f>
        <v>-11.7</v>
      </c>
      <c r="AB61" s="8" t="n">
        <f aca="false">download!AB62</f>
        <v>0</v>
      </c>
      <c r="AC61" s="8" t="n">
        <f aca="false">download!AC62</f>
        <v>0</v>
      </c>
      <c r="AD61" s="8" t="n">
        <f aca="false">download!AD62</f>
        <v>0</v>
      </c>
      <c r="AE61" s="8" t="n">
        <f aca="false">download!AE62</f>
        <v>0</v>
      </c>
      <c r="AF61" s="8" t="n">
        <f aca="false">download!AF62</f>
        <v>0</v>
      </c>
      <c r="AG61" s="8" t="n">
        <f aca="false">download!AG62</f>
        <v>0</v>
      </c>
      <c r="AH61" s="8" t="n">
        <f aca="false">download!AH62</f>
        <v>-157.1</v>
      </c>
      <c r="AI61" s="8" t="n">
        <f aca="false">download!AI62</f>
        <v>0</v>
      </c>
      <c r="AJ61" s="8" t="n">
        <f aca="false">download!AJ62</f>
        <v>0</v>
      </c>
      <c r="AK61" s="8" t="n">
        <f aca="false">download!AK62</f>
        <v>0</v>
      </c>
      <c r="AL61" s="8" t="n">
        <f aca="false">download!AL62</f>
        <v>0</v>
      </c>
      <c r="AM61" s="8" t="n">
        <f aca="false">download!AM62</f>
        <v>33.5</v>
      </c>
      <c r="AN61" s="8" t="n">
        <f aca="false">download!AN62</f>
        <v>-2.3</v>
      </c>
      <c r="AO61" s="8" t="n">
        <f aca="false">download!AO62</f>
        <v>0</v>
      </c>
      <c r="AP61" s="8" t="n">
        <f aca="false">download!AP62</f>
        <v>-6.9</v>
      </c>
      <c r="AQ61" s="8" t="n">
        <f aca="false">download!AQ62</f>
        <v>-18.6</v>
      </c>
      <c r="AR61" s="8" t="n">
        <f aca="false">download!AR62</f>
        <v>0</v>
      </c>
      <c r="AS61" s="8" t="n">
        <f aca="false">download!AS62</f>
        <v>0</v>
      </c>
      <c r="AT61" s="8" t="n">
        <f aca="false">download!AT62</f>
        <v>0</v>
      </c>
      <c r="AU61" s="8" t="n">
        <f aca="false">download!AU62</f>
        <v>0</v>
      </c>
      <c r="AV61" s="8" t="n">
        <f aca="false">download!AV62</f>
        <v>0</v>
      </c>
      <c r="AW61" s="10" t="n">
        <f aca="false">download!AW61</f>
        <v>0</v>
      </c>
      <c r="AX61" s="8" t="n">
        <f aca="false">download!AX62</f>
        <v>0</v>
      </c>
      <c r="AY61" s="8" t="n">
        <f aca="false">download!AY62</f>
        <v>0</v>
      </c>
      <c r="AZ61" s="8"/>
      <c r="BA61" s="8"/>
      <c r="BB61" s="8"/>
      <c r="BC61" s="8"/>
      <c r="BD61" s="8"/>
      <c r="BE61" s="8"/>
      <c r="BF61" s="8"/>
      <c r="BG61" s="8"/>
    </row>
    <row r="62" customFormat="false" ht="11.25" hidden="false" customHeight="false" outlineLevel="0" collapsed="false">
      <c r="A62" s="15" t="str">
        <f aca="false">download!A63</f>
        <v>Mar, 2005</v>
      </c>
      <c r="B62" s="8" t="n">
        <f aca="false">download!B63</f>
        <v>0</v>
      </c>
      <c r="C62" s="8" t="n">
        <f aca="false">download!C63</f>
        <v>0</v>
      </c>
      <c r="D62" s="8" t="n">
        <f aca="false">download!D63</f>
        <v>0</v>
      </c>
      <c r="E62" s="8" t="n">
        <f aca="false">download!E63</f>
        <v>0</v>
      </c>
      <c r="F62" s="8" t="n">
        <f aca="false">download!F63</f>
        <v>0</v>
      </c>
      <c r="G62" s="8" t="n">
        <f aca="false">download!G63</f>
        <v>0</v>
      </c>
      <c r="H62" s="8" t="n">
        <f aca="false">download!H63</f>
        <v>0</v>
      </c>
      <c r="I62" s="8" t="n">
        <f aca="false">download!I63</f>
        <v>0</v>
      </c>
      <c r="J62" s="8" t="n">
        <f aca="false">download!J63</f>
        <v>0</v>
      </c>
      <c r="K62" s="8" t="n">
        <f aca="false">download!K63</f>
        <v>0</v>
      </c>
      <c r="L62" s="8" t="n">
        <f aca="false">download!L63</f>
        <v>0</v>
      </c>
      <c r="M62" s="8" t="n">
        <f aca="false">download!M63</f>
        <v>0</v>
      </c>
      <c r="N62" s="8" t="n">
        <f aca="false">download!N63</f>
        <v>282.2</v>
      </c>
      <c r="O62" s="8" t="n">
        <f aca="false">download!O63</f>
        <v>0</v>
      </c>
      <c r="P62" s="8" t="n">
        <f aca="false">download!P63</f>
        <v>0</v>
      </c>
      <c r="Q62" s="8" t="n">
        <f aca="false">download!Q63</f>
        <v>0</v>
      </c>
      <c r="R62" s="8" t="n">
        <f aca="false">download!R63</f>
        <v>0</v>
      </c>
      <c r="S62" s="8" t="n">
        <f aca="false">download!S63</f>
        <v>0</v>
      </c>
      <c r="T62" s="8" t="n">
        <f aca="false">download!T63</f>
        <v>0</v>
      </c>
      <c r="U62" s="8" t="n">
        <f aca="false">download!U63</f>
        <v>1.9</v>
      </c>
      <c r="V62" s="8" t="n">
        <f aca="false">download!V63</f>
        <v>0</v>
      </c>
      <c r="W62" s="8" t="n">
        <f aca="false">download!W63</f>
        <v>0</v>
      </c>
      <c r="X62" s="8" t="n">
        <f aca="false">download!X63</f>
        <v>0</v>
      </c>
      <c r="Y62" s="8" t="n">
        <f aca="false">download!Y63</f>
        <v>-0.3</v>
      </c>
      <c r="Z62" s="8" t="n">
        <f aca="false">download!Z63</f>
        <v>0.1</v>
      </c>
      <c r="AA62" s="8" t="n">
        <f aca="false">download!AA63</f>
        <v>-17.2</v>
      </c>
      <c r="AB62" s="8" t="n">
        <f aca="false">download!AB63</f>
        <v>0</v>
      </c>
      <c r="AC62" s="8" t="n">
        <f aca="false">download!AC63</f>
        <v>0</v>
      </c>
      <c r="AD62" s="8" t="n">
        <f aca="false">download!AD63</f>
        <v>0</v>
      </c>
      <c r="AE62" s="8" t="n">
        <f aca="false">download!AE63</f>
        <v>0</v>
      </c>
      <c r="AF62" s="8" t="n">
        <f aca="false">download!AF63</f>
        <v>0</v>
      </c>
      <c r="AG62" s="8" t="n">
        <f aca="false">download!AG63</f>
        <v>0</v>
      </c>
      <c r="AH62" s="8" t="n">
        <f aca="false">download!AH63</f>
        <v>-173.1</v>
      </c>
      <c r="AI62" s="8" t="n">
        <f aca="false">download!AI63</f>
        <v>0</v>
      </c>
      <c r="AJ62" s="8" t="n">
        <f aca="false">download!AJ63</f>
        <v>0</v>
      </c>
      <c r="AK62" s="8" t="n">
        <f aca="false">download!AK63</f>
        <v>0</v>
      </c>
      <c r="AL62" s="8" t="n">
        <f aca="false">download!AL63</f>
        <v>0</v>
      </c>
      <c r="AM62" s="8" t="n">
        <f aca="false">download!AM63</f>
        <v>36.7</v>
      </c>
      <c r="AN62" s="8" t="n">
        <f aca="false">download!AN63</f>
        <v>-2.5</v>
      </c>
      <c r="AO62" s="8" t="n">
        <f aca="false">download!AO63</f>
        <v>0</v>
      </c>
      <c r="AP62" s="8" t="n">
        <f aca="false">download!AP63</f>
        <v>-7.6</v>
      </c>
      <c r="AQ62" s="8" t="n">
        <f aca="false">download!AQ63</f>
        <v>-24.7</v>
      </c>
      <c r="AR62" s="8" t="n">
        <f aca="false">download!AR63</f>
        <v>0</v>
      </c>
      <c r="AS62" s="8" t="n">
        <f aca="false">download!AS63</f>
        <v>0</v>
      </c>
      <c r="AT62" s="8" t="n">
        <f aca="false">download!AT63</f>
        <v>0</v>
      </c>
      <c r="AU62" s="8" t="n">
        <f aca="false">download!AU63</f>
        <v>0</v>
      </c>
      <c r="AV62" s="8" t="n">
        <f aca="false">download!AV63</f>
        <v>0</v>
      </c>
      <c r="AW62" s="10" t="n">
        <f aca="false">download!AW62</f>
        <v>0</v>
      </c>
      <c r="AX62" s="8" t="n">
        <f aca="false">download!AX63</f>
        <v>0</v>
      </c>
      <c r="AY62" s="8" t="n">
        <f aca="false">download!AY63</f>
        <v>0</v>
      </c>
      <c r="AZ62" s="8"/>
      <c r="BA62" s="8"/>
      <c r="BB62" s="8"/>
      <c r="BC62" s="8"/>
      <c r="BD62" s="8"/>
      <c r="BE62" s="8"/>
      <c r="BF62" s="8"/>
      <c r="BG62" s="8"/>
    </row>
    <row r="63" customFormat="false" ht="11.25" hidden="false" customHeight="false" outlineLevel="0" collapsed="false">
      <c r="A63" s="15" t="str">
        <f aca="false">download!A64</f>
        <v>Apr, 2005</v>
      </c>
      <c r="B63" s="8" t="n">
        <f aca="false">download!B64</f>
        <v>0</v>
      </c>
      <c r="C63" s="8" t="n">
        <f aca="false">download!C64</f>
        <v>0</v>
      </c>
      <c r="D63" s="8" t="n">
        <f aca="false">download!D64</f>
        <v>0</v>
      </c>
      <c r="E63" s="8" t="n">
        <f aca="false">download!E64</f>
        <v>0</v>
      </c>
      <c r="F63" s="8" t="n">
        <f aca="false">download!F64</f>
        <v>0</v>
      </c>
      <c r="G63" s="8" t="n">
        <f aca="false">download!G64</f>
        <v>0</v>
      </c>
      <c r="H63" s="8" t="n">
        <f aca="false">download!H64</f>
        <v>0</v>
      </c>
      <c r="I63" s="8" t="n">
        <f aca="false">download!I64</f>
        <v>0</v>
      </c>
      <c r="J63" s="8" t="n">
        <f aca="false">download!J64</f>
        <v>0</v>
      </c>
      <c r="K63" s="8" t="n">
        <f aca="false">download!K64</f>
        <v>0</v>
      </c>
      <c r="L63" s="8" t="n">
        <f aca="false">download!L64</f>
        <v>0</v>
      </c>
      <c r="M63" s="8" t="n">
        <f aca="false">download!M64</f>
        <v>0</v>
      </c>
      <c r="N63" s="8" t="n">
        <f aca="false">download!N64</f>
        <v>271.7</v>
      </c>
      <c r="O63" s="8" t="n">
        <f aca="false">download!O64</f>
        <v>0</v>
      </c>
      <c r="P63" s="8" t="n">
        <f aca="false">download!P64</f>
        <v>0</v>
      </c>
      <c r="Q63" s="8" t="n">
        <f aca="false">download!Q64</f>
        <v>0</v>
      </c>
      <c r="R63" s="8" t="n">
        <f aca="false">download!R64</f>
        <v>0</v>
      </c>
      <c r="S63" s="8" t="n">
        <f aca="false">download!S64</f>
        <v>0</v>
      </c>
      <c r="T63" s="8" t="n">
        <f aca="false">download!T64</f>
        <v>0</v>
      </c>
      <c r="U63" s="8" t="n">
        <f aca="false">download!U64</f>
        <v>1.9</v>
      </c>
      <c r="V63" s="8" t="n">
        <f aca="false">download!V64</f>
        <v>0</v>
      </c>
      <c r="W63" s="8" t="n">
        <f aca="false">download!W64</f>
        <v>0</v>
      </c>
      <c r="X63" s="8" t="n">
        <f aca="false">download!X64</f>
        <v>0</v>
      </c>
      <c r="Y63" s="8" t="n">
        <f aca="false">download!Y64</f>
        <v>-0.3</v>
      </c>
      <c r="Z63" s="8" t="n">
        <f aca="false">download!Z64</f>
        <v>0.1</v>
      </c>
      <c r="AA63" s="8" t="n">
        <f aca="false">download!AA64</f>
        <v>-16.5</v>
      </c>
      <c r="AB63" s="8" t="n">
        <f aca="false">download!AB64</f>
        <v>0</v>
      </c>
      <c r="AC63" s="8" t="n">
        <f aca="false">download!AC64</f>
        <v>0</v>
      </c>
      <c r="AD63" s="8" t="n">
        <f aca="false">download!AD64</f>
        <v>0</v>
      </c>
      <c r="AE63" s="8" t="n">
        <f aca="false">download!AE64</f>
        <v>0</v>
      </c>
      <c r="AF63" s="8" t="n">
        <f aca="false">download!AF64</f>
        <v>0</v>
      </c>
      <c r="AG63" s="8" t="n">
        <f aca="false">download!AG64</f>
        <v>0</v>
      </c>
      <c r="AH63" s="8" t="n">
        <f aca="false">download!AH64</f>
        <v>-166.6</v>
      </c>
      <c r="AI63" s="8" t="n">
        <f aca="false">download!AI64</f>
        <v>0</v>
      </c>
      <c r="AJ63" s="8" t="n">
        <f aca="false">download!AJ64</f>
        <v>0</v>
      </c>
      <c r="AK63" s="8" t="n">
        <f aca="false">download!AK64</f>
        <v>0</v>
      </c>
      <c r="AL63" s="8" t="n">
        <f aca="false">download!AL64</f>
        <v>0</v>
      </c>
      <c r="AM63" s="8" t="n">
        <f aca="false">download!AM64</f>
        <v>35.4</v>
      </c>
      <c r="AN63" s="8" t="n">
        <f aca="false">download!AN64</f>
        <v>-2.4</v>
      </c>
      <c r="AO63" s="8" t="n">
        <f aca="false">download!AO64</f>
        <v>0</v>
      </c>
      <c r="AP63" s="8" t="n">
        <f aca="false">download!AP64</f>
        <v>-7.3</v>
      </c>
      <c r="AQ63" s="8" t="n">
        <f aca="false">download!AQ64</f>
        <v>-23.8</v>
      </c>
      <c r="AR63" s="8" t="n">
        <f aca="false">download!AR64</f>
        <v>0</v>
      </c>
      <c r="AS63" s="8" t="n">
        <f aca="false">download!AS64</f>
        <v>0</v>
      </c>
      <c r="AT63" s="8" t="n">
        <f aca="false">download!AT64</f>
        <v>0</v>
      </c>
      <c r="AU63" s="8" t="n">
        <f aca="false">download!AU64</f>
        <v>0</v>
      </c>
      <c r="AV63" s="8" t="n">
        <f aca="false">download!AV64</f>
        <v>0</v>
      </c>
      <c r="AW63" s="10" t="n">
        <f aca="false">download!AW63</f>
        <v>0</v>
      </c>
      <c r="AX63" s="8" t="n">
        <f aca="false">download!AX64</f>
        <v>0</v>
      </c>
      <c r="AY63" s="8" t="n">
        <f aca="false">download!AY64</f>
        <v>0</v>
      </c>
      <c r="AZ63" s="8"/>
      <c r="BA63" s="8"/>
      <c r="BB63" s="8"/>
      <c r="BC63" s="8"/>
      <c r="BD63" s="8"/>
      <c r="BE63" s="8"/>
      <c r="BF63" s="8"/>
      <c r="BG63" s="8"/>
    </row>
    <row r="64" customFormat="false" ht="11.25" hidden="false" customHeight="false" outlineLevel="0" collapsed="false">
      <c r="A64" s="15" t="str">
        <f aca="false">download!A65</f>
        <v>May, 2005</v>
      </c>
      <c r="B64" s="8" t="n">
        <f aca="false">download!B65</f>
        <v>0</v>
      </c>
      <c r="C64" s="8" t="n">
        <f aca="false">download!C65</f>
        <v>0</v>
      </c>
      <c r="D64" s="8" t="n">
        <f aca="false">download!D65</f>
        <v>0</v>
      </c>
      <c r="E64" s="8" t="n">
        <f aca="false">download!E65</f>
        <v>0</v>
      </c>
      <c r="F64" s="8" t="n">
        <f aca="false">download!F65</f>
        <v>0</v>
      </c>
      <c r="G64" s="8" t="n">
        <f aca="false">download!G65</f>
        <v>0</v>
      </c>
      <c r="H64" s="8" t="n">
        <f aca="false">download!H65</f>
        <v>0</v>
      </c>
      <c r="I64" s="8" t="n">
        <f aca="false">download!I65</f>
        <v>0</v>
      </c>
      <c r="J64" s="8" t="n">
        <f aca="false">download!J65</f>
        <v>0</v>
      </c>
      <c r="K64" s="8" t="n">
        <f aca="false">download!K65</f>
        <v>0</v>
      </c>
      <c r="L64" s="8" t="n">
        <f aca="false">download!L65</f>
        <v>0</v>
      </c>
      <c r="M64" s="8" t="n">
        <f aca="false">download!M65</f>
        <v>0</v>
      </c>
      <c r="N64" s="8" t="n">
        <f aca="false">download!N65</f>
        <v>263.5</v>
      </c>
      <c r="O64" s="8" t="n">
        <f aca="false">download!O65</f>
        <v>0</v>
      </c>
      <c r="P64" s="8" t="n">
        <f aca="false">download!P65</f>
        <v>0</v>
      </c>
      <c r="Q64" s="8" t="n">
        <f aca="false">download!Q65</f>
        <v>0</v>
      </c>
      <c r="R64" s="8" t="n">
        <f aca="false">download!R65</f>
        <v>0</v>
      </c>
      <c r="S64" s="8" t="n">
        <f aca="false">download!S65</f>
        <v>0</v>
      </c>
      <c r="T64" s="8" t="n">
        <f aca="false">download!T65</f>
        <v>0</v>
      </c>
      <c r="U64" s="8" t="n">
        <f aca="false">download!U65</f>
        <v>1.8</v>
      </c>
      <c r="V64" s="8" t="n">
        <f aca="false">download!V65</f>
        <v>0</v>
      </c>
      <c r="W64" s="8" t="n">
        <f aca="false">download!W65</f>
        <v>0</v>
      </c>
      <c r="X64" s="8" t="n">
        <f aca="false">download!X65</f>
        <v>0</v>
      </c>
      <c r="Y64" s="8" t="n">
        <f aca="false">download!Y65</f>
        <v>-0.3</v>
      </c>
      <c r="Z64" s="8" t="n">
        <f aca="false">download!Z65</f>
        <v>0.1</v>
      </c>
      <c r="AA64" s="8" t="n">
        <f aca="false">download!AA65</f>
        <v>-17</v>
      </c>
      <c r="AB64" s="8" t="n">
        <f aca="false">download!AB65</f>
        <v>0</v>
      </c>
      <c r="AC64" s="8" t="n">
        <f aca="false">download!AC65</f>
        <v>0</v>
      </c>
      <c r="AD64" s="8" t="n">
        <f aca="false">download!AD65</f>
        <v>0</v>
      </c>
      <c r="AE64" s="8" t="n">
        <f aca="false">download!AE65</f>
        <v>0</v>
      </c>
      <c r="AF64" s="8" t="n">
        <f aca="false">download!AF65</f>
        <v>0</v>
      </c>
      <c r="AG64" s="8" t="n">
        <f aca="false">download!AG65</f>
        <v>0</v>
      </c>
      <c r="AH64" s="8" t="n">
        <f aca="false">download!AH65</f>
        <v>-51.2</v>
      </c>
      <c r="AI64" s="8" t="n">
        <f aca="false">download!AI65</f>
        <v>0</v>
      </c>
      <c r="AJ64" s="8" t="n">
        <f aca="false">download!AJ65</f>
        <v>0</v>
      </c>
      <c r="AK64" s="8" t="n">
        <f aca="false">download!AK65</f>
        <v>0</v>
      </c>
      <c r="AL64" s="8" t="n">
        <f aca="false">download!AL65</f>
        <v>0</v>
      </c>
      <c r="AM64" s="8" t="n">
        <f aca="false">download!AM65</f>
        <v>36.3</v>
      </c>
      <c r="AN64" s="8" t="n">
        <f aca="false">download!AN65</f>
        <v>-2.5</v>
      </c>
      <c r="AO64" s="8" t="n">
        <f aca="false">download!AO65</f>
        <v>0</v>
      </c>
      <c r="AP64" s="8" t="n">
        <f aca="false">download!AP65</f>
        <v>-7.5</v>
      </c>
      <c r="AQ64" s="8" t="n">
        <f aca="false">download!AQ65</f>
        <v>-24.5</v>
      </c>
      <c r="AR64" s="8" t="n">
        <f aca="false">download!AR65</f>
        <v>0</v>
      </c>
      <c r="AS64" s="8" t="n">
        <f aca="false">download!AS65</f>
        <v>0</v>
      </c>
      <c r="AT64" s="8" t="n">
        <f aca="false">download!AT65</f>
        <v>0</v>
      </c>
      <c r="AU64" s="8" t="n">
        <f aca="false">download!AU65</f>
        <v>0</v>
      </c>
      <c r="AV64" s="8" t="n">
        <f aca="false">download!AV65</f>
        <v>0</v>
      </c>
      <c r="AW64" s="10" t="n">
        <f aca="false">download!AW64</f>
        <v>0</v>
      </c>
      <c r="AX64" s="8" t="n">
        <f aca="false">download!AX65</f>
        <v>0</v>
      </c>
      <c r="AY64" s="8" t="n">
        <f aca="false">download!AY65</f>
        <v>0</v>
      </c>
      <c r="AZ64" s="8"/>
      <c r="BA64" s="8"/>
      <c r="BB64" s="8"/>
      <c r="BC64" s="8"/>
      <c r="BD64" s="8"/>
      <c r="BE64" s="8"/>
      <c r="BF64" s="8"/>
      <c r="BG64" s="8"/>
    </row>
    <row r="65" customFormat="false" ht="11.25" hidden="false" customHeight="false" outlineLevel="0" collapsed="false">
      <c r="A65" s="15" t="str">
        <f aca="false">download!A66</f>
        <v>Jun, 2005</v>
      </c>
      <c r="B65" s="8" t="n">
        <f aca="false">download!B66</f>
        <v>0</v>
      </c>
      <c r="C65" s="8" t="n">
        <f aca="false">download!C66</f>
        <v>0</v>
      </c>
      <c r="D65" s="8" t="n">
        <f aca="false">download!D66</f>
        <v>0</v>
      </c>
      <c r="E65" s="8" t="n">
        <f aca="false">download!E66</f>
        <v>0</v>
      </c>
      <c r="F65" s="8" t="n">
        <f aca="false">download!F66</f>
        <v>0</v>
      </c>
      <c r="G65" s="8" t="n">
        <f aca="false">download!G66</f>
        <v>0</v>
      </c>
      <c r="H65" s="8" t="n">
        <f aca="false">download!H66</f>
        <v>0</v>
      </c>
      <c r="I65" s="8" t="n">
        <f aca="false">download!I66</f>
        <v>0</v>
      </c>
      <c r="J65" s="8" t="n">
        <f aca="false">download!J66</f>
        <v>0</v>
      </c>
      <c r="K65" s="8" t="n">
        <f aca="false">download!K66</f>
        <v>0</v>
      </c>
      <c r="L65" s="8" t="n">
        <f aca="false">download!L66</f>
        <v>0</v>
      </c>
      <c r="M65" s="8" t="n">
        <f aca="false">download!M66</f>
        <v>0</v>
      </c>
      <c r="N65" s="8" t="n">
        <f aca="false">download!N66</f>
        <v>269</v>
      </c>
      <c r="O65" s="8" t="n">
        <f aca="false">download!O66</f>
        <v>0</v>
      </c>
      <c r="P65" s="8" t="n">
        <f aca="false">download!P66</f>
        <v>0</v>
      </c>
      <c r="Q65" s="8" t="n">
        <f aca="false">download!Q66</f>
        <v>0</v>
      </c>
      <c r="R65" s="8" t="n">
        <f aca="false">download!R66</f>
        <v>0</v>
      </c>
      <c r="S65" s="8" t="n">
        <f aca="false">download!S66</f>
        <v>0</v>
      </c>
      <c r="T65" s="8" t="n">
        <f aca="false">download!T66</f>
        <v>0</v>
      </c>
      <c r="U65" s="8" t="n">
        <f aca="false">download!U66</f>
        <v>1.8</v>
      </c>
      <c r="V65" s="8" t="n">
        <f aca="false">download!V66</f>
        <v>0</v>
      </c>
      <c r="W65" s="8" t="n">
        <f aca="false">download!W66</f>
        <v>0</v>
      </c>
      <c r="X65" s="8" t="n">
        <f aca="false">download!X66</f>
        <v>0</v>
      </c>
      <c r="Y65" s="8" t="n">
        <f aca="false">download!Y66</f>
        <v>-0.3</v>
      </c>
      <c r="Z65" s="8" t="n">
        <f aca="false">download!Z66</f>
        <v>0.1</v>
      </c>
      <c r="AA65" s="8" t="n">
        <f aca="false">download!AA66</f>
        <v>-16.4</v>
      </c>
      <c r="AB65" s="8" t="n">
        <f aca="false">download!AB66</f>
        <v>0</v>
      </c>
      <c r="AC65" s="8" t="n">
        <f aca="false">download!AC66</f>
        <v>0</v>
      </c>
      <c r="AD65" s="8" t="n">
        <f aca="false">download!AD66</f>
        <v>0</v>
      </c>
      <c r="AE65" s="8" t="n">
        <f aca="false">download!AE66</f>
        <v>0</v>
      </c>
      <c r="AF65" s="8" t="n">
        <f aca="false">download!AF66</f>
        <v>0</v>
      </c>
      <c r="AG65" s="8" t="n">
        <f aca="false">download!AG66</f>
        <v>0</v>
      </c>
      <c r="AH65" s="8" t="n">
        <f aca="false">download!AH66</f>
        <v>-164.9</v>
      </c>
      <c r="AI65" s="8" t="n">
        <f aca="false">download!AI66</f>
        <v>0</v>
      </c>
      <c r="AJ65" s="8" t="n">
        <f aca="false">download!AJ66</f>
        <v>0</v>
      </c>
      <c r="AK65" s="8" t="n">
        <f aca="false">download!AK66</f>
        <v>0</v>
      </c>
      <c r="AL65" s="8" t="n">
        <f aca="false">download!AL66</f>
        <v>0</v>
      </c>
      <c r="AM65" s="8" t="n">
        <f aca="false">download!AM66</f>
        <v>34.9</v>
      </c>
      <c r="AN65" s="8" t="n">
        <f aca="false">download!AN66</f>
        <v>-2.4</v>
      </c>
      <c r="AO65" s="8" t="n">
        <f aca="false">download!AO66</f>
        <v>0</v>
      </c>
      <c r="AP65" s="8" t="n">
        <f aca="false">download!AP66</f>
        <v>-7.2</v>
      </c>
      <c r="AQ65" s="8" t="n">
        <f aca="false">download!AQ66</f>
        <v>-23.6</v>
      </c>
      <c r="AR65" s="8" t="n">
        <f aca="false">download!AR66</f>
        <v>0</v>
      </c>
      <c r="AS65" s="8" t="n">
        <f aca="false">download!AS66</f>
        <v>0</v>
      </c>
      <c r="AT65" s="8" t="n">
        <f aca="false">download!AT66</f>
        <v>0</v>
      </c>
      <c r="AU65" s="8" t="n">
        <f aca="false">download!AU66</f>
        <v>0</v>
      </c>
      <c r="AV65" s="8" t="n">
        <f aca="false">download!AV66</f>
        <v>0</v>
      </c>
      <c r="AW65" s="10" t="n">
        <f aca="false">download!AW65</f>
        <v>0</v>
      </c>
      <c r="AX65" s="8" t="n">
        <f aca="false">download!AX66</f>
        <v>0</v>
      </c>
      <c r="AY65" s="8" t="n">
        <f aca="false">download!AY66</f>
        <v>0</v>
      </c>
      <c r="AZ65" s="8"/>
      <c r="BA65" s="8"/>
      <c r="BB65" s="8"/>
      <c r="BC65" s="8"/>
      <c r="BD65" s="8"/>
      <c r="BE65" s="8"/>
      <c r="BF65" s="8"/>
      <c r="BG65" s="8"/>
    </row>
    <row r="66" customFormat="false" ht="11.25" hidden="false" customHeight="false" outlineLevel="0" collapsed="false">
      <c r="A66" s="15" t="str">
        <f aca="false">download!A67</f>
        <v>Jul, 2005</v>
      </c>
      <c r="B66" s="8" t="n">
        <f aca="false">download!B67</f>
        <v>0</v>
      </c>
      <c r="C66" s="8" t="n">
        <f aca="false">download!C67</f>
        <v>0</v>
      </c>
      <c r="D66" s="8" t="n">
        <f aca="false">download!D67</f>
        <v>0</v>
      </c>
      <c r="E66" s="8" t="n">
        <f aca="false">download!E67</f>
        <v>0</v>
      </c>
      <c r="F66" s="8" t="n">
        <f aca="false">download!F67</f>
        <v>0</v>
      </c>
      <c r="G66" s="8" t="n">
        <f aca="false">download!G67</f>
        <v>0</v>
      </c>
      <c r="H66" s="8" t="n">
        <f aca="false">download!H67</f>
        <v>0</v>
      </c>
      <c r="I66" s="8" t="n">
        <f aca="false">download!I67</f>
        <v>0</v>
      </c>
      <c r="J66" s="8" t="n">
        <f aca="false">download!J67</f>
        <v>0</v>
      </c>
      <c r="K66" s="8" t="n">
        <f aca="false">download!K67</f>
        <v>0</v>
      </c>
      <c r="L66" s="8" t="n">
        <f aca="false">download!L67</f>
        <v>0</v>
      </c>
      <c r="M66" s="8" t="n">
        <f aca="false">download!M67</f>
        <v>0</v>
      </c>
      <c r="N66" s="8" t="n">
        <f aca="false">download!N67</f>
        <v>276.5</v>
      </c>
      <c r="O66" s="8" t="n">
        <f aca="false">download!O67</f>
        <v>0</v>
      </c>
      <c r="P66" s="8" t="n">
        <f aca="false">download!P67</f>
        <v>0</v>
      </c>
      <c r="Q66" s="8" t="n">
        <f aca="false">download!Q67</f>
        <v>0</v>
      </c>
      <c r="R66" s="8" t="n">
        <f aca="false">download!R67</f>
        <v>0</v>
      </c>
      <c r="S66" s="8" t="n">
        <f aca="false">download!S67</f>
        <v>0</v>
      </c>
      <c r="T66" s="8" t="n">
        <f aca="false">download!T67</f>
        <v>0</v>
      </c>
      <c r="U66" s="8" t="n">
        <f aca="false">download!U67</f>
        <v>1.7</v>
      </c>
      <c r="V66" s="8" t="n">
        <f aca="false">download!V67</f>
        <v>0</v>
      </c>
      <c r="W66" s="8" t="n">
        <f aca="false">download!W67</f>
        <v>0</v>
      </c>
      <c r="X66" s="8" t="n">
        <f aca="false">download!X67</f>
        <v>0</v>
      </c>
      <c r="Y66" s="8" t="n">
        <f aca="false">download!Y67</f>
        <v>-0.3</v>
      </c>
      <c r="Z66" s="8" t="n">
        <f aca="false">download!Z67</f>
        <v>0.1</v>
      </c>
      <c r="AA66" s="8" t="n">
        <f aca="false">download!AA67</f>
        <v>-16.8</v>
      </c>
      <c r="AB66" s="8" t="n">
        <f aca="false">download!AB67</f>
        <v>0</v>
      </c>
      <c r="AC66" s="8" t="n">
        <f aca="false">download!AC67</f>
        <v>0</v>
      </c>
      <c r="AD66" s="8" t="n">
        <f aca="false">download!AD67</f>
        <v>0</v>
      </c>
      <c r="AE66" s="8" t="n">
        <f aca="false">download!AE67</f>
        <v>0</v>
      </c>
      <c r="AF66" s="8" t="n">
        <f aca="false">download!AF67</f>
        <v>0</v>
      </c>
      <c r="AG66" s="8" t="n">
        <f aca="false">download!AG67</f>
        <v>0</v>
      </c>
      <c r="AH66" s="8" t="n">
        <f aca="false">download!AH67</f>
        <v>-169.5</v>
      </c>
      <c r="AI66" s="8" t="n">
        <f aca="false">download!AI67</f>
        <v>0</v>
      </c>
      <c r="AJ66" s="8" t="n">
        <f aca="false">download!AJ67</f>
        <v>0</v>
      </c>
      <c r="AK66" s="8" t="n">
        <f aca="false">download!AK67</f>
        <v>0</v>
      </c>
      <c r="AL66" s="8" t="n">
        <f aca="false">download!AL67</f>
        <v>0</v>
      </c>
      <c r="AM66" s="8" t="n">
        <f aca="false">download!AM67</f>
        <v>35.8</v>
      </c>
      <c r="AN66" s="8" t="n">
        <f aca="false">download!AN67</f>
        <v>-2.5</v>
      </c>
      <c r="AO66" s="8" t="n">
        <f aca="false">download!AO67</f>
        <v>0</v>
      </c>
      <c r="AP66" s="8" t="n">
        <f aca="false">download!AP67</f>
        <v>-7.4</v>
      </c>
      <c r="AQ66" s="8" t="n">
        <f aca="false">download!AQ67</f>
        <v>-24.2</v>
      </c>
      <c r="AR66" s="8" t="n">
        <f aca="false">download!AR67</f>
        <v>0</v>
      </c>
      <c r="AS66" s="8" t="n">
        <f aca="false">download!AS67</f>
        <v>0</v>
      </c>
      <c r="AT66" s="8" t="n">
        <f aca="false">download!AT67</f>
        <v>0</v>
      </c>
      <c r="AU66" s="8" t="n">
        <f aca="false">download!AU67</f>
        <v>0</v>
      </c>
      <c r="AV66" s="8" t="n">
        <f aca="false">download!AV67</f>
        <v>0</v>
      </c>
      <c r="AW66" s="10" t="n">
        <f aca="false">download!AW66</f>
        <v>0</v>
      </c>
      <c r="AX66" s="8" t="n">
        <f aca="false">download!AX67</f>
        <v>0</v>
      </c>
      <c r="AY66" s="8" t="n">
        <f aca="false">download!AY67</f>
        <v>0</v>
      </c>
      <c r="AZ66" s="8"/>
      <c r="BA66" s="8"/>
      <c r="BB66" s="8"/>
      <c r="BC66" s="8"/>
      <c r="BD66" s="8"/>
      <c r="BE66" s="8"/>
      <c r="BF66" s="8"/>
      <c r="BG66" s="8"/>
    </row>
    <row r="67" customFormat="false" ht="11.25" hidden="false" customHeight="false" outlineLevel="0" collapsed="false">
      <c r="A67" s="15" t="str">
        <f aca="false">download!A68</f>
        <v>Aug, 2005</v>
      </c>
      <c r="B67" s="8" t="n">
        <f aca="false">download!B68</f>
        <v>0</v>
      </c>
      <c r="C67" s="8" t="n">
        <f aca="false">download!C68</f>
        <v>0</v>
      </c>
      <c r="D67" s="8" t="n">
        <f aca="false">download!D68</f>
        <v>0</v>
      </c>
      <c r="E67" s="8" t="n">
        <f aca="false">download!E68</f>
        <v>0</v>
      </c>
      <c r="F67" s="8" t="n">
        <f aca="false">download!F68</f>
        <v>0</v>
      </c>
      <c r="G67" s="8" t="n">
        <f aca="false">download!G68</f>
        <v>0</v>
      </c>
      <c r="H67" s="8" t="n">
        <f aca="false">download!H68</f>
        <v>0</v>
      </c>
      <c r="I67" s="8" t="n">
        <f aca="false">download!I68</f>
        <v>0</v>
      </c>
      <c r="J67" s="8" t="n">
        <f aca="false">download!J68</f>
        <v>0</v>
      </c>
      <c r="K67" s="8" t="n">
        <f aca="false">download!K68</f>
        <v>0</v>
      </c>
      <c r="L67" s="8" t="n">
        <f aca="false">download!L68</f>
        <v>0</v>
      </c>
      <c r="M67" s="8" t="n">
        <f aca="false">download!M68</f>
        <v>0</v>
      </c>
      <c r="N67" s="8" t="n">
        <f aca="false">download!N68</f>
        <v>275</v>
      </c>
      <c r="O67" s="8" t="n">
        <f aca="false">download!O68</f>
        <v>0</v>
      </c>
      <c r="P67" s="8" t="n">
        <f aca="false">download!P68</f>
        <v>0</v>
      </c>
      <c r="Q67" s="8" t="n">
        <f aca="false">download!Q68</f>
        <v>0</v>
      </c>
      <c r="R67" s="8" t="n">
        <f aca="false">download!R68</f>
        <v>0</v>
      </c>
      <c r="S67" s="8" t="n">
        <f aca="false">download!S68</f>
        <v>0</v>
      </c>
      <c r="T67" s="8" t="n">
        <f aca="false">download!T68</f>
        <v>0</v>
      </c>
      <c r="U67" s="8" t="n">
        <f aca="false">download!U68</f>
        <v>1.7</v>
      </c>
      <c r="V67" s="8" t="n">
        <f aca="false">download!V68</f>
        <v>0</v>
      </c>
      <c r="W67" s="8" t="n">
        <f aca="false">download!W68</f>
        <v>0</v>
      </c>
      <c r="X67" s="8" t="n">
        <f aca="false">download!X68</f>
        <v>0</v>
      </c>
      <c r="Y67" s="8" t="n">
        <f aca="false">download!Y68</f>
        <v>-0.3</v>
      </c>
      <c r="Z67" s="8" t="n">
        <f aca="false">download!Z68</f>
        <v>0.1</v>
      </c>
      <c r="AA67" s="8" t="n">
        <f aca="false">download!AA68</f>
        <v>-16.7</v>
      </c>
      <c r="AB67" s="8" t="n">
        <f aca="false">download!AB68</f>
        <v>0</v>
      </c>
      <c r="AC67" s="8" t="n">
        <f aca="false">download!AC68</f>
        <v>0</v>
      </c>
      <c r="AD67" s="8" t="n">
        <f aca="false">download!AD68</f>
        <v>0</v>
      </c>
      <c r="AE67" s="8" t="n">
        <f aca="false">download!AE68</f>
        <v>0</v>
      </c>
      <c r="AF67" s="8" t="n">
        <f aca="false">download!AF68</f>
        <v>0</v>
      </c>
      <c r="AG67" s="8" t="n">
        <f aca="false">download!AG68</f>
        <v>0</v>
      </c>
      <c r="AH67" s="8" t="n">
        <f aca="false">download!AH68</f>
        <v>-168.6</v>
      </c>
      <c r="AI67" s="8" t="n">
        <f aca="false">download!AI68</f>
        <v>0</v>
      </c>
      <c r="AJ67" s="8" t="n">
        <f aca="false">download!AJ68</f>
        <v>0</v>
      </c>
      <c r="AK67" s="8" t="n">
        <f aca="false">download!AK68</f>
        <v>0</v>
      </c>
      <c r="AL67" s="8" t="n">
        <f aca="false">download!AL68</f>
        <v>0</v>
      </c>
      <c r="AM67" s="8" t="n">
        <f aca="false">download!AM68</f>
        <v>1.5</v>
      </c>
      <c r="AN67" s="8" t="n">
        <f aca="false">download!AN68</f>
        <v>-2.5</v>
      </c>
      <c r="AO67" s="8" t="n">
        <f aca="false">download!AO68</f>
        <v>0</v>
      </c>
      <c r="AP67" s="8" t="n">
        <f aca="false">download!AP68</f>
        <v>-7.4</v>
      </c>
      <c r="AQ67" s="8" t="n">
        <f aca="false">download!AQ68</f>
        <v>-24.1</v>
      </c>
      <c r="AR67" s="8" t="n">
        <f aca="false">download!AR68</f>
        <v>0</v>
      </c>
      <c r="AS67" s="8" t="n">
        <f aca="false">download!AS68</f>
        <v>0</v>
      </c>
      <c r="AT67" s="8" t="n">
        <f aca="false">download!AT68</f>
        <v>0</v>
      </c>
      <c r="AU67" s="8" t="n">
        <f aca="false">download!AU68</f>
        <v>0</v>
      </c>
      <c r="AV67" s="8" t="n">
        <f aca="false">download!AV68</f>
        <v>0</v>
      </c>
      <c r="AW67" s="10" t="n">
        <f aca="false">download!AW67</f>
        <v>0</v>
      </c>
      <c r="AX67" s="8" t="n">
        <f aca="false">download!AX68</f>
        <v>0</v>
      </c>
      <c r="AY67" s="8" t="n">
        <f aca="false">download!AY68</f>
        <v>0</v>
      </c>
      <c r="AZ67" s="8"/>
      <c r="BA67" s="8"/>
      <c r="BB67" s="8"/>
      <c r="BC67" s="8"/>
      <c r="BD67" s="8"/>
      <c r="BE67" s="8"/>
      <c r="BF67" s="8"/>
      <c r="BG67" s="8"/>
    </row>
    <row r="68" customFormat="false" ht="11.25" hidden="false" customHeight="false" outlineLevel="0" collapsed="false">
      <c r="A68" s="15" t="str">
        <f aca="false">download!A69</f>
        <v>Sep, 2005</v>
      </c>
      <c r="B68" s="8" t="n">
        <f aca="false">download!B69</f>
        <v>0</v>
      </c>
      <c r="C68" s="8" t="n">
        <f aca="false">download!C69</f>
        <v>0</v>
      </c>
      <c r="D68" s="8" t="n">
        <f aca="false">download!D69</f>
        <v>0</v>
      </c>
      <c r="E68" s="8" t="n">
        <f aca="false">download!E69</f>
        <v>0</v>
      </c>
      <c r="F68" s="8" t="n">
        <f aca="false">download!F69</f>
        <v>0</v>
      </c>
      <c r="G68" s="8" t="n">
        <f aca="false">download!G69</f>
        <v>0</v>
      </c>
      <c r="H68" s="8" t="n">
        <f aca="false">download!H69</f>
        <v>0</v>
      </c>
      <c r="I68" s="8" t="n">
        <f aca="false">download!I69</f>
        <v>0</v>
      </c>
      <c r="J68" s="8" t="n">
        <f aca="false">download!J69</f>
        <v>0</v>
      </c>
      <c r="K68" s="8" t="n">
        <f aca="false">download!K69</f>
        <v>0</v>
      </c>
      <c r="L68" s="8" t="n">
        <f aca="false">download!L69</f>
        <v>0</v>
      </c>
      <c r="M68" s="8" t="n">
        <f aca="false">download!M69</f>
        <v>0</v>
      </c>
      <c r="N68" s="8" t="n">
        <f aca="false">download!N69</f>
        <v>264.7</v>
      </c>
      <c r="O68" s="8" t="n">
        <f aca="false">download!O69</f>
        <v>0</v>
      </c>
      <c r="P68" s="8" t="n">
        <f aca="false">download!P69</f>
        <v>0</v>
      </c>
      <c r="Q68" s="8" t="n">
        <f aca="false">download!Q69</f>
        <v>0</v>
      </c>
      <c r="R68" s="8" t="n">
        <f aca="false">download!R69</f>
        <v>0</v>
      </c>
      <c r="S68" s="8" t="n">
        <f aca="false">download!S69</f>
        <v>0</v>
      </c>
      <c r="T68" s="8" t="n">
        <f aca="false">download!T69</f>
        <v>0</v>
      </c>
      <c r="U68" s="8" t="n">
        <f aca="false">download!U69</f>
        <v>1.6</v>
      </c>
      <c r="V68" s="8" t="n">
        <f aca="false">download!V69</f>
        <v>0</v>
      </c>
      <c r="W68" s="8" t="n">
        <f aca="false">download!W69</f>
        <v>0</v>
      </c>
      <c r="X68" s="8" t="n">
        <f aca="false">download!X69</f>
        <v>0</v>
      </c>
      <c r="Y68" s="8" t="n">
        <f aca="false">download!Y69</f>
        <v>-0.3</v>
      </c>
      <c r="Z68" s="8" t="n">
        <f aca="false">download!Z69</f>
        <v>0.1</v>
      </c>
      <c r="AA68" s="8" t="n">
        <f aca="false">download!AA69</f>
        <v>-16.1</v>
      </c>
      <c r="AB68" s="8" t="n">
        <f aca="false">download!AB69</f>
        <v>0</v>
      </c>
      <c r="AC68" s="8" t="n">
        <f aca="false">download!AC69</f>
        <v>0</v>
      </c>
      <c r="AD68" s="8" t="n">
        <f aca="false">download!AD69</f>
        <v>0</v>
      </c>
      <c r="AE68" s="8" t="n">
        <f aca="false">download!AE69</f>
        <v>0</v>
      </c>
      <c r="AF68" s="8" t="n">
        <f aca="false">download!AF69</f>
        <v>0</v>
      </c>
      <c r="AG68" s="8" t="n">
        <f aca="false">download!AG69</f>
        <v>0</v>
      </c>
      <c r="AH68" s="8" t="n">
        <f aca="false">download!AH69</f>
        <v>-162.3</v>
      </c>
      <c r="AI68" s="8" t="n">
        <f aca="false">download!AI69</f>
        <v>0</v>
      </c>
      <c r="AJ68" s="8" t="n">
        <f aca="false">download!AJ69</f>
        <v>0</v>
      </c>
      <c r="AK68" s="8" t="n">
        <f aca="false">download!AK69</f>
        <v>0</v>
      </c>
      <c r="AL68" s="8" t="n">
        <f aca="false">download!AL69</f>
        <v>0</v>
      </c>
      <c r="AM68" s="8" t="n">
        <f aca="false">download!AM69</f>
        <v>1.5</v>
      </c>
      <c r="AN68" s="8" t="n">
        <f aca="false">download!AN69</f>
        <v>-2.4</v>
      </c>
      <c r="AO68" s="8" t="n">
        <f aca="false">download!AO69</f>
        <v>0</v>
      </c>
      <c r="AP68" s="8" t="n">
        <f aca="false">download!AP69</f>
        <v>-7.1</v>
      </c>
      <c r="AQ68" s="8" t="n">
        <f aca="false">download!AQ69</f>
        <v>-23.2</v>
      </c>
      <c r="AR68" s="8" t="n">
        <f aca="false">download!AR69</f>
        <v>0</v>
      </c>
      <c r="AS68" s="8" t="n">
        <f aca="false">download!AS69</f>
        <v>0</v>
      </c>
      <c r="AT68" s="8" t="n">
        <f aca="false">download!AT69</f>
        <v>0</v>
      </c>
      <c r="AU68" s="8" t="n">
        <f aca="false">download!AU69</f>
        <v>0</v>
      </c>
      <c r="AV68" s="8" t="n">
        <f aca="false">download!AV69</f>
        <v>0</v>
      </c>
      <c r="AW68" s="10" t="n">
        <f aca="false">download!AW68</f>
        <v>0</v>
      </c>
      <c r="AX68" s="8" t="n">
        <f aca="false">download!AX69</f>
        <v>0</v>
      </c>
      <c r="AY68" s="8" t="n">
        <f aca="false">download!AY69</f>
        <v>0</v>
      </c>
      <c r="AZ68" s="8"/>
      <c r="BA68" s="8"/>
      <c r="BB68" s="8"/>
      <c r="BC68" s="8"/>
      <c r="BD68" s="8"/>
      <c r="BE68" s="8"/>
      <c r="BF68" s="8"/>
      <c r="BG68" s="8"/>
    </row>
    <row r="69" customFormat="false" ht="11.25" hidden="false" customHeight="false" outlineLevel="0" collapsed="false">
      <c r="A69" s="15" t="str">
        <f aca="false">download!A70</f>
        <v>Oct, 2005</v>
      </c>
      <c r="B69" s="8" t="n">
        <f aca="false">download!B70</f>
        <v>0</v>
      </c>
      <c r="C69" s="8" t="n">
        <f aca="false">download!C70</f>
        <v>0</v>
      </c>
      <c r="D69" s="8" t="n">
        <f aca="false">download!D70</f>
        <v>0</v>
      </c>
      <c r="E69" s="8" t="n">
        <f aca="false">download!E70</f>
        <v>0</v>
      </c>
      <c r="F69" s="8" t="n">
        <f aca="false">download!F70</f>
        <v>0</v>
      </c>
      <c r="G69" s="8" t="n">
        <f aca="false">download!G70</f>
        <v>0</v>
      </c>
      <c r="H69" s="8" t="n">
        <f aca="false">download!H70</f>
        <v>0</v>
      </c>
      <c r="I69" s="8" t="n">
        <f aca="false">download!I70</f>
        <v>0</v>
      </c>
      <c r="J69" s="8" t="n">
        <f aca="false">download!J70</f>
        <v>0</v>
      </c>
      <c r="K69" s="8" t="n">
        <f aca="false">download!K70</f>
        <v>0</v>
      </c>
      <c r="L69" s="8" t="n">
        <f aca="false">download!L70</f>
        <v>0</v>
      </c>
      <c r="M69" s="8" t="n">
        <f aca="false">download!M70</f>
        <v>0</v>
      </c>
      <c r="N69" s="8" t="n">
        <f aca="false">download!N70</f>
        <v>256.7</v>
      </c>
      <c r="O69" s="8" t="n">
        <f aca="false">download!O70</f>
        <v>0</v>
      </c>
      <c r="P69" s="8" t="n">
        <f aca="false">download!P70</f>
        <v>0</v>
      </c>
      <c r="Q69" s="8" t="n">
        <f aca="false">download!Q70</f>
        <v>0</v>
      </c>
      <c r="R69" s="8" t="n">
        <f aca="false">download!R70</f>
        <v>0</v>
      </c>
      <c r="S69" s="8" t="n">
        <f aca="false">download!S70</f>
        <v>0</v>
      </c>
      <c r="T69" s="8" t="n">
        <f aca="false">download!T70</f>
        <v>0</v>
      </c>
      <c r="U69" s="8" t="n">
        <f aca="false">download!U70</f>
        <v>1.6</v>
      </c>
      <c r="V69" s="8" t="n">
        <f aca="false">download!V70</f>
        <v>0</v>
      </c>
      <c r="W69" s="8" t="n">
        <f aca="false">download!W70</f>
        <v>0</v>
      </c>
      <c r="X69" s="8" t="n">
        <f aca="false">download!X70</f>
        <v>0</v>
      </c>
      <c r="Y69" s="8" t="n">
        <f aca="false">download!Y70</f>
        <v>-0.3</v>
      </c>
      <c r="Z69" s="8" t="n">
        <f aca="false">download!Z70</f>
        <v>0.1</v>
      </c>
      <c r="AA69" s="8" t="n">
        <f aca="false">download!AA70</f>
        <v>-16.6</v>
      </c>
      <c r="AB69" s="8" t="n">
        <f aca="false">download!AB70</f>
        <v>0</v>
      </c>
      <c r="AC69" s="8" t="n">
        <f aca="false">download!AC70</f>
        <v>0</v>
      </c>
      <c r="AD69" s="8" t="n">
        <f aca="false">download!AD70</f>
        <v>0</v>
      </c>
      <c r="AE69" s="8" t="n">
        <f aca="false">download!AE70</f>
        <v>0</v>
      </c>
      <c r="AF69" s="8" t="n">
        <f aca="false">download!AF70</f>
        <v>0</v>
      </c>
      <c r="AG69" s="8" t="n">
        <f aca="false">download!AG70</f>
        <v>0</v>
      </c>
      <c r="AH69" s="8" t="n">
        <f aca="false">download!AH70</f>
        <v>-49.8</v>
      </c>
      <c r="AI69" s="8" t="n">
        <f aca="false">download!AI70</f>
        <v>0</v>
      </c>
      <c r="AJ69" s="8" t="n">
        <f aca="false">download!AJ70</f>
        <v>0</v>
      </c>
      <c r="AK69" s="8" t="n">
        <f aca="false">download!AK70</f>
        <v>0</v>
      </c>
      <c r="AL69" s="8" t="n">
        <f aca="false">download!AL70</f>
        <v>0</v>
      </c>
      <c r="AM69" s="8" t="n">
        <f aca="false">download!AM70</f>
        <v>1.4</v>
      </c>
      <c r="AN69" s="8" t="n">
        <f aca="false">download!AN70</f>
        <v>-2.4</v>
      </c>
      <c r="AO69" s="8" t="n">
        <f aca="false">download!AO70</f>
        <v>0</v>
      </c>
      <c r="AP69" s="8" t="n">
        <f aca="false">download!AP70</f>
        <v>-7.3</v>
      </c>
      <c r="AQ69" s="8" t="n">
        <f aca="false">download!AQ70</f>
        <v>-23.9</v>
      </c>
      <c r="AR69" s="8" t="n">
        <f aca="false">download!AR70</f>
        <v>0</v>
      </c>
      <c r="AS69" s="8" t="n">
        <f aca="false">download!AS70</f>
        <v>0</v>
      </c>
      <c r="AT69" s="8" t="n">
        <f aca="false">download!AT70</f>
        <v>0</v>
      </c>
      <c r="AU69" s="8" t="n">
        <f aca="false">download!AU70</f>
        <v>0</v>
      </c>
      <c r="AV69" s="8" t="n">
        <f aca="false">download!AV70</f>
        <v>0</v>
      </c>
      <c r="AW69" s="10" t="n">
        <f aca="false">download!AW69</f>
        <v>0</v>
      </c>
      <c r="AX69" s="8" t="n">
        <f aca="false">download!AX70</f>
        <v>0</v>
      </c>
      <c r="AY69" s="8" t="n">
        <f aca="false">download!AY70</f>
        <v>0</v>
      </c>
      <c r="AZ69" s="8"/>
      <c r="BA69" s="8"/>
      <c r="BB69" s="8"/>
      <c r="BC69" s="8"/>
      <c r="BD69" s="8"/>
      <c r="BE69" s="8"/>
      <c r="BF69" s="8"/>
      <c r="BG69" s="8"/>
    </row>
    <row r="70" customFormat="false" ht="11.25" hidden="false" customHeight="false" outlineLevel="0" collapsed="false">
      <c r="A70" s="15" t="str">
        <f aca="false">download!A71</f>
        <v>Nov, 2005</v>
      </c>
      <c r="B70" s="8" t="n">
        <f aca="false">download!B71</f>
        <v>0</v>
      </c>
      <c r="C70" s="8" t="n">
        <f aca="false">download!C71</f>
        <v>0</v>
      </c>
      <c r="D70" s="8" t="n">
        <f aca="false">download!D71</f>
        <v>0</v>
      </c>
      <c r="E70" s="8" t="n">
        <f aca="false">download!E71</f>
        <v>0</v>
      </c>
      <c r="F70" s="8" t="n">
        <f aca="false">download!F71</f>
        <v>0</v>
      </c>
      <c r="G70" s="8" t="n">
        <f aca="false">download!G71</f>
        <v>0</v>
      </c>
      <c r="H70" s="8" t="n">
        <f aca="false">download!H71</f>
        <v>0</v>
      </c>
      <c r="I70" s="8" t="n">
        <f aca="false">download!I71</f>
        <v>0</v>
      </c>
      <c r="J70" s="8" t="n">
        <f aca="false">download!J71</f>
        <v>0</v>
      </c>
      <c r="K70" s="8" t="n">
        <f aca="false">download!K71</f>
        <v>0</v>
      </c>
      <c r="L70" s="8" t="n">
        <f aca="false">download!L71</f>
        <v>0</v>
      </c>
      <c r="M70" s="8" t="n">
        <f aca="false">download!M71</f>
        <v>0</v>
      </c>
      <c r="N70" s="8" t="n">
        <f aca="false">download!N71</f>
        <v>261.9</v>
      </c>
      <c r="O70" s="8" t="n">
        <f aca="false">download!O71</f>
        <v>0</v>
      </c>
      <c r="P70" s="8" t="n">
        <f aca="false">download!P71</f>
        <v>0</v>
      </c>
      <c r="Q70" s="8" t="n">
        <f aca="false">download!Q71</f>
        <v>0</v>
      </c>
      <c r="R70" s="8" t="n">
        <f aca="false">download!R71</f>
        <v>0</v>
      </c>
      <c r="S70" s="8" t="n">
        <f aca="false">download!S71</f>
        <v>0</v>
      </c>
      <c r="T70" s="8" t="n">
        <f aca="false">download!T71</f>
        <v>0</v>
      </c>
      <c r="U70" s="8" t="n">
        <f aca="false">download!U71</f>
        <v>1.5</v>
      </c>
      <c r="V70" s="8" t="n">
        <f aca="false">download!V71</f>
        <v>0</v>
      </c>
      <c r="W70" s="8" t="n">
        <f aca="false">download!W71</f>
        <v>0</v>
      </c>
      <c r="X70" s="8" t="n">
        <f aca="false">download!X71</f>
        <v>0</v>
      </c>
      <c r="Y70" s="8" t="n">
        <f aca="false">download!Y71</f>
        <v>-0.3</v>
      </c>
      <c r="Z70" s="8" t="n">
        <f aca="false">download!Z71</f>
        <v>0.1</v>
      </c>
      <c r="AA70" s="8" t="n">
        <f aca="false">download!AA71</f>
        <v>-15.9</v>
      </c>
      <c r="AB70" s="8" t="n">
        <f aca="false">download!AB71</f>
        <v>0</v>
      </c>
      <c r="AC70" s="8" t="n">
        <f aca="false">download!AC71</f>
        <v>0</v>
      </c>
      <c r="AD70" s="8" t="n">
        <f aca="false">download!AD71</f>
        <v>0</v>
      </c>
      <c r="AE70" s="8" t="n">
        <f aca="false">download!AE71</f>
        <v>0</v>
      </c>
      <c r="AF70" s="8" t="n">
        <f aca="false">download!AF71</f>
        <v>0</v>
      </c>
      <c r="AG70" s="8" t="n">
        <f aca="false">download!AG71</f>
        <v>0</v>
      </c>
      <c r="AH70" s="8" t="n">
        <f aca="false">download!AH71</f>
        <v>-160.6</v>
      </c>
      <c r="AI70" s="8" t="n">
        <f aca="false">download!AI71</f>
        <v>0</v>
      </c>
      <c r="AJ70" s="8" t="n">
        <f aca="false">download!AJ71</f>
        <v>0</v>
      </c>
      <c r="AK70" s="8" t="n">
        <f aca="false">download!AK71</f>
        <v>0</v>
      </c>
      <c r="AL70" s="8" t="n">
        <f aca="false">download!AL71</f>
        <v>0</v>
      </c>
      <c r="AM70" s="8" t="n">
        <f aca="false">download!AM71</f>
        <v>1.4</v>
      </c>
      <c r="AN70" s="8" t="n">
        <f aca="false">download!AN71</f>
        <v>-2.3</v>
      </c>
      <c r="AO70" s="8" t="n">
        <f aca="false">download!AO71</f>
        <v>0</v>
      </c>
      <c r="AP70" s="8" t="n">
        <f aca="false">download!AP71</f>
        <v>-7</v>
      </c>
      <c r="AQ70" s="8" t="n">
        <f aca="false">download!AQ71</f>
        <v>-23</v>
      </c>
      <c r="AR70" s="8" t="n">
        <f aca="false">download!AR71</f>
        <v>0</v>
      </c>
      <c r="AS70" s="8" t="n">
        <f aca="false">download!AS71</f>
        <v>0</v>
      </c>
      <c r="AT70" s="8" t="n">
        <f aca="false">download!AT71</f>
        <v>0</v>
      </c>
      <c r="AU70" s="8" t="n">
        <f aca="false">download!AU71</f>
        <v>0</v>
      </c>
      <c r="AV70" s="8" t="n">
        <f aca="false">download!AV71</f>
        <v>0</v>
      </c>
      <c r="AW70" s="10" t="n">
        <f aca="false">download!AW70</f>
        <v>0</v>
      </c>
      <c r="AX70" s="8" t="n">
        <f aca="false">download!AX71</f>
        <v>0</v>
      </c>
      <c r="AY70" s="8" t="n">
        <f aca="false">download!AY71</f>
        <v>0</v>
      </c>
      <c r="AZ70" s="8"/>
      <c r="BA70" s="8"/>
      <c r="BB70" s="8"/>
      <c r="BC70" s="8"/>
      <c r="BD70" s="8"/>
      <c r="BE70" s="8"/>
      <c r="BF70" s="8"/>
      <c r="BG70" s="8"/>
    </row>
    <row r="71" customFormat="false" ht="11.25" hidden="false" customHeight="false" outlineLevel="0" collapsed="false">
      <c r="A71" s="15" t="str">
        <f aca="false">download!A72</f>
        <v>Dec, 2005</v>
      </c>
      <c r="B71" s="8" t="n">
        <f aca="false">download!B72</f>
        <v>0</v>
      </c>
      <c r="C71" s="8" t="n">
        <f aca="false">download!C72</f>
        <v>0</v>
      </c>
      <c r="D71" s="8" t="n">
        <f aca="false">download!D72</f>
        <v>0</v>
      </c>
      <c r="E71" s="8" t="n">
        <f aca="false">download!E72</f>
        <v>0</v>
      </c>
      <c r="F71" s="8" t="n">
        <f aca="false">download!F72</f>
        <v>0</v>
      </c>
      <c r="G71" s="8" t="n">
        <f aca="false">download!G72</f>
        <v>0</v>
      </c>
      <c r="H71" s="8" t="n">
        <f aca="false">download!H72</f>
        <v>0</v>
      </c>
      <c r="I71" s="8" t="n">
        <f aca="false">download!I72</f>
        <v>0</v>
      </c>
      <c r="J71" s="8" t="n">
        <f aca="false">download!J72</f>
        <v>0</v>
      </c>
      <c r="K71" s="8" t="n">
        <f aca="false">download!K72</f>
        <v>0</v>
      </c>
      <c r="L71" s="8" t="n">
        <f aca="false">download!L72</f>
        <v>0</v>
      </c>
      <c r="M71" s="8" t="n">
        <f aca="false">download!M72</f>
        <v>0</v>
      </c>
      <c r="N71" s="8" t="n">
        <f aca="false">download!N72</f>
        <v>269.2</v>
      </c>
      <c r="O71" s="8" t="n">
        <f aca="false">download!O72</f>
        <v>0</v>
      </c>
      <c r="P71" s="8" t="n">
        <f aca="false">download!P72</f>
        <v>0</v>
      </c>
      <c r="Q71" s="8" t="n">
        <f aca="false">download!Q72</f>
        <v>0</v>
      </c>
      <c r="R71" s="8" t="n">
        <f aca="false">download!R72</f>
        <v>0</v>
      </c>
      <c r="S71" s="8" t="n">
        <f aca="false">download!S72</f>
        <v>0</v>
      </c>
      <c r="T71" s="8" t="n">
        <f aca="false">download!T72</f>
        <v>0</v>
      </c>
      <c r="U71" s="8" t="n">
        <f aca="false">download!U72</f>
        <v>1.5</v>
      </c>
      <c r="V71" s="8" t="n">
        <f aca="false">download!V72</f>
        <v>0</v>
      </c>
      <c r="W71" s="8" t="n">
        <f aca="false">download!W72</f>
        <v>0</v>
      </c>
      <c r="X71" s="8" t="n">
        <f aca="false">download!X72</f>
        <v>0</v>
      </c>
      <c r="Y71" s="8" t="n">
        <f aca="false">download!Y72</f>
        <v>-0.8</v>
      </c>
      <c r="Z71" s="8" t="n">
        <f aca="false">download!Z72</f>
        <v>0.1</v>
      </c>
      <c r="AA71" s="8" t="n">
        <f aca="false">download!AA72</f>
        <v>-12.3</v>
      </c>
      <c r="AB71" s="8" t="n">
        <f aca="false">download!AB72</f>
        <v>0</v>
      </c>
      <c r="AC71" s="8" t="n">
        <f aca="false">download!AC72</f>
        <v>0</v>
      </c>
      <c r="AD71" s="8" t="n">
        <f aca="false">download!AD72</f>
        <v>0</v>
      </c>
      <c r="AE71" s="8" t="n">
        <f aca="false">download!AE72</f>
        <v>0</v>
      </c>
      <c r="AF71" s="8" t="n">
        <f aca="false">download!AF72</f>
        <v>0</v>
      </c>
      <c r="AG71" s="8" t="n">
        <f aca="false">download!AG72</f>
        <v>0</v>
      </c>
      <c r="AH71" s="8" t="n">
        <f aca="false">download!AH72</f>
        <v>-165.1</v>
      </c>
      <c r="AI71" s="8" t="n">
        <f aca="false">download!AI72</f>
        <v>0</v>
      </c>
      <c r="AJ71" s="8" t="n">
        <f aca="false">download!AJ72</f>
        <v>0</v>
      </c>
      <c r="AK71" s="8" t="n">
        <f aca="false">download!AK72</f>
        <v>0</v>
      </c>
      <c r="AL71" s="8" t="n">
        <f aca="false">download!AL72</f>
        <v>0</v>
      </c>
      <c r="AM71" s="8" t="n">
        <f aca="false">download!AM72</f>
        <v>1.3</v>
      </c>
      <c r="AN71" s="8" t="n">
        <f aca="false">download!AN72</f>
        <v>-2.4</v>
      </c>
      <c r="AO71" s="8" t="n">
        <f aca="false">download!AO72</f>
        <v>0</v>
      </c>
      <c r="AP71" s="8" t="n">
        <f aca="false">download!AP72</f>
        <v>-7.2</v>
      </c>
      <c r="AQ71" s="8" t="n">
        <f aca="false">download!AQ72</f>
        <v>-19.5</v>
      </c>
      <c r="AR71" s="8" t="n">
        <f aca="false">download!AR72</f>
        <v>0</v>
      </c>
      <c r="AS71" s="8" t="n">
        <f aca="false">download!AS72</f>
        <v>0</v>
      </c>
      <c r="AT71" s="8" t="n">
        <f aca="false">download!AT72</f>
        <v>0</v>
      </c>
      <c r="AU71" s="8" t="n">
        <f aca="false">download!AU72</f>
        <v>0</v>
      </c>
      <c r="AV71" s="8" t="n">
        <f aca="false">download!AV72</f>
        <v>0</v>
      </c>
      <c r="AW71" s="10" t="n">
        <f aca="false">download!AW71</f>
        <v>0</v>
      </c>
      <c r="AX71" s="8" t="n">
        <f aca="false">download!AX72</f>
        <v>0</v>
      </c>
      <c r="AY71" s="8" t="n">
        <f aca="false">download!AY72</f>
        <v>0</v>
      </c>
      <c r="AZ71" s="8"/>
      <c r="BA71" s="8"/>
      <c r="BB71" s="8"/>
      <c r="BC71" s="8"/>
      <c r="BD71" s="8"/>
      <c r="BE71" s="8"/>
      <c r="BF71" s="8"/>
      <c r="BG71" s="8"/>
    </row>
    <row r="72" customFormat="false" ht="11.25" hidden="false" customHeight="false" outlineLevel="0" collapsed="false">
      <c r="A72" s="15" t="str">
        <f aca="false">download!A73</f>
        <v>Jan, 2006</v>
      </c>
      <c r="B72" s="8" t="n">
        <f aca="false">download!B73</f>
        <v>0</v>
      </c>
      <c r="C72" s="8" t="n">
        <f aca="false">download!C73</f>
        <v>0</v>
      </c>
      <c r="D72" s="8" t="n">
        <f aca="false">download!D73</f>
        <v>0</v>
      </c>
      <c r="E72" s="8" t="n">
        <f aca="false">download!E73</f>
        <v>0</v>
      </c>
      <c r="F72" s="8" t="n">
        <f aca="false">download!F73</f>
        <v>0</v>
      </c>
      <c r="G72" s="8" t="n">
        <f aca="false">download!G73</f>
        <v>0</v>
      </c>
      <c r="H72" s="8" t="n">
        <f aca="false">download!H73</f>
        <v>0</v>
      </c>
      <c r="I72" s="8" t="n">
        <f aca="false">download!I73</f>
        <v>0</v>
      </c>
      <c r="J72" s="8" t="n">
        <f aca="false">download!J73</f>
        <v>0</v>
      </c>
      <c r="K72" s="8" t="n">
        <f aca="false">download!K73</f>
        <v>0</v>
      </c>
      <c r="L72" s="8" t="n">
        <f aca="false">download!L73</f>
        <v>0</v>
      </c>
      <c r="M72" s="8" t="n">
        <f aca="false">download!M73</f>
        <v>0</v>
      </c>
      <c r="N72" s="8" t="n">
        <f aca="false">download!N73</f>
        <v>267.7</v>
      </c>
      <c r="O72" s="8" t="n">
        <f aca="false">download!O73</f>
        <v>0</v>
      </c>
      <c r="P72" s="8" t="n">
        <f aca="false">download!P73</f>
        <v>0</v>
      </c>
      <c r="Q72" s="8" t="n">
        <f aca="false">download!Q73</f>
        <v>0</v>
      </c>
      <c r="R72" s="8" t="n">
        <f aca="false">download!R73</f>
        <v>0</v>
      </c>
      <c r="S72" s="8" t="n">
        <f aca="false">download!S73</f>
        <v>0</v>
      </c>
      <c r="T72" s="8" t="n">
        <f aca="false">download!T73</f>
        <v>0</v>
      </c>
      <c r="U72" s="8" t="n">
        <f aca="false">download!U73</f>
        <v>1.4</v>
      </c>
      <c r="V72" s="8" t="n">
        <f aca="false">download!V73</f>
        <v>0</v>
      </c>
      <c r="W72" s="8" t="n">
        <f aca="false">download!W73</f>
        <v>0</v>
      </c>
      <c r="X72" s="8" t="n">
        <f aca="false">download!X73</f>
        <v>0</v>
      </c>
      <c r="Y72" s="8" t="n">
        <f aca="false">download!Y73</f>
        <v>-0.5</v>
      </c>
      <c r="Z72" s="8" t="n">
        <f aca="false">download!Z73</f>
        <v>0.1</v>
      </c>
      <c r="AA72" s="8" t="n">
        <f aca="false">download!AA73</f>
        <v>-12.2</v>
      </c>
      <c r="AB72" s="8" t="n">
        <f aca="false">download!AB73</f>
        <v>0</v>
      </c>
      <c r="AC72" s="8" t="n">
        <f aca="false">download!AC73</f>
        <v>0</v>
      </c>
      <c r="AD72" s="8" t="n">
        <f aca="false">download!AD73</f>
        <v>0</v>
      </c>
      <c r="AE72" s="8" t="n">
        <f aca="false">download!AE73</f>
        <v>0</v>
      </c>
      <c r="AF72" s="8" t="n">
        <f aca="false">download!AF73</f>
        <v>0</v>
      </c>
      <c r="AG72" s="8" t="n">
        <f aca="false">download!AG73</f>
        <v>0</v>
      </c>
      <c r="AH72" s="8" t="n">
        <f aca="false">download!AH73</f>
        <v>-164.2</v>
      </c>
      <c r="AI72" s="8" t="n">
        <f aca="false">download!AI73</f>
        <v>0</v>
      </c>
      <c r="AJ72" s="8" t="n">
        <f aca="false">download!AJ73</f>
        <v>0</v>
      </c>
      <c r="AK72" s="8" t="n">
        <f aca="false">download!AK73</f>
        <v>0</v>
      </c>
      <c r="AL72" s="8" t="n">
        <f aca="false">download!AL73</f>
        <v>0</v>
      </c>
      <c r="AM72" s="8" t="n">
        <f aca="false">download!AM73</f>
        <v>1.3</v>
      </c>
      <c r="AN72" s="8" t="n">
        <f aca="false">download!AN73</f>
        <v>-2.4</v>
      </c>
      <c r="AO72" s="8" t="n">
        <f aca="false">download!AO73</f>
        <v>0</v>
      </c>
      <c r="AP72" s="8" t="n">
        <f aca="false">download!AP73</f>
        <v>-7.2</v>
      </c>
      <c r="AQ72" s="8" t="n">
        <f aca="false">download!AQ73</f>
        <v>-19.4</v>
      </c>
      <c r="AR72" s="8" t="n">
        <f aca="false">download!AR73</f>
        <v>0</v>
      </c>
      <c r="AS72" s="8" t="n">
        <f aca="false">download!AS73</f>
        <v>0</v>
      </c>
      <c r="AT72" s="8" t="n">
        <f aca="false">download!AT73</f>
        <v>0</v>
      </c>
      <c r="AU72" s="8" t="n">
        <f aca="false">download!AU73</f>
        <v>0</v>
      </c>
      <c r="AV72" s="8" t="n">
        <f aca="false">download!AV73</f>
        <v>0</v>
      </c>
      <c r="AW72" s="10" t="n">
        <f aca="false">download!AW72</f>
        <v>0</v>
      </c>
      <c r="AX72" s="8" t="n">
        <f aca="false">download!AX73</f>
        <v>0</v>
      </c>
      <c r="AY72" s="8" t="n">
        <f aca="false">download!AY73</f>
        <v>0</v>
      </c>
      <c r="AZ72" s="8"/>
      <c r="BA72" s="8"/>
      <c r="BB72" s="8"/>
      <c r="BC72" s="8"/>
      <c r="BD72" s="8"/>
      <c r="BE72" s="8"/>
      <c r="BF72" s="8"/>
      <c r="BG72" s="8"/>
    </row>
    <row r="73" customFormat="false" ht="11.25" hidden="false" customHeight="false" outlineLevel="0" collapsed="false">
      <c r="A73" s="15" t="str">
        <f aca="false">download!A74</f>
        <v>Feb, 2006</v>
      </c>
      <c r="B73" s="8" t="n">
        <f aca="false">download!B74</f>
        <v>0</v>
      </c>
      <c r="C73" s="8" t="n">
        <f aca="false">download!C74</f>
        <v>0</v>
      </c>
      <c r="D73" s="8" t="n">
        <f aca="false">download!D74</f>
        <v>0</v>
      </c>
      <c r="E73" s="8" t="n">
        <f aca="false">download!E74</f>
        <v>0</v>
      </c>
      <c r="F73" s="8" t="n">
        <f aca="false">download!F74</f>
        <v>0</v>
      </c>
      <c r="G73" s="8" t="n">
        <f aca="false">download!G74</f>
        <v>0</v>
      </c>
      <c r="H73" s="8" t="n">
        <f aca="false">download!H74</f>
        <v>0</v>
      </c>
      <c r="I73" s="8" t="n">
        <f aca="false">download!I74</f>
        <v>0</v>
      </c>
      <c r="J73" s="8" t="n">
        <f aca="false">download!J74</f>
        <v>0</v>
      </c>
      <c r="K73" s="8" t="n">
        <f aca="false">download!K74</f>
        <v>0</v>
      </c>
      <c r="L73" s="8" t="n">
        <f aca="false">download!L74</f>
        <v>0</v>
      </c>
      <c r="M73" s="8" t="n">
        <f aca="false">download!M74</f>
        <v>0</v>
      </c>
      <c r="N73" s="8" t="n">
        <f aca="false">download!N74</f>
        <v>240.6</v>
      </c>
      <c r="O73" s="8" t="n">
        <f aca="false">download!O74</f>
        <v>0</v>
      </c>
      <c r="P73" s="8" t="n">
        <f aca="false">download!P74</f>
        <v>0</v>
      </c>
      <c r="Q73" s="8" t="n">
        <f aca="false">download!Q74</f>
        <v>0</v>
      </c>
      <c r="R73" s="8" t="n">
        <f aca="false">download!R74</f>
        <v>0</v>
      </c>
      <c r="S73" s="8" t="n">
        <f aca="false">download!S74</f>
        <v>0</v>
      </c>
      <c r="T73" s="8" t="n">
        <f aca="false">download!T74</f>
        <v>0</v>
      </c>
      <c r="U73" s="8" t="n">
        <f aca="false">download!U74</f>
        <v>0</v>
      </c>
      <c r="V73" s="8" t="n">
        <f aca="false">download!V74</f>
        <v>0</v>
      </c>
      <c r="W73" s="8" t="n">
        <f aca="false">download!W74</f>
        <v>0</v>
      </c>
      <c r="X73" s="8" t="n">
        <f aca="false">download!X74</f>
        <v>0</v>
      </c>
      <c r="Y73" s="8" t="n">
        <f aca="false">download!Y74</f>
        <v>-0.4</v>
      </c>
      <c r="Z73" s="8" t="n">
        <f aca="false">download!Z74</f>
        <v>0</v>
      </c>
      <c r="AA73" s="8" t="n">
        <f aca="false">download!AA74</f>
        <v>-11</v>
      </c>
      <c r="AB73" s="8" t="n">
        <f aca="false">download!AB74</f>
        <v>0</v>
      </c>
      <c r="AC73" s="8" t="n">
        <f aca="false">download!AC74</f>
        <v>0</v>
      </c>
      <c r="AD73" s="8" t="n">
        <f aca="false">download!AD74</f>
        <v>0</v>
      </c>
      <c r="AE73" s="8" t="n">
        <f aca="false">download!AE74</f>
        <v>0</v>
      </c>
      <c r="AF73" s="8" t="n">
        <f aca="false">download!AF74</f>
        <v>0</v>
      </c>
      <c r="AG73" s="8" t="n">
        <f aca="false">download!AG74</f>
        <v>0</v>
      </c>
      <c r="AH73" s="8" t="n">
        <f aca="false">download!AH74</f>
        <v>-147.5</v>
      </c>
      <c r="AI73" s="8" t="n">
        <f aca="false">download!AI74</f>
        <v>0</v>
      </c>
      <c r="AJ73" s="8" t="n">
        <f aca="false">download!AJ74</f>
        <v>0</v>
      </c>
      <c r="AK73" s="8" t="n">
        <f aca="false">download!AK74</f>
        <v>0</v>
      </c>
      <c r="AL73" s="8" t="n">
        <f aca="false">download!AL74</f>
        <v>0</v>
      </c>
      <c r="AM73" s="8" t="n">
        <f aca="false">download!AM74</f>
        <v>0</v>
      </c>
      <c r="AN73" s="8" t="n">
        <f aca="false">download!AN74</f>
        <v>-2.2</v>
      </c>
      <c r="AO73" s="8" t="n">
        <f aca="false">download!AO74</f>
        <v>0</v>
      </c>
      <c r="AP73" s="8" t="n">
        <f aca="false">download!AP74</f>
        <v>-6.5</v>
      </c>
      <c r="AQ73" s="8" t="n">
        <f aca="false">download!AQ74</f>
        <v>-17.4</v>
      </c>
      <c r="AR73" s="8" t="n">
        <f aca="false">download!AR74</f>
        <v>0</v>
      </c>
      <c r="AS73" s="8" t="n">
        <f aca="false">download!AS74</f>
        <v>0</v>
      </c>
      <c r="AT73" s="8" t="n">
        <f aca="false">download!AT74</f>
        <v>0</v>
      </c>
      <c r="AU73" s="8" t="n">
        <f aca="false">download!AU74</f>
        <v>0</v>
      </c>
      <c r="AV73" s="8" t="n">
        <f aca="false">download!AV74</f>
        <v>0</v>
      </c>
      <c r="AW73" s="10" t="n">
        <f aca="false">download!AW73</f>
        <v>0</v>
      </c>
      <c r="AX73" s="8" t="n">
        <f aca="false">download!AX74</f>
        <v>0</v>
      </c>
      <c r="AY73" s="8" t="n">
        <f aca="false">download!AY74</f>
        <v>0</v>
      </c>
      <c r="AZ73" s="8"/>
      <c r="BA73" s="8"/>
      <c r="BB73" s="8"/>
      <c r="BC73" s="8"/>
      <c r="BD73" s="8"/>
      <c r="BE73" s="8"/>
      <c r="BF73" s="8"/>
      <c r="BG73" s="8"/>
    </row>
    <row r="74" customFormat="false" ht="11.25" hidden="false" customHeight="false" outlineLevel="0" collapsed="false">
      <c r="A74" s="15" t="str">
        <f aca="false">download!A75</f>
        <v>Mar, 2006</v>
      </c>
      <c r="B74" s="8" t="n">
        <f aca="false">download!B75</f>
        <v>0</v>
      </c>
      <c r="C74" s="8" t="n">
        <f aca="false">download!C75</f>
        <v>0</v>
      </c>
      <c r="D74" s="8" t="n">
        <f aca="false">download!D75</f>
        <v>0</v>
      </c>
      <c r="E74" s="8" t="n">
        <f aca="false">download!E75</f>
        <v>0</v>
      </c>
      <c r="F74" s="8" t="n">
        <f aca="false">download!F75</f>
        <v>0</v>
      </c>
      <c r="G74" s="8" t="n">
        <f aca="false">download!G75</f>
        <v>0</v>
      </c>
      <c r="H74" s="8" t="n">
        <f aca="false">download!H75</f>
        <v>0</v>
      </c>
      <c r="I74" s="8" t="n">
        <f aca="false">download!I75</f>
        <v>0</v>
      </c>
      <c r="J74" s="8" t="n">
        <f aca="false">download!J75</f>
        <v>0</v>
      </c>
      <c r="K74" s="8" t="n">
        <f aca="false">download!K75</f>
        <v>0</v>
      </c>
      <c r="L74" s="8" t="n">
        <f aca="false">download!L75</f>
        <v>0</v>
      </c>
      <c r="M74" s="8" t="n">
        <f aca="false">download!M75</f>
        <v>0</v>
      </c>
      <c r="N74" s="8" t="n">
        <f aca="false">download!N75</f>
        <v>264.9</v>
      </c>
      <c r="O74" s="8" t="n">
        <f aca="false">download!O75</f>
        <v>0</v>
      </c>
      <c r="P74" s="8" t="n">
        <f aca="false">download!P75</f>
        <v>0</v>
      </c>
      <c r="Q74" s="8" t="n">
        <f aca="false">download!Q75</f>
        <v>0</v>
      </c>
      <c r="R74" s="8" t="n">
        <f aca="false">download!R75</f>
        <v>0</v>
      </c>
      <c r="S74" s="8" t="n">
        <f aca="false">download!S75</f>
        <v>0</v>
      </c>
      <c r="T74" s="8" t="n">
        <f aca="false">download!T75</f>
        <v>0</v>
      </c>
      <c r="U74" s="8" t="n">
        <f aca="false">download!U75</f>
        <v>0</v>
      </c>
      <c r="V74" s="8" t="n">
        <f aca="false">download!V75</f>
        <v>0</v>
      </c>
      <c r="W74" s="8" t="n">
        <f aca="false">download!W75</f>
        <v>0</v>
      </c>
      <c r="X74" s="8" t="n">
        <f aca="false">download!X75</f>
        <v>0</v>
      </c>
      <c r="Y74" s="8" t="n">
        <f aca="false">download!Y75</f>
        <v>-0.1</v>
      </c>
      <c r="Z74" s="8" t="n">
        <f aca="false">download!Z75</f>
        <v>0</v>
      </c>
      <c r="AA74" s="8" t="n">
        <f aca="false">download!AA75</f>
        <v>-16.1</v>
      </c>
      <c r="AB74" s="8" t="n">
        <f aca="false">download!AB75</f>
        <v>0</v>
      </c>
      <c r="AC74" s="8" t="n">
        <f aca="false">download!AC75</f>
        <v>0</v>
      </c>
      <c r="AD74" s="8" t="n">
        <f aca="false">download!AD75</f>
        <v>0</v>
      </c>
      <c r="AE74" s="8" t="n">
        <f aca="false">download!AE75</f>
        <v>0</v>
      </c>
      <c r="AF74" s="8" t="n">
        <f aca="false">download!AF75</f>
        <v>0</v>
      </c>
      <c r="AG74" s="8" t="n">
        <f aca="false">download!AG75</f>
        <v>0</v>
      </c>
      <c r="AH74" s="8" t="n">
        <f aca="false">download!AH75</f>
        <v>-162.5</v>
      </c>
      <c r="AI74" s="8" t="n">
        <f aca="false">download!AI75</f>
        <v>0</v>
      </c>
      <c r="AJ74" s="8" t="n">
        <f aca="false">download!AJ75</f>
        <v>0</v>
      </c>
      <c r="AK74" s="8" t="n">
        <f aca="false">download!AK75</f>
        <v>0</v>
      </c>
      <c r="AL74" s="8" t="n">
        <f aca="false">download!AL75</f>
        <v>0</v>
      </c>
      <c r="AM74" s="8" t="n">
        <f aca="false">download!AM75</f>
        <v>0</v>
      </c>
      <c r="AN74" s="8" t="n">
        <f aca="false">download!AN75</f>
        <v>-2.4</v>
      </c>
      <c r="AO74" s="8" t="n">
        <f aca="false">download!AO75</f>
        <v>0</v>
      </c>
      <c r="AP74" s="8" t="n">
        <f aca="false">download!AP75</f>
        <v>-7.1</v>
      </c>
      <c r="AQ74" s="8" t="n">
        <f aca="false">download!AQ75</f>
        <v>-23.2</v>
      </c>
      <c r="AR74" s="8" t="n">
        <f aca="false">download!AR75</f>
        <v>0</v>
      </c>
      <c r="AS74" s="8" t="n">
        <f aca="false">download!AS75</f>
        <v>0</v>
      </c>
      <c r="AT74" s="8" t="n">
        <f aca="false">download!AT75</f>
        <v>0</v>
      </c>
      <c r="AU74" s="8" t="n">
        <f aca="false">download!AU75</f>
        <v>0</v>
      </c>
      <c r="AV74" s="8" t="n">
        <f aca="false">download!AV75</f>
        <v>0</v>
      </c>
      <c r="AW74" s="10" t="n">
        <f aca="false">download!AW74</f>
        <v>0</v>
      </c>
      <c r="AX74" s="8" t="n">
        <f aca="false">download!AX75</f>
        <v>0</v>
      </c>
      <c r="AY74" s="8" t="n">
        <f aca="false">download!AY75</f>
        <v>0</v>
      </c>
      <c r="AZ74" s="8"/>
      <c r="BA74" s="8"/>
      <c r="BB74" s="8"/>
      <c r="BC74" s="8"/>
      <c r="BD74" s="8"/>
      <c r="BE74" s="8"/>
      <c r="BF74" s="8"/>
      <c r="BG74" s="8"/>
    </row>
    <row r="75" customFormat="false" ht="11.25" hidden="false" customHeight="false" outlineLevel="0" collapsed="false">
      <c r="A75" s="15" t="str">
        <f aca="false">download!A76</f>
        <v>Apr, 2006</v>
      </c>
      <c r="B75" s="8" t="n">
        <f aca="false">download!B76</f>
        <v>0</v>
      </c>
      <c r="C75" s="8" t="n">
        <f aca="false">download!C76</f>
        <v>0</v>
      </c>
      <c r="D75" s="8" t="n">
        <f aca="false">download!D76</f>
        <v>0</v>
      </c>
      <c r="E75" s="8" t="n">
        <f aca="false">download!E76</f>
        <v>0</v>
      </c>
      <c r="F75" s="8" t="n">
        <f aca="false">download!F76</f>
        <v>0</v>
      </c>
      <c r="G75" s="8" t="n">
        <f aca="false">download!G76</f>
        <v>0</v>
      </c>
      <c r="H75" s="8" t="n">
        <f aca="false">download!H76</f>
        <v>0</v>
      </c>
      <c r="I75" s="8" t="n">
        <f aca="false">download!I76</f>
        <v>0</v>
      </c>
      <c r="J75" s="8" t="n">
        <f aca="false">download!J76</f>
        <v>0</v>
      </c>
      <c r="K75" s="8" t="n">
        <f aca="false">download!K76</f>
        <v>0</v>
      </c>
      <c r="L75" s="8" t="n">
        <f aca="false">download!L76</f>
        <v>0</v>
      </c>
      <c r="M75" s="8" t="n">
        <f aca="false">download!M76</f>
        <v>0</v>
      </c>
      <c r="N75" s="8" t="n">
        <f aca="false">download!N76</f>
        <v>255</v>
      </c>
      <c r="O75" s="8" t="n">
        <f aca="false">download!O76</f>
        <v>0</v>
      </c>
      <c r="P75" s="8" t="n">
        <f aca="false">download!P76</f>
        <v>0</v>
      </c>
      <c r="Q75" s="8" t="n">
        <f aca="false">download!Q76</f>
        <v>0</v>
      </c>
      <c r="R75" s="8" t="n">
        <f aca="false">download!R76</f>
        <v>0</v>
      </c>
      <c r="S75" s="8" t="n">
        <f aca="false">download!S76</f>
        <v>0</v>
      </c>
      <c r="T75" s="8" t="n">
        <f aca="false">download!T76</f>
        <v>0</v>
      </c>
      <c r="U75" s="8" t="n">
        <f aca="false">download!U76</f>
        <v>0</v>
      </c>
      <c r="V75" s="8" t="n">
        <f aca="false">download!V76</f>
        <v>0</v>
      </c>
      <c r="W75" s="8" t="n">
        <f aca="false">download!W76</f>
        <v>0</v>
      </c>
      <c r="X75" s="8" t="n">
        <f aca="false">download!X76</f>
        <v>0</v>
      </c>
      <c r="Y75" s="8" t="n">
        <f aca="false">download!Y76</f>
        <v>-0.1</v>
      </c>
      <c r="Z75" s="8" t="n">
        <f aca="false">download!Z76</f>
        <v>0</v>
      </c>
      <c r="AA75" s="8" t="n">
        <f aca="false">download!AA76</f>
        <v>-15.5</v>
      </c>
      <c r="AB75" s="8" t="n">
        <f aca="false">download!AB76</f>
        <v>0</v>
      </c>
      <c r="AC75" s="8" t="n">
        <f aca="false">download!AC76</f>
        <v>0</v>
      </c>
      <c r="AD75" s="8" t="n">
        <f aca="false">download!AD76</f>
        <v>0</v>
      </c>
      <c r="AE75" s="8" t="n">
        <f aca="false">download!AE76</f>
        <v>0</v>
      </c>
      <c r="AF75" s="8" t="n">
        <f aca="false">download!AF76</f>
        <v>0</v>
      </c>
      <c r="AG75" s="8" t="n">
        <f aca="false">download!AG76</f>
        <v>0</v>
      </c>
      <c r="AH75" s="8" t="n">
        <f aca="false">download!AH76</f>
        <v>-156.3</v>
      </c>
      <c r="AI75" s="8" t="n">
        <f aca="false">download!AI76</f>
        <v>0</v>
      </c>
      <c r="AJ75" s="8" t="n">
        <f aca="false">download!AJ76</f>
        <v>0</v>
      </c>
      <c r="AK75" s="8" t="n">
        <f aca="false">download!AK76</f>
        <v>0</v>
      </c>
      <c r="AL75" s="8" t="n">
        <f aca="false">download!AL76</f>
        <v>0</v>
      </c>
      <c r="AM75" s="8" t="n">
        <f aca="false">download!AM76</f>
        <v>0</v>
      </c>
      <c r="AN75" s="8" t="n">
        <f aca="false">download!AN76</f>
        <v>-2.3</v>
      </c>
      <c r="AO75" s="8" t="n">
        <f aca="false">download!AO76</f>
        <v>0</v>
      </c>
      <c r="AP75" s="8" t="n">
        <f aca="false">download!AP76</f>
        <v>-6.8</v>
      </c>
      <c r="AQ75" s="8" t="n">
        <f aca="false">download!AQ76</f>
        <v>-22.4</v>
      </c>
      <c r="AR75" s="8" t="n">
        <f aca="false">download!AR76</f>
        <v>0</v>
      </c>
      <c r="AS75" s="8" t="n">
        <f aca="false">download!AS76</f>
        <v>0</v>
      </c>
      <c r="AT75" s="8" t="n">
        <f aca="false">download!AT76</f>
        <v>0</v>
      </c>
      <c r="AU75" s="8" t="n">
        <f aca="false">download!AU76</f>
        <v>0</v>
      </c>
      <c r="AV75" s="8" t="n">
        <f aca="false">download!AV76</f>
        <v>0</v>
      </c>
      <c r="AW75" s="10" t="n">
        <f aca="false">download!AW75</f>
        <v>0</v>
      </c>
      <c r="AX75" s="8" t="n">
        <f aca="false">download!AX76</f>
        <v>0</v>
      </c>
      <c r="AY75" s="8" t="n">
        <f aca="false">download!AY76</f>
        <v>0</v>
      </c>
      <c r="AZ75" s="8"/>
      <c r="BA75" s="8"/>
      <c r="BB75" s="8"/>
      <c r="BC75" s="8"/>
      <c r="BD75" s="8"/>
      <c r="BE75" s="8"/>
      <c r="BF75" s="8"/>
      <c r="BG75" s="8"/>
    </row>
    <row r="76" customFormat="false" ht="11.25" hidden="false" customHeight="false" outlineLevel="0" collapsed="false">
      <c r="A76" s="15" t="str">
        <f aca="false">download!A77</f>
        <v>May, 2006</v>
      </c>
      <c r="B76" s="8" t="n">
        <f aca="false">download!B77</f>
        <v>0</v>
      </c>
      <c r="C76" s="8" t="n">
        <f aca="false">download!C77</f>
        <v>0</v>
      </c>
      <c r="D76" s="8" t="n">
        <f aca="false">download!D77</f>
        <v>0</v>
      </c>
      <c r="E76" s="8" t="n">
        <f aca="false">download!E77</f>
        <v>0</v>
      </c>
      <c r="F76" s="8" t="n">
        <f aca="false">download!F77</f>
        <v>0</v>
      </c>
      <c r="G76" s="8" t="n">
        <f aca="false">download!G77</f>
        <v>0</v>
      </c>
      <c r="H76" s="8" t="n">
        <f aca="false">download!H77</f>
        <v>0</v>
      </c>
      <c r="I76" s="8" t="n">
        <f aca="false">download!I77</f>
        <v>0</v>
      </c>
      <c r="J76" s="8" t="n">
        <f aca="false">download!J77</f>
        <v>0</v>
      </c>
      <c r="K76" s="8" t="n">
        <f aca="false">download!K77</f>
        <v>0</v>
      </c>
      <c r="L76" s="8" t="n">
        <f aca="false">download!L77</f>
        <v>0</v>
      </c>
      <c r="M76" s="8" t="n">
        <f aca="false">download!M77</f>
        <v>0</v>
      </c>
      <c r="N76" s="8" t="n">
        <f aca="false">download!N77</f>
        <v>247.2</v>
      </c>
      <c r="O76" s="8" t="n">
        <f aca="false">download!O77</f>
        <v>0</v>
      </c>
      <c r="P76" s="8" t="n">
        <f aca="false">download!P77</f>
        <v>0</v>
      </c>
      <c r="Q76" s="8" t="n">
        <f aca="false">download!Q77</f>
        <v>0</v>
      </c>
      <c r="R76" s="8" t="n">
        <f aca="false">download!R77</f>
        <v>0</v>
      </c>
      <c r="S76" s="8" t="n">
        <f aca="false">download!S77</f>
        <v>0</v>
      </c>
      <c r="T76" s="8" t="n">
        <f aca="false">download!T77</f>
        <v>0</v>
      </c>
      <c r="U76" s="8" t="n">
        <f aca="false">download!U77</f>
        <v>0</v>
      </c>
      <c r="V76" s="8" t="n">
        <f aca="false">download!V77</f>
        <v>0</v>
      </c>
      <c r="W76" s="8" t="n">
        <f aca="false">download!W77</f>
        <v>0</v>
      </c>
      <c r="X76" s="8" t="n">
        <f aca="false">download!X77</f>
        <v>0</v>
      </c>
      <c r="Y76" s="8" t="n">
        <f aca="false">download!Y77</f>
        <v>-0.1</v>
      </c>
      <c r="Z76" s="8" t="n">
        <f aca="false">download!Z77</f>
        <v>0</v>
      </c>
      <c r="AA76" s="8" t="n">
        <f aca="false">download!AA77</f>
        <v>-15.9</v>
      </c>
      <c r="AB76" s="8" t="n">
        <f aca="false">download!AB77</f>
        <v>0</v>
      </c>
      <c r="AC76" s="8" t="n">
        <f aca="false">download!AC77</f>
        <v>0</v>
      </c>
      <c r="AD76" s="8" t="n">
        <f aca="false">download!AD77</f>
        <v>0</v>
      </c>
      <c r="AE76" s="8" t="n">
        <f aca="false">download!AE77</f>
        <v>0</v>
      </c>
      <c r="AF76" s="8" t="n">
        <f aca="false">download!AF77</f>
        <v>0</v>
      </c>
      <c r="AG76" s="8" t="n">
        <f aca="false">download!AG77</f>
        <v>0</v>
      </c>
      <c r="AH76" s="8" t="n">
        <f aca="false">download!AH77</f>
        <v>-48</v>
      </c>
      <c r="AI76" s="8" t="n">
        <f aca="false">download!AI77</f>
        <v>0</v>
      </c>
      <c r="AJ76" s="8" t="n">
        <f aca="false">download!AJ77</f>
        <v>0</v>
      </c>
      <c r="AK76" s="8" t="n">
        <f aca="false">download!AK77</f>
        <v>0</v>
      </c>
      <c r="AL76" s="8" t="n">
        <f aca="false">download!AL77</f>
        <v>0</v>
      </c>
      <c r="AM76" s="8" t="n">
        <f aca="false">download!AM77</f>
        <v>0</v>
      </c>
      <c r="AN76" s="8" t="n">
        <f aca="false">download!AN77</f>
        <v>-2.3</v>
      </c>
      <c r="AO76" s="8" t="n">
        <f aca="false">download!AO77</f>
        <v>0</v>
      </c>
      <c r="AP76" s="8" t="n">
        <f aca="false">download!AP77</f>
        <v>-7</v>
      </c>
      <c r="AQ76" s="8" t="n">
        <f aca="false">download!AQ77</f>
        <v>-23</v>
      </c>
      <c r="AR76" s="8" t="n">
        <f aca="false">download!AR77</f>
        <v>0</v>
      </c>
      <c r="AS76" s="8" t="n">
        <f aca="false">download!AS77</f>
        <v>0</v>
      </c>
      <c r="AT76" s="8" t="n">
        <f aca="false">download!AT77</f>
        <v>0</v>
      </c>
      <c r="AU76" s="8" t="n">
        <f aca="false">download!AU77</f>
        <v>0</v>
      </c>
      <c r="AV76" s="8" t="n">
        <f aca="false">download!AV77</f>
        <v>0</v>
      </c>
      <c r="AW76" s="10" t="n">
        <f aca="false">download!AW76</f>
        <v>0</v>
      </c>
      <c r="AX76" s="8" t="n">
        <f aca="false">download!AX77</f>
        <v>0</v>
      </c>
      <c r="AY76" s="8" t="n">
        <f aca="false">download!AY77</f>
        <v>0</v>
      </c>
      <c r="AZ76" s="8"/>
      <c r="BA76" s="8"/>
      <c r="BB76" s="8"/>
      <c r="BC76" s="8"/>
      <c r="BD76" s="8"/>
      <c r="BE76" s="8"/>
      <c r="BF76" s="8"/>
      <c r="BG76" s="8"/>
    </row>
    <row r="77" customFormat="false" ht="11.25" hidden="false" customHeight="false" outlineLevel="0" collapsed="false">
      <c r="A77" s="15" t="str">
        <f aca="false">download!A78</f>
        <v>Jun, 2006</v>
      </c>
      <c r="B77" s="8" t="n">
        <f aca="false">download!B78</f>
        <v>0</v>
      </c>
      <c r="C77" s="8" t="n">
        <f aca="false">download!C78</f>
        <v>0</v>
      </c>
      <c r="D77" s="8" t="n">
        <f aca="false">download!D78</f>
        <v>0</v>
      </c>
      <c r="E77" s="8" t="n">
        <f aca="false">download!E78</f>
        <v>0</v>
      </c>
      <c r="F77" s="8" t="n">
        <f aca="false">download!F78</f>
        <v>0</v>
      </c>
      <c r="G77" s="8" t="n">
        <f aca="false">download!G78</f>
        <v>0</v>
      </c>
      <c r="H77" s="8" t="n">
        <f aca="false">download!H78</f>
        <v>0</v>
      </c>
      <c r="I77" s="8" t="n">
        <f aca="false">download!I78</f>
        <v>0</v>
      </c>
      <c r="J77" s="8" t="n">
        <f aca="false">download!J78</f>
        <v>0</v>
      </c>
      <c r="K77" s="8" t="n">
        <f aca="false">download!K78</f>
        <v>0</v>
      </c>
      <c r="L77" s="8" t="n">
        <f aca="false">download!L78</f>
        <v>0</v>
      </c>
      <c r="M77" s="8" t="n">
        <f aca="false">download!M78</f>
        <v>0</v>
      </c>
      <c r="N77" s="8" t="n">
        <f aca="false">download!N78</f>
        <v>252.3</v>
      </c>
      <c r="O77" s="8" t="n">
        <f aca="false">download!O78</f>
        <v>0</v>
      </c>
      <c r="P77" s="8" t="n">
        <f aca="false">download!P78</f>
        <v>0</v>
      </c>
      <c r="Q77" s="8" t="n">
        <f aca="false">download!Q78</f>
        <v>0</v>
      </c>
      <c r="R77" s="8" t="n">
        <f aca="false">download!R78</f>
        <v>0</v>
      </c>
      <c r="S77" s="8" t="n">
        <f aca="false">download!S78</f>
        <v>0</v>
      </c>
      <c r="T77" s="8" t="n">
        <f aca="false">download!T78</f>
        <v>0</v>
      </c>
      <c r="U77" s="8" t="n">
        <f aca="false">download!U78</f>
        <v>0</v>
      </c>
      <c r="V77" s="8" t="n">
        <f aca="false">download!V78</f>
        <v>0</v>
      </c>
      <c r="W77" s="8" t="n">
        <f aca="false">download!W78</f>
        <v>0</v>
      </c>
      <c r="X77" s="8" t="n">
        <f aca="false">download!X78</f>
        <v>0</v>
      </c>
      <c r="Y77" s="8" t="n">
        <f aca="false">download!Y78</f>
        <v>-0.1</v>
      </c>
      <c r="Z77" s="8" t="n">
        <f aca="false">download!Z78</f>
        <v>0</v>
      </c>
      <c r="AA77" s="8" t="n">
        <f aca="false">download!AA78</f>
        <v>-15.3</v>
      </c>
      <c r="AB77" s="8" t="n">
        <f aca="false">download!AB78</f>
        <v>0</v>
      </c>
      <c r="AC77" s="8" t="n">
        <f aca="false">download!AC78</f>
        <v>0</v>
      </c>
      <c r="AD77" s="8" t="n">
        <f aca="false">download!AD78</f>
        <v>0</v>
      </c>
      <c r="AE77" s="8" t="n">
        <f aca="false">download!AE78</f>
        <v>0</v>
      </c>
      <c r="AF77" s="8" t="n">
        <f aca="false">download!AF78</f>
        <v>0</v>
      </c>
      <c r="AG77" s="8" t="n">
        <f aca="false">download!AG78</f>
        <v>0</v>
      </c>
      <c r="AH77" s="8" t="n">
        <f aca="false">download!AH78</f>
        <v>-154.7</v>
      </c>
      <c r="AI77" s="8" t="n">
        <f aca="false">download!AI78</f>
        <v>0</v>
      </c>
      <c r="AJ77" s="8" t="n">
        <f aca="false">download!AJ78</f>
        <v>0</v>
      </c>
      <c r="AK77" s="8" t="n">
        <f aca="false">download!AK78</f>
        <v>0</v>
      </c>
      <c r="AL77" s="8" t="n">
        <f aca="false">download!AL78</f>
        <v>0</v>
      </c>
      <c r="AM77" s="8" t="n">
        <f aca="false">download!AM78</f>
        <v>0</v>
      </c>
      <c r="AN77" s="8" t="n">
        <f aca="false">download!AN78</f>
        <v>-2.3</v>
      </c>
      <c r="AO77" s="8" t="n">
        <f aca="false">download!AO78</f>
        <v>0</v>
      </c>
      <c r="AP77" s="8" t="n">
        <f aca="false">download!AP78</f>
        <v>-6.8</v>
      </c>
      <c r="AQ77" s="8" t="n">
        <f aca="false">download!AQ78</f>
        <v>-22.1</v>
      </c>
      <c r="AR77" s="8" t="n">
        <f aca="false">download!AR78</f>
        <v>0</v>
      </c>
      <c r="AS77" s="8" t="n">
        <f aca="false">download!AS78</f>
        <v>0</v>
      </c>
      <c r="AT77" s="8" t="n">
        <f aca="false">download!AT78</f>
        <v>0</v>
      </c>
      <c r="AU77" s="8" t="n">
        <f aca="false">download!AU78</f>
        <v>0</v>
      </c>
      <c r="AV77" s="8" t="n">
        <f aca="false">download!AV78</f>
        <v>0</v>
      </c>
      <c r="AW77" s="10" t="n">
        <f aca="false">download!AW77</f>
        <v>0</v>
      </c>
      <c r="AX77" s="8" t="n">
        <f aca="false">download!AX78</f>
        <v>0</v>
      </c>
      <c r="AY77" s="8" t="n">
        <f aca="false">download!AY78</f>
        <v>0</v>
      </c>
      <c r="AZ77" s="8"/>
      <c r="BA77" s="8"/>
      <c r="BB77" s="8"/>
      <c r="BC77" s="8"/>
      <c r="BD77" s="8"/>
      <c r="BE77" s="8"/>
      <c r="BF77" s="8"/>
      <c r="BG77" s="8"/>
    </row>
    <row r="78" customFormat="false" ht="11.25" hidden="false" customHeight="false" outlineLevel="0" collapsed="false">
      <c r="A78" s="15" t="str">
        <f aca="false">download!A79</f>
        <v>Jul, 2006</v>
      </c>
      <c r="B78" s="8" t="n">
        <f aca="false">download!B79</f>
        <v>0</v>
      </c>
      <c r="C78" s="8" t="n">
        <f aca="false">download!C79</f>
        <v>0</v>
      </c>
      <c r="D78" s="8" t="n">
        <f aca="false">download!D79</f>
        <v>0</v>
      </c>
      <c r="E78" s="8" t="n">
        <f aca="false">download!E79</f>
        <v>0</v>
      </c>
      <c r="F78" s="8" t="n">
        <f aca="false">download!F79</f>
        <v>0</v>
      </c>
      <c r="G78" s="8" t="n">
        <f aca="false">download!G79</f>
        <v>0</v>
      </c>
      <c r="H78" s="8" t="n">
        <f aca="false">download!H79</f>
        <v>0</v>
      </c>
      <c r="I78" s="8" t="n">
        <f aca="false">download!I79</f>
        <v>0</v>
      </c>
      <c r="J78" s="8" t="n">
        <f aca="false">download!J79</f>
        <v>0</v>
      </c>
      <c r="K78" s="8" t="n">
        <f aca="false">download!K79</f>
        <v>0</v>
      </c>
      <c r="L78" s="8" t="n">
        <f aca="false">download!L79</f>
        <v>0</v>
      </c>
      <c r="M78" s="8" t="n">
        <f aca="false">download!M79</f>
        <v>0</v>
      </c>
      <c r="N78" s="8" t="n">
        <f aca="false">download!N79</f>
        <v>259.3</v>
      </c>
      <c r="O78" s="8" t="n">
        <f aca="false">download!O79</f>
        <v>0</v>
      </c>
      <c r="P78" s="8" t="n">
        <f aca="false">download!P79</f>
        <v>0</v>
      </c>
      <c r="Q78" s="8" t="n">
        <f aca="false">download!Q79</f>
        <v>0</v>
      </c>
      <c r="R78" s="8" t="n">
        <f aca="false">download!R79</f>
        <v>0</v>
      </c>
      <c r="S78" s="8" t="n">
        <f aca="false">download!S79</f>
        <v>0</v>
      </c>
      <c r="T78" s="8" t="n">
        <f aca="false">download!T79</f>
        <v>0</v>
      </c>
      <c r="U78" s="8" t="n">
        <f aca="false">download!U79</f>
        <v>0</v>
      </c>
      <c r="V78" s="8" t="n">
        <f aca="false">download!V79</f>
        <v>0</v>
      </c>
      <c r="W78" s="8" t="n">
        <f aca="false">download!W79</f>
        <v>0</v>
      </c>
      <c r="X78" s="8" t="n">
        <f aca="false">download!X79</f>
        <v>0</v>
      </c>
      <c r="Y78" s="8" t="n">
        <f aca="false">download!Y79</f>
        <v>-0.1</v>
      </c>
      <c r="Z78" s="8" t="n">
        <f aca="false">download!Z79</f>
        <v>0</v>
      </c>
      <c r="AA78" s="8" t="n">
        <f aca="false">download!AA79</f>
        <v>-15.8</v>
      </c>
      <c r="AB78" s="8" t="n">
        <f aca="false">download!AB79</f>
        <v>0</v>
      </c>
      <c r="AC78" s="8" t="n">
        <f aca="false">download!AC79</f>
        <v>0</v>
      </c>
      <c r="AD78" s="8" t="n">
        <f aca="false">download!AD79</f>
        <v>0</v>
      </c>
      <c r="AE78" s="8" t="n">
        <f aca="false">download!AE79</f>
        <v>0</v>
      </c>
      <c r="AF78" s="8" t="n">
        <f aca="false">download!AF79</f>
        <v>0</v>
      </c>
      <c r="AG78" s="8" t="n">
        <f aca="false">download!AG79</f>
        <v>0</v>
      </c>
      <c r="AH78" s="8" t="n">
        <f aca="false">download!AH79</f>
        <v>-159</v>
      </c>
      <c r="AI78" s="8" t="n">
        <f aca="false">download!AI79</f>
        <v>0</v>
      </c>
      <c r="AJ78" s="8" t="n">
        <f aca="false">download!AJ79</f>
        <v>0</v>
      </c>
      <c r="AK78" s="8" t="n">
        <f aca="false">download!AK79</f>
        <v>0</v>
      </c>
      <c r="AL78" s="8" t="n">
        <f aca="false">download!AL79</f>
        <v>0</v>
      </c>
      <c r="AM78" s="8" t="n">
        <f aca="false">download!AM79</f>
        <v>0</v>
      </c>
      <c r="AN78" s="8" t="n">
        <f aca="false">download!AN79</f>
        <v>-2.3</v>
      </c>
      <c r="AO78" s="8" t="n">
        <f aca="false">download!AO79</f>
        <v>0</v>
      </c>
      <c r="AP78" s="8" t="n">
        <f aca="false">download!AP79</f>
        <v>-7</v>
      </c>
      <c r="AQ78" s="8" t="n">
        <f aca="false">download!AQ79</f>
        <v>-22.7</v>
      </c>
      <c r="AR78" s="8" t="n">
        <f aca="false">download!AR79</f>
        <v>0</v>
      </c>
      <c r="AS78" s="8" t="n">
        <f aca="false">download!AS79</f>
        <v>0</v>
      </c>
      <c r="AT78" s="8" t="n">
        <f aca="false">download!AT79</f>
        <v>0</v>
      </c>
      <c r="AU78" s="8" t="n">
        <f aca="false">download!AU79</f>
        <v>0</v>
      </c>
      <c r="AV78" s="8" t="n">
        <f aca="false">download!AV79</f>
        <v>0</v>
      </c>
      <c r="AW78" s="10" t="n">
        <f aca="false">download!AW78</f>
        <v>0</v>
      </c>
      <c r="AX78" s="8" t="n">
        <f aca="false">download!AX79</f>
        <v>0</v>
      </c>
      <c r="AY78" s="8" t="n">
        <f aca="false">download!AY79</f>
        <v>0</v>
      </c>
      <c r="AZ78" s="8"/>
      <c r="BA78" s="8"/>
      <c r="BB78" s="8"/>
      <c r="BC78" s="8"/>
      <c r="BD78" s="8"/>
      <c r="BE78" s="8"/>
      <c r="BF78" s="8"/>
      <c r="BG78" s="8"/>
    </row>
    <row r="79" customFormat="false" ht="11.25" hidden="false" customHeight="false" outlineLevel="0" collapsed="false">
      <c r="A79" s="15" t="str">
        <f aca="false">download!A80</f>
        <v>Aug, 2006</v>
      </c>
      <c r="B79" s="8" t="n">
        <f aca="false">download!B80</f>
        <v>0</v>
      </c>
      <c r="C79" s="8" t="n">
        <f aca="false">download!C80</f>
        <v>0</v>
      </c>
      <c r="D79" s="8" t="n">
        <f aca="false">download!D80</f>
        <v>0</v>
      </c>
      <c r="E79" s="8" t="n">
        <f aca="false">download!E80</f>
        <v>0</v>
      </c>
      <c r="F79" s="8" t="n">
        <f aca="false">download!F80</f>
        <v>0</v>
      </c>
      <c r="G79" s="8" t="n">
        <f aca="false">download!G80</f>
        <v>0</v>
      </c>
      <c r="H79" s="8" t="n">
        <f aca="false">download!H80</f>
        <v>0</v>
      </c>
      <c r="I79" s="8" t="n">
        <f aca="false">download!I80</f>
        <v>0</v>
      </c>
      <c r="J79" s="8" t="n">
        <f aca="false">download!J80</f>
        <v>0</v>
      </c>
      <c r="K79" s="8" t="n">
        <f aca="false">download!K80</f>
        <v>0</v>
      </c>
      <c r="L79" s="8" t="n">
        <f aca="false">download!L80</f>
        <v>0</v>
      </c>
      <c r="M79" s="8" t="n">
        <f aca="false">download!M80</f>
        <v>0</v>
      </c>
      <c r="N79" s="8" t="n">
        <f aca="false">download!N80</f>
        <v>257.9</v>
      </c>
      <c r="O79" s="8" t="n">
        <f aca="false">download!O80</f>
        <v>0</v>
      </c>
      <c r="P79" s="8" t="n">
        <f aca="false">download!P80</f>
        <v>0</v>
      </c>
      <c r="Q79" s="8" t="n">
        <f aca="false">download!Q80</f>
        <v>0</v>
      </c>
      <c r="R79" s="8" t="n">
        <f aca="false">download!R80</f>
        <v>0</v>
      </c>
      <c r="S79" s="8" t="n">
        <f aca="false">download!S80</f>
        <v>0</v>
      </c>
      <c r="T79" s="8" t="n">
        <f aca="false">download!T80</f>
        <v>0</v>
      </c>
      <c r="U79" s="8" t="n">
        <f aca="false">download!U80</f>
        <v>0</v>
      </c>
      <c r="V79" s="8" t="n">
        <f aca="false">download!V80</f>
        <v>0</v>
      </c>
      <c r="W79" s="8" t="n">
        <f aca="false">download!W80</f>
        <v>0</v>
      </c>
      <c r="X79" s="8" t="n">
        <f aca="false">download!X80</f>
        <v>0</v>
      </c>
      <c r="Y79" s="8" t="n">
        <f aca="false">download!Y80</f>
        <v>-0.1</v>
      </c>
      <c r="Z79" s="8" t="n">
        <f aca="false">download!Z80</f>
        <v>0</v>
      </c>
      <c r="AA79" s="8" t="n">
        <f aca="false">download!AA80</f>
        <v>-15.7</v>
      </c>
      <c r="AB79" s="8" t="n">
        <f aca="false">download!AB80</f>
        <v>0</v>
      </c>
      <c r="AC79" s="8" t="n">
        <f aca="false">download!AC80</f>
        <v>0</v>
      </c>
      <c r="AD79" s="8" t="n">
        <f aca="false">download!AD80</f>
        <v>0</v>
      </c>
      <c r="AE79" s="8" t="n">
        <f aca="false">download!AE80</f>
        <v>0</v>
      </c>
      <c r="AF79" s="8" t="n">
        <f aca="false">download!AF80</f>
        <v>0</v>
      </c>
      <c r="AG79" s="8" t="n">
        <f aca="false">download!AG80</f>
        <v>0</v>
      </c>
      <c r="AH79" s="8" t="n">
        <f aca="false">download!AH80</f>
        <v>-158.2</v>
      </c>
      <c r="AI79" s="8" t="n">
        <f aca="false">download!AI80</f>
        <v>0</v>
      </c>
      <c r="AJ79" s="8" t="n">
        <f aca="false">download!AJ80</f>
        <v>0</v>
      </c>
      <c r="AK79" s="8" t="n">
        <f aca="false">download!AK80</f>
        <v>0</v>
      </c>
      <c r="AL79" s="8" t="n">
        <f aca="false">download!AL80</f>
        <v>0</v>
      </c>
      <c r="AM79" s="8" t="n">
        <f aca="false">download!AM80</f>
        <v>0</v>
      </c>
      <c r="AN79" s="8" t="n">
        <f aca="false">download!AN80</f>
        <v>-2.3</v>
      </c>
      <c r="AO79" s="8" t="n">
        <f aca="false">download!AO80</f>
        <v>0</v>
      </c>
      <c r="AP79" s="8" t="n">
        <f aca="false">download!AP80</f>
        <v>-6.9</v>
      </c>
      <c r="AQ79" s="8" t="n">
        <f aca="false">download!AQ80</f>
        <v>-22.6</v>
      </c>
      <c r="AR79" s="8" t="n">
        <f aca="false">download!AR80</f>
        <v>0</v>
      </c>
      <c r="AS79" s="8" t="n">
        <f aca="false">download!AS80</f>
        <v>0</v>
      </c>
      <c r="AT79" s="8" t="n">
        <f aca="false">download!AT80</f>
        <v>0</v>
      </c>
      <c r="AU79" s="8" t="n">
        <f aca="false">download!AU80</f>
        <v>0</v>
      </c>
      <c r="AV79" s="8" t="n">
        <f aca="false">download!AV80</f>
        <v>0</v>
      </c>
      <c r="AW79" s="10" t="n">
        <f aca="false">download!AW79</f>
        <v>0</v>
      </c>
      <c r="AX79" s="8" t="n">
        <f aca="false">download!AX80</f>
        <v>0</v>
      </c>
      <c r="AY79" s="8" t="n">
        <f aca="false">download!AY80</f>
        <v>0</v>
      </c>
      <c r="AZ79" s="8"/>
      <c r="BA79" s="8"/>
      <c r="BB79" s="8"/>
      <c r="BC79" s="8"/>
      <c r="BD79" s="8"/>
      <c r="BE79" s="8"/>
      <c r="BF79" s="8"/>
      <c r="BG79" s="8"/>
    </row>
    <row r="80" customFormat="false" ht="11.25" hidden="false" customHeight="false" outlineLevel="0" collapsed="false">
      <c r="A80" s="15" t="str">
        <f aca="false">download!A81</f>
        <v>Sep, 2006</v>
      </c>
      <c r="B80" s="8" t="n">
        <f aca="false">download!B81</f>
        <v>0</v>
      </c>
      <c r="C80" s="8" t="n">
        <f aca="false">download!C81</f>
        <v>0</v>
      </c>
      <c r="D80" s="8" t="n">
        <f aca="false">download!D81</f>
        <v>0</v>
      </c>
      <c r="E80" s="8" t="n">
        <f aca="false">download!E81</f>
        <v>0</v>
      </c>
      <c r="F80" s="8" t="n">
        <f aca="false">download!F81</f>
        <v>0</v>
      </c>
      <c r="G80" s="8" t="n">
        <f aca="false">download!G81</f>
        <v>0</v>
      </c>
      <c r="H80" s="8" t="n">
        <f aca="false">download!H81</f>
        <v>0</v>
      </c>
      <c r="I80" s="8" t="n">
        <f aca="false">download!I81</f>
        <v>0</v>
      </c>
      <c r="J80" s="8" t="n">
        <f aca="false">download!J81</f>
        <v>0</v>
      </c>
      <c r="K80" s="8" t="n">
        <f aca="false">download!K81</f>
        <v>0</v>
      </c>
      <c r="L80" s="8" t="n">
        <f aca="false">download!L81</f>
        <v>0</v>
      </c>
      <c r="M80" s="8" t="n">
        <f aca="false">download!M81</f>
        <v>0</v>
      </c>
      <c r="N80" s="8" t="n">
        <f aca="false">download!N81</f>
        <v>248.3</v>
      </c>
      <c r="O80" s="8" t="n">
        <f aca="false">download!O81</f>
        <v>0</v>
      </c>
      <c r="P80" s="8" t="n">
        <f aca="false">download!P81</f>
        <v>0</v>
      </c>
      <c r="Q80" s="8" t="n">
        <f aca="false">download!Q81</f>
        <v>0</v>
      </c>
      <c r="R80" s="8" t="n">
        <f aca="false">download!R81</f>
        <v>0</v>
      </c>
      <c r="S80" s="8" t="n">
        <f aca="false">download!S81</f>
        <v>0</v>
      </c>
      <c r="T80" s="8" t="n">
        <f aca="false">download!T81</f>
        <v>0</v>
      </c>
      <c r="U80" s="8" t="n">
        <f aca="false">download!U81</f>
        <v>0</v>
      </c>
      <c r="V80" s="8" t="n">
        <f aca="false">download!V81</f>
        <v>0</v>
      </c>
      <c r="W80" s="8" t="n">
        <f aca="false">download!W81</f>
        <v>0</v>
      </c>
      <c r="X80" s="8" t="n">
        <f aca="false">download!X81</f>
        <v>0</v>
      </c>
      <c r="Y80" s="8" t="n">
        <f aca="false">download!Y81</f>
        <v>-0.1</v>
      </c>
      <c r="Z80" s="8" t="n">
        <f aca="false">download!Z81</f>
        <v>0</v>
      </c>
      <c r="AA80" s="8" t="n">
        <f aca="false">download!AA81</f>
        <v>-15.1</v>
      </c>
      <c r="AB80" s="8" t="n">
        <f aca="false">download!AB81</f>
        <v>0</v>
      </c>
      <c r="AC80" s="8" t="n">
        <f aca="false">download!AC81</f>
        <v>0</v>
      </c>
      <c r="AD80" s="8" t="n">
        <f aca="false">download!AD81</f>
        <v>0</v>
      </c>
      <c r="AE80" s="8" t="n">
        <f aca="false">download!AE81</f>
        <v>0</v>
      </c>
      <c r="AF80" s="8" t="n">
        <f aca="false">download!AF81</f>
        <v>0</v>
      </c>
      <c r="AG80" s="8" t="n">
        <f aca="false">download!AG81</f>
        <v>0</v>
      </c>
      <c r="AH80" s="8" t="n">
        <f aca="false">download!AH81</f>
        <v>-152.2</v>
      </c>
      <c r="AI80" s="8" t="n">
        <f aca="false">download!AI81</f>
        <v>0</v>
      </c>
      <c r="AJ80" s="8" t="n">
        <f aca="false">download!AJ81</f>
        <v>0</v>
      </c>
      <c r="AK80" s="8" t="n">
        <f aca="false">download!AK81</f>
        <v>0</v>
      </c>
      <c r="AL80" s="8" t="n">
        <f aca="false">download!AL81</f>
        <v>0</v>
      </c>
      <c r="AM80" s="8" t="n">
        <f aca="false">download!AM81</f>
        <v>0</v>
      </c>
      <c r="AN80" s="8" t="n">
        <f aca="false">download!AN81</f>
        <v>-2.2</v>
      </c>
      <c r="AO80" s="8" t="n">
        <f aca="false">download!AO81</f>
        <v>0</v>
      </c>
      <c r="AP80" s="8" t="n">
        <f aca="false">download!AP81</f>
        <v>-6.7</v>
      </c>
      <c r="AQ80" s="8" t="n">
        <f aca="false">download!AQ81</f>
        <v>-21.8</v>
      </c>
      <c r="AR80" s="8" t="n">
        <f aca="false">download!AR81</f>
        <v>0</v>
      </c>
      <c r="AS80" s="8" t="n">
        <f aca="false">download!AS81</f>
        <v>0</v>
      </c>
      <c r="AT80" s="8" t="n">
        <f aca="false">download!AT81</f>
        <v>0</v>
      </c>
      <c r="AU80" s="8" t="n">
        <f aca="false">download!AU81</f>
        <v>0</v>
      </c>
      <c r="AV80" s="8" t="n">
        <f aca="false">download!AV81</f>
        <v>0</v>
      </c>
      <c r="AW80" s="10" t="n">
        <f aca="false">download!AW80</f>
        <v>0</v>
      </c>
      <c r="AX80" s="8" t="n">
        <f aca="false">download!AX81</f>
        <v>0</v>
      </c>
      <c r="AY80" s="8" t="n">
        <f aca="false">download!AY81</f>
        <v>0</v>
      </c>
      <c r="AZ80" s="8"/>
      <c r="BA80" s="8"/>
      <c r="BB80" s="8"/>
      <c r="BC80" s="8"/>
      <c r="BD80" s="8"/>
      <c r="BE80" s="8"/>
      <c r="BF80" s="8"/>
      <c r="BG80" s="8"/>
    </row>
    <row r="81" customFormat="false" ht="11.25" hidden="false" customHeight="false" outlineLevel="0" collapsed="false">
      <c r="A81" s="15" t="str">
        <f aca="false">download!A82</f>
        <v>Oct, 2006</v>
      </c>
      <c r="B81" s="8" t="n">
        <f aca="false">download!B82</f>
        <v>0</v>
      </c>
      <c r="C81" s="8" t="n">
        <f aca="false">download!C82</f>
        <v>0</v>
      </c>
      <c r="D81" s="8" t="n">
        <f aca="false">download!D82</f>
        <v>0</v>
      </c>
      <c r="E81" s="8" t="n">
        <f aca="false">download!E82</f>
        <v>0</v>
      </c>
      <c r="F81" s="8" t="n">
        <f aca="false">download!F82</f>
        <v>0</v>
      </c>
      <c r="G81" s="8" t="n">
        <f aca="false">download!G82</f>
        <v>0</v>
      </c>
      <c r="H81" s="8" t="n">
        <f aca="false">download!H82</f>
        <v>0</v>
      </c>
      <c r="I81" s="8" t="n">
        <f aca="false">download!I82</f>
        <v>0</v>
      </c>
      <c r="J81" s="8" t="n">
        <f aca="false">download!J82</f>
        <v>0</v>
      </c>
      <c r="K81" s="8" t="n">
        <f aca="false">download!K82</f>
        <v>0</v>
      </c>
      <c r="L81" s="8" t="n">
        <f aca="false">download!L82</f>
        <v>0</v>
      </c>
      <c r="M81" s="8" t="n">
        <f aca="false">download!M82</f>
        <v>0</v>
      </c>
      <c r="N81" s="8" t="n">
        <f aca="false">download!N82</f>
        <v>240.7</v>
      </c>
      <c r="O81" s="8" t="n">
        <f aca="false">download!O82</f>
        <v>0</v>
      </c>
      <c r="P81" s="8" t="n">
        <f aca="false">download!P82</f>
        <v>0</v>
      </c>
      <c r="Q81" s="8" t="n">
        <f aca="false">download!Q82</f>
        <v>0</v>
      </c>
      <c r="R81" s="8" t="n">
        <f aca="false">download!R82</f>
        <v>0</v>
      </c>
      <c r="S81" s="8" t="n">
        <f aca="false">download!S82</f>
        <v>0</v>
      </c>
      <c r="T81" s="8" t="n">
        <f aca="false">download!T82</f>
        <v>0</v>
      </c>
      <c r="U81" s="8" t="n">
        <f aca="false">download!U82</f>
        <v>0</v>
      </c>
      <c r="V81" s="8" t="n">
        <f aca="false">download!V82</f>
        <v>0</v>
      </c>
      <c r="W81" s="8" t="n">
        <f aca="false">download!W82</f>
        <v>0</v>
      </c>
      <c r="X81" s="8" t="n">
        <f aca="false">download!X82</f>
        <v>0</v>
      </c>
      <c r="Y81" s="8" t="n">
        <f aca="false">download!Y82</f>
        <v>-0.1</v>
      </c>
      <c r="Z81" s="8" t="n">
        <f aca="false">download!Z82</f>
        <v>0</v>
      </c>
      <c r="AA81" s="8" t="n">
        <f aca="false">download!AA82</f>
        <v>-15.5</v>
      </c>
      <c r="AB81" s="8" t="n">
        <f aca="false">download!AB82</f>
        <v>0</v>
      </c>
      <c r="AC81" s="8" t="n">
        <f aca="false">download!AC82</f>
        <v>0</v>
      </c>
      <c r="AD81" s="8" t="n">
        <f aca="false">download!AD82</f>
        <v>0</v>
      </c>
      <c r="AE81" s="8" t="n">
        <f aca="false">download!AE82</f>
        <v>0</v>
      </c>
      <c r="AF81" s="8" t="n">
        <f aca="false">download!AF82</f>
        <v>0</v>
      </c>
      <c r="AG81" s="8" t="n">
        <f aca="false">download!AG82</f>
        <v>0</v>
      </c>
      <c r="AH81" s="8" t="n">
        <f aca="false">download!AH82</f>
        <v>-37.6</v>
      </c>
      <c r="AI81" s="8" t="n">
        <f aca="false">download!AI82</f>
        <v>0</v>
      </c>
      <c r="AJ81" s="8" t="n">
        <f aca="false">download!AJ82</f>
        <v>0</v>
      </c>
      <c r="AK81" s="8" t="n">
        <f aca="false">download!AK82</f>
        <v>0</v>
      </c>
      <c r="AL81" s="8" t="n">
        <f aca="false">download!AL82</f>
        <v>0</v>
      </c>
      <c r="AM81" s="8" t="n">
        <f aca="false">download!AM82</f>
        <v>0</v>
      </c>
      <c r="AN81" s="8" t="n">
        <f aca="false">download!AN82</f>
        <v>-2.3</v>
      </c>
      <c r="AO81" s="8" t="n">
        <f aca="false">download!AO82</f>
        <v>0</v>
      </c>
      <c r="AP81" s="8" t="n">
        <f aca="false">download!AP82</f>
        <v>0</v>
      </c>
      <c r="AQ81" s="8" t="n">
        <f aca="false">download!AQ82</f>
        <v>-15.5</v>
      </c>
      <c r="AR81" s="8" t="n">
        <f aca="false">download!AR82</f>
        <v>0</v>
      </c>
      <c r="AS81" s="8" t="n">
        <f aca="false">download!AS82</f>
        <v>0</v>
      </c>
      <c r="AT81" s="8" t="n">
        <f aca="false">download!AT82</f>
        <v>0</v>
      </c>
      <c r="AU81" s="8" t="n">
        <f aca="false">download!AU82</f>
        <v>0</v>
      </c>
      <c r="AV81" s="8" t="n">
        <f aca="false">download!AV82</f>
        <v>0</v>
      </c>
      <c r="AW81" s="10" t="n">
        <f aca="false">download!AW81</f>
        <v>0</v>
      </c>
      <c r="AX81" s="8" t="n">
        <f aca="false">download!AX82</f>
        <v>0</v>
      </c>
      <c r="AY81" s="8" t="n">
        <f aca="false">download!AY82</f>
        <v>0</v>
      </c>
      <c r="AZ81" s="8"/>
      <c r="BA81" s="8"/>
      <c r="BB81" s="8"/>
      <c r="BC81" s="8"/>
      <c r="BD81" s="8"/>
      <c r="BE81" s="8"/>
      <c r="BF81" s="8"/>
      <c r="BG81" s="8"/>
    </row>
    <row r="82" customFormat="false" ht="11.25" hidden="false" customHeight="false" outlineLevel="0" collapsed="false">
      <c r="A82" s="15" t="str">
        <f aca="false">download!A83</f>
        <v>Nov, 2006</v>
      </c>
      <c r="B82" s="8" t="n">
        <f aca="false">download!B83</f>
        <v>0</v>
      </c>
      <c r="C82" s="8" t="n">
        <f aca="false">download!C83</f>
        <v>0</v>
      </c>
      <c r="D82" s="8" t="n">
        <f aca="false">download!D83</f>
        <v>0</v>
      </c>
      <c r="E82" s="8" t="n">
        <f aca="false">download!E83</f>
        <v>0</v>
      </c>
      <c r="F82" s="8" t="n">
        <f aca="false">download!F83</f>
        <v>0</v>
      </c>
      <c r="G82" s="8" t="n">
        <f aca="false">download!G83</f>
        <v>0</v>
      </c>
      <c r="H82" s="8" t="n">
        <f aca="false">download!H83</f>
        <v>0</v>
      </c>
      <c r="I82" s="8" t="n">
        <f aca="false">download!I83</f>
        <v>0</v>
      </c>
      <c r="J82" s="8" t="n">
        <f aca="false">download!J83</f>
        <v>0</v>
      </c>
      <c r="K82" s="8" t="n">
        <f aca="false">download!K83</f>
        <v>0</v>
      </c>
      <c r="L82" s="8" t="n">
        <f aca="false">download!L83</f>
        <v>0</v>
      </c>
      <c r="M82" s="8" t="n">
        <f aca="false">download!M83</f>
        <v>0</v>
      </c>
      <c r="N82" s="8" t="n">
        <f aca="false">download!N83</f>
        <v>245.7</v>
      </c>
      <c r="O82" s="8" t="n">
        <f aca="false">download!O83</f>
        <v>0</v>
      </c>
      <c r="P82" s="8" t="n">
        <f aca="false">download!P83</f>
        <v>0</v>
      </c>
      <c r="Q82" s="8" t="n">
        <f aca="false">download!Q83</f>
        <v>0</v>
      </c>
      <c r="R82" s="8" t="n">
        <f aca="false">download!R83</f>
        <v>0</v>
      </c>
      <c r="S82" s="8" t="n">
        <f aca="false">download!S83</f>
        <v>0</v>
      </c>
      <c r="T82" s="8" t="n">
        <f aca="false">download!T83</f>
        <v>0</v>
      </c>
      <c r="U82" s="8" t="n">
        <f aca="false">download!U83</f>
        <v>0</v>
      </c>
      <c r="V82" s="8" t="n">
        <f aca="false">download!V83</f>
        <v>0</v>
      </c>
      <c r="W82" s="8" t="n">
        <f aca="false">download!W83</f>
        <v>0</v>
      </c>
      <c r="X82" s="8" t="n">
        <f aca="false">download!X83</f>
        <v>0</v>
      </c>
      <c r="Y82" s="8" t="n">
        <f aca="false">download!Y83</f>
        <v>-0.3</v>
      </c>
      <c r="Z82" s="8" t="n">
        <f aca="false">download!Z83</f>
        <v>0</v>
      </c>
      <c r="AA82" s="8" t="n">
        <f aca="false">download!AA83</f>
        <v>-14.9</v>
      </c>
      <c r="AB82" s="8" t="n">
        <f aca="false">download!AB83</f>
        <v>0</v>
      </c>
      <c r="AC82" s="8" t="n">
        <f aca="false">download!AC83</f>
        <v>0</v>
      </c>
      <c r="AD82" s="8" t="n">
        <f aca="false">download!AD83</f>
        <v>0</v>
      </c>
      <c r="AE82" s="8" t="n">
        <f aca="false">download!AE83</f>
        <v>0</v>
      </c>
      <c r="AF82" s="8" t="n">
        <f aca="false">download!AF83</f>
        <v>0</v>
      </c>
      <c r="AG82" s="8" t="n">
        <f aca="false">download!AG83</f>
        <v>0</v>
      </c>
      <c r="AH82" s="8" t="n">
        <f aca="false">download!AH83</f>
        <v>-141.8</v>
      </c>
      <c r="AI82" s="8" t="n">
        <f aca="false">download!AI83</f>
        <v>0</v>
      </c>
      <c r="AJ82" s="8" t="n">
        <f aca="false">download!AJ83</f>
        <v>0</v>
      </c>
      <c r="AK82" s="8" t="n">
        <f aca="false">download!AK83</f>
        <v>0</v>
      </c>
      <c r="AL82" s="8" t="n">
        <f aca="false">download!AL83</f>
        <v>0</v>
      </c>
      <c r="AM82" s="8" t="n">
        <f aca="false">download!AM83</f>
        <v>0</v>
      </c>
      <c r="AN82" s="8" t="n">
        <f aca="false">download!AN83</f>
        <v>-2.2</v>
      </c>
      <c r="AO82" s="8" t="n">
        <f aca="false">download!AO83</f>
        <v>0</v>
      </c>
      <c r="AP82" s="8" t="n">
        <f aca="false">download!AP83</f>
        <v>0</v>
      </c>
      <c r="AQ82" s="8" t="n">
        <f aca="false">download!AQ83</f>
        <v>-14.9</v>
      </c>
      <c r="AR82" s="8" t="n">
        <f aca="false">download!AR83</f>
        <v>0</v>
      </c>
      <c r="AS82" s="8" t="n">
        <f aca="false">download!AS83</f>
        <v>0</v>
      </c>
      <c r="AT82" s="8" t="n">
        <f aca="false">download!AT83</f>
        <v>0</v>
      </c>
      <c r="AU82" s="8" t="n">
        <f aca="false">download!AU83</f>
        <v>0</v>
      </c>
      <c r="AV82" s="8" t="n">
        <f aca="false">download!AV83</f>
        <v>0</v>
      </c>
      <c r="AW82" s="10" t="n">
        <f aca="false">download!AW82</f>
        <v>0</v>
      </c>
      <c r="AX82" s="8" t="n">
        <f aca="false">download!AX83</f>
        <v>0</v>
      </c>
      <c r="AY82" s="8" t="n">
        <f aca="false">download!AY83</f>
        <v>0</v>
      </c>
      <c r="AZ82" s="8"/>
      <c r="BA82" s="8"/>
      <c r="BB82" s="8"/>
      <c r="BC82" s="8"/>
      <c r="BD82" s="8"/>
      <c r="BE82" s="8"/>
      <c r="BF82" s="8"/>
      <c r="BG82" s="8"/>
    </row>
    <row r="83" customFormat="false" ht="11.25" hidden="false" customHeight="false" outlineLevel="0" collapsed="false">
      <c r="A83" s="15" t="str">
        <f aca="false">download!A84</f>
        <v>Dec, 2006</v>
      </c>
      <c r="B83" s="8" t="n">
        <f aca="false">download!B84</f>
        <v>0</v>
      </c>
      <c r="C83" s="8" t="n">
        <f aca="false">download!C84</f>
        <v>0</v>
      </c>
      <c r="D83" s="8" t="n">
        <f aca="false">download!D84</f>
        <v>0</v>
      </c>
      <c r="E83" s="8" t="n">
        <f aca="false">download!E84</f>
        <v>0</v>
      </c>
      <c r="F83" s="8" t="n">
        <f aca="false">download!F84</f>
        <v>0</v>
      </c>
      <c r="G83" s="8" t="n">
        <f aca="false">download!G84</f>
        <v>0</v>
      </c>
      <c r="H83" s="8" t="n">
        <f aca="false">download!H84</f>
        <v>0</v>
      </c>
      <c r="I83" s="8" t="n">
        <f aca="false">download!I84</f>
        <v>0</v>
      </c>
      <c r="J83" s="8" t="n">
        <f aca="false">download!J84</f>
        <v>0</v>
      </c>
      <c r="K83" s="8" t="n">
        <f aca="false">download!K84</f>
        <v>0</v>
      </c>
      <c r="L83" s="8" t="n">
        <f aca="false">download!L84</f>
        <v>0</v>
      </c>
      <c r="M83" s="8" t="n">
        <f aca="false">download!M84</f>
        <v>0</v>
      </c>
      <c r="N83" s="8" t="n">
        <f aca="false">download!N84</f>
        <v>252.5</v>
      </c>
      <c r="O83" s="8" t="n">
        <f aca="false">download!O84</f>
        <v>0</v>
      </c>
      <c r="P83" s="8" t="n">
        <f aca="false">download!P84</f>
        <v>0</v>
      </c>
      <c r="Q83" s="8" t="n">
        <f aca="false">download!Q84</f>
        <v>0</v>
      </c>
      <c r="R83" s="8" t="n">
        <f aca="false">download!R84</f>
        <v>0</v>
      </c>
      <c r="S83" s="8" t="n">
        <f aca="false">download!S84</f>
        <v>0</v>
      </c>
      <c r="T83" s="8" t="n">
        <f aca="false">download!T84</f>
        <v>0</v>
      </c>
      <c r="U83" s="8" t="n">
        <f aca="false">download!U84</f>
        <v>0</v>
      </c>
      <c r="V83" s="8" t="n">
        <f aca="false">download!V84</f>
        <v>0</v>
      </c>
      <c r="W83" s="8" t="n">
        <f aca="false">download!W84</f>
        <v>0</v>
      </c>
      <c r="X83" s="8" t="n">
        <f aca="false">download!X84</f>
        <v>0</v>
      </c>
      <c r="Y83" s="8" t="n">
        <f aca="false">download!Y84</f>
        <v>-0.5</v>
      </c>
      <c r="Z83" s="8" t="n">
        <f aca="false">download!Z84</f>
        <v>0</v>
      </c>
      <c r="AA83" s="8" t="n">
        <f aca="false">download!AA84</f>
        <v>-11.5</v>
      </c>
      <c r="AB83" s="8" t="n">
        <f aca="false">download!AB84</f>
        <v>0</v>
      </c>
      <c r="AC83" s="8" t="n">
        <f aca="false">download!AC84</f>
        <v>0</v>
      </c>
      <c r="AD83" s="8" t="n">
        <f aca="false">download!AD84</f>
        <v>0</v>
      </c>
      <c r="AE83" s="8" t="n">
        <f aca="false">download!AE84</f>
        <v>0</v>
      </c>
      <c r="AF83" s="8" t="n">
        <f aca="false">download!AF84</f>
        <v>0</v>
      </c>
      <c r="AG83" s="8" t="n">
        <f aca="false">download!AG84</f>
        <v>0</v>
      </c>
      <c r="AH83" s="8" t="n">
        <f aca="false">download!AH84</f>
        <v>-145.8</v>
      </c>
      <c r="AI83" s="8" t="n">
        <f aca="false">download!AI84</f>
        <v>0</v>
      </c>
      <c r="AJ83" s="8" t="n">
        <f aca="false">download!AJ84</f>
        <v>0</v>
      </c>
      <c r="AK83" s="8" t="n">
        <f aca="false">download!AK84</f>
        <v>0</v>
      </c>
      <c r="AL83" s="8" t="n">
        <f aca="false">download!AL84</f>
        <v>0</v>
      </c>
      <c r="AM83" s="8" t="n">
        <f aca="false">download!AM84</f>
        <v>0</v>
      </c>
      <c r="AN83" s="8" t="n">
        <f aca="false">download!AN84</f>
        <v>-2.3</v>
      </c>
      <c r="AO83" s="8" t="n">
        <f aca="false">download!AO84</f>
        <v>0</v>
      </c>
      <c r="AP83" s="8" t="n">
        <f aca="false">download!AP84</f>
        <v>0</v>
      </c>
      <c r="AQ83" s="8" t="n">
        <f aca="false">download!AQ84</f>
        <v>-11.5</v>
      </c>
      <c r="AR83" s="8" t="n">
        <f aca="false">download!AR84</f>
        <v>0</v>
      </c>
      <c r="AS83" s="8" t="n">
        <f aca="false">download!AS84</f>
        <v>0</v>
      </c>
      <c r="AT83" s="8" t="n">
        <f aca="false">download!AT84</f>
        <v>0</v>
      </c>
      <c r="AU83" s="8" t="n">
        <f aca="false">download!AU84</f>
        <v>0</v>
      </c>
      <c r="AV83" s="8" t="n">
        <f aca="false">download!AV84</f>
        <v>0</v>
      </c>
      <c r="AW83" s="10" t="n">
        <f aca="false">download!AW83</f>
        <v>0</v>
      </c>
      <c r="AX83" s="8" t="n">
        <f aca="false">download!AX84</f>
        <v>0</v>
      </c>
      <c r="AY83" s="8" t="n">
        <f aca="false">download!AY84</f>
        <v>0</v>
      </c>
      <c r="AZ83" s="8"/>
      <c r="BA83" s="8"/>
      <c r="BB83" s="8"/>
      <c r="BC83" s="8"/>
      <c r="BD83" s="8"/>
      <c r="BE83" s="8"/>
      <c r="BF83" s="8"/>
      <c r="BG83" s="8"/>
    </row>
    <row r="84" customFormat="false" ht="11.25" hidden="false" customHeight="false" outlineLevel="0" collapsed="false">
      <c r="A84" s="15" t="str">
        <f aca="false">download!A85</f>
        <v>Jan, 2007</v>
      </c>
      <c r="B84" s="8" t="n">
        <f aca="false">download!B85</f>
        <v>0</v>
      </c>
      <c r="C84" s="8" t="n">
        <f aca="false">download!C85</f>
        <v>0</v>
      </c>
      <c r="D84" s="8" t="n">
        <f aca="false">download!D85</f>
        <v>0</v>
      </c>
      <c r="E84" s="8" t="n">
        <f aca="false">download!E85</f>
        <v>0</v>
      </c>
      <c r="F84" s="8" t="n">
        <f aca="false">download!F85</f>
        <v>0</v>
      </c>
      <c r="G84" s="8" t="n">
        <f aca="false">download!G85</f>
        <v>0</v>
      </c>
      <c r="H84" s="8" t="n">
        <f aca="false">download!H85</f>
        <v>0</v>
      </c>
      <c r="I84" s="8" t="n">
        <f aca="false">download!I85</f>
        <v>0</v>
      </c>
      <c r="J84" s="8" t="n">
        <f aca="false">download!J85</f>
        <v>0</v>
      </c>
      <c r="K84" s="8" t="n">
        <f aca="false">download!K85</f>
        <v>0</v>
      </c>
      <c r="L84" s="8" t="n">
        <f aca="false">download!L85</f>
        <v>0</v>
      </c>
      <c r="M84" s="8" t="n">
        <f aca="false">download!M85</f>
        <v>0</v>
      </c>
      <c r="N84" s="8" t="n">
        <f aca="false">download!N85</f>
        <v>251.1</v>
      </c>
      <c r="O84" s="8" t="n">
        <f aca="false">download!O85</f>
        <v>0</v>
      </c>
      <c r="P84" s="8" t="n">
        <f aca="false">download!P85</f>
        <v>0</v>
      </c>
      <c r="Q84" s="8" t="n">
        <f aca="false">download!Q85</f>
        <v>0</v>
      </c>
      <c r="R84" s="8" t="n">
        <f aca="false">download!R85</f>
        <v>0</v>
      </c>
      <c r="S84" s="8" t="n">
        <f aca="false">download!S85</f>
        <v>0</v>
      </c>
      <c r="T84" s="8" t="n">
        <f aca="false">download!T85</f>
        <v>0</v>
      </c>
      <c r="U84" s="8" t="n">
        <f aca="false">download!U85</f>
        <v>0</v>
      </c>
      <c r="V84" s="8" t="n">
        <f aca="false">download!V85</f>
        <v>0</v>
      </c>
      <c r="W84" s="8" t="n">
        <f aca="false">download!W85</f>
        <v>0</v>
      </c>
      <c r="X84" s="8" t="n">
        <f aca="false">download!X85</f>
        <v>0</v>
      </c>
      <c r="Y84" s="8" t="n">
        <f aca="false">download!Y85</f>
        <v>-0.4</v>
      </c>
      <c r="Z84" s="8" t="n">
        <f aca="false">download!Z85</f>
        <v>0</v>
      </c>
      <c r="AA84" s="8" t="n">
        <f aca="false">download!AA85</f>
        <v>-11.5</v>
      </c>
      <c r="AB84" s="8" t="n">
        <f aca="false">download!AB85</f>
        <v>0</v>
      </c>
      <c r="AC84" s="8" t="n">
        <f aca="false">download!AC85</f>
        <v>0</v>
      </c>
      <c r="AD84" s="8" t="n">
        <f aca="false">download!AD85</f>
        <v>0</v>
      </c>
      <c r="AE84" s="8" t="n">
        <f aca="false">download!AE85</f>
        <v>0</v>
      </c>
      <c r="AF84" s="8" t="n">
        <f aca="false">download!AF85</f>
        <v>0</v>
      </c>
      <c r="AG84" s="8" t="n">
        <f aca="false">download!AG85</f>
        <v>0</v>
      </c>
      <c r="AH84" s="8" t="n">
        <f aca="false">download!AH85</f>
        <v>-145</v>
      </c>
      <c r="AI84" s="8" t="n">
        <f aca="false">download!AI85</f>
        <v>0</v>
      </c>
      <c r="AJ84" s="8" t="n">
        <f aca="false">download!AJ85</f>
        <v>0</v>
      </c>
      <c r="AK84" s="8" t="n">
        <f aca="false">download!AK85</f>
        <v>0</v>
      </c>
      <c r="AL84" s="8" t="n">
        <f aca="false">download!AL85</f>
        <v>0</v>
      </c>
      <c r="AM84" s="8" t="n">
        <f aca="false">download!AM85</f>
        <v>0</v>
      </c>
      <c r="AN84" s="8" t="n">
        <f aca="false">download!AN85</f>
        <v>-2.2</v>
      </c>
      <c r="AO84" s="8" t="n">
        <f aca="false">download!AO85</f>
        <v>0</v>
      </c>
      <c r="AP84" s="8" t="n">
        <f aca="false">download!AP85</f>
        <v>0</v>
      </c>
      <c r="AQ84" s="8" t="n">
        <f aca="false">download!AQ85</f>
        <v>-11.5</v>
      </c>
      <c r="AR84" s="8" t="n">
        <f aca="false">download!AR85</f>
        <v>0</v>
      </c>
      <c r="AS84" s="8" t="n">
        <f aca="false">download!AS85</f>
        <v>0</v>
      </c>
      <c r="AT84" s="8" t="n">
        <f aca="false">download!AT85</f>
        <v>0</v>
      </c>
      <c r="AU84" s="8" t="n">
        <f aca="false">download!AU85</f>
        <v>0</v>
      </c>
      <c r="AV84" s="8" t="n">
        <f aca="false">download!AV85</f>
        <v>0</v>
      </c>
      <c r="AW84" s="10" t="n">
        <f aca="false">download!AW84</f>
        <v>0</v>
      </c>
      <c r="AX84" s="8" t="n">
        <f aca="false">download!AX85</f>
        <v>0</v>
      </c>
      <c r="AY84" s="8" t="n">
        <f aca="false">download!AY85</f>
        <v>0</v>
      </c>
      <c r="AZ84" s="8"/>
      <c r="BA84" s="8"/>
      <c r="BB84" s="8"/>
      <c r="BC84" s="8"/>
      <c r="BD84" s="8"/>
      <c r="BE84" s="8"/>
      <c r="BF84" s="8"/>
      <c r="BG84" s="8"/>
    </row>
    <row r="85" customFormat="false" ht="11.25" hidden="false" customHeight="false" outlineLevel="0" collapsed="false">
      <c r="A85" s="15" t="str">
        <f aca="false">download!A86</f>
        <v>Feb, 2007</v>
      </c>
      <c r="B85" s="8" t="n">
        <f aca="false">download!B86</f>
        <v>0</v>
      </c>
      <c r="C85" s="8" t="n">
        <f aca="false">download!C86</f>
        <v>0</v>
      </c>
      <c r="D85" s="8" t="n">
        <f aca="false">download!D86</f>
        <v>0</v>
      </c>
      <c r="E85" s="8" t="n">
        <f aca="false">download!E86</f>
        <v>0</v>
      </c>
      <c r="F85" s="8" t="n">
        <f aca="false">download!F86</f>
        <v>0</v>
      </c>
      <c r="G85" s="8" t="n">
        <f aca="false">download!G86</f>
        <v>0</v>
      </c>
      <c r="H85" s="8" t="n">
        <f aca="false">download!H86</f>
        <v>0</v>
      </c>
      <c r="I85" s="8" t="n">
        <f aca="false">download!I86</f>
        <v>0</v>
      </c>
      <c r="J85" s="8" t="n">
        <f aca="false">download!J86</f>
        <v>0</v>
      </c>
      <c r="K85" s="8" t="n">
        <f aca="false">download!K86</f>
        <v>0</v>
      </c>
      <c r="L85" s="8" t="n">
        <f aca="false">download!L86</f>
        <v>0</v>
      </c>
      <c r="M85" s="8" t="n">
        <f aca="false">download!M86</f>
        <v>0</v>
      </c>
      <c r="N85" s="8" t="n">
        <f aca="false">download!N86</f>
        <v>225.7</v>
      </c>
      <c r="O85" s="8" t="n">
        <f aca="false">download!O86</f>
        <v>0</v>
      </c>
      <c r="P85" s="8" t="n">
        <f aca="false">download!P86</f>
        <v>0</v>
      </c>
      <c r="Q85" s="8" t="n">
        <f aca="false">download!Q86</f>
        <v>0</v>
      </c>
      <c r="R85" s="8" t="n">
        <f aca="false">download!R86</f>
        <v>0</v>
      </c>
      <c r="S85" s="8" t="n">
        <f aca="false">download!S86</f>
        <v>0</v>
      </c>
      <c r="T85" s="8" t="n">
        <f aca="false">download!T86</f>
        <v>0</v>
      </c>
      <c r="U85" s="8" t="n">
        <f aca="false">download!U86</f>
        <v>0</v>
      </c>
      <c r="V85" s="8" t="n">
        <f aca="false">download!V86</f>
        <v>0</v>
      </c>
      <c r="W85" s="8" t="n">
        <f aca="false">download!W86</f>
        <v>0</v>
      </c>
      <c r="X85" s="8" t="n">
        <f aca="false">download!X86</f>
        <v>0</v>
      </c>
      <c r="Y85" s="8" t="n">
        <f aca="false">download!Y86</f>
        <v>-0.4</v>
      </c>
      <c r="Z85" s="8" t="n">
        <f aca="false">download!Z86</f>
        <v>0</v>
      </c>
      <c r="AA85" s="8" t="n">
        <f aca="false">download!AA86</f>
        <v>-10.3</v>
      </c>
      <c r="AB85" s="8" t="n">
        <f aca="false">download!AB86</f>
        <v>0</v>
      </c>
      <c r="AC85" s="8" t="n">
        <f aca="false">download!AC86</f>
        <v>0</v>
      </c>
      <c r="AD85" s="8" t="n">
        <f aca="false">download!AD86</f>
        <v>0</v>
      </c>
      <c r="AE85" s="8" t="n">
        <f aca="false">download!AE86</f>
        <v>0</v>
      </c>
      <c r="AF85" s="8" t="n">
        <f aca="false">download!AF86</f>
        <v>0</v>
      </c>
      <c r="AG85" s="8" t="n">
        <f aca="false">download!AG86</f>
        <v>0</v>
      </c>
      <c r="AH85" s="8" t="n">
        <f aca="false">download!AH86</f>
        <v>-130.3</v>
      </c>
      <c r="AI85" s="8" t="n">
        <f aca="false">download!AI86</f>
        <v>0</v>
      </c>
      <c r="AJ85" s="8" t="n">
        <f aca="false">download!AJ86</f>
        <v>0</v>
      </c>
      <c r="AK85" s="8" t="n">
        <f aca="false">download!AK86</f>
        <v>0</v>
      </c>
      <c r="AL85" s="8" t="n">
        <f aca="false">download!AL86</f>
        <v>0</v>
      </c>
      <c r="AM85" s="8" t="n">
        <f aca="false">download!AM86</f>
        <v>0</v>
      </c>
      <c r="AN85" s="8" t="n">
        <f aca="false">download!AN86</f>
        <v>-2</v>
      </c>
      <c r="AO85" s="8" t="n">
        <f aca="false">download!AO86</f>
        <v>0</v>
      </c>
      <c r="AP85" s="8" t="n">
        <f aca="false">download!AP86</f>
        <v>0</v>
      </c>
      <c r="AQ85" s="8" t="n">
        <f aca="false">download!AQ86</f>
        <v>-10.3</v>
      </c>
      <c r="AR85" s="8" t="n">
        <f aca="false">download!AR86</f>
        <v>0</v>
      </c>
      <c r="AS85" s="8" t="n">
        <f aca="false">download!AS86</f>
        <v>0</v>
      </c>
      <c r="AT85" s="8" t="n">
        <f aca="false">download!AT86</f>
        <v>0</v>
      </c>
      <c r="AU85" s="8" t="n">
        <f aca="false">download!AU86</f>
        <v>0</v>
      </c>
      <c r="AV85" s="8" t="n">
        <f aca="false">download!AV86</f>
        <v>0</v>
      </c>
      <c r="AW85" s="10" t="n">
        <f aca="false">download!AW85</f>
        <v>0</v>
      </c>
      <c r="AX85" s="8" t="n">
        <f aca="false">download!AX86</f>
        <v>0</v>
      </c>
      <c r="AY85" s="8" t="n">
        <f aca="false">download!AY86</f>
        <v>0</v>
      </c>
      <c r="AZ85" s="8"/>
      <c r="BA85" s="8"/>
      <c r="BB85" s="8"/>
      <c r="BC85" s="8"/>
      <c r="BD85" s="8"/>
      <c r="BE85" s="8"/>
      <c r="BF85" s="8"/>
      <c r="BG85" s="8"/>
    </row>
    <row r="86" customFormat="false" ht="11.25" hidden="false" customHeight="false" outlineLevel="0" collapsed="false">
      <c r="A86" s="15" t="str">
        <f aca="false">download!A87</f>
        <v>Mar, 2007</v>
      </c>
      <c r="B86" s="8" t="n">
        <f aca="false">download!B87</f>
        <v>0</v>
      </c>
      <c r="C86" s="8" t="n">
        <f aca="false">download!C87</f>
        <v>0</v>
      </c>
      <c r="D86" s="8" t="n">
        <f aca="false">download!D87</f>
        <v>0</v>
      </c>
      <c r="E86" s="8" t="n">
        <f aca="false">download!E87</f>
        <v>0</v>
      </c>
      <c r="F86" s="8" t="n">
        <f aca="false">download!F87</f>
        <v>0</v>
      </c>
      <c r="G86" s="8" t="n">
        <f aca="false">download!G87</f>
        <v>0</v>
      </c>
      <c r="H86" s="8" t="n">
        <f aca="false">download!H87</f>
        <v>0</v>
      </c>
      <c r="I86" s="8" t="n">
        <f aca="false">download!I87</f>
        <v>0</v>
      </c>
      <c r="J86" s="8" t="n">
        <f aca="false">download!J87</f>
        <v>0</v>
      </c>
      <c r="K86" s="8" t="n">
        <f aca="false">download!K87</f>
        <v>0</v>
      </c>
      <c r="L86" s="8" t="n">
        <f aca="false">download!L87</f>
        <v>0</v>
      </c>
      <c r="M86" s="8" t="n">
        <f aca="false">download!M87</f>
        <v>0</v>
      </c>
      <c r="N86" s="8" t="n">
        <f aca="false">download!N87</f>
        <v>248.5</v>
      </c>
      <c r="O86" s="8" t="n">
        <f aca="false">download!O87</f>
        <v>0</v>
      </c>
      <c r="P86" s="8" t="n">
        <f aca="false">download!P87</f>
        <v>0</v>
      </c>
      <c r="Q86" s="8" t="n">
        <f aca="false">download!Q87</f>
        <v>0</v>
      </c>
      <c r="R86" s="8" t="n">
        <f aca="false">download!R87</f>
        <v>0</v>
      </c>
      <c r="S86" s="8" t="n">
        <f aca="false">download!S87</f>
        <v>0</v>
      </c>
      <c r="T86" s="8" t="n">
        <f aca="false">download!T87</f>
        <v>0</v>
      </c>
      <c r="U86" s="8" t="n">
        <f aca="false">download!U87</f>
        <v>0</v>
      </c>
      <c r="V86" s="8" t="n">
        <f aca="false">download!V87</f>
        <v>0</v>
      </c>
      <c r="W86" s="8" t="n">
        <f aca="false">download!W87</f>
        <v>0</v>
      </c>
      <c r="X86" s="8" t="n">
        <f aca="false">download!X87</f>
        <v>0</v>
      </c>
      <c r="Y86" s="8" t="n">
        <f aca="false">download!Y87</f>
        <v>-0.1</v>
      </c>
      <c r="Z86" s="8" t="n">
        <f aca="false">download!Z87</f>
        <v>0</v>
      </c>
      <c r="AA86" s="8" t="n">
        <f aca="false">download!AA87</f>
        <v>-15.1</v>
      </c>
      <c r="AB86" s="8" t="n">
        <f aca="false">download!AB87</f>
        <v>0</v>
      </c>
      <c r="AC86" s="8" t="n">
        <f aca="false">download!AC87</f>
        <v>0</v>
      </c>
      <c r="AD86" s="8" t="n">
        <f aca="false">download!AD87</f>
        <v>0</v>
      </c>
      <c r="AE86" s="8" t="n">
        <f aca="false">download!AE87</f>
        <v>0</v>
      </c>
      <c r="AF86" s="8" t="n">
        <f aca="false">download!AF87</f>
        <v>0</v>
      </c>
      <c r="AG86" s="8" t="n">
        <f aca="false">download!AG87</f>
        <v>0</v>
      </c>
      <c r="AH86" s="8" t="n">
        <f aca="false">download!AH87</f>
        <v>-143.5</v>
      </c>
      <c r="AI86" s="8" t="n">
        <f aca="false">download!AI87</f>
        <v>0</v>
      </c>
      <c r="AJ86" s="8" t="n">
        <f aca="false">download!AJ87</f>
        <v>0</v>
      </c>
      <c r="AK86" s="8" t="n">
        <f aca="false">download!AK87</f>
        <v>0</v>
      </c>
      <c r="AL86" s="8" t="n">
        <f aca="false">download!AL87</f>
        <v>0</v>
      </c>
      <c r="AM86" s="8" t="n">
        <f aca="false">download!AM87</f>
        <v>0</v>
      </c>
      <c r="AN86" s="8" t="n">
        <f aca="false">download!AN87</f>
        <v>-2.2</v>
      </c>
      <c r="AO86" s="8" t="n">
        <f aca="false">download!AO87</f>
        <v>0</v>
      </c>
      <c r="AP86" s="8" t="n">
        <f aca="false">download!AP87</f>
        <v>0</v>
      </c>
      <c r="AQ86" s="8" t="n">
        <f aca="false">download!AQ87</f>
        <v>-15.1</v>
      </c>
      <c r="AR86" s="8" t="n">
        <f aca="false">download!AR87</f>
        <v>0</v>
      </c>
      <c r="AS86" s="8" t="n">
        <f aca="false">download!AS87</f>
        <v>0</v>
      </c>
      <c r="AT86" s="8" t="n">
        <f aca="false">download!AT87</f>
        <v>0</v>
      </c>
      <c r="AU86" s="8" t="n">
        <f aca="false">download!AU87</f>
        <v>0</v>
      </c>
      <c r="AV86" s="8" t="n">
        <f aca="false">download!AV87</f>
        <v>0</v>
      </c>
      <c r="AW86" s="10" t="n">
        <f aca="false">download!AW86</f>
        <v>0</v>
      </c>
      <c r="AX86" s="8" t="n">
        <f aca="false">download!AX87</f>
        <v>0</v>
      </c>
      <c r="AY86" s="8" t="n">
        <f aca="false">download!AY87</f>
        <v>0</v>
      </c>
      <c r="AZ86" s="8"/>
      <c r="BA86" s="8"/>
      <c r="BB86" s="8"/>
      <c r="BC86" s="8"/>
      <c r="BD86" s="8"/>
      <c r="BE86" s="8"/>
      <c r="BF86" s="8"/>
      <c r="BG86" s="8"/>
    </row>
    <row r="87" customFormat="false" ht="11.25" hidden="false" customHeight="false" outlineLevel="0" collapsed="false">
      <c r="A87" s="15" t="str">
        <f aca="false">download!A88</f>
        <v>Apr, 2007</v>
      </c>
      <c r="B87" s="8" t="n">
        <f aca="false">download!B88</f>
        <v>0</v>
      </c>
      <c r="C87" s="8" t="n">
        <f aca="false">download!C88</f>
        <v>0</v>
      </c>
      <c r="D87" s="8" t="n">
        <f aca="false">download!D88</f>
        <v>0</v>
      </c>
      <c r="E87" s="8" t="n">
        <f aca="false">download!E88</f>
        <v>0</v>
      </c>
      <c r="F87" s="8" t="n">
        <f aca="false">download!F88</f>
        <v>0</v>
      </c>
      <c r="G87" s="8" t="n">
        <f aca="false">download!G88</f>
        <v>0</v>
      </c>
      <c r="H87" s="8" t="n">
        <f aca="false">download!H88</f>
        <v>0</v>
      </c>
      <c r="I87" s="8" t="n">
        <f aca="false">download!I88</f>
        <v>0</v>
      </c>
      <c r="J87" s="8" t="n">
        <f aca="false">download!J88</f>
        <v>0</v>
      </c>
      <c r="K87" s="8" t="n">
        <f aca="false">download!K88</f>
        <v>0</v>
      </c>
      <c r="L87" s="8" t="n">
        <f aca="false">download!L88</f>
        <v>0</v>
      </c>
      <c r="M87" s="8" t="n">
        <f aca="false">download!M88</f>
        <v>0</v>
      </c>
      <c r="N87" s="8" t="n">
        <f aca="false">download!N88</f>
        <v>239.2</v>
      </c>
      <c r="O87" s="8" t="n">
        <f aca="false">download!O88</f>
        <v>0</v>
      </c>
      <c r="P87" s="8" t="n">
        <f aca="false">download!P88</f>
        <v>0</v>
      </c>
      <c r="Q87" s="8" t="n">
        <f aca="false">download!Q88</f>
        <v>0</v>
      </c>
      <c r="R87" s="8" t="n">
        <f aca="false">download!R88</f>
        <v>0</v>
      </c>
      <c r="S87" s="8" t="n">
        <f aca="false">download!S88</f>
        <v>0</v>
      </c>
      <c r="T87" s="8" t="n">
        <f aca="false">download!T88</f>
        <v>0</v>
      </c>
      <c r="U87" s="8" t="n">
        <f aca="false">download!U88</f>
        <v>0</v>
      </c>
      <c r="V87" s="8" t="n">
        <f aca="false">download!V88</f>
        <v>0</v>
      </c>
      <c r="W87" s="8" t="n">
        <f aca="false">download!W88</f>
        <v>0</v>
      </c>
      <c r="X87" s="8" t="n">
        <f aca="false">download!X88</f>
        <v>0</v>
      </c>
      <c r="Y87" s="8" t="n">
        <f aca="false">download!Y88</f>
        <v>-0.1</v>
      </c>
      <c r="Z87" s="8" t="n">
        <f aca="false">download!Z88</f>
        <v>0</v>
      </c>
      <c r="AA87" s="8" t="n">
        <f aca="false">download!AA88</f>
        <v>-14.6</v>
      </c>
      <c r="AB87" s="8" t="n">
        <f aca="false">download!AB88</f>
        <v>0</v>
      </c>
      <c r="AC87" s="8" t="n">
        <f aca="false">download!AC88</f>
        <v>0</v>
      </c>
      <c r="AD87" s="8" t="n">
        <f aca="false">download!AD88</f>
        <v>0</v>
      </c>
      <c r="AE87" s="8" t="n">
        <f aca="false">download!AE88</f>
        <v>0</v>
      </c>
      <c r="AF87" s="8" t="n">
        <f aca="false">download!AF88</f>
        <v>0</v>
      </c>
      <c r="AG87" s="8" t="n">
        <f aca="false">download!AG88</f>
        <v>0</v>
      </c>
      <c r="AH87" s="8" t="n">
        <f aca="false">download!AH88</f>
        <v>-138.1</v>
      </c>
      <c r="AI87" s="8" t="n">
        <f aca="false">download!AI88</f>
        <v>0</v>
      </c>
      <c r="AJ87" s="8" t="n">
        <f aca="false">download!AJ88</f>
        <v>0</v>
      </c>
      <c r="AK87" s="8" t="n">
        <f aca="false">download!AK88</f>
        <v>0</v>
      </c>
      <c r="AL87" s="8" t="n">
        <f aca="false">download!AL88</f>
        <v>0</v>
      </c>
      <c r="AM87" s="8" t="n">
        <f aca="false">download!AM88</f>
        <v>0</v>
      </c>
      <c r="AN87" s="8" t="n">
        <f aca="false">download!AN88</f>
        <v>-2.1</v>
      </c>
      <c r="AO87" s="8" t="n">
        <f aca="false">download!AO88</f>
        <v>0</v>
      </c>
      <c r="AP87" s="8" t="n">
        <f aca="false">download!AP88</f>
        <v>0</v>
      </c>
      <c r="AQ87" s="8" t="n">
        <f aca="false">download!AQ88</f>
        <v>-14.6</v>
      </c>
      <c r="AR87" s="8" t="n">
        <f aca="false">download!AR88</f>
        <v>0</v>
      </c>
      <c r="AS87" s="8" t="n">
        <f aca="false">download!AS88</f>
        <v>0</v>
      </c>
      <c r="AT87" s="8" t="n">
        <f aca="false">download!AT88</f>
        <v>0</v>
      </c>
      <c r="AU87" s="8" t="n">
        <f aca="false">download!AU88</f>
        <v>0</v>
      </c>
      <c r="AV87" s="8" t="n">
        <f aca="false">download!AV88</f>
        <v>0</v>
      </c>
      <c r="AW87" s="10" t="n">
        <f aca="false">download!AW87</f>
        <v>0</v>
      </c>
      <c r="AX87" s="8" t="n">
        <f aca="false">download!AX88</f>
        <v>0</v>
      </c>
      <c r="AY87" s="8" t="n">
        <f aca="false">download!AY88</f>
        <v>0</v>
      </c>
      <c r="AZ87" s="8"/>
      <c r="BA87" s="8"/>
      <c r="BB87" s="8"/>
      <c r="BC87" s="8"/>
      <c r="BD87" s="8"/>
      <c r="BE87" s="8"/>
      <c r="BF87" s="8"/>
      <c r="BG87" s="8"/>
    </row>
    <row r="88" customFormat="false" ht="11.25" hidden="false" customHeight="false" outlineLevel="0" collapsed="false">
      <c r="A88" s="15" t="str">
        <f aca="false">download!A89</f>
        <v>May, 2007</v>
      </c>
      <c r="B88" s="8" t="n">
        <f aca="false">download!B89</f>
        <v>0</v>
      </c>
      <c r="C88" s="8" t="n">
        <f aca="false">download!C89</f>
        <v>0</v>
      </c>
      <c r="D88" s="8" t="n">
        <f aca="false">download!D89</f>
        <v>0</v>
      </c>
      <c r="E88" s="8" t="n">
        <f aca="false">download!E89</f>
        <v>0</v>
      </c>
      <c r="F88" s="8" t="n">
        <f aca="false">download!F89</f>
        <v>0</v>
      </c>
      <c r="G88" s="8" t="n">
        <f aca="false">download!G89</f>
        <v>0</v>
      </c>
      <c r="H88" s="8" t="n">
        <f aca="false">download!H89</f>
        <v>0</v>
      </c>
      <c r="I88" s="8" t="n">
        <f aca="false">download!I89</f>
        <v>0</v>
      </c>
      <c r="J88" s="8" t="n">
        <f aca="false">download!J89</f>
        <v>0</v>
      </c>
      <c r="K88" s="8" t="n">
        <f aca="false">download!K89</f>
        <v>0</v>
      </c>
      <c r="L88" s="8" t="n">
        <f aca="false">download!L89</f>
        <v>0</v>
      </c>
      <c r="M88" s="8" t="n">
        <f aca="false">download!M89</f>
        <v>0</v>
      </c>
      <c r="N88" s="8" t="n">
        <f aca="false">download!N89</f>
        <v>231.9</v>
      </c>
      <c r="O88" s="8" t="n">
        <f aca="false">download!O89</f>
        <v>0</v>
      </c>
      <c r="P88" s="8" t="n">
        <f aca="false">download!P89</f>
        <v>0</v>
      </c>
      <c r="Q88" s="8" t="n">
        <f aca="false">download!Q89</f>
        <v>0</v>
      </c>
      <c r="R88" s="8" t="n">
        <f aca="false">download!R89</f>
        <v>0</v>
      </c>
      <c r="S88" s="8" t="n">
        <f aca="false">download!S89</f>
        <v>0</v>
      </c>
      <c r="T88" s="8" t="n">
        <f aca="false">download!T89</f>
        <v>0</v>
      </c>
      <c r="U88" s="8" t="n">
        <f aca="false">download!U89</f>
        <v>0</v>
      </c>
      <c r="V88" s="8" t="n">
        <f aca="false">download!V89</f>
        <v>0</v>
      </c>
      <c r="W88" s="8" t="n">
        <f aca="false">download!W89</f>
        <v>0</v>
      </c>
      <c r="X88" s="8" t="n">
        <f aca="false">download!X89</f>
        <v>0</v>
      </c>
      <c r="Y88" s="8" t="n">
        <f aca="false">download!Y89</f>
        <v>-0.1</v>
      </c>
      <c r="Z88" s="8" t="n">
        <f aca="false">download!Z89</f>
        <v>0</v>
      </c>
      <c r="AA88" s="8" t="n">
        <f aca="false">download!AA89</f>
        <v>-15</v>
      </c>
      <c r="AB88" s="8" t="n">
        <f aca="false">download!AB89</f>
        <v>0</v>
      </c>
      <c r="AC88" s="8" t="n">
        <f aca="false">download!AC89</f>
        <v>0</v>
      </c>
      <c r="AD88" s="8" t="n">
        <f aca="false">download!AD89</f>
        <v>0</v>
      </c>
      <c r="AE88" s="8" t="n">
        <f aca="false">download!AE89</f>
        <v>0</v>
      </c>
      <c r="AF88" s="8" t="n">
        <f aca="false">download!AF89</f>
        <v>0</v>
      </c>
      <c r="AG88" s="8" t="n">
        <f aca="false">download!AG89</f>
        <v>0</v>
      </c>
      <c r="AH88" s="8" t="n">
        <f aca="false">download!AH89</f>
        <v>-36.2</v>
      </c>
      <c r="AI88" s="8" t="n">
        <f aca="false">download!AI89</f>
        <v>0</v>
      </c>
      <c r="AJ88" s="8" t="n">
        <f aca="false">download!AJ89</f>
        <v>0</v>
      </c>
      <c r="AK88" s="8" t="n">
        <f aca="false">download!AK89</f>
        <v>0</v>
      </c>
      <c r="AL88" s="8" t="n">
        <f aca="false">download!AL89</f>
        <v>0</v>
      </c>
      <c r="AM88" s="8" t="n">
        <f aca="false">download!AM89</f>
        <v>0</v>
      </c>
      <c r="AN88" s="8" t="n">
        <f aca="false">download!AN89</f>
        <v>-2.2</v>
      </c>
      <c r="AO88" s="8" t="n">
        <f aca="false">download!AO89</f>
        <v>0</v>
      </c>
      <c r="AP88" s="8" t="n">
        <f aca="false">download!AP89</f>
        <v>0</v>
      </c>
      <c r="AQ88" s="8" t="n">
        <f aca="false">download!AQ89</f>
        <v>-15</v>
      </c>
      <c r="AR88" s="8" t="n">
        <f aca="false">download!AR89</f>
        <v>0</v>
      </c>
      <c r="AS88" s="8" t="n">
        <f aca="false">download!AS89</f>
        <v>0</v>
      </c>
      <c r="AT88" s="8" t="n">
        <f aca="false">download!AT89</f>
        <v>0</v>
      </c>
      <c r="AU88" s="8" t="n">
        <f aca="false">download!AU89</f>
        <v>0</v>
      </c>
      <c r="AV88" s="8" t="n">
        <f aca="false">download!AV89</f>
        <v>0</v>
      </c>
      <c r="AW88" s="10" t="n">
        <f aca="false">download!AW88</f>
        <v>0</v>
      </c>
      <c r="AX88" s="8" t="n">
        <f aca="false">download!AX89</f>
        <v>0</v>
      </c>
      <c r="AY88" s="8" t="n">
        <f aca="false">download!AY89</f>
        <v>0</v>
      </c>
      <c r="AZ88" s="8"/>
      <c r="BA88" s="8"/>
      <c r="BB88" s="8"/>
      <c r="BC88" s="8"/>
      <c r="BD88" s="8"/>
      <c r="BE88" s="8"/>
      <c r="BF88" s="8"/>
      <c r="BG88" s="8"/>
    </row>
    <row r="89" customFormat="false" ht="11.25" hidden="false" customHeight="false" outlineLevel="0" collapsed="false">
      <c r="A89" s="15" t="str">
        <f aca="false">download!A90</f>
        <v>Jun, 2007</v>
      </c>
      <c r="B89" s="8" t="n">
        <f aca="false">download!B90</f>
        <v>0</v>
      </c>
      <c r="C89" s="8" t="n">
        <f aca="false">download!C90</f>
        <v>0</v>
      </c>
      <c r="D89" s="8" t="n">
        <f aca="false">download!D90</f>
        <v>0</v>
      </c>
      <c r="E89" s="8" t="n">
        <f aca="false">download!E90</f>
        <v>0</v>
      </c>
      <c r="F89" s="8" t="n">
        <f aca="false">download!F90</f>
        <v>0</v>
      </c>
      <c r="G89" s="8" t="n">
        <f aca="false">download!G90</f>
        <v>0</v>
      </c>
      <c r="H89" s="8" t="n">
        <f aca="false">download!H90</f>
        <v>0</v>
      </c>
      <c r="I89" s="8" t="n">
        <f aca="false">download!I90</f>
        <v>0</v>
      </c>
      <c r="J89" s="8" t="n">
        <f aca="false">download!J90</f>
        <v>0</v>
      </c>
      <c r="K89" s="8" t="n">
        <f aca="false">download!K90</f>
        <v>0</v>
      </c>
      <c r="L89" s="8" t="n">
        <f aca="false">download!L90</f>
        <v>0</v>
      </c>
      <c r="M89" s="8" t="n">
        <f aca="false">download!M90</f>
        <v>0</v>
      </c>
      <c r="N89" s="8" t="n">
        <f aca="false">download!N90</f>
        <v>236.6</v>
      </c>
      <c r="O89" s="8" t="n">
        <f aca="false">download!O90</f>
        <v>0</v>
      </c>
      <c r="P89" s="8" t="n">
        <f aca="false">download!P90</f>
        <v>0</v>
      </c>
      <c r="Q89" s="8" t="n">
        <f aca="false">download!Q90</f>
        <v>0</v>
      </c>
      <c r="R89" s="8" t="n">
        <f aca="false">download!R90</f>
        <v>0</v>
      </c>
      <c r="S89" s="8" t="n">
        <f aca="false">download!S90</f>
        <v>0</v>
      </c>
      <c r="T89" s="8" t="n">
        <f aca="false">download!T90</f>
        <v>0</v>
      </c>
      <c r="U89" s="8" t="n">
        <f aca="false">download!U90</f>
        <v>0</v>
      </c>
      <c r="V89" s="8" t="n">
        <f aca="false">download!V90</f>
        <v>0</v>
      </c>
      <c r="W89" s="8" t="n">
        <f aca="false">download!W90</f>
        <v>0</v>
      </c>
      <c r="X89" s="8" t="n">
        <f aca="false">download!X90</f>
        <v>0</v>
      </c>
      <c r="Y89" s="8" t="n">
        <f aca="false">download!Y90</f>
        <v>-0.1</v>
      </c>
      <c r="Z89" s="8" t="n">
        <f aca="false">download!Z90</f>
        <v>0</v>
      </c>
      <c r="AA89" s="8" t="n">
        <f aca="false">download!AA90</f>
        <v>-14.4</v>
      </c>
      <c r="AB89" s="8" t="n">
        <f aca="false">download!AB90</f>
        <v>0</v>
      </c>
      <c r="AC89" s="8" t="n">
        <f aca="false">download!AC90</f>
        <v>0</v>
      </c>
      <c r="AD89" s="8" t="n">
        <f aca="false">download!AD90</f>
        <v>0</v>
      </c>
      <c r="AE89" s="8" t="n">
        <f aca="false">download!AE90</f>
        <v>0</v>
      </c>
      <c r="AF89" s="8" t="n">
        <f aca="false">download!AF90</f>
        <v>0</v>
      </c>
      <c r="AG89" s="8" t="n">
        <f aca="false">download!AG90</f>
        <v>0</v>
      </c>
      <c r="AH89" s="8" t="n">
        <f aca="false">download!AH90</f>
        <v>-136.6</v>
      </c>
      <c r="AI89" s="8" t="n">
        <f aca="false">download!AI90</f>
        <v>0</v>
      </c>
      <c r="AJ89" s="8" t="n">
        <f aca="false">download!AJ90</f>
        <v>0</v>
      </c>
      <c r="AK89" s="8" t="n">
        <f aca="false">download!AK90</f>
        <v>0</v>
      </c>
      <c r="AL89" s="8" t="n">
        <f aca="false">download!AL90</f>
        <v>0</v>
      </c>
      <c r="AM89" s="8" t="n">
        <f aca="false">download!AM90</f>
        <v>0</v>
      </c>
      <c r="AN89" s="8" t="n">
        <f aca="false">download!AN90</f>
        <v>-2.1</v>
      </c>
      <c r="AO89" s="8" t="n">
        <f aca="false">download!AO90</f>
        <v>0</v>
      </c>
      <c r="AP89" s="8" t="n">
        <f aca="false">download!AP90</f>
        <v>0</v>
      </c>
      <c r="AQ89" s="8" t="n">
        <f aca="false">download!AQ90</f>
        <v>-14.4</v>
      </c>
      <c r="AR89" s="8" t="n">
        <f aca="false">download!AR90</f>
        <v>0</v>
      </c>
      <c r="AS89" s="8" t="n">
        <f aca="false">download!AS90</f>
        <v>0</v>
      </c>
      <c r="AT89" s="8" t="n">
        <f aca="false">download!AT90</f>
        <v>0</v>
      </c>
      <c r="AU89" s="8" t="n">
        <f aca="false">download!AU90</f>
        <v>0</v>
      </c>
      <c r="AV89" s="8" t="n">
        <f aca="false">download!AV90</f>
        <v>0</v>
      </c>
      <c r="AW89" s="10" t="n">
        <f aca="false">download!AW89</f>
        <v>0</v>
      </c>
      <c r="AX89" s="8" t="n">
        <f aca="false">download!AX90</f>
        <v>0</v>
      </c>
      <c r="AY89" s="8" t="n">
        <f aca="false">download!AY90</f>
        <v>0</v>
      </c>
      <c r="AZ89" s="8"/>
      <c r="BA89" s="8"/>
      <c r="BB89" s="8"/>
      <c r="BC89" s="8"/>
      <c r="BD89" s="8"/>
      <c r="BE89" s="8"/>
      <c r="BF89" s="8"/>
      <c r="BG89" s="8"/>
    </row>
    <row r="90" customFormat="false" ht="11.25" hidden="false" customHeight="false" outlineLevel="0" collapsed="false">
      <c r="A90" s="15" t="str">
        <f aca="false">download!A91</f>
        <v>Jul, 2007</v>
      </c>
      <c r="B90" s="8" t="n">
        <f aca="false">download!B91</f>
        <v>0</v>
      </c>
      <c r="C90" s="8" t="n">
        <f aca="false">download!C91</f>
        <v>0</v>
      </c>
      <c r="D90" s="8" t="n">
        <f aca="false">download!D91</f>
        <v>0</v>
      </c>
      <c r="E90" s="8" t="n">
        <f aca="false">download!E91</f>
        <v>0</v>
      </c>
      <c r="F90" s="8" t="n">
        <f aca="false">download!F91</f>
        <v>0</v>
      </c>
      <c r="G90" s="8" t="n">
        <f aca="false">download!G91</f>
        <v>0</v>
      </c>
      <c r="H90" s="8" t="n">
        <f aca="false">download!H91</f>
        <v>0</v>
      </c>
      <c r="I90" s="8" t="n">
        <f aca="false">download!I91</f>
        <v>0</v>
      </c>
      <c r="J90" s="8" t="n">
        <f aca="false">download!J91</f>
        <v>0</v>
      </c>
      <c r="K90" s="8" t="n">
        <f aca="false">download!K91</f>
        <v>0</v>
      </c>
      <c r="L90" s="8" t="n">
        <f aca="false">download!L91</f>
        <v>0</v>
      </c>
      <c r="M90" s="8" t="n">
        <f aca="false">download!M91</f>
        <v>0</v>
      </c>
      <c r="N90" s="8" t="n">
        <f aca="false">download!N91</f>
        <v>243.1</v>
      </c>
      <c r="O90" s="8" t="n">
        <f aca="false">download!O91</f>
        <v>0</v>
      </c>
      <c r="P90" s="8" t="n">
        <f aca="false">download!P91</f>
        <v>0</v>
      </c>
      <c r="Q90" s="8" t="n">
        <f aca="false">download!Q91</f>
        <v>0</v>
      </c>
      <c r="R90" s="8" t="n">
        <f aca="false">download!R91</f>
        <v>0</v>
      </c>
      <c r="S90" s="8" t="n">
        <f aca="false">download!S91</f>
        <v>0</v>
      </c>
      <c r="T90" s="8" t="n">
        <f aca="false">download!T91</f>
        <v>0</v>
      </c>
      <c r="U90" s="8" t="n">
        <f aca="false">download!U91</f>
        <v>0</v>
      </c>
      <c r="V90" s="8" t="n">
        <f aca="false">download!V91</f>
        <v>0</v>
      </c>
      <c r="W90" s="8" t="n">
        <f aca="false">download!W91</f>
        <v>0</v>
      </c>
      <c r="X90" s="8" t="n">
        <f aca="false">download!X91</f>
        <v>0</v>
      </c>
      <c r="Y90" s="8" t="n">
        <f aca="false">download!Y91</f>
        <v>-0.1</v>
      </c>
      <c r="Z90" s="8" t="n">
        <f aca="false">download!Z91</f>
        <v>0</v>
      </c>
      <c r="AA90" s="8" t="n">
        <f aca="false">download!AA91</f>
        <v>-14.8</v>
      </c>
      <c r="AB90" s="8" t="n">
        <f aca="false">download!AB91</f>
        <v>0</v>
      </c>
      <c r="AC90" s="8" t="n">
        <f aca="false">download!AC91</f>
        <v>0</v>
      </c>
      <c r="AD90" s="8" t="n">
        <f aca="false">download!AD91</f>
        <v>0</v>
      </c>
      <c r="AE90" s="8" t="n">
        <f aca="false">download!AE91</f>
        <v>0</v>
      </c>
      <c r="AF90" s="8" t="n">
        <f aca="false">download!AF91</f>
        <v>0</v>
      </c>
      <c r="AG90" s="8" t="n">
        <f aca="false">download!AG91</f>
        <v>0</v>
      </c>
      <c r="AH90" s="8" t="n">
        <f aca="false">download!AH91</f>
        <v>-140.4</v>
      </c>
      <c r="AI90" s="8" t="n">
        <f aca="false">download!AI91</f>
        <v>0</v>
      </c>
      <c r="AJ90" s="8" t="n">
        <f aca="false">download!AJ91</f>
        <v>0</v>
      </c>
      <c r="AK90" s="8" t="n">
        <f aca="false">download!AK91</f>
        <v>0</v>
      </c>
      <c r="AL90" s="8" t="n">
        <f aca="false">download!AL91</f>
        <v>0</v>
      </c>
      <c r="AM90" s="8" t="n">
        <f aca="false">download!AM91</f>
        <v>0</v>
      </c>
      <c r="AN90" s="8" t="n">
        <f aca="false">download!AN91</f>
        <v>-2.2</v>
      </c>
      <c r="AO90" s="8" t="n">
        <f aca="false">download!AO91</f>
        <v>0</v>
      </c>
      <c r="AP90" s="8" t="n">
        <f aca="false">download!AP91</f>
        <v>0</v>
      </c>
      <c r="AQ90" s="8" t="n">
        <f aca="false">download!AQ91</f>
        <v>-14.8</v>
      </c>
      <c r="AR90" s="8" t="n">
        <f aca="false">download!AR91</f>
        <v>0</v>
      </c>
      <c r="AS90" s="8" t="n">
        <f aca="false">download!AS91</f>
        <v>0</v>
      </c>
      <c r="AT90" s="8" t="n">
        <f aca="false">download!AT91</f>
        <v>0</v>
      </c>
      <c r="AU90" s="8" t="n">
        <f aca="false">download!AU91</f>
        <v>0</v>
      </c>
      <c r="AV90" s="8" t="n">
        <f aca="false">download!AV91</f>
        <v>0</v>
      </c>
      <c r="AW90" s="10" t="n">
        <f aca="false">download!AW90</f>
        <v>0</v>
      </c>
      <c r="AX90" s="8" t="n">
        <f aca="false">download!AX91</f>
        <v>0</v>
      </c>
      <c r="AY90" s="8" t="n">
        <f aca="false">download!AY91</f>
        <v>0</v>
      </c>
      <c r="AZ90" s="8"/>
      <c r="BA90" s="8"/>
      <c r="BB90" s="8"/>
      <c r="BC90" s="8"/>
      <c r="BD90" s="8"/>
      <c r="BE90" s="8"/>
      <c r="BF90" s="8"/>
      <c r="BG90" s="8"/>
    </row>
    <row r="91" customFormat="false" ht="11.25" hidden="false" customHeight="false" outlineLevel="0" collapsed="false">
      <c r="A91" s="15" t="str">
        <f aca="false">download!A92</f>
        <v>Aug, 2007</v>
      </c>
      <c r="B91" s="8" t="n">
        <f aca="false">download!B92</f>
        <v>0</v>
      </c>
      <c r="C91" s="8" t="n">
        <f aca="false">download!C92</f>
        <v>0</v>
      </c>
      <c r="D91" s="8" t="n">
        <f aca="false">download!D92</f>
        <v>0</v>
      </c>
      <c r="E91" s="8" t="n">
        <f aca="false">download!E92</f>
        <v>0</v>
      </c>
      <c r="F91" s="8" t="n">
        <f aca="false">download!F92</f>
        <v>0</v>
      </c>
      <c r="G91" s="8" t="n">
        <f aca="false">download!G92</f>
        <v>0</v>
      </c>
      <c r="H91" s="8" t="n">
        <f aca="false">download!H92</f>
        <v>0</v>
      </c>
      <c r="I91" s="8" t="n">
        <f aca="false">download!I92</f>
        <v>0</v>
      </c>
      <c r="J91" s="8" t="n">
        <f aca="false">download!J92</f>
        <v>0</v>
      </c>
      <c r="K91" s="8" t="n">
        <f aca="false">download!K92</f>
        <v>0</v>
      </c>
      <c r="L91" s="8" t="n">
        <f aca="false">download!L92</f>
        <v>0</v>
      </c>
      <c r="M91" s="8" t="n">
        <f aca="false">download!M92</f>
        <v>0</v>
      </c>
      <c r="N91" s="8" t="n">
        <f aca="false">download!N92</f>
        <v>241.8</v>
      </c>
      <c r="O91" s="8" t="n">
        <f aca="false">download!O92</f>
        <v>0</v>
      </c>
      <c r="P91" s="8" t="n">
        <f aca="false">download!P92</f>
        <v>0</v>
      </c>
      <c r="Q91" s="8" t="n">
        <f aca="false">download!Q92</f>
        <v>0</v>
      </c>
      <c r="R91" s="8" t="n">
        <f aca="false">download!R92</f>
        <v>0</v>
      </c>
      <c r="S91" s="8" t="n">
        <f aca="false">download!S92</f>
        <v>0</v>
      </c>
      <c r="T91" s="8" t="n">
        <f aca="false">download!T92</f>
        <v>0</v>
      </c>
      <c r="U91" s="8" t="n">
        <f aca="false">download!U92</f>
        <v>0</v>
      </c>
      <c r="V91" s="8" t="n">
        <f aca="false">download!V92</f>
        <v>0</v>
      </c>
      <c r="W91" s="8" t="n">
        <f aca="false">download!W92</f>
        <v>0</v>
      </c>
      <c r="X91" s="8" t="n">
        <f aca="false">download!X92</f>
        <v>0</v>
      </c>
      <c r="Y91" s="8" t="n">
        <f aca="false">download!Y92</f>
        <v>-0.1</v>
      </c>
      <c r="Z91" s="8" t="n">
        <f aca="false">download!Z92</f>
        <v>0</v>
      </c>
      <c r="AA91" s="8" t="n">
        <f aca="false">download!AA92</f>
        <v>-14.7</v>
      </c>
      <c r="AB91" s="8" t="n">
        <f aca="false">download!AB92</f>
        <v>0</v>
      </c>
      <c r="AC91" s="8" t="n">
        <f aca="false">download!AC92</f>
        <v>0</v>
      </c>
      <c r="AD91" s="8" t="n">
        <f aca="false">download!AD92</f>
        <v>0</v>
      </c>
      <c r="AE91" s="8" t="n">
        <f aca="false">download!AE92</f>
        <v>0</v>
      </c>
      <c r="AF91" s="8" t="n">
        <f aca="false">download!AF92</f>
        <v>0</v>
      </c>
      <c r="AG91" s="8" t="n">
        <f aca="false">download!AG92</f>
        <v>0</v>
      </c>
      <c r="AH91" s="8" t="n">
        <f aca="false">download!AH92</f>
        <v>-139.6</v>
      </c>
      <c r="AI91" s="8" t="n">
        <f aca="false">download!AI92</f>
        <v>0</v>
      </c>
      <c r="AJ91" s="8" t="n">
        <f aca="false">download!AJ92</f>
        <v>0</v>
      </c>
      <c r="AK91" s="8" t="n">
        <f aca="false">download!AK92</f>
        <v>0</v>
      </c>
      <c r="AL91" s="8" t="n">
        <f aca="false">download!AL92</f>
        <v>0</v>
      </c>
      <c r="AM91" s="8" t="n">
        <f aca="false">download!AM92</f>
        <v>0</v>
      </c>
      <c r="AN91" s="8" t="n">
        <f aca="false">download!AN92</f>
        <v>-2.2</v>
      </c>
      <c r="AO91" s="8" t="n">
        <f aca="false">download!AO92</f>
        <v>0</v>
      </c>
      <c r="AP91" s="8" t="n">
        <f aca="false">download!AP92</f>
        <v>0</v>
      </c>
      <c r="AQ91" s="8" t="n">
        <f aca="false">download!AQ92</f>
        <v>-14.7</v>
      </c>
      <c r="AR91" s="8" t="n">
        <f aca="false">download!AR92</f>
        <v>0</v>
      </c>
      <c r="AS91" s="8" t="n">
        <f aca="false">download!AS92</f>
        <v>0</v>
      </c>
      <c r="AT91" s="8" t="n">
        <f aca="false">download!AT92</f>
        <v>0</v>
      </c>
      <c r="AU91" s="8" t="n">
        <f aca="false">download!AU92</f>
        <v>0</v>
      </c>
      <c r="AV91" s="8" t="n">
        <f aca="false">download!AV92</f>
        <v>0</v>
      </c>
      <c r="AW91" s="10" t="n">
        <f aca="false">download!AW91</f>
        <v>0</v>
      </c>
      <c r="AX91" s="8" t="n">
        <f aca="false">download!AX92</f>
        <v>0</v>
      </c>
      <c r="AY91" s="8" t="n">
        <f aca="false">download!AY92</f>
        <v>0</v>
      </c>
      <c r="AZ91" s="8"/>
      <c r="BA91" s="8"/>
      <c r="BB91" s="8"/>
      <c r="BC91" s="8"/>
      <c r="BD91" s="8"/>
      <c r="BE91" s="8"/>
      <c r="BF91" s="8"/>
      <c r="BG91" s="8"/>
    </row>
    <row r="92" customFormat="false" ht="11.25" hidden="false" customHeight="false" outlineLevel="0" collapsed="false">
      <c r="A92" s="15" t="str">
        <f aca="false">download!A93</f>
        <v>Sep, 2007</v>
      </c>
      <c r="B92" s="8" t="n">
        <f aca="false">download!B93</f>
        <v>0</v>
      </c>
      <c r="C92" s="8" t="n">
        <f aca="false">download!C93</f>
        <v>0</v>
      </c>
      <c r="D92" s="8" t="n">
        <f aca="false">download!D93</f>
        <v>0</v>
      </c>
      <c r="E92" s="8" t="n">
        <f aca="false">download!E93</f>
        <v>0</v>
      </c>
      <c r="F92" s="8" t="n">
        <f aca="false">download!F93</f>
        <v>0</v>
      </c>
      <c r="G92" s="8" t="n">
        <f aca="false">download!G93</f>
        <v>0</v>
      </c>
      <c r="H92" s="8" t="n">
        <f aca="false">download!H93</f>
        <v>0</v>
      </c>
      <c r="I92" s="8" t="n">
        <f aca="false">download!I93</f>
        <v>0</v>
      </c>
      <c r="J92" s="8" t="n">
        <f aca="false">download!J93</f>
        <v>0</v>
      </c>
      <c r="K92" s="8" t="n">
        <f aca="false">download!K93</f>
        <v>0</v>
      </c>
      <c r="L92" s="8" t="n">
        <f aca="false">download!L93</f>
        <v>0</v>
      </c>
      <c r="M92" s="8" t="n">
        <f aca="false">download!M93</f>
        <v>0</v>
      </c>
      <c r="N92" s="8" t="n">
        <f aca="false">download!N93</f>
        <v>232.7</v>
      </c>
      <c r="O92" s="8" t="n">
        <f aca="false">download!O93</f>
        <v>0</v>
      </c>
      <c r="P92" s="8" t="n">
        <f aca="false">download!P93</f>
        <v>0</v>
      </c>
      <c r="Q92" s="8" t="n">
        <f aca="false">download!Q93</f>
        <v>0</v>
      </c>
      <c r="R92" s="8" t="n">
        <f aca="false">download!R93</f>
        <v>0</v>
      </c>
      <c r="S92" s="8" t="n">
        <f aca="false">download!S93</f>
        <v>0</v>
      </c>
      <c r="T92" s="8" t="n">
        <f aca="false">download!T93</f>
        <v>0</v>
      </c>
      <c r="U92" s="8" t="n">
        <f aca="false">download!U93</f>
        <v>0</v>
      </c>
      <c r="V92" s="8" t="n">
        <f aca="false">download!V93</f>
        <v>0</v>
      </c>
      <c r="W92" s="8" t="n">
        <f aca="false">download!W93</f>
        <v>0</v>
      </c>
      <c r="X92" s="8" t="n">
        <f aca="false">download!X93</f>
        <v>0</v>
      </c>
      <c r="Y92" s="8" t="n">
        <f aca="false">download!Y93</f>
        <v>-0.1</v>
      </c>
      <c r="Z92" s="8" t="n">
        <f aca="false">download!Z93</f>
        <v>0</v>
      </c>
      <c r="AA92" s="8" t="n">
        <f aca="false">download!AA93</f>
        <v>-14.2</v>
      </c>
      <c r="AB92" s="8" t="n">
        <f aca="false">download!AB93</f>
        <v>0</v>
      </c>
      <c r="AC92" s="8" t="n">
        <f aca="false">download!AC93</f>
        <v>0</v>
      </c>
      <c r="AD92" s="8" t="n">
        <f aca="false">download!AD93</f>
        <v>0</v>
      </c>
      <c r="AE92" s="8" t="n">
        <f aca="false">download!AE93</f>
        <v>0</v>
      </c>
      <c r="AF92" s="8" t="n">
        <f aca="false">download!AF93</f>
        <v>0</v>
      </c>
      <c r="AG92" s="8" t="n">
        <f aca="false">download!AG93</f>
        <v>0</v>
      </c>
      <c r="AH92" s="8" t="n">
        <f aca="false">download!AH93</f>
        <v>-134.4</v>
      </c>
      <c r="AI92" s="8" t="n">
        <f aca="false">download!AI93</f>
        <v>0</v>
      </c>
      <c r="AJ92" s="8" t="n">
        <f aca="false">download!AJ93</f>
        <v>0</v>
      </c>
      <c r="AK92" s="8" t="n">
        <f aca="false">download!AK93</f>
        <v>0</v>
      </c>
      <c r="AL92" s="8" t="n">
        <f aca="false">download!AL93</f>
        <v>0</v>
      </c>
      <c r="AM92" s="8" t="n">
        <f aca="false">download!AM93</f>
        <v>0</v>
      </c>
      <c r="AN92" s="8" t="n">
        <f aca="false">download!AN93</f>
        <v>-2.1</v>
      </c>
      <c r="AO92" s="8" t="n">
        <f aca="false">download!AO93</f>
        <v>0</v>
      </c>
      <c r="AP92" s="8" t="n">
        <f aca="false">download!AP93</f>
        <v>0</v>
      </c>
      <c r="AQ92" s="8" t="n">
        <f aca="false">download!AQ93</f>
        <v>-14.2</v>
      </c>
      <c r="AR92" s="8" t="n">
        <f aca="false">download!AR93</f>
        <v>0</v>
      </c>
      <c r="AS92" s="8" t="n">
        <f aca="false">download!AS93</f>
        <v>0</v>
      </c>
      <c r="AT92" s="8" t="n">
        <f aca="false">download!AT93</f>
        <v>0</v>
      </c>
      <c r="AU92" s="8" t="n">
        <f aca="false">download!AU93</f>
        <v>0</v>
      </c>
      <c r="AV92" s="8" t="n">
        <f aca="false">download!AV93</f>
        <v>0</v>
      </c>
      <c r="AW92" s="10" t="n">
        <f aca="false">download!AW92</f>
        <v>0</v>
      </c>
      <c r="AX92" s="8" t="n">
        <f aca="false">download!AX93</f>
        <v>0</v>
      </c>
      <c r="AY92" s="8" t="n">
        <f aca="false">download!AY93</f>
        <v>0</v>
      </c>
      <c r="AZ92" s="8"/>
      <c r="BA92" s="8"/>
      <c r="BB92" s="8"/>
      <c r="BC92" s="8"/>
      <c r="BD92" s="8"/>
      <c r="BE92" s="8"/>
      <c r="BF92" s="8"/>
      <c r="BG92" s="8"/>
    </row>
    <row r="93" customFormat="false" ht="11.25" hidden="false" customHeight="false" outlineLevel="0" collapsed="false">
      <c r="A93" s="15" t="str">
        <f aca="false">download!A94</f>
        <v>Oct, 2007</v>
      </c>
      <c r="B93" s="8" t="n">
        <f aca="false">download!B94</f>
        <v>0</v>
      </c>
      <c r="C93" s="8" t="n">
        <f aca="false">download!C94</f>
        <v>0</v>
      </c>
      <c r="D93" s="8" t="n">
        <f aca="false">download!D94</f>
        <v>0</v>
      </c>
      <c r="E93" s="8" t="n">
        <f aca="false">download!E94</f>
        <v>0</v>
      </c>
      <c r="F93" s="8" t="n">
        <f aca="false">download!F94</f>
        <v>0</v>
      </c>
      <c r="G93" s="8" t="n">
        <f aca="false">download!G94</f>
        <v>0</v>
      </c>
      <c r="H93" s="8" t="n">
        <f aca="false">download!H94</f>
        <v>0</v>
      </c>
      <c r="I93" s="8" t="n">
        <f aca="false">download!I94</f>
        <v>0</v>
      </c>
      <c r="J93" s="8" t="n">
        <f aca="false">download!J94</f>
        <v>0</v>
      </c>
      <c r="K93" s="8" t="n">
        <f aca="false">download!K94</f>
        <v>0</v>
      </c>
      <c r="L93" s="8" t="n">
        <f aca="false">download!L94</f>
        <v>0</v>
      </c>
      <c r="M93" s="8" t="n">
        <f aca="false">download!M94</f>
        <v>0</v>
      </c>
      <c r="N93" s="8" t="n">
        <f aca="false">download!N94</f>
        <v>225.6</v>
      </c>
      <c r="O93" s="8" t="n">
        <f aca="false">download!O94</f>
        <v>0</v>
      </c>
      <c r="P93" s="8" t="n">
        <f aca="false">download!P94</f>
        <v>0</v>
      </c>
      <c r="Q93" s="8" t="n">
        <f aca="false">download!Q94</f>
        <v>0</v>
      </c>
      <c r="R93" s="8" t="n">
        <f aca="false">download!R94</f>
        <v>0</v>
      </c>
      <c r="S93" s="8" t="n">
        <f aca="false">download!S94</f>
        <v>0</v>
      </c>
      <c r="T93" s="8" t="n">
        <f aca="false">download!T94</f>
        <v>0</v>
      </c>
      <c r="U93" s="8" t="n">
        <f aca="false">download!U94</f>
        <v>0</v>
      </c>
      <c r="V93" s="8" t="n">
        <f aca="false">download!V94</f>
        <v>0</v>
      </c>
      <c r="W93" s="8" t="n">
        <f aca="false">download!W94</f>
        <v>0</v>
      </c>
      <c r="X93" s="8" t="n">
        <f aca="false">download!X94</f>
        <v>0</v>
      </c>
      <c r="Y93" s="8" t="n">
        <f aca="false">download!Y94</f>
        <v>-0.1</v>
      </c>
      <c r="Z93" s="8" t="n">
        <f aca="false">download!Z94</f>
        <v>0</v>
      </c>
      <c r="AA93" s="8" t="n">
        <f aca="false">download!AA94</f>
        <v>-14.5</v>
      </c>
      <c r="AB93" s="8" t="n">
        <f aca="false">download!AB94</f>
        <v>0</v>
      </c>
      <c r="AC93" s="8" t="n">
        <f aca="false">download!AC94</f>
        <v>0</v>
      </c>
      <c r="AD93" s="8" t="n">
        <f aca="false">download!AD94</f>
        <v>0</v>
      </c>
      <c r="AE93" s="8" t="n">
        <f aca="false">download!AE94</f>
        <v>0</v>
      </c>
      <c r="AF93" s="8" t="n">
        <f aca="false">download!AF94</f>
        <v>0</v>
      </c>
      <c r="AG93" s="8" t="n">
        <f aca="false">download!AG94</f>
        <v>0</v>
      </c>
      <c r="AH93" s="8" t="n">
        <f aca="false">download!AH94</f>
        <v>-35.2</v>
      </c>
      <c r="AI93" s="8" t="n">
        <f aca="false">download!AI94</f>
        <v>0</v>
      </c>
      <c r="AJ93" s="8" t="n">
        <f aca="false">download!AJ94</f>
        <v>0</v>
      </c>
      <c r="AK93" s="8" t="n">
        <f aca="false">download!AK94</f>
        <v>0</v>
      </c>
      <c r="AL93" s="8" t="n">
        <f aca="false">download!AL94</f>
        <v>0</v>
      </c>
      <c r="AM93" s="8" t="n">
        <f aca="false">download!AM94</f>
        <v>0</v>
      </c>
      <c r="AN93" s="8" t="n">
        <f aca="false">download!AN94</f>
        <v>-2.1</v>
      </c>
      <c r="AO93" s="8" t="n">
        <f aca="false">download!AO94</f>
        <v>0</v>
      </c>
      <c r="AP93" s="8" t="n">
        <f aca="false">download!AP94</f>
        <v>0</v>
      </c>
      <c r="AQ93" s="8" t="n">
        <f aca="false">download!AQ94</f>
        <v>-14.5</v>
      </c>
      <c r="AR93" s="8" t="n">
        <f aca="false">download!AR94</f>
        <v>0</v>
      </c>
      <c r="AS93" s="8" t="n">
        <f aca="false">download!AS94</f>
        <v>0</v>
      </c>
      <c r="AT93" s="8" t="n">
        <f aca="false">download!AT94</f>
        <v>0</v>
      </c>
      <c r="AU93" s="8" t="n">
        <f aca="false">download!AU94</f>
        <v>0</v>
      </c>
      <c r="AV93" s="8" t="n">
        <f aca="false">download!AV94</f>
        <v>0</v>
      </c>
      <c r="AW93" s="10" t="n">
        <f aca="false">download!AW93</f>
        <v>0</v>
      </c>
      <c r="AX93" s="8" t="n">
        <f aca="false">download!AX94</f>
        <v>0</v>
      </c>
      <c r="AY93" s="8" t="n">
        <f aca="false">download!AY94</f>
        <v>0</v>
      </c>
      <c r="AZ93" s="8"/>
      <c r="BA93" s="8"/>
      <c r="BB93" s="8"/>
      <c r="BC93" s="8"/>
      <c r="BD93" s="8"/>
      <c r="BE93" s="8"/>
      <c r="BF93" s="8"/>
      <c r="BG93" s="8"/>
    </row>
    <row r="94" customFormat="false" ht="11.25" hidden="false" customHeight="false" outlineLevel="0" collapsed="false">
      <c r="A94" s="15" t="str">
        <f aca="false">download!A95</f>
        <v>Nov, 2007</v>
      </c>
      <c r="B94" s="8" t="n">
        <f aca="false">download!B95</f>
        <v>0</v>
      </c>
      <c r="C94" s="8" t="n">
        <f aca="false">download!C95</f>
        <v>0</v>
      </c>
      <c r="D94" s="8" t="n">
        <f aca="false">download!D95</f>
        <v>0</v>
      </c>
      <c r="E94" s="8" t="n">
        <f aca="false">download!E95</f>
        <v>0</v>
      </c>
      <c r="F94" s="8" t="n">
        <f aca="false">download!F95</f>
        <v>0</v>
      </c>
      <c r="G94" s="8" t="n">
        <f aca="false">download!G95</f>
        <v>0</v>
      </c>
      <c r="H94" s="8" t="n">
        <f aca="false">download!H95</f>
        <v>0</v>
      </c>
      <c r="I94" s="8" t="n">
        <f aca="false">download!I95</f>
        <v>0</v>
      </c>
      <c r="J94" s="8" t="n">
        <f aca="false">download!J95</f>
        <v>0</v>
      </c>
      <c r="K94" s="8" t="n">
        <f aca="false">download!K95</f>
        <v>0</v>
      </c>
      <c r="L94" s="8" t="n">
        <f aca="false">download!L95</f>
        <v>0</v>
      </c>
      <c r="M94" s="8" t="n">
        <f aca="false">download!M95</f>
        <v>0</v>
      </c>
      <c r="N94" s="8" t="n">
        <f aca="false">download!N95</f>
        <v>230.2</v>
      </c>
      <c r="O94" s="8" t="n">
        <f aca="false">download!O95</f>
        <v>0</v>
      </c>
      <c r="P94" s="8" t="n">
        <f aca="false">download!P95</f>
        <v>0</v>
      </c>
      <c r="Q94" s="8" t="n">
        <f aca="false">download!Q95</f>
        <v>0</v>
      </c>
      <c r="R94" s="8" t="n">
        <f aca="false">download!R95</f>
        <v>0</v>
      </c>
      <c r="S94" s="8" t="n">
        <f aca="false">download!S95</f>
        <v>0</v>
      </c>
      <c r="T94" s="8" t="n">
        <f aca="false">download!T95</f>
        <v>0</v>
      </c>
      <c r="U94" s="8" t="n">
        <f aca="false">download!U95</f>
        <v>0</v>
      </c>
      <c r="V94" s="8" t="n">
        <f aca="false">download!V95</f>
        <v>0</v>
      </c>
      <c r="W94" s="8" t="n">
        <f aca="false">download!W95</f>
        <v>0</v>
      </c>
      <c r="X94" s="8" t="n">
        <f aca="false">download!X95</f>
        <v>0</v>
      </c>
      <c r="Y94" s="8" t="n">
        <f aca="false">download!Y95</f>
        <v>-0.1</v>
      </c>
      <c r="Z94" s="8" t="n">
        <f aca="false">download!Z95</f>
        <v>0</v>
      </c>
      <c r="AA94" s="8" t="n">
        <f aca="false">download!AA95</f>
        <v>-14</v>
      </c>
      <c r="AB94" s="8" t="n">
        <f aca="false">download!AB95</f>
        <v>0</v>
      </c>
      <c r="AC94" s="8" t="n">
        <f aca="false">download!AC95</f>
        <v>0</v>
      </c>
      <c r="AD94" s="8" t="n">
        <f aca="false">download!AD95</f>
        <v>0</v>
      </c>
      <c r="AE94" s="8" t="n">
        <f aca="false">download!AE95</f>
        <v>0</v>
      </c>
      <c r="AF94" s="8" t="n">
        <f aca="false">download!AF95</f>
        <v>0</v>
      </c>
      <c r="AG94" s="8" t="n">
        <f aca="false">download!AG95</f>
        <v>0</v>
      </c>
      <c r="AH94" s="8" t="n">
        <f aca="false">download!AH95</f>
        <v>-132.9</v>
      </c>
      <c r="AI94" s="8" t="n">
        <f aca="false">download!AI95</f>
        <v>0</v>
      </c>
      <c r="AJ94" s="8" t="n">
        <f aca="false">download!AJ95</f>
        <v>0</v>
      </c>
      <c r="AK94" s="8" t="n">
        <f aca="false">download!AK95</f>
        <v>0</v>
      </c>
      <c r="AL94" s="8" t="n">
        <f aca="false">download!AL95</f>
        <v>0</v>
      </c>
      <c r="AM94" s="8" t="n">
        <f aca="false">download!AM95</f>
        <v>0</v>
      </c>
      <c r="AN94" s="8" t="n">
        <f aca="false">download!AN95</f>
        <v>-2.1</v>
      </c>
      <c r="AO94" s="8" t="n">
        <f aca="false">download!AO95</f>
        <v>0</v>
      </c>
      <c r="AP94" s="8" t="n">
        <f aca="false">download!AP95</f>
        <v>0</v>
      </c>
      <c r="AQ94" s="8" t="n">
        <f aca="false">download!AQ95</f>
        <v>-14</v>
      </c>
      <c r="AR94" s="8" t="n">
        <f aca="false">download!AR95</f>
        <v>0</v>
      </c>
      <c r="AS94" s="8" t="n">
        <f aca="false">download!AS95</f>
        <v>0</v>
      </c>
      <c r="AT94" s="8" t="n">
        <f aca="false">download!AT95</f>
        <v>0</v>
      </c>
      <c r="AU94" s="8" t="n">
        <f aca="false">download!AU95</f>
        <v>0</v>
      </c>
      <c r="AV94" s="8" t="n">
        <f aca="false">download!AV95</f>
        <v>0</v>
      </c>
      <c r="AW94" s="10" t="n">
        <f aca="false">download!AW94</f>
        <v>0</v>
      </c>
      <c r="AX94" s="8" t="n">
        <f aca="false">download!AX95</f>
        <v>0</v>
      </c>
      <c r="AY94" s="8" t="n">
        <f aca="false">download!AY95</f>
        <v>0</v>
      </c>
      <c r="AZ94" s="8"/>
      <c r="BA94" s="8"/>
      <c r="BB94" s="8"/>
      <c r="BC94" s="8"/>
      <c r="BD94" s="8"/>
      <c r="BE94" s="8"/>
      <c r="BF94" s="8"/>
      <c r="BG94" s="8"/>
    </row>
    <row r="95" customFormat="false" ht="11.25" hidden="false" customHeight="false" outlineLevel="0" collapsed="false">
      <c r="A95" s="15" t="str">
        <f aca="false">download!A96</f>
        <v>Dec, 2007</v>
      </c>
      <c r="B95" s="8" t="n">
        <f aca="false">download!B96</f>
        <v>0</v>
      </c>
      <c r="C95" s="8" t="n">
        <f aca="false">download!C96</f>
        <v>0</v>
      </c>
      <c r="D95" s="8" t="n">
        <f aca="false">download!D96</f>
        <v>0</v>
      </c>
      <c r="E95" s="8" t="n">
        <f aca="false">download!E96</f>
        <v>0</v>
      </c>
      <c r="F95" s="8" t="n">
        <f aca="false">download!F96</f>
        <v>0</v>
      </c>
      <c r="G95" s="8" t="n">
        <f aca="false">download!G96</f>
        <v>0</v>
      </c>
      <c r="H95" s="8" t="n">
        <f aca="false">download!H96</f>
        <v>0</v>
      </c>
      <c r="I95" s="8" t="n">
        <f aca="false">download!I96</f>
        <v>0</v>
      </c>
      <c r="J95" s="8" t="n">
        <f aca="false">download!J96</f>
        <v>0</v>
      </c>
      <c r="K95" s="8" t="n">
        <f aca="false">download!K96</f>
        <v>0</v>
      </c>
      <c r="L95" s="8" t="n">
        <f aca="false">download!L96</f>
        <v>0</v>
      </c>
      <c r="M95" s="8" t="n">
        <f aca="false">download!M96</f>
        <v>0</v>
      </c>
      <c r="N95" s="8" t="n">
        <f aca="false">download!N96</f>
        <v>236.5</v>
      </c>
      <c r="O95" s="8" t="n">
        <f aca="false">download!O96</f>
        <v>0</v>
      </c>
      <c r="P95" s="8" t="n">
        <f aca="false">download!P96</f>
        <v>0</v>
      </c>
      <c r="Q95" s="8" t="n">
        <f aca="false">download!Q96</f>
        <v>0</v>
      </c>
      <c r="R95" s="8" t="n">
        <f aca="false">download!R96</f>
        <v>0</v>
      </c>
      <c r="S95" s="8" t="n">
        <f aca="false">download!S96</f>
        <v>0</v>
      </c>
      <c r="T95" s="8" t="n">
        <f aca="false">download!T96</f>
        <v>0</v>
      </c>
      <c r="U95" s="8" t="n">
        <f aca="false">download!U96</f>
        <v>0</v>
      </c>
      <c r="V95" s="8" t="n">
        <f aca="false">download!V96</f>
        <v>0</v>
      </c>
      <c r="W95" s="8" t="n">
        <f aca="false">download!W96</f>
        <v>0</v>
      </c>
      <c r="X95" s="8" t="n">
        <f aca="false">download!X96</f>
        <v>0</v>
      </c>
      <c r="Y95" s="8" t="n">
        <f aca="false">download!Y96</f>
        <v>-0.5</v>
      </c>
      <c r="Z95" s="8" t="n">
        <f aca="false">download!Z96</f>
        <v>0</v>
      </c>
      <c r="AA95" s="8" t="n">
        <f aca="false">download!AA96</f>
        <v>-10.8</v>
      </c>
      <c r="AB95" s="8" t="n">
        <f aca="false">download!AB96</f>
        <v>0</v>
      </c>
      <c r="AC95" s="8" t="n">
        <f aca="false">download!AC96</f>
        <v>0</v>
      </c>
      <c r="AD95" s="8" t="n">
        <f aca="false">download!AD96</f>
        <v>0</v>
      </c>
      <c r="AE95" s="8" t="n">
        <f aca="false">download!AE96</f>
        <v>0</v>
      </c>
      <c r="AF95" s="8" t="n">
        <f aca="false">download!AF96</f>
        <v>0</v>
      </c>
      <c r="AG95" s="8" t="n">
        <f aca="false">download!AG96</f>
        <v>0</v>
      </c>
      <c r="AH95" s="8" t="n">
        <f aca="false">download!AH96</f>
        <v>-136.6</v>
      </c>
      <c r="AI95" s="8" t="n">
        <f aca="false">download!AI96</f>
        <v>0</v>
      </c>
      <c r="AJ95" s="8" t="n">
        <f aca="false">download!AJ96</f>
        <v>0</v>
      </c>
      <c r="AK95" s="8" t="n">
        <f aca="false">download!AK96</f>
        <v>0</v>
      </c>
      <c r="AL95" s="8" t="n">
        <f aca="false">download!AL96</f>
        <v>0</v>
      </c>
      <c r="AM95" s="8" t="n">
        <f aca="false">download!AM96</f>
        <v>0</v>
      </c>
      <c r="AN95" s="8" t="n">
        <f aca="false">download!AN96</f>
        <v>-2.1</v>
      </c>
      <c r="AO95" s="8" t="n">
        <f aca="false">download!AO96</f>
        <v>0</v>
      </c>
      <c r="AP95" s="8" t="n">
        <f aca="false">download!AP96</f>
        <v>0</v>
      </c>
      <c r="AQ95" s="8" t="n">
        <f aca="false">download!AQ96</f>
        <v>-10.8</v>
      </c>
      <c r="AR95" s="8" t="n">
        <f aca="false">download!AR96</f>
        <v>0</v>
      </c>
      <c r="AS95" s="8" t="n">
        <f aca="false">download!AS96</f>
        <v>0</v>
      </c>
      <c r="AT95" s="8" t="n">
        <f aca="false">download!AT96</f>
        <v>0</v>
      </c>
      <c r="AU95" s="8" t="n">
        <f aca="false">download!AU96</f>
        <v>0</v>
      </c>
      <c r="AV95" s="8" t="n">
        <f aca="false">download!AV96</f>
        <v>0</v>
      </c>
      <c r="AW95" s="10" t="n">
        <f aca="false">download!AW95</f>
        <v>0</v>
      </c>
      <c r="AX95" s="8" t="n">
        <f aca="false">download!AX96</f>
        <v>0</v>
      </c>
      <c r="AY95" s="8" t="n">
        <f aca="false">download!AY96</f>
        <v>0</v>
      </c>
      <c r="AZ95" s="8"/>
      <c r="BA95" s="8"/>
      <c r="BB95" s="8"/>
      <c r="BC95" s="8"/>
      <c r="BD95" s="8"/>
      <c r="BE95" s="8"/>
      <c r="BF95" s="8"/>
      <c r="BG95" s="8"/>
    </row>
    <row r="96" customFormat="false" ht="11.25" hidden="false" customHeight="false" outlineLevel="0" collapsed="false">
      <c r="A96" s="15" t="str">
        <f aca="false">download!A97</f>
        <v>Jan, 2008</v>
      </c>
      <c r="B96" s="8" t="n">
        <f aca="false">download!B97</f>
        <v>0</v>
      </c>
      <c r="C96" s="8" t="n">
        <f aca="false">download!C97</f>
        <v>0</v>
      </c>
      <c r="D96" s="8" t="n">
        <f aca="false">download!D97</f>
        <v>0</v>
      </c>
      <c r="E96" s="8" t="n">
        <f aca="false">download!E97</f>
        <v>0</v>
      </c>
      <c r="F96" s="8" t="n">
        <f aca="false">download!F97</f>
        <v>0</v>
      </c>
      <c r="G96" s="8" t="n">
        <f aca="false">download!G97</f>
        <v>0</v>
      </c>
      <c r="H96" s="8" t="n">
        <f aca="false">download!H97</f>
        <v>0</v>
      </c>
      <c r="I96" s="8" t="n">
        <f aca="false">download!I97</f>
        <v>0</v>
      </c>
      <c r="J96" s="8" t="n">
        <f aca="false">download!J97</f>
        <v>0</v>
      </c>
      <c r="K96" s="8" t="n">
        <f aca="false">download!K97</f>
        <v>0</v>
      </c>
      <c r="L96" s="8" t="n">
        <f aca="false">download!L97</f>
        <v>0</v>
      </c>
      <c r="M96" s="8" t="n">
        <f aca="false">download!M97</f>
        <v>0</v>
      </c>
      <c r="N96" s="8" t="n">
        <f aca="false">download!N97</f>
        <v>235.1</v>
      </c>
      <c r="O96" s="8" t="n">
        <f aca="false">download!O97</f>
        <v>0</v>
      </c>
      <c r="P96" s="8" t="n">
        <f aca="false">download!P97</f>
        <v>0</v>
      </c>
      <c r="Q96" s="8" t="n">
        <f aca="false">download!Q97</f>
        <v>0</v>
      </c>
      <c r="R96" s="8" t="n">
        <f aca="false">download!R97</f>
        <v>0</v>
      </c>
      <c r="S96" s="8" t="n">
        <f aca="false">download!S97</f>
        <v>0</v>
      </c>
      <c r="T96" s="8" t="n">
        <f aca="false">download!T97</f>
        <v>0</v>
      </c>
      <c r="U96" s="8" t="n">
        <f aca="false">download!U97</f>
        <v>0</v>
      </c>
      <c r="V96" s="8" t="n">
        <f aca="false">download!V97</f>
        <v>0</v>
      </c>
      <c r="W96" s="8" t="n">
        <f aca="false">download!W97</f>
        <v>0</v>
      </c>
      <c r="X96" s="8" t="n">
        <f aca="false">download!X97</f>
        <v>0</v>
      </c>
      <c r="Y96" s="8" t="n">
        <f aca="false">download!Y97</f>
        <v>0</v>
      </c>
      <c r="Z96" s="8" t="n">
        <f aca="false">download!Z97</f>
        <v>0</v>
      </c>
      <c r="AA96" s="8" t="n">
        <f aca="false">download!AA97</f>
        <v>0</v>
      </c>
      <c r="AB96" s="8" t="n">
        <f aca="false">download!AB97</f>
        <v>0</v>
      </c>
      <c r="AC96" s="8" t="n">
        <f aca="false">download!AC97</f>
        <v>0</v>
      </c>
      <c r="AD96" s="8" t="n">
        <f aca="false">download!AD97</f>
        <v>0</v>
      </c>
      <c r="AE96" s="8" t="n">
        <f aca="false">download!AE97</f>
        <v>0</v>
      </c>
      <c r="AF96" s="8" t="n">
        <f aca="false">download!AF97</f>
        <v>0</v>
      </c>
      <c r="AG96" s="8" t="n">
        <f aca="false">download!AG97</f>
        <v>0</v>
      </c>
      <c r="AH96" s="8" t="n">
        <f aca="false">download!AH97</f>
        <v>-135.8</v>
      </c>
      <c r="AI96" s="8" t="n">
        <f aca="false">download!AI97</f>
        <v>0</v>
      </c>
      <c r="AJ96" s="8" t="n">
        <f aca="false">download!AJ97</f>
        <v>0</v>
      </c>
      <c r="AK96" s="8" t="n">
        <f aca="false">download!AK97</f>
        <v>0</v>
      </c>
      <c r="AL96" s="8" t="n">
        <f aca="false">download!AL97</f>
        <v>0</v>
      </c>
      <c r="AM96" s="8" t="n">
        <f aca="false">download!AM97</f>
        <v>0</v>
      </c>
      <c r="AN96" s="8" t="n">
        <f aca="false">download!AN97</f>
        <v>-2.1</v>
      </c>
      <c r="AO96" s="8" t="n">
        <f aca="false">download!AO97</f>
        <v>0</v>
      </c>
      <c r="AP96" s="8" t="n">
        <f aca="false">download!AP97</f>
        <v>0</v>
      </c>
      <c r="AQ96" s="8" t="n">
        <f aca="false">download!AQ97</f>
        <v>0</v>
      </c>
      <c r="AR96" s="8" t="n">
        <f aca="false">download!AR97</f>
        <v>0</v>
      </c>
      <c r="AS96" s="8" t="n">
        <f aca="false">download!AS97</f>
        <v>0</v>
      </c>
      <c r="AT96" s="8" t="n">
        <f aca="false">download!AT97</f>
        <v>0</v>
      </c>
      <c r="AU96" s="8" t="n">
        <f aca="false">download!AU97</f>
        <v>0</v>
      </c>
      <c r="AV96" s="8" t="n">
        <f aca="false">download!AV97</f>
        <v>0</v>
      </c>
      <c r="AW96" s="10" t="n">
        <f aca="false">download!AW96</f>
        <v>0</v>
      </c>
      <c r="AX96" s="8" t="n">
        <f aca="false">download!AX97</f>
        <v>0</v>
      </c>
      <c r="AY96" s="8" t="n">
        <f aca="false">download!AY97</f>
        <v>0</v>
      </c>
      <c r="AZ96" s="8"/>
      <c r="BA96" s="8"/>
      <c r="BB96" s="8"/>
      <c r="BC96" s="8"/>
      <c r="BD96" s="8"/>
      <c r="BE96" s="8"/>
      <c r="BF96" s="8"/>
      <c r="BG96" s="8"/>
    </row>
    <row r="97" customFormat="false" ht="11.25" hidden="false" customHeight="false" outlineLevel="0" collapsed="false">
      <c r="A97" s="15" t="str">
        <f aca="false">download!A98</f>
        <v>Feb, 2008</v>
      </c>
      <c r="B97" s="8" t="n">
        <f aca="false">download!B98</f>
        <v>0</v>
      </c>
      <c r="C97" s="8" t="n">
        <f aca="false">download!C98</f>
        <v>0</v>
      </c>
      <c r="D97" s="8" t="n">
        <f aca="false">download!D98</f>
        <v>0</v>
      </c>
      <c r="E97" s="8" t="n">
        <f aca="false">download!E98</f>
        <v>0</v>
      </c>
      <c r="F97" s="8" t="n">
        <f aca="false">download!F98</f>
        <v>0</v>
      </c>
      <c r="G97" s="8" t="n">
        <f aca="false">download!G98</f>
        <v>0</v>
      </c>
      <c r="H97" s="8" t="n">
        <f aca="false">download!H98</f>
        <v>0</v>
      </c>
      <c r="I97" s="8" t="n">
        <f aca="false">download!I98</f>
        <v>0</v>
      </c>
      <c r="J97" s="8" t="n">
        <f aca="false">download!J98</f>
        <v>0</v>
      </c>
      <c r="K97" s="8" t="n">
        <f aca="false">download!K98</f>
        <v>0</v>
      </c>
      <c r="L97" s="8" t="n">
        <f aca="false">download!L98</f>
        <v>0</v>
      </c>
      <c r="M97" s="8" t="n">
        <f aca="false">download!M98</f>
        <v>0</v>
      </c>
      <c r="N97" s="8" t="n">
        <f aca="false">download!N98</f>
        <v>218.8</v>
      </c>
      <c r="O97" s="8" t="n">
        <f aca="false">download!O98</f>
        <v>0</v>
      </c>
      <c r="P97" s="8" t="n">
        <f aca="false">download!P98</f>
        <v>0</v>
      </c>
      <c r="Q97" s="8" t="n">
        <f aca="false">download!Q98</f>
        <v>0</v>
      </c>
      <c r="R97" s="8" t="n">
        <f aca="false">download!R98</f>
        <v>0</v>
      </c>
      <c r="S97" s="8" t="n">
        <f aca="false">download!S98</f>
        <v>0</v>
      </c>
      <c r="T97" s="8" t="n">
        <f aca="false">download!T98</f>
        <v>0</v>
      </c>
      <c r="U97" s="8" t="n">
        <f aca="false">download!U98</f>
        <v>0</v>
      </c>
      <c r="V97" s="8" t="n">
        <f aca="false">download!V98</f>
        <v>0</v>
      </c>
      <c r="W97" s="8" t="n">
        <f aca="false">download!W98</f>
        <v>0</v>
      </c>
      <c r="X97" s="8" t="n">
        <f aca="false">download!X98</f>
        <v>0</v>
      </c>
      <c r="Y97" s="8" t="n">
        <f aca="false">download!Y98</f>
        <v>0</v>
      </c>
      <c r="Z97" s="8" t="n">
        <f aca="false">download!Z98</f>
        <v>0</v>
      </c>
      <c r="AA97" s="8" t="n">
        <f aca="false">download!AA98</f>
        <v>0</v>
      </c>
      <c r="AB97" s="8" t="n">
        <f aca="false">download!AB98</f>
        <v>0</v>
      </c>
      <c r="AC97" s="8" t="n">
        <f aca="false">download!AC98</f>
        <v>0</v>
      </c>
      <c r="AD97" s="8" t="n">
        <f aca="false">download!AD98</f>
        <v>0</v>
      </c>
      <c r="AE97" s="8" t="n">
        <f aca="false">download!AE98</f>
        <v>0</v>
      </c>
      <c r="AF97" s="8" t="n">
        <f aca="false">download!AF98</f>
        <v>0</v>
      </c>
      <c r="AG97" s="8" t="n">
        <f aca="false">download!AG98</f>
        <v>0</v>
      </c>
      <c r="AH97" s="8" t="n">
        <f aca="false">download!AH98</f>
        <v>-126.3</v>
      </c>
      <c r="AI97" s="8" t="n">
        <f aca="false">download!AI98</f>
        <v>0</v>
      </c>
      <c r="AJ97" s="8" t="n">
        <f aca="false">download!AJ98</f>
        <v>0</v>
      </c>
      <c r="AK97" s="8" t="n">
        <f aca="false">download!AK98</f>
        <v>0</v>
      </c>
      <c r="AL97" s="8" t="n">
        <f aca="false">download!AL98</f>
        <v>0</v>
      </c>
      <c r="AM97" s="8" t="n">
        <f aca="false">download!AM98</f>
        <v>0</v>
      </c>
      <c r="AN97" s="8" t="n">
        <f aca="false">download!AN98</f>
        <v>-2</v>
      </c>
      <c r="AO97" s="8" t="n">
        <f aca="false">download!AO98</f>
        <v>0</v>
      </c>
      <c r="AP97" s="8" t="n">
        <f aca="false">download!AP98</f>
        <v>0</v>
      </c>
      <c r="AQ97" s="8" t="n">
        <f aca="false">download!AQ98</f>
        <v>0</v>
      </c>
      <c r="AR97" s="8" t="n">
        <f aca="false">download!AR98</f>
        <v>0</v>
      </c>
      <c r="AS97" s="8" t="n">
        <f aca="false">download!AS98</f>
        <v>0</v>
      </c>
      <c r="AT97" s="8" t="n">
        <f aca="false">download!AT98</f>
        <v>0</v>
      </c>
      <c r="AU97" s="8" t="n">
        <f aca="false">download!AU98</f>
        <v>0</v>
      </c>
      <c r="AV97" s="8" t="n">
        <f aca="false">download!AV98</f>
        <v>0</v>
      </c>
      <c r="AW97" s="10" t="n">
        <f aca="false">download!AW97</f>
        <v>0</v>
      </c>
      <c r="AX97" s="8" t="n">
        <f aca="false">download!AX98</f>
        <v>0</v>
      </c>
      <c r="AY97" s="8" t="n">
        <f aca="false">download!AY98</f>
        <v>0</v>
      </c>
      <c r="AZ97" s="8"/>
      <c r="BA97" s="8"/>
      <c r="BB97" s="8"/>
      <c r="BC97" s="8"/>
      <c r="BD97" s="8"/>
      <c r="BE97" s="8"/>
      <c r="BF97" s="8"/>
      <c r="BG97" s="8"/>
    </row>
    <row r="98" customFormat="false" ht="11.25" hidden="false" customHeight="false" outlineLevel="0" collapsed="false">
      <c r="A98" s="15" t="str">
        <f aca="false">download!A99</f>
        <v>Mar, 2008</v>
      </c>
      <c r="B98" s="8" t="n">
        <f aca="false">download!B99</f>
        <v>0</v>
      </c>
      <c r="C98" s="8" t="n">
        <f aca="false">download!C99</f>
        <v>0</v>
      </c>
      <c r="D98" s="8" t="n">
        <f aca="false">download!D99</f>
        <v>0</v>
      </c>
      <c r="E98" s="8" t="n">
        <f aca="false">download!E99</f>
        <v>0</v>
      </c>
      <c r="F98" s="8" t="n">
        <f aca="false">download!F99</f>
        <v>0</v>
      </c>
      <c r="G98" s="8" t="n">
        <f aca="false">download!G99</f>
        <v>0</v>
      </c>
      <c r="H98" s="8" t="n">
        <f aca="false">download!H99</f>
        <v>0</v>
      </c>
      <c r="I98" s="8" t="n">
        <f aca="false">download!I99</f>
        <v>0</v>
      </c>
      <c r="J98" s="8" t="n">
        <f aca="false">download!J99</f>
        <v>0</v>
      </c>
      <c r="K98" s="8" t="n">
        <f aca="false">download!K99</f>
        <v>0</v>
      </c>
      <c r="L98" s="8" t="n">
        <f aca="false">download!L99</f>
        <v>0</v>
      </c>
      <c r="M98" s="8" t="n">
        <f aca="false">download!M99</f>
        <v>0</v>
      </c>
      <c r="N98" s="8" t="n">
        <f aca="false">download!N99</f>
        <v>232.6</v>
      </c>
      <c r="O98" s="8" t="n">
        <f aca="false">download!O99</f>
        <v>0</v>
      </c>
      <c r="P98" s="8" t="n">
        <f aca="false">download!P99</f>
        <v>0</v>
      </c>
      <c r="Q98" s="8" t="n">
        <f aca="false">download!Q99</f>
        <v>0</v>
      </c>
      <c r="R98" s="8" t="n">
        <f aca="false">download!R99</f>
        <v>0</v>
      </c>
      <c r="S98" s="8" t="n">
        <f aca="false">download!S99</f>
        <v>0</v>
      </c>
      <c r="T98" s="8" t="n">
        <f aca="false">download!T99</f>
        <v>0</v>
      </c>
      <c r="U98" s="8" t="n">
        <f aca="false">download!U99</f>
        <v>0</v>
      </c>
      <c r="V98" s="8" t="n">
        <f aca="false">download!V99</f>
        <v>0</v>
      </c>
      <c r="W98" s="8" t="n">
        <f aca="false">download!W99</f>
        <v>0</v>
      </c>
      <c r="X98" s="8" t="n">
        <f aca="false">download!X99</f>
        <v>0</v>
      </c>
      <c r="Y98" s="8" t="n">
        <f aca="false">download!Y99</f>
        <v>0</v>
      </c>
      <c r="Z98" s="8" t="n">
        <f aca="false">download!Z99</f>
        <v>0</v>
      </c>
      <c r="AA98" s="8" t="n">
        <f aca="false">download!AA99</f>
        <v>0</v>
      </c>
      <c r="AB98" s="8" t="n">
        <f aca="false">download!AB99</f>
        <v>0</v>
      </c>
      <c r="AC98" s="8" t="n">
        <f aca="false">download!AC99</f>
        <v>0</v>
      </c>
      <c r="AD98" s="8" t="n">
        <f aca="false">download!AD99</f>
        <v>0</v>
      </c>
      <c r="AE98" s="8" t="n">
        <f aca="false">download!AE99</f>
        <v>0</v>
      </c>
      <c r="AF98" s="8" t="n">
        <f aca="false">download!AF99</f>
        <v>0</v>
      </c>
      <c r="AG98" s="8" t="n">
        <f aca="false">download!AG99</f>
        <v>0</v>
      </c>
      <c r="AH98" s="8" t="n">
        <f aca="false">download!AH99</f>
        <v>-134.3</v>
      </c>
      <c r="AI98" s="8" t="n">
        <f aca="false">download!AI99</f>
        <v>0</v>
      </c>
      <c r="AJ98" s="8" t="n">
        <f aca="false">download!AJ99</f>
        <v>0</v>
      </c>
      <c r="AK98" s="8" t="n">
        <f aca="false">download!AK99</f>
        <v>0</v>
      </c>
      <c r="AL98" s="8" t="n">
        <f aca="false">download!AL99</f>
        <v>0</v>
      </c>
      <c r="AM98" s="8" t="n">
        <f aca="false">download!AM99</f>
        <v>0</v>
      </c>
      <c r="AN98" s="8" t="n">
        <f aca="false">download!AN99</f>
        <v>-2.1</v>
      </c>
      <c r="AO98" s="8" t="n">
        <f aca="false">download!AO99</f>
        <v>0</v>
      </c>
      <c r="AP98" s="8" t="n">
        <f aca="false">download!AP99</f>
        <v>0</v>
      </c>
      <c r="AQ98" s="8" t="n">
        <f aca="false">download!AQ99</f>
        <v>0</v>
      </c>
      <c r="AR98" s="8" t="n">
        <f aca="false">download!AR99</f>
        <v>0</v>
      </c>
      <c r="AS98" s="8" t="n">
        <f aca="false">download!AS99</f>
        <v>0</v>
      </c>
      <c r="AT98" s="8" t="n">
        <f aca="false">download!AT99</f>
        <v>0</v>
      </c>
      <c r="AU98" s="8" t="n">
        <f aca="false">download!AU99</f>
        <v>0</v>
      </c>
      <c r="AV98" s="8" t="n">
        <f aca="false">download!AV99</f>
        <v>0</v>
      </c>
      <c r="AW98" s="10" t="n">
        <f aca="false">download!AW98</f>
        <v>0</v>
      </c>
      <c r="AX98" s="8" t="n">
        <f aca="false">download!AX99</f>
        <v>0</v>
      </c>
      <c r="AY98" s="8" t="n">
        <f aca="false">download!AY99</f>
        <v>0</v>
      </c>
      <c r="AZ98" s="8"/>
      <c r="BA98" s="8"/>
      <c r="BB98" s="8"/>
      <c r="BC98" s="8"/>
      <c r="BD98" s="8"/>
      <c r="BE98" s="8"/>
      <c r="BF98" s="8"/>
      <c r="BG98" s="8"/>
    </row>
    <row r="99" customFormat="false" ht="11.25" hidden="false" customHeight="false" outlineLevel="0" collapsed="false">
      <c r="A99" s="15" t="str">
        <f aca="false">download!A100</f>
        <v>Apr, 2008</v>
      </c>
      <c r="B99" s="8" t="n">
        <f aca="false">download!B100</f>
        <v>0</v>
      </c>
      <c r="C99" s="8" t="n">
        <f aca="false">download!C100</f>
        <v>0</v>
      </c>
      <c r="D99" s="8" t="n">
        <f aca="false">download!D100</f>
        <v>0</v>
      </c>
      <c r="E99" s="8" t="n">
        <f aca="false">download!E100</f>
        <v>0</v>
      </c>
      <c r="F99" s="8" t="n">
        <f aca="false">download!F100</f>
        <v>0</v>
      </c>
      <c r="G99" s="8" t="n">
        <f aca="false">download!G100</f>
        <v>0</v>
      </c>
      <c r="H99" s="8" t="n">
        <f aca="false">download!H100</f>
        <v>0</v>
      </c>
      <c r="I99" s="8" t="n">
        <f aca="false">download!I100</f>
        <v>0</v>
      </c>
      <c r="J99" s="8" t="n">
        <f aca="false">download!J100</f>
        <v>0</v>
      </c>
      <c r="K99" s="8" t="n">
        <f aca="false">download!K100</f>
        <v>0</v>
      </c>
      <c r="L99" s="8" t="n">
        <f aca="false">download!L100</f>
        <v>0</v>
      </c>
      <c r="M99" s="8" t="n">
        <f aca="false">download!M100</f>
        <v>0</v>
      </c>
      <c r="N99" s="8" t="n">
        <f aca="false">download!N100</f>
        <v>223.8</v>
      </c>
      <c r="O99" s="8" t="n">
        <f aca="false">download!O100</f>
        <v>0</v>
      </c>
      <c r="P99" s="8" t="n">
        <f aca="false">download!P100</f>
        <v>0</v>
      </c>
      <c r="Q99" s="8" t="n">
        <f aca="false">download!Q100</f>
        <v>0</v>
      </c>
      <c r="R99" s="8" t="n">
        <f aca="false">download!R100</f>
        <v>0</v>
      </c>
      <c r="S99" s="8" t="n">
        <f aca="false">download!S100</f>
        <v>0</v>
      </c>
      <c r="T99" s="8" t="n">
        <f aca="false">download!T100</f>
        <v>0</v>
      </c>
      <c r="U99" s="8" t="n">
        <f aca="false">download!U100</f>
        <v>0</v>
      </c>
      <c r="V99" s="8" t="n">
        <f aca="false">download!V100</f>
        <v>0</v>
      </c>
      <c r="W99" s="8" t="n">
        <f aca="false">download!W100</f>
        <v>0</v>
      </c>
      <c r="X99" s="8" t="n">
        <f aca="false">download!X100</f>
        <v>0</v>
      </c>
      <c r="Y99" s="8" t="n">
        <f aca="false">download!Y100</f>
        <v>0</v>
      </c>
      <c r="Z99" s="8" t="n">
        <f aca="false">download!Z100</f>
        <v>0</v>
      </c>
      <c r="AA99" s="8" t="n">
        <f aca="false">download!AA100</f>
        <v>0</v>
      </c>
      <c r="AB99" s="8" t="n">
        <f aca="false">download!AB100</f>
        <v>0</v>
      </c>
      <c r="AC99" s="8" t="n">
        <f aca="false">download!AC100</f>
        <v>0</v>
      </c>
      <c r="AD99" s="8" t="n">
        <f aca="false">download!AD100</f>
        <v>0</v>
      </c>
      <c r="AE99" s="8" t="n">
        <f aca="false">download!AE100</f>
        <v>0</v>
      </c>
      <c r="AF99" s="8" t="n">
        <f aca="false">download!AF100</f>
        <v>0</v>
      </c>
      <c r="AG99" s="8" t="n">
        <f aca="false">download!AG100</f>
        <v>0</v>
      </c>
      <c r="AH99" s="8" t="n">
        <f aca="false">download!AH100</f>
        <v>-129.2</v>
      </c>
      <c r="AI99" s="8" t="n">
        <f aca="false">download!AI100</f>
        <v>0</v>
      </c>
      <c r="AJ99" s="8" t="n">
        <f aca="false">download!AJ100</f>
        <v>0</v>
      </c>
      <c r="AK99" s="8" t="n">
        <f aca="false">download!AK100</f>
        <v>0</v>
      </c>
      <c r="AL99" s="8" t="n">
        <f aca="false">download!AL100</f>
        <v>0</v>
      </c>
      <c r="AM99" s="8" t="n">
        <f aca="false">download!AM100</f>
        <v>0</v>
      </c>
      <c r="AN99" s="8" t="n">
        <f aca="false">download!AN100</f>
        <v>-2</v>
      </c>
      <c r="AO99" s="8" t="n">
        <f aca="false">download!AO100</f>
        <v>0</v>
      </c>
      <c r="AP99" s="8" t="n">
        <f aca="false">download!AP100</f>
        <v>0</v>
      </c>
      <c r="AQ99" s="8" t="n">
        <f aca="false">download!AQ100</f>
        <v>0</v>
      </c>
      <c r="AR99" s="8" t="n">
        <f aca="false">download!AR100</f>
        <v>0</v>
      </c>
      <c r="AS99" s="8" t="n">
        <f aca="false">download!AS100</f>
        <v>0</v>
      </c>
      <c r="AT99" s="8" t="n">
        <f aca="false">download!AT100</f>
        <v>0</v>
      </c>
      <c r="AU99" s="8" t="n">
        <f aca="false">download!AU100</f>
        <v>0</v>
      </c>
      <c r="AV99" s="8" t="n">
        <f aca="false">download!AV100</f>
        <v>0</v>
      </c>
      <c r="AW99" s="10" t="n">
        <f aca="false">download!AW99</f>
        <v>0</v>
      </c>
      <c r="AX99" s="8" t="n">
        <f aca="false">download!AX100</f>
        <v>0</v>
      </c>
      <c r="AY99" s="8" t="n">
        <f aca="false">download!AY100</f>
        <v>0</v>
      </c>
      <c r="AZ99" s="8"/>
      <c r="BA99" s="8"/>
      <c r="BB99" s="8"/>
      <c r="BC99" s="8"/>
      <c r="BD99" s="8"/>
      <c r="BE99" s="8"/>
      <c r="BF99" s="8"/>
      <c r="BG99" s="8"/>
    </row>
    <row r="100" customFormat="false" ht="11.25" hidden="false" customHeight="false" outlineLevel="0" collapsed="false">
      <c r="A100" s="15" t="str">
        <f aca="false">download!A101</f>
        <v>May, 2008</v>
      </c>
      <c r="B100" s="8" t="n">
        <f aca="false">download!B101</f>
        <v>0</v>
      </c>
      <c r="C100" s="8" t="n">
        <f aca="false">download!C101</f>
        <v>0</v>
      </c>
      <c r="D100" s="8" t="n">
        <f aca="false">download!D101</f>
        <v>0</v>
      </c>
      <c r="E100" s="8" t="n">
        <f aca="false">download!E101</f>
        <v>0</v>
      </c>
      <c r="F100" s="8" t="n">
        <f aca="false">download!F101</f>
        <v>0</v>
      </c>
      <c r="G100" s="8" t="n">
        <f aca="false">download!G101</f>
        <v>0</v>
      </c>
      <c r="H100" s="8" t="n">
        <f aca="false">download!H101</f>
        <v>0</v>
      </c>
      <c r="I100" s="8" t="n">
        <f aca="false">download!I101</f>
        <v>0</v>
      </c>
      <c r="J100" s="8" t="n">
        <f aca="false">download!J101</f>
        <v>0</v>
      </c>
      <c r="K100" s="8" t="n">
        <f aca="false">download!K101</f>
        <v>0</v>
      </c>
      <c r="L100" s="8" t="n">
        <f aca="false">download!L101</f>
        <v>0</v>
      </c>
      <c r="M100" s="8" t="n">
        <f aca="false">download!M101</f>
        <v>0</v>
      </c>
      <c r="N100" s="8" t="n">
        <f aca="false">download!N101</f>
        <v>216.9</v>
      </c>
      <c r="O100" s="8" t="n">
        <f aca="false">download!O101</f>
        <v>0</v>
      </c>
      <c r="P100" s="8" t="n">
        <f aca="false">download!P101</f>
        <v>0</v>
      </c>
      <c r="Q100" s="8" t="n">
        <f aca="false">download!Q101</f>
        <v>0</v>
      </c>
      <c r="R100" s="8" t="n">
        <f aca="false">download!R101</f>
        <v>0</v>
      </c>
      <c r="S100" s="8" t="n">
        <f aca="false">download!S101</f>
        <v>0</v>
      </c>
      <c r="T100" s="8" t="n">
        <f aca="false">download!T101</f>
        <v>0</v>
      </c>
      <c r="U100" s="8" t="n">
        <f aca="false">download!U101</f>
        <v>0</v>
      </c>
      <c r="V100" s="8" t="n">
        <f aca="false">download!V101</f>
        <v>0</v>
      </c>
      <c r="W100" s="8" t="n">
        <f aca="false">download!W101</f>
        <v>0</v>
      </c>
      <c r="X100" s="8" t="n">
        <f aca="false">download!X101</f>
        <v>0</v>
      </c>
      <c r="Y100" s="8" t="n">
        <f aca="false">download!Y101</f>
        <v>0</v>
      </c>
      <c r="Z100" s="8" t="n">
        <f aca="false">download!Z101</f>
        <v>0</v>
      </c>
      <c r="AA100" s="8" t="n">
        <f aca="false">download!AA101</f>
        <v>0</v>
      </c>
      <c r="AB100" s="8" t="n">
        <f aca="false">download!AB101</f>
        <v>0</v>
      </c>
      <c r="AC100" s="8" t="n">
        <f aca="false">download!AC101</f>
        <v>0</v>
      </c>
      <c r="AD100" s="8" t="n">
        <f aca="false">download!AD101</f>
        <v>0</v>
      </c>
      <c r="AE100" s="8" t="n">
        <f aca="false">download!AE101</f>
        <v>0</v>
      </c>
      <c r="AF100" s="8" t="n">
        <f aca="false">download!AF101</f>
        <v>0</v>
      </c>
      <c r="AG100" s="8" t="n">
        <f aca="false">download!AG101</f>
        <v>0</v>
      </c>
      <c r="AH100" s="8" t="n">
        <f aca="false">download!AH101</f>
        <v>-33.9</v>
      </c>
      <c r="AI100" s="8" t="n">
        <f aca="false">download!AI101</f>
        <v>0</v>
      </c>
      <c r="AJ100" s="8" t="n">
        <f aca="false">download!AJ101</f>
        <v>0</v>
      </c>
      <c r="AK100" s="8" t="n">
        <f aca="false">download!AK101</f>
        <v>0</v>
      </c>
      <c r="AL100" s="8" t="n">
        <f aca="false">download!AL101</f>
        <v>0</v>
      </c>
      <c r="AM100" s="8" t="n">
        <f aca="false">download!AM101</f>
        <v>0</v>
      </c>
      <c r="AN100" s="8" t="n">
        <f aca="false">download!AN101</f>
        <v>-2.1</v>
      </c>
      <c r="AO100" s="8" t="n">
        <f aca="false">download!AO101</f>
        <v>0</v>
      </c>
      <c r="AP100" s="8" t="n">
        <f aca="false">download!AP101</f>
        <v>0</v>
      </c>
      <c r="AQ100" s="8" t="n">
        <f aca="false">download!AQ101</f>
        <v>0</v>
      </c>
      <c r="AR100" s="8" t="n">
        <f aca="false">download!AR101</f>
        <v>0</v>
      </c>
      <c r="AS100" s="8" t="n">
        <f aca="false">download!AS101</f>
        <v>0</v>
      </c>
      <c r="AT100" s="8" t="n">
        <f aca="false">download!AT101</f>
        <v>0</v>
      </c>
      <c r="AU100" s="8" t="n">
        <f aca="false">download!AU101</f>
        <v>0</v>
      </c>
      <c r="AV100" s="8" t="n">
        <f aca="false">download!AV101</f>
        <v>0</v>
      </c>
      <c r="AW100" s="10" t="n">
        <f aca="false">download!AW100</f>
        <v>0</v>
      </c>
      <c r="AX100" s="8" t="n">
        <f aca="false">download!AX101</f>
        <v>0</v>
      </c>
      <c r="AY100" s="8" t="n">
        <f aca="false">download!AY101</f>
        <v>0</v>
      </c>
      <c r="AZ100" s="8"/>
      <c r="BA100" s="8"/>
      <c r="BB100" s="8"/>
      <c r="BC100" s="8"/>
      <c r="BD100" s="8"/>
      <c r="BE100" s="8"/>
      <c r="BF100" s="8"/>
      <c r="BG100" s="8"/>
    </row>
    <row r="101" customFormat="false" ht="11.25" hidden="false" customHeight="false" outlineLevel="0" collapsed="false">
      <c r="A101" s="15" t="str">
        <f aca="false">download!A102</f>
        <v>Jun, 2008</v>
      </c>
      <c r="B101" s="8" t="n">
        <f aca="false">download!B102</f>
        <v>0</v>
      </c>
      <c r="C101" s="8" t="n">
        <f aca="false">download!C102</f>
        <v>0</v>
      </c>
      <c r="D101" s="8" t="n">
        <f aca="false">download!D102</f>
        <v>0</v>
      </c>
      <c r="E101" s="8" t="n">
        <f aca="false">download!E102</f>
        <v>0</v>
      </c>
      <c r="F101" s="8" t="n">
        <f aca="false">download!F102</f>
        <v>0</v>
      </c>
      <c r="G101" s="8" t="n">
        <f aca="false">download!G102</f>
        <v>0</v>
      </c>
      <c r="H101" s="8" t="n">
        <f aca="false">download!H102</f>
        <v>0</v>
      </c>
      <c r="I101" s="8" t="n">
        <f aca="false">download!I102</f>
        <v>0</v>
      </c>
      <c r="J101" s="8" t="n">
        <f aca="false">download!J102</f>
        <v>0</v>
      </c>
      <c r="K101" s="8" t="n">
        <f aca="false">download!K102</f>
        <v>0</v>
      </c>
      <c r="L101" s="8" t="n">
        <f aca="false">download!L102</f>
        <v>0</v>
      </c>
      <c r="M101" s="8" t="n">
        <f aca="false">download!M102</f>
        <v>0</v>
      </c>
      <c r="N101" s="8" t="n">
        <f aca="false">download!N102</f>
        <v>221.3</v>
      </c>
      <c r="O101" s="8" t="n">
        <f aca="false">download!O102</f>
        <v>0</v>
      </c>
      <c r="P101" s="8" t="n">
        <f aca="false">download!P102</f>
        <v>0</v>
      </c>
      <c r="Q101" s="8" t="n">
        <f aca="false">download!Q102</f>
        <v>0</v>
      </c>
      <c r="R101" s="8" t="n">
        <f aca="false">download!R102</f>
        <v>0</v>
      </c>
      <c r="S101" s="8" t="n">
        <f aca="false">download!S102</f>
        <v>0</v>
      </c>
      <c r="T101" s="8" t="n">
        <f aca="false">download!T102</f>
        <v>0</v>
      </c>
      <c r="U101" s="8" t="n">
        <f aca="false">download!U102</f>
        <v>0</v>
      </c>
      <c r="V101" s="8" t="n">
        <f aca="false">download!V102</f>
        <v>0</v>
      </c>
      <c r="W101" s="8" t="n">
        <f aca="false">download!W102</f>
        <v>0</v>
      </c>
      <c r="X101" s="8" t="n">
        <f aca="false">download!X102</f>
        <v>0</v>
      </c>
      <c r="Y101" s="8" t="n">
        <f aca="false">download!Y102</f>
        <v>0</v>
      </c>
      <c r="Z101" s="8" t="n">
        <f aca="false">download!Z102</f>
        <v>0</v>
      </c>
      <c r="AA101" s="8" t="n">
        <f aca="false">download!AA102</f>
        <v>0</v>
      </c>
      <c r="AB101" s="8" t="n">
        <f aca="false">download!AB102</f>
        <v>0</v>
      </c>
      <c r="AC101" s="8" t="n">
        <f aca="false">download!AC102</f>
        <v>0</v>
      </c>
      <c r="AD101" s="8" t="n">
        <f aca="false">download!AD102</f>
        <v>0</v>
      </c>
      <c r="AE101" s="8" t="n">
        <f aca="false">download!AE102</f>
        <v>0</v>
      </c>
      <c r="AF101" s="8" t="n">
        <f aca="false">download!AF102</f>
        <v>0</v>
      </c>
      <c r="AG101" s="8" t="n">
        <f aca="false">download!AG102</f>
        <v>0</v>
      </c>
      <c r="AH101" s="8" t="n">
        <f aca="false">download!AH102</f>
        <v>-127.8</v>
      </c>
      <c r="AI101" s="8" t="n">
        <f aca="false">download!AI102</f>
        <v>0</v>
      </c>
      <c r="AJ101" s="8" t="n">
        <f aca="false">download!AJ102</f>
        <v>0</v>
      </c>
      <c r="AK101" s="8" t="n">
        <f aca="false">download!AK102</f>
        <v>0</v>
      </c>
      <c r="AL101" s="8" t="n">
        <f aca="false">download!AL102</f>
        <v>0</v>
      </c>
      <c r="AM101" s="8" t="n">
        <f aca="false">download!AM102</f>
        <v>0</v>
      </c>
      <c r="AN101" s="8" t="n">
        <f aca="false">download!AN102</f>
        <v>-2</v>
      </c>
      <c r="AO101" s="8" t="n">
        <f aca="false">download!AO102</f>
        <v>0</v>
      </c>
      <c r="AP101" s="8" t="n">
        <f aca="false">download!AP102</f>
        <v>0</v>
      </c>
      <c r="AQ101" s="8" t="n">
        <f aca="false">download!AQ102</f>
        <v>0</v>
      </c>
      <c r="AR101" s="8" t="n">
        <f aca="false">download!AR102</f>
        <v>0</v>
      </c>
      <c r="AS101" s="8" t="n">
        <f aca="false">download!AS102</f>
        <v>0</v>
      </c>
      <c r="AT101" s="8" t="n">
        <f aca="false">download!AT102</f>
        <v>0</v>
      </c>
      <c r="AU101" s="8" t="n">
        <f aca="false">download!AU102</f>
        <v>0</v>
      </c>
      <c r="AV101" s="8" t="n">
        <f aca="false">download!AV102</f>
        <v>0</v>
      </c>
      <c r="AW101" s="10" t="n">
        <f aca="false">download!AW101</f>
        <v>0</v>
      </c>
      <c r="AX101" s="8" t="n">
        <f aca="false">download!AX102</f>
        <v>0</v>
      </c>
      <c r="AY101" s="8" t="n">
        <f aca="false">download!AY102</f>
        <v>0</v>
      </c>
      <c r="AZ101" s="8"/>
      <c r="BA101" s="8"/>
      <c r="BB101" s="8"/>
      <c r="BC101" s="8"/>
      <c r="BD101" s="8"/>
      <c r="BE101" s="8"/>
      <c r="BF101" s="8"/>
      <c r="BG101" s="8"/>
    </row>
    <row r="102" customFormat="false" ht="11.25" hidden="false" customHeight="false" outlineLevel="0" collapsed="false">
      <c r="A102" s="15" t="str">
        <f aca="false">download!A103</f>
        <v>Jul, 2008</v>
      </c>
      <c r="B102" s="8" t="n">
        <f aca="false">download!B103</f>
        <v>0</v>
      </c>
      <c r="C102" s="8" t="n">
        <f aca="false">download!C103</f>
        <v>0</v>
      </c>
      <c r="D102" s="8" t="n">
        <f aca="false">download!D103</f>
        <v>0</v>
      </c>
      <c r="E102" s="8" t="n">
        <f aca="false">download!E103</f>
        <v>0</v>
      </c>
      <c r="F102" s="8" t="n">
        <f aca="false">download!F103</f>
        <v>0</v>
      </c>
      <c r="G102" s="8" t="n">
        <f aca="false">download!G103</f>
        <v>0</v>
      </c>
      <c r="H102" s="8" t="n">
        <f aca="false">download!H103</f>
        <v>0</v>
      </c>
      <c r="I102" s="8" t="n">
        <f aca="false">download!I103</f>
        <v>0</v>
      </c>
      <c r="J102" s="8" t="n">
        <f aca="false">download!J103</f>
        <v>0</v>
      </c>
      <c r="K102" s="8" t="n">
        <f aca="false">download!K103</f>
        <v>0</v>
      </c>
      <c r="L102" s="8" t="n">
        <f aca="false">download!L103</f>
        <v>0</v>
      </c>
      <c r="M102" s="8" t="n">
        <f aca="false">download!M103</f>
        <v>0</v>
      </c>
      <c r="N102" s="8" t="n">
        <f aca="false">download!N103</f>
        <v>227.5</v>
      </c>
      <c r="O102" s="8" t="n">
        <f aca="false">download!O103</f>
        <v>0</v>
      </c>
      <c r="P102" s="8" t="n">
        <f aca="false">download!P103</f>
        <v>0</v>
      </c>
      <c r="Q102" s="8" t="n">
        <f aca="false">download!Q103</f>
        <v>0</v>
      </c>
      <c r="R102" s="8" t="n">
        <f aca="false">download!R103</f>
        <v>0</v>
      </c>
      <c r="S102" s="8" t="n">
        <f aca="false">download!S103</f>
        <v>0</v>
      </c>
      <c r="T102" s="8" t="n">
        <f aca="false">download!T103</f>
        <v>0</v>
      </c>
      <c r="U102" s="8" t="n">
        <f aca="false">download!U103</f>
        <v>0</v>
      </c>
      <c r="V102" s="8" t="n">
        <f aca="false">download!V103</f>
        <v>0</v>
      </c>
      <c r="W102" s="8" t="n">
        <f aca="false">download!W103</f>
        <v>0</v>
      </c>
      <c r="X102" s="8" t="n">
        <f aca="false">download!X103</f>
        <v>0</v>
      </c>
      <c r="Y102" s="8" t="n">
        <f aca="false">download!Y103</f>
        <v>0</v>
      </c>
      <c r="Z102" s="8" t="n">
        <f aca="false">download!Z103</f>
        <v>0</v>
      </c>
      <c r="AA102" s="8" t="n">
        <f aca="false">download!AA103</f>
        <v>0</v>
      </c>
      <c r="AB102" s="8" t="n">
        <f aca="false">download!AB103</f>
        <v>0</v>
      </c>
      <c r="AC102" s="8" t="n">
        <f aca="false">download!AC103</f>
        <v>0</v>
      </c>
      <c r="AD102" s="8" t="n">
        <f aca="false">download!AD103</f>
        <v>0</v>
      </c>
      <c r="AE102" s="8" t="n">
        <f aca="false">download!AE103</f>
        <v>0</v>
      </c>
      <c r="AF102" s="8" t="n">
        <f aca="false">download!AF103</f>
        <v>0</v>
      </c>
      <c r="AG102" s="8" t="n">
        <f aca="false">download!AG103</f>
        <v>0</v>
      </c>
      <c r="AH102" s="8" t="n">
        <f aca="false">download!AH103</f>
        <v>-131.3</v>
      </c>
      <c r="AI102" s="8" t="n">
        <f aca="false">download!AI103</f>
        <v>0</v>
      </c>
      <c r="AJ102" s="8" t="n">
        <f aca="false">download!AJ103</f>
        <v>0</v>
      </c>
      <c r="AK102" s="8" t="n">
        <f aca="false">download!AK103</f>
        <v>0</v>
      </c>
      <c r="AL102" s="8" t="n">
        <f aca="false">download!AL103</f>
        <v>0</v>
      </c>
      <c r="AM102" s="8" t="n">
        <f aca="false">download!AM103</f>
        <v>0</v>
      </c>
      <c r="AN102" s="8" t="n">
        <f aca="false">download!AN103</f>
        <v>-2</v>
      </c>
      <c r="AO102" s="8" t="n">
        <f aca="false">download!AO103</f>
        <v>0</v>
      </c>
      <c r="AP102" s="8" t="n">
        <f aca="false">download!AP103</f>
        <v>0</v>
      </c>
      <c r="AQ102" s="8" t="n">
        <f aca="false">download!AQ103</f>
        <v>0</v>
      </c>
      <c r="AR102" s="8" t="n">
        <f aca="false">download!AR103</f>
        <v>0</v>
      </c>
      <c r="AS102" s="8" t="n">
        <f aca="false">download!AS103</f>
        <v>0</v>
      </c>
      <c r="AT102" s="8" t="n">
        <f aca="false">download!AT103</f>
        <v>0</v>
      </c>
      <c r="AU102" s="8" t="n">
        <f aca="false">download!AU103</f>
        <v>0</v>
      </c>
      <c r="AV102" s="8" t="n">
        <f aca="false">download!AV103</f>
        <v>0</v>
      </c>
      <c r="AW102" s="10" t="n">
        <f aca="false">download!AW102</f>
        <v>0</v>
      </c>
      <c r="AX102" s="8" t="n">
        <f aca="false">download!AX103</f>
        <v>0</v>
      </c>
      <c r="AY102" s="8" t="n">
        <f aca="false">download!AY103</f>
        <v>0</v>
      </c>
      <c r="AZ102" s="8"/>
      <c r="BA102" s="8"/>
      <c r="BB102" s="8"/>
      <c r="BC102" s="8"/>
      <c r="BD102" s="8"/>
      <c r="BE102" s="8"/>
      <c r="BF102" s="8"/>
      <c r="BG102" s="8"/>
    </row>
    <row r="103" customFormat="false" ht="11.25" hidden="false" customHeight="false" outlineLevel="0" collapsed="false">
      <c r="A103" s="15" t="str">
        <f aca="false">download!A104</f>
        <v>Aug, 2008</v>
      </c>
      <c r="B103" s="8" t="n">
        <f aca="false">download!B104</f>
        <v>0</v>
      </c>
      <c r="C103" s="8" t="n">
        <f aca="false">download!C104</f>
        <v>0</v>
      </c>
      <c r="D103" s="8" t="n">
        <f aca="false">download!D104</f>
        <v>0</v>
      </c>
      <c r="E103" s="8" t="n">
        <f aca="false">download!E104</f>
        <v>0</v>
      </c>
      <c r="F103" s="8" t="n">
        <f aca="false">download!F104</f>
        <v>0</v>
      </c>
      <c r="G103" s="8" t="n">
        <f aca="false">download!G104</f>
        <v>0</v>
      </c>
      <c r="H103" s="8" t="n">
        <f aca="false">download!H104</f>
        <v>0</v>
      </c>
      <c r="I103" s="8" t="n">
        <f aca="false">download!I104</f>
        <v>0</v>
      </c>
      <c r="J103" s="8" t="n">
        <f aca="false">download!J104</f>
        <v>0</v>
      </c>
      <c r="K103" s="8" t="n">
        <f aca="false">download!K104</f>
        <v>0</v>
      </c>
      <c r="L103" s="8" t="n">
        <f aca="false">download!L104</f>
        <v>0</v>
      </c>
      <c r="M103" s="8" t="n">
        <f aca="false">download!M104</f>
        <v>0</v>
      </c>
      <c r="N103" s="8" t="n">
        <f aca="false">download!N104</f>
        <v>226.2</v>
      </c>
      <c r="O103" s="8" t="n">
        <f aca="false">download!O104</f>
        <v>0</v>
      </c>
      <c r="P103" s="8" t="n">
        <f aca="false">download!P104</f>
        <v>0</v>
      </c>
      <c r="Q103" s="8" t="n">
        <f aca="false">download!Q104</f>
        <v>0</v>
      </c>
      <c r="R103" s="8" t="n">
        <f aca="false">download!R104</f>
        <v>0</v>
      </c>
      <c r="S103" s="8" t="n">
        <f aca="false">download!S104</f>
        <v>0</v>
      </c>
      <c r="T103" s="8" t="n">
        <f aca="false">download!T104</f>
        <v>0</v>
      </c>
      <c r="U103" s="8" t="n">
        <f aca="false">download!U104</f>
        <v>0</v>
      </c>
      <c r="V103" s="8" t="n">
        <f aca="false">download!V104</f>
        <v>0</v>
      </c>
      <c r="W103" s="8" t="n">
        <f aca="false">download!W104</f>
        <v>0</v>
      </c>
      <c r="X103" s="8" t="n">
        <f aca="false">download!X104</f>
        <v>0</v>
      </c>
      <c r="Y103" s="8" t="n">
        <f aca="false">download!Y104</f>
        <v>0</v>
      </c>
      <c r="Z103" s="8" t="n">
        <f aca="false">download!Z104</f>
        <v>0</v>
      </c>
      <c r="AA103" s="8" t="n">
        <f aca="false">download!AA104</f>
        <v>0</v>
      </c>
      <c r="AB103" s="8" t="n">
        <f aca="false">download!AB104</f>
        <v>0</v>
      </c>
      <c r="AC103" s="8" t="n">
        <f aca="false">download!AC104</f>
        <v>0</v>
      </c>
      <c r="AD103" s="8" t="n">
        <f aca="false">download!AD104</f>
        <v>0</v>
      </c>
      <c r="AE103" s="8" t="n">
        <f aca="false">download!AE104</f>
        <v>0</v>
      </c>
      <c r="AF103" s="8" t="n">
        <f aca="false">download!AF104</f>
        <v>0</v>
      </c>
      <c r="AG103" s="8" t="n">
        <f aca="false">download!AG104</f>
        <v>0</v>
      </c>
      <c r="AH103" s="8" t="n">
        <f aca="false">download!AH104</f>
        <v>-130.6</v>
      </c>
      <c r="AI103" s="8" t="n">
        <f aca="false">download!AI104</f>
        <v>0</v>
      </c>
      <c r="AJ103" s="8" t="n">
        <f aca="false">download!AJ104</f>
        <v>0</v>
      </c>
      <c r="AK103" s="8" t="n">
        <f aca="false">download!AK104</f>
        <v>0</v>
      </c>
      <c r="AL103" s="8" t="n">
        <f aca="false">download!AL104</f>
        <v>0</v>
      </c>
      <c r="AM103" s="8" t="n">
        <f aca="false">download!AM104</f>
        <v>0</v>
      </c>
      <c r="AN103" s="8" t="n">
        <f aca="false">download!AN104</f>
        <v>-2</v>
      </c>
      <c r="AO103" s="8" t="n">
        <f aca="false">download!AO104</f>
        <v>0</v>
      </c>
      <c r="AP103" s="8" t="n">
        <f aca="false">download!AP104</f>
        <v>0</v>
      </c>
      <c r="AQ103" s="8" t="n">
        <f aca="false">download!AQ104</f>
        <v>0</v>
      </c>
      <c r="AR103" s="8" t="n">
        <f aca="false">download!AR104</f>
        <v>0</v>
      </c>
      <c r="AS103" s="8" t="n">
        <f aca="false">download!AS104</f>
        <v>0</v>
      </c>
      <c r="AT103" s="8" t="n">
        <f aca="false">download!AT104</f>
        <v>0</v>
      </c>
      <c r="AU103" s="8" t="n">
        <f aca="false">download!AU104</f>
        <v>0</v>
      </c>
      <c r="AV103" s="8" t="n">
        <f aca="false">download!AV104</f>
        <v>0</v>
      </c>
      <c r="AW103" s="10" t="n">
        <f aca="false">download!AW103</f>
        <v>0</v>
      </c>
      <c r="AX103" s="8" t="n">
        <f aca="false">download!AX104</f>
        <v>0</v>
      </c>
      <c r="AY103" s="8" t="n">
        <f aca="false">download!AY104</f>
        <v>0</v>
      </c>
      <c r="AZ103" s="8"/>
      <c r="BA103" s="8"/>
      <c r="BB103" s="8"/>
      <c r="BC103" s="8"/>
      <c r="BD103" s="8"/>
      <c r="BE103" s="8"/>
      <c r="BF103" s="8"/>
      <c r="BG103" s="8"/>
    </row>
    <row r="104" customFormat="false" ht="11.25" hidden="false" customHeight="false" outlineLevel="0" collapsed="false">
      <c r="A104" s="15" t="str">
        <f aca="false">download!A105</f>
        <v>Sep, 2008</v>
      </c>
      <c r="B104" s="8" t="n">
        <f aca="false">download!B105</f>
        <v>0</v>
      </c>
      <c r="C104" s="8" t="n">
        <f aca="false">download!C105</f>
        <v>0</v>
      </c>
      <c r="D104" s="8" t="n">
        <f aca="false">download!D105</f>
        <v>0</v>
      </c>
      <c r="E104" s="8" t="n">
        <f aca="false">download!E105</f>
        <v>0</v>
      </c>
      <c r="F104" s="8" t="n">
        <f aca="false">download!F105</f>
        <v>0</v>
      </c>
      <c r="G104" s="8" t="n">
        <f aca="false">download!G105</f>
        <v>0</v>
      </c>
      <c r="H104" s="8" t="n">
        <f aca="false">download!H105</f>
        <v>0</v>
      </c>
      <c r="I104" s="8" t="n">
        <f aca="false">download!I105</f>
        <v>0</v>
      </c>
      <c r="J104" s="8" t="n">
        <f aca="false">download!J105</f>
        <v>0</v>
      </c>
      <c r="K104" s="8" t="n">
        <f aca="false">download!K105</f>
        <v>0</v>
      </c>
      <c r="L104" s="8" t="n">
        <f aca="false">download!L105</f>
        <v>0</v>
      </c>
      <c r="M104" s="8" t="n">
        <f aca="false">download!M105</f>
        <v>0</v>
      </c>
      <c r="N104" s="8" t="n">
        <f aca="false">download!N105</f>
        <v>217.7</v>
      </c>
      <c r="O104" s="8" t="n">
        <f aca="false">download!O105</f>
        <v>0</v>
      </c>
      <c r="P104" s="8" t="n">
        <f aca="false">download!P105</f>
        <v>0</v>
      </c>
      <c r="Q104" s="8" t="n">
        <f aca="false">download!Q105</f>
        <v>0</v>
      </c>
      <c r="R104" s="8" t="n">
        <f aca="false">download!R105</f>
        <v>0</v>
      </c>
      <c r="S104" s="8" t="n">
        <f aca="false">download!S105</f>
        <v>0</v>
      </c>
      <c r="T104" s="8" t="n">
        <f aca="false">download!T105</f>
        <v>0</v>
      </c>
      <c r="U104" s="8" t="n">
        <f aca="false">download!U105</f>
        <v>0</v>
      </c>
      <c r="V104" s="8" t="n">
        <f aca="false">download!V105</f>
        <v>0</v>
      </c>
      <c r="W104" s="8" t="n">
        <f aca="false">download!W105</f>
        <v>0</v>
      </c>
      <c r="X104" s="8" t="n">
        <f aca="false">download!X105</f>
        <v>0</v>
      </c>
      <c r="Y104" s="8" t="n">
        <f aca="false">download!Y105</f>
        <v>0</v>
      </c>
      <c r="Z104" s="8" t="n">
        <f aca="false">download!Z105</f>
        <v>0</v>
      </c>
      <c r="AA104" s="8" t="n">
        <f aca="false">download!AA105</f>
        <v>0</v>
      </c>
      <c r="AB104" s="8" t="n">
        <f aca="false">download!AB105</f>
        <v>0</v>
      </c>
      <c r="AC104" s="8" t="n">
        <f aca="false">download!AC105</f>
        <v>0</v>
      </c>
      <c r="AD104" s="8" t="n">
        <f aca="false">download!AD105</f>
        <v>0</v>
      </c>
      <c r="AE104" s="8" t="n">
        <f aca="false">download!AE105</f>
        <v>0</v>
      </c>
      <c r="AF104" s="8" t="n">
        <f aca="false">download!AF105</f>
        <v>0</v>
      </c>
      <c r="AG104" s="8" t="n">
        <f aca="false">download!AG105</f>
        <v>0</v>
      </c>
      <c r="AH104" s="8" t="n">
        <f aca="false">download!AH105</f>
        <v>-125.7</v>
      </c>
      <c r="AI104" s="8" t="n">
        <f aca="false">download!AI105</f>
        <v>0</v>
      </c>
      <c r="AJ104" s="8" t="n">
        <f aca="false">download!AJ105</f>
        <v>0</v>
      </c>
      <c r="AK104" s="8" t="n">
        <f aca="false">download!AK105</f>
        <v>0</v>
      </c>
      <c r="AL104" s="8" t="n">
        <f aca="false">download!AL105</f>
        <v>0</v>
      </c>
      <c r="AM104" s="8" t="n">
        <f aca="false">download!AM105</f>
        <v>0</v>
      </c>
      <c r="AN104" s="8" t="n">
        <f aca="false">download!AN105</f>
        <v>-1.9</v>
      </c>
      <c r="AO104" s="8" t="n">
        <f aca="false">download!AO105</f>
        <v>0</v>
      </c>
      <c r="AP104" s="8" t="n">
        <f aca="false">download!AP105</f>
        <v>0</v>
      </c>
      <c r="AQ104" s="8" t="n">
        <f aca="false">download!AQ105</f>
        <v>0</v>
      </c>
      <c r="AR104" s="8" t="n">
        <f aca="false">download!AR105</f>
        <v>0</v>
      </c>
      <c r="AS104" s="8" t="n">
        <f aca="false">download!AS105</f>
        <v>0</v>
      </c>
      <c r="AT104" s="8" t="n">
        <f aca="false">download!AT105</f>
        <v>0</v>
      </c>
      <c r="AU104" s="8" t="n">
        <f aca="false">download!AU105</f>
        <v>0</v>
      </c>
      <c r="AV104" s="8" t="n">
        <f aca="false">download!AV105</f>
        <v>0</v>
      </c>
      <c r="AW104" s="10" t="n">
        <f aca="false">download!AW104</f>
        <v>0</v>
      </c>
      <c r="AX104" s="8" t="n">
        <f aca="false">download!AX105</f>
        <v>0</v>
      </c>
      <c r="AY104" s="8" t="n">
        <f aca="false">download!AY105</f>
        <v>0</v>
      </c>
      <c r="AZ104" s="8"/>
      <c r="BA104" s="8"/>
      <c r="BB104" s="8"/>
      <c r="BC104" s="8"/>
      <c r="BD104" s="8"/>
      <c r="BE104" s="8"/>
      <c r="BF104" s="8"/>
      <c r="BG104" s="8"/>
    </row>
    <row r="105" customFormat="false" ht="11.25" hidden="false" customHeight="false" outlineLevel="0" collapsed="false">
      <c r="A105" s="15" t="str">
        <f aca="false">download!A106</f>
        <v>Oct, 2008</v>
      </c>
      <c r="B105" s="8" t="n">
        <f aca="false">download!B106</f>
        <v>0</v>
      </c>
      <c r="C105" s="8" t="n">
        <f aca="false">download!C106</f>
        <v>0</v>
      </c>
      <c r="D105" s="8" t="n">
        <f aca="false">download!D106</f>
        <v>0</v>
      </c>
      <c r="E105" s="8" t="n">
        <f aca="false">download!E106</f>
        <v>0</v>
      </c>
      <c r="F105" s="8" t="n">
        <f aca="false">download!F106</f>
        <v>0</v>
      </c>
      <c r="G105" s="8" t="n">
        <f aca="false">download!G106</f>
        <v>0</v>
      </c>
      <c r="H105" s="8" t="n">
        <f aca="false">download!H106</f>
        <v>0</v>
      </c>
      <c r="I105" s="8" t="n">
        <f aca="false">download!I106</f>
        <v>0</v>
      </c>
      <c r="J105" s="8" t="n">
        <f aca="false">download!J106</f>
        <v>0</v>
      </c>
      <c r="K105" s="8" t="n">
        <f aca="false">download!K106</f>
        <v>0</v>
      </c>
      <c r="L105" s="8" t="n">
        <f aca="false">download!L106</f>
        <v>0</v>
      </c>
      <c r="M105" s="8" t="n">
        <f aca="false">download!M106</f>
        <v>0</v>
      </c>
      <c r="N105" s="8" t="n">
        <f aca="false">download!N106</f>
        <v>211</v>
      </c>
      <c r="O105" s="8" t="n">
        <f aca="false">download!O106</f>
        <v>0</v>
      </c>
      <c r="P105" s="8" t="n">
        <f aca="false">download!P106</f>
        <v>0</v>
      </c>
      <c r="Q105" s="8" t="n">
        <f aca="false">download!Q106</f>
        <v>0</v>
      </c>
      <c r="R105" s="8" t="n">
        <f aca="false">download!R106</f>
        <v>0</v>
      </c>
      <c r="S105" s="8" t="n">
        <f aca="false">download!S106</f>
        <v>0</v>
      </c>
      <c r="T105" s="8" t="n">
        <f aca="false">download!T106</f>
        <v>0</v>
      </c>
      <c r="U105" s="8" t="n">
        <f aca="false">download!U106</f>
        <v>0</v>
      </c>
      <c r="V105" s="8" t="n">
        <f aca="false">download!V106</f>
        <v>0</v>
      </c>
      <c r="W105" s="8" t="n">
        <f aca="false">download!W106</f>
        <v>0</v>
      </c>
      <c r="X105" s="8" t="n">
        <f aca="false">download!X106</f>
        <v>0</v>
      </c>
      <c r="Y105" s="8" t="n">
        <f aca="false">download!Y106</f>
        <v>0</v>
      </c>
      <c r="Z105" s="8" t="n">
        <f aca="false">download!Z106</f>
        <v>0</v>
      </c>
      <c r="AA105" s="8" t="n">
        <f aca="false">download!AA106</f>
        <v>0</v>
      </c>
      <c r="AB105" s="8" t="n">
        <f aca="false">download!AB106</f>
        <v>0</v>
      </c>
      <c r="AC105" s="8" t="n">
        <f aca="false">download!AC106</f>
        <v>0</v>
      </c>
      <c r="AD105" s="8" t="n">
        <f aca="false">download!AD106</f>
        <v>0</v>
      </c>
      <c r="AE105" s="8" t="n">
        <f aca="false">download!AE106</f>
        <v>0</v>
      </c>
      <c r="AF105" s="8" t="n">
        <f aca="false">download!AF106</f>
        <v>0</v>
      </c>
      <c r="AG105" s="8" t="n">
        <f aca="false">download!AG106</f>
        <v>0</v>
      </c>
      <c r="AH105" s="8" t="n">
        <f aca="false">download!AH106</f>
        <v>-33</v>
      </c>
      <c r="AI105" s="8" t="n">
        <f aca="false">download!AI106</f>
        <v>0</v>
      </c>
      <c r="AJ105" s="8" t="n">
        <f aca="false">download!AJ106</f>
        <v>0</v>
      </c>
      <c r="AK105" s="8" t="n">
        <f aca="false">download!AK106</f>
        <v>0</v>
      </c>
      <c r="AL105" s="8" t="n">
        <f aca="false">download!AL106</f>
        <v>0</v>
      </c>
      <c r="AM105" s="8" t="n">
        <f aca="false">download!AM106</f>
        <v>0</v>
      </c>
      <c r="AN105" s="8" t="n">
        <f aca="false">download!AN106</f>
        <v>-2</v>
      </c>
      <c r="AO105" s="8" t="n">
        <f aca="false">download!AO106</f>
        <v>0</v>
      </c>
      <c r="AP105" s="8" t="n">
        <f aca="false">download!AP106</f>
        <v>0</v>
      </c>
      <c r="AQ105" s="8" t="n">
        <f aca="false">download!AQ106</f>
        <v>0</v>
      </c>
      <c r="AR105" s="8" t="n">
        <f aca="false">download!AR106</f>
        <v>0</v>
      </c>
      <c r="AS105" s="8" t="n">
        <f aca="false">download!AS106</f>
        <v>0</v>
      </c>
      <c r="AT105" s="8" t="n">
        <f aca="false">download!AT106</f>
        <v>0</v>
      </c>
      <c r="AU105" s="8" t="n">
        <f aca="false">download!AU106</f>
        <v>0</v>
      </c>
      <c r="AV105" s="8" t="n">
        <f aca="false">download!AV106</f>
        <v>0</v>
      </c>
      <c r="AW105" s="10" t="n">
        <f aca="false">download!AW105</f>
        <v>0</v>
      </c>
      <c r="AX105" s="8" t="n">
        <f aca="false">download!AX106</f>
        <v>0</v>
      </c>
      <c r="AY105" s="8" t="n">
        <f aca="false">download!AY106</f>
        <v>0</v>
      </c>
      <c r="AZ105" s="8"/>
      <c r="BA105" s="8"/>
      <c r="BB105" s="8"/>
      <c r="BC105" s="8"/>
      <c r="BD105" s="8"/>
      <c r="BE105" s="8"/>
      <c r="BF105" s="8"/>
      <c r="BG105" s="8"/>
    </row>
    <row r="106" customFormat="false" ht="11.25" hidden="false" customHeight="false" outlineLevel="0" collapsed="false">
      <c r="A106" s="15" t="str">
        <f aca="false">download!A107</f>
        <v>Nov, 2008</v>
      </c>
      <c r="B106" s="8" t="n">
        <f aca="false">download!B107</f>
        <v>0</v>
      </c>
      <c r="C106" s="8" t="n">
        <f aca="false">download!C107</f>
        <v>0</v>
      </c>
      <c r="D106" s="8" t="n">
        <f aca="false">download!D107</f>
        <v>0</v>
      </c>
      <c r="E106" s="8" t="n">
        <f aca="false">download!E107</f>
        <v>0</v>
      </c>
      <c r="F106" s="8" t="n">
        <f aca="false">download!F107</f>
        <v>0</v>
      </c>
      <c r="G106" s="8" t="n">
        <f aca="false">download!G107</f>
        <v>0</v>
      </c>
      <c r="H106" s="8" t="n">
        <f aca="false">download!H107</f>
        <v>0</v>
      </c>
      <c r="I106" s="8" t="n">
        <f aca="false">download!I107</f>
        <v>0</v>
      </c>
      <c r="J106" s="8" t="n">
        <f aca="false">download!J107</f>
        <v>0</v>
      </c>
      <c r="K106" s="8" t="n">
        <f aca="false">download!K107</f>
        <v>0</v>
      </c>
      <c r="L106" s="8" t="n">
        <f aca="false">download!L107</f>
        <v>0</v>
      </c>
      <c r="M106" s="8" t="n">
        <f aca="false">download!M107</f>
        <v>0</v>
      </c>
      <c r="N106" s="8" t="n">
        <f aca="false">download!N107</f>
        <v>215.3</v>
      </c>
      <c r="O106" s="8" t="n">
        <f aca="false">download!O107</f>
        <v>0</v>
      </c>
      <c r="P106" s="8" t="n">
        <f aca="false">download!P107</f>
        <v>0</v>
      </c>
      <c r="Q106" s="8" t="n">
        <f aca="false">download!Q107</f>
        <v>0</v>
      </c>
      <c r="R106" s="8" t="n">
        <f aca="false">download!R107</f>
        <v>0</v>
      </c>
      <c r="S106" s="8" t="n">
        <f aca="false">download!S107</f>
        <v>0</v>
      </c>
      <c r="T106" s="8" t="n">
        <f aca="false">download!T107</f>
        <v>0</v>
      </c>
      <c r="U106" s="8" t="n">
        <f aca="false">download!U107</f>
        <v>0</v>
      </c>
      <c r="V106" s="8" t="n">
        <f aca="false">download!V107</f>
        <v>0</v>
      </c>
      <c r="W106" s="8" t="n">
        <f aca="false">download!W107</f>
        <v>0</v>
      </c>
      <c r="X106" s="8" t="n">
        <f aca="false">download!X107</f>
        <v>0</v>
      </c>
      <c r="Y106" s="8" t="n">
        <f aca="false">download!Y107</f>
        <v>0</v>
      </c>
      <c r="Z106" s="8" t="n">
        <f aca="false">download!Z107</f>
        <v>0</v>
      </c>
      <c r="AA106" s="8" t="n">
        <f aca="false">download!AA107</f>
        <v>0</v>
      </c>
      <c r="AB106" s="8" t="n">
        <f aca="false">download!AB107</f>
        <v>0</v>
      </c>
      <c r="AC106" s="8" t="n">
        <f aca="false">download!AC107</f>
        <v>0</v>
      </c>
      <c r="AD106" s="8" t="n">
        <f aca="false">download!AD107</f>
        <v>0</v>
      </c>
      <c r="AE106" s="8" t="n">
        <f aca="false">download!AE107</f>
        <v>0</v>
      </c>
      <c r="AF106" s="8" t="n">
        <f aca="false">download!AF107</f>
        <v>0</v>
      </c>
      <c r="AG106" s="8" t="n">
        <f aca="false">download!AG107</f>
        <v>0</v>
      </c>
      <c r="AH106" s="8" t="n">
        <f aca="false">download!AH107</f>
        <v>-124.3</v>
      </c>
      <c r="AI106" s="8" t="n">
        <f aca="false">download!AI107</f>
        <v>0</v>
      </c>
      <c r="AJ106" s="8" t="n">
        <f aca="false">download!AJ107</f>
        <v>0</v>
      </c>
      <c r="AK106" s="8" t="n">
        <f aca="false">download!AK107</f>
        <v>0</v>
      </c>
      <c r="AL106" s="8" t="n">
        <f aca="false">download!AL107</f>
        <v>0</v>
      </c>
      <c r="AM106" s="8" t="n">
        <f aca="false">download!AM107</f>
        <v>0</v>
      </c>
      <c r="AN106" s="8" t="n">
        <f aca="false">download!AN107</f>
        <v>-1.9</v>
      </c>
      <c r="AO106" s="8" t="n">
        <f aca="false">download!AO107</f>
        <v>0</v>
      </c>
      <c r="AP106" s="8" t="n">
        <f aca="false">download!AP107</f>
        <v>0</v>
      </c>
      <c r="AQ106" s="8" t="n">
        <f aca="false">download!AQ107</f>
        <v>0</v>
      </c>
      <c r="AR106" s="8" t="n">
        <f aca="false">download!AR107</f>
        <v>0</v>
      </c>
      <c r="AS106" s="8" t="n">
        <f aca="false">download!AS107</f>
        <v>0</v>
      </c>
      <c r="AT106" s="8" t="n">
        <f aca="false">download!AT107</f>
        <v>0</v>
      </c>
      <c r="AU106" s="8" t="n">
        <f aca="false">download!AU107</f>
        <v>0</v>
      </c>
      <c r="AV106" s="8" t="n">
        <f aca="false">download!AV107</f>
        <v>0</v>
      </c>
      <c r="AW106" s="10" t="n">
        <f aca="false">download!AW106</f>
        <v>0</v>
      </c>
      <c r="AX106" s="8" t="n">
        <f aca="false">download!AX107</f>
        <v>0</v>
      </c>
      <c r="AY106" s="8" t="n">
        <f aca="false">download!AY107</f>
        <v>0</v>
      </c>
      <c r="AZ106" s="8"/>
      <c r="BA106" s="8"/>
      <c r="BB106" s="8"/>
      <c r="BC106" s="8"/>
      <c r="BD106" s="8"/>
      <c r="BE106" s="8"/>
      <c r="BF106" s="8"/>
      <c r="BG106" s="8"/>
    </row>
    <row r="107" customFormat="false" ht="11.25" hidden="false" customHeight="false" outlineLevel="0" collapsed="false">
      <c r="A107" s="15" t="str">
        <f aca="false">download!A108</f>
        <v>Dec, 2008</v>
      </c>
      <c r="B107" s="8" t="n">
        <f aca="false">download!B108</f>
        <v>0</v>
      </c>
      <c r="C107" s="8" t="n">
        <f aca="false">download!C108</f>
        <v>0</v>
      </c>
      <c r="D107" s="8" t="n">
        <f aca="false">download!D108</f>
        <v>0</v>
      </c>
      <c r="E107" s="8" t="n">
        <f aca="false">download!E108</f>
        <v>0</v>
      </c>
      <c r="F107" s="8" t="n">
        <f aca="false">download!F108</f>
        <v>0</v>
      </c>
      <c r="G107" s="8" t="n">
        <f aca="false">download!G108</f>
        <v>0</v>
      </c>
      <c r="H107" s="8" t="n">
        <f aca="false">download!H108</f>
        <v>0</v>
      </c>
      <c r="I107" s="8" t="n">
        <f aca="false">download!I108</f>
        <v>0</v>
      </c>
      <c r="J107" s="8" t="n">
        <f aca="false">download!J108</f>
        <v>0</v>
      </c>
      <c r="K107" s="8" t="n">
        <f aca="false">download!K108</f>
        <v>0</v>
      </c>
      <c r="L107" s="8" t="n">
        <f aca="false">download!L108</f>
        <v>0</v>
      </c>
      <c r="M107" s="8" t="n">
        <f aca="false">download!M108</f>
        <v>0</v>
      </c>
      <c r="N107" s="8" t="n">
        <f aca="false">download!N108</f>
        <v>221.3</v>
      </c>
      <c r="O107" s="8" t="n">
        <f aca="false">download!O108</f>
        <v>0</v>
      </c>
      <c r="P107" s="8" t="n">
        <f aca="false">download!P108</f>
        <v>0</v>
      </c>
      <c r="Q107" s="8" t="n">
        <f aca="false">download!Q108</f>
        <v>0</v>
      </c>
      <c r="R107" s="8" t="n">
        <f aca="false">download!R108</f>
        <v>0</v>
      </c>
      <c r="S107" s="8" t="n">
        <f aca="false">download!S108</f>
        <v>0</v>
      </c>
      <c r="T107" s="8" t="n">
        <f aca="false">download!T108</f>
        <v>0</v>
      </c>
      <c r="U107" s="8" t="n">
        <f aca="false">download!U108</f>
        <v>0</v>
      </c>
      <c r="V107" s="8" t="n">
        <f aca="false">download!V108</f>
        <v>0</v>
      </c>
      <c r="W107" s="8" t="n">
        <f aca="false">download!W108</f>
        <v>0</v>
      </c>
      <c r="X107" s="8" t="n">
        <f aca="false">download!X108</f>
        <v>0</v>
      </c>
      <c r="Y107" s="8" t="n">
        <f aca="false">download!Y108</f>
        <v>0</v>
      </c>
      <c r="Z107" s="8" t="n">
        <f aca="false">download!Z108</f>
        <v>0</v>
      </c>
      <c r="AA107" s="8" t="n">
        <f aca="false">download!AA108</f>
        <v>0</v>
      </c>
      <c r="AB107" s="8" t="n">
        <f aca="false">download!AB108</f>
        <v>0</v>
      </c>
      <c r="AC107" s="8" t="n">
        <f aca="false">download!AC108</f>
        <v>0</v>
      </c>
      <c r="AD107" s="8" t="n">
        <f aca="false">download!AD108</f>
        <v>0</v>
      </c>
      <c r="AE107" s="8" t="n">
        <f aca="false">download!AE108</f>
        <v>0</v>
      </c>
      <c r="AF107" s="8" t="n">
        <f aca="false">download!AF108</f>
        <v>0</v>
      </c>
      <c r="AG107" s="8" t="n">
        <f aca="false">download!AG108</f>
        <v>0</v>
      </c>
      <c r="AH107" s="8" t="n">
        <f aca="false">download!AH108</f>
        <v>-127.8</v>
      </c>
      <c r="AI107" s="8" t="n">
        <f aca="false">download!AI108</f>
        <v>0</v>
      </c>
      <c r="AJ107" s="8" t="n">
        <f aca="false">download!AJ108</f>
        <v>0</v>
      </c>
      <c r="AK107" s="8" t="n">
        <f aca="false">download!AK108</f>
        <v>0</v>
      </c>
      <c r="AL107" s="8" t="n">
        <f aca="false">download!AL108</f>
        <v>0</v>
      </c>
      <c r="AM107" s="8" t="n">
        <f aca="false">download!AM108</f>
        <v>0</v>
      </c>
      <c r="AN107" s="8" t="n">
        <f aca="false">download!AN108</f>
        <v>-2</v>
      </c>
      <c r="AO107" s="8" t="n">
        <f aca="false">download!AO108</f>
        <v>0</v>
      </c>
      <c r="AP107" s="8" t="n">
        <f aca="false">download!AP108</f>
        <v>0</v>
      </c>
      <c r="AQ107" s="8" t="n">
        <f aca="false">download!AQ108</f>
        <v>0</v>
      </c>
      <c r="AR107" s="8" t="n">
        <f aca="false">download!AR108</f>
        <v>0</v>
      </c>
      <c r="AS107" s="8" t="n">
        <f aca="false">download!AS108</f>
        <v>0</v>
      </c>
      <c r="AT107" s="8" t="n">
        <f aca="false">download!AT108</f>
        <v>0</v>
      </c>
      <c r="AU107" s="8" t="n">
        <f aca="false">download!AU108</f>
        <v>0</v>
      </c>
      <c r="AV107" s="8" t="n">
        <f aca="false">download!AV108</f>
        <v>0</v>
      </c>
      <c r="AW107" s="10" t="n">
        <f aca="false">download!AW107</f>
        <v>0</v>
      </c>
      <c r="AX107" s="8" t="n">
        <f aca="false">download!AX108</f>
        <v>0</v>
      </c>
      <c r="AY107" s="8" t="n">
        <f aca="false">download!AY108</f>
        <v>0</v>
      </c>
      <c r="AZ107" s="8"/>
      <c r="BA107" s="8"/>
      <c r="BB107" s="8"/>
      <c r="BC107" s="8"/>
      <c r="BD107" s="8"/>
      <c r="BE107" s="8"/>
      <c r="BF107" s="8"/>
      <c r="BG107" s="8"/>
    </row>
    <row r="108" customFormat="false" ht="11.25" hidden="false" customHeight="false" outlineLevel="0" collapsed="false">
      <c r="A108" s="15" t="str">
        <f aca="false">download!A109</f>
        <v>Jan, 2009</v>
      </c>
      <c r="B108" s="8" t="n">
        <f aca="false">download!B109</f>
        <v>0</v>
      </c>
      <c r="C108" s="8" t="n">
        <f aca="false">download!C109</f>
        <v>0</v>
      </c>
      <c r="D108" s="8" t="n">
        <f aca="false">download!D109</f>
        <v>0</v>
      </c>
      <c r="E108" s="8" t="n">
        <f aca="false">download!E109</f>
        <v>0</v>
      </c>
      <c r="F108" s="8" t="n">
        <f aca="false">download!F109</f>
        <v>0</v>
      </c>
      <c r="G108" s="8" t="n">
        <f aca="false">download!G109</f>
        <v>0</v>
      </c>
      <c r="H108" s="8" t="n">
        <f aca="false">download!H109</f>
        <v>0</v>
      </c>
      <c r="I108" s="8" t="n">
        <f aca="false">download!I109</f>
        <v>0</v>
      </c>
      <c r="J108" s="8" t="n">
        <f aca="false">download!J109</f>
        <v>0</v>
      </c>
      <c r="K108" s="8" t="n">
        <f aca="false">download!K109</f>
        <v>0</v>
      </c>
      <c r="L108" s="8" t="n">
        <f aca="false">download!L109</f>
        <v>0</v>
      </c>
      <c r="M108" s="8" t="n">
        <f aca="false">download!M109</f>
        <v>0</v>
      </c>
      <c r="N108" s="8" t="n">
        <f aca="false">download!N109</f>
        <v>220</v>
      </c>
      <c r="O108" s="8" t="n">
        <f aca="false">download!O109</f>
        <v>0</v>
      </c>
      <c r="P108" s="8" t="n">
        <f aca="false">download!P109</f>
        <v>0</v>
      </c>
      <c r="Q108" s="8" t="n">
        <f aca="false">download!Q109</f>
        <v>0</v>
      </c>
      <c r="R108" s="8" t="n">
        <f aca="false">download!R109</f>
        <v>0</v>
      </c>
      <c r="S108" s="8" t="n">
        <f aca="false">download!S109</f>
        <v>0</v>
      </c>
      <c r="T108" s="8" t="n">
        <f aca="false">download!T109</f>
        <v>0</v>
      </c>
      <c r="U108" s="8" t="n">
        <f aca="false">download!U109</f>
        <v>0</v>
      </c>
      <c r="V108" s="8" t="n">
        <f aca="false">download!V109</f>
        <v>0</v>
      </c>
      <c r="W108" s="8" t="n">
        <f aca="false">download!W109</f>
        <v>0</v>
      </c>
      <c r="X108" s="8" t="n">
        <f aca="false">download!X109</f>
        <v>0</v>
      </c>
      <c r="Y108" s="8" t="n">
        <f aca="false">download!Y109</f>
        <v>0</v>
      </c>
      <c r="Z108" s="8" t="n">
        <f aca="false">download!Z109</f>
        <v>0</v>
      </c>
      <c r="AA108" s="8" t="n">
        <f aca="false">download!AA109</f>
        <v>0</v>
      </c>
      <c r="AB108" s="8" t="n">
        <f aca="false">download!AB109</f>
        <v>0</v>
      </c>
      <c r="AC108" s="8" t="n">
        <f aca="false">download!AC109</f>
        <v>0</v>
      </c>
      <c r="AD108" s="8" t="n">
        <f aca="false">download!AD109</f>
        <v>0</v>
      </c>
      <c r="AE108" s="8" t="n">
        <f aca="false">download!AE109</f>
        <v>0</v>
      </c>
      <c r="AF108" s="8" t="n">
        <f aca="false">download!AF109</f>
        <v>0</v>
      </c>
      <c r="AG108" s="8" t="n">
        <f aca="false">download!AG109</f>
        <v>0</v>
      </c>
      <c r="AH108" s="8" t="n">
        <f aca="false">download!AH109</f>
        <v>-127</v>
      </c>
      <c r="AI108" s="8" t="n">
        <f aca="false">download!AI109</f>
        <v>0</v>
      </c>
      <c r="AJ108" s="8" t="n">
        <f aca="false">download!AJ109</f>
        <v>0</v>
      </c>
      <c r="AK108" s="8" t="n">
        <f aca="false">download!AK109</f>
        <v>0</v>
      </c>
      <c r="AL108" s="8" t="n">
        <f aca="false">download!AL109</f>
        <v>0</v>
      </c>
      <c r="AM108" s="8" t="n">
        <f aca="false">download!AM109</f>
        <v>0</v>
      </c>
      <c r="AN108" s="8" t="n">
        <f aca="false">download!AN109</f>
        <v>-2</v>
      </c>
      <c r="AO108" s="8" t="n">
        <f aca="false">download!AO109</f>
        <v>0</v>
      </c>
      <c r="AP108" s="8" t="n">
        <f aca="false">download!AP109</f>
        <v>0</v>
      </c>
      <c r="AQ108" s="8" t="n">
        <f aca="false">download!AQ109</f>
        <v>0</v>
      </c>
      <c r="AR108" s="8" t="n">
        <f aca="false">download!AR109</f>
        <v>0</v>
      </c>
      <c r="AS108" s="8" t="n">
        <f aca="false">download!AS109</f>
        <v>0</v>
      </c>
      <c r="AT108" s="8" t="n">
        <f aca="false">download!AT109</f>
        <v>0</v>
      </c>
      <c r="AU108" s="8" t="n">
        <f aca="false">download!AU109</f>
        <v>0</v>
      </c>
      <c r="AV108" s="8" t="n">
        <f aca="false">download!AV109</f>
        <v>0</v>
      </c>
      <c r="AW108" s="10" t="n">
        <f aca="false">download!AW108</f>
        <v>0</v>
      </c>
      <c r="AX108" s="8" t="n">
        <f aca="false">download!AX109</f>
        <v>0</v>
      </c>
      <c r="AY108" s="8" t="n">
        <f aca="false">download!AY109</f>
        <v>0</v>
      </c>
      <c r="AZ108" s="8"/>
      <c r="BA108" s="8"/>
      <c r="BB108" s="8"/>
      <c r="BC108" s="8"/>
      <c r="BD108" s="8"/>
      <c r="BE108" s="8"/>
      <c r="BF108" s="8"/>
      <c r="BG108" s="8"/>
    </row>
    <row r="109" customFormat="false" ht="11.25" hidden="false" customHeight="false" outlineLevel="0" collapsed="false">
      <c r="A109" s="15" t="str">
        <f aca="false">download!A110</f>
        <v>Feb, 2009</v>
      </c>
      <c r="B109" s="8" t="n">
        <f aca="false">download!B110</f>
        <v>0</v>
      </c>
      <c r="C109" s="8" t="n">
        <f aca="false">download!C110</f>
        <v>0</v>
      </c>
      <c r="D109" s="8" t="n">
        <f aca="false">download!D110</f>
        <v>0</v>
      </c>
      <c r="E109" s="8" t="n">
        <f aca="false">download!E110</f>
        <v>0</v>
      </c>
      <c r="F109" s="8" t="n">
        <f aca="false">download!F110</f>
        <v>0</v>
      </c>
      <c r="G109" s="8" t="n">
        <f aca="false">download!G110</f>
        <v>0</v>
      </c>
      <c r="H109" s="8" t="n">
        <f aca="false">download!H110</f>
        <v>0</v>
      </c>
      <c r="I109" s="8" t="n">
        <f aca="false">download!I110</f>
        <v>0</v>
      </c>
      <c r="J109" s="8" t="n">
        <f aca="false">download!J110</f>
        <v>0</v>
      </c>
      <c r="K109" s="8" t="n">
        <f aca="false">download!K110</f>
        <v>0</v>
      </c>
      <c r="L109" s="8" t="n">
        <f aca="false">download!L110</f>
        <v>0</v>
      </c>
      <c r="M109" s="8" t="n">
        <f aca="false">download!M110</f>
        <v>0</v>
      </c>
      <c r="N109" s="8" t="n">
        <f aca="false">download!N110</f>
        <v>197.7</v>
      </c>
      <c r="O109" s="8" t="n">
        <f aca="false">download!O110</f>
        <v>0</v>
      </c>
      <c r="P109" s="8" t="n">
        <f aca="false">download!P110</f>
        <v>0</v>
      </c>
      <c r="Q109" s="8" t="n">
        <f aca="false">download!Q110</f>
        <v>0</v>
      </c>
      <c r="R109" s="8" t="n">
        <f aca="false">download!R110</f>
        <v>0</v>
      </c>
      <c r="S109" s="8" t="n">
        <f aca="false">download!S110</f>
        <v>0</v>
      </c>
      <c r="T109" s="8" t="n">
        <f aca="false">download!T110</f>
        <v>0</v>
      </c>
      <c r="U109" s="8" t="n">
        <f aca="false">download!U110</f>
        <v>0</v>
      </c>
      <c r="V109" s="8" t="n">
        <f aca="false">download!V110</f>
        <v>0</v>
      </c>
      <c r="W109" s="8" t="n">
        <f aca="false">download!W110</f>
        <v>0</v>
      </c>
      <c r="X109" s="8" t="n">
        <f aca="false">download!X110</f>
        <v>0</v>
      </c>
      <c r="Y109" s="8" t="n">
        <f aca="false">download!Y110</f>
        <v>0</v>
      </c>
      <c r="Z109" s="8" t="n">
        <f aca="false">download!Z110</f>
        <v>0</v>
      </c>
      <c r="AA109" s="8" t="n">
        <f aca="false">download!AA110</f>
        <v>0</v>
      </c>
      <c r="AB109" s="8" t="n">
        <f aca="false">download!AB110</f>
        <v>0</v>
      </c>
      <c r="AC109" s="8" t="n">
        <f aca="false">download!AC110</f>
        <v>0</v>
      </c>
      <c r="AD109" s="8" t="n">
        <f aca="false">download!AD110</f>
        <v>0</v>
      </c>
      <c r="AE109" s="8" t="n">
        <f aca="false">download!AE110</f>
        <v>0</v>
      </c>
      <c r="AF109" s="8" t="n">
        <f aca="false">download!AF110</f>
        <v>0</v>
      </c>
      <c r="AG109" s="8" t="n">
        <f aca="false">download!AG110</f>
        <v>0</v>
      </c>
      <c r="AH109" s="8" t="n">
        <f aca="false">download!AH110</f>
        <v>-114.1</v>
      </c>
      <c r="AI109" s="8" t="n">
        <f aca="false">download!AI110</f>
        <v>0</v>
      </c>
      <c r="AJ109" s="8" t="n">
        <f aca="false">download!AJ110</f>
        <v>0</v>
      </c>
      <c r="AK109" s="8" t="n">
        <f aca="false">download!AK110</f>
        <v>0</v>
      </c>
      <c r="AL109" s="8" t="n">
        <f aca="false">download!AL110</f>
        <v>0</v>
      </c>
      <c r="AM109" s="8" t="n">
        <f aca="false">download!AM110</f>
        <v>0</v>
      </c>
      <c r="AN109" s="8" t="n">
        <f aca="false">download!AN110</f>
        <v>-1.8</v>
      </c>
      <c r="AO109" s="8" t="n">
        <f aca="false">download!AO110</f>
        <v>0</v>
      </c>
      <c r="AP109" s="8" t="n">
        <f aca="false">download!AP110</f>
        <v>0</v>
      </c>
      <c r="AQ109" s="8" t="n">
        <f aca="false">download!AQ110</f>
        <v>0</v>
      </c>
      <c r="AR109" s="8" t="n">
        <f aca="false">download!AR110</f>
        <v>0</v>
      </c>
      <c r="AS109" s="8" t="n">
        <f aca="false">download!AS110</f>
        <v>0</v>
      </c>
      <c r="AT109" s="8" t="n">
        <f aca="false">download!AT110</f>
        <v>0</v>
      </c>
      <c r="AU109" s="8" t="n">
        <f aca="false">download!AU110</f>
        <v>0</v>
      </c>
      <c r="AV109" s="8" t="n">
        <f aca="false">download!AV110</f>
        <v>0</v>
      </c>
      <c r="AW109" s="10" t="n">
        <f aca="false">download!AW109</f>
        <v>0</v>
      </c>
      <c r="AX109" s="8" t="n">
        <f aca="false">download!AX110</f>
        <v>0</v>
      </c>
      <c r="AY109" s="8" t="n">
        <f aca="false">download!AY110</f>
        <v>0</v>
      </c>
      <c r="AZ109" s="8"/>
      <c r="BA109" s="8"/>
      <c r="BB109" s="8"/>
      <c r="BC109" s="8"/>
      <c r="BD109" s="8"/>
      <c r="BE109" s="8"/>
      <c r="BF109" s="8"/>
      <c r="BG109" s="8"/>
    </row>
    <row r="110" customFormat="false" ht="11.25" hidden="false" customHeight="false" outlineLevel="0" collapsed="false">
      <c r="A110" s="15" t="str">
        <f aca="false">download!A111</f>
        <v>Mar, 2009</v>
      </c>
      <c r="B110" s="8" t="n">
        <f aca="false">download!B111</f>
        <v>0</v>
      </c>
      <c r="C110" s="8" t="n">
        <f aca="false">download!C111</f>
        <v>0</v>
      </c>
      <c r="D110" s="8" t="n">
        <f aca="false">download!D111</f>
        <v>0</v>
      </c>
      <c r="E110" s="8" t="n">
        <f aca="false">download!E111</f>
        <v>0</v>
      </c>
      <c r="F110" s="8" t="n">
        <f aca="false">download!F111</f>
        <v>0</v>
      </c>
      <c r="G110" s="8" t="n">
        <f aca="false">download!G111</f>
        <v>0</v>
      </c>
      <c r="H110" s="8" t="n">
        <f aca="false">download!H111</f>
        <v>0</v>
      </c>
      <c r="I110" s="8" t="n">
        <f aca="false">download!I111</f>
        <v>0</v>
      </c>
      <c r="J110" s="8" t="n">
        <f aca="false">download!J111</f>
        <v>0</v>
      </c>
      <c r="K110" s="8" t="n">
        <f aca="false">download!K111</f>
        <v>0</v>
      </c>
      <c r="L110" s="8" t="n">
        <f aca="false">download!L111</f>
        <v>0</v>
      </c>
      <c r="M110" s="8" t="n">
        <f aca="false">download!M111</f>
        <v>0</v>
      </c>
      <c r="N110" s="8" t="n">
        <f aca="false">download!N111</f>
        <v>217.6</v>
      </c>
      <c r="O110" s="8" t="n">
        <f aca="false">download!O111</f>
        <v>0</v>
      </c>
      <c r="P110" s="8" t="n">
        <f aca="false">download!P111</f>
        <v>0</v>
      </c>
      <c r="Q110" s="8" t="n">
        <f aca="false">download!Q111</f>
        <v>0</v>
      </c>
      <c r="R110" s="8" t="n">
        <f aca="false">download!R111</f>
        <v>0</v>
      </c>
      <c r="S110" s="8" t="n">
        <f aca="false">download!S111</f>
        <v>0</v>
      </c>
      <c r="T110" s="8" t="n">
        <f aca="false">download!T111</f>
        <v>0</v>
      </c>
      <c r="U110" s="8" t="n">
        <f aca="false">download!U111</f>
        <v>0</v>
      </c>
      <c r="V110" s="8" t="n">
        <f aca="false">download!V111</f>
        <v>0</v>
      </c>
      <c r="W110" s="8" t="n">
        <f aca="false">download!W111</f>
        <v>0</v>
      </c>
      <c r="X110" s="8" t="n">
        <f aca="false">download!X111</f>
        <v>0</v>
      </c>
      <c r="Y110" s="8" t="n">
        <f aca="false">download!Y111</f>
        <v>0</v>
      </c>
      <c r="Z110" s="8" t="n">
        <f aca="false">download!Z111</f>
        <v>0</v>
      </c>
      <c r="AA110" s="8" t="n">
        <f aca="false">download!AA111</f>
        <v>0</v>
      </c>
      <c r="AB110" s="8" t="n">
        <f aca="false">download!AB111</f>
        <v>0</v>
      </c>
      <c r="AC110" s="8" t="n">
        <f aca="false">download!AC111</f>
        <v>0</v>
      </c>
      <c r="AD110" s="8" t="n">
        <f aca="false">download!AD111</f>
        <v>0</v>
      </c>
      <c r="AE110" s="8" t="n">
        <f aca="false">download!AE111</f>
        <v>0</v>
      </c>
      <c r="AF110" s="8" t="n">
        <f aca="false">download!AF111</f>
        <v>0</v>
      </c>
      <c r="AG110" s="8" t="n">
        <f aca="false">download!AG111</f>
        <v>0</v>
      </c>
      <c r="AH110" s="8" t="n">
        <f aca="false">download!AH111</f>
        <v>-125.7</v>
      </c>
      <c r="AI110" s="8" t="n">
        <f aca="false">download!AI111</f>
        <v>0</v>
      </c>
      <c r="AJ110" s="8" t="n">
        <f aca="false">download!AJ111</f>
        <v>0</v>
      </c>
      <c r="AK110" s="8" t="n">
        <f aca="false">download!AK111</f>
        <v>0</v>
      </c>
      <c r="AL110" s="8" t="n">
        <f aca="false">download!AL111</f>
        <v>0</v>
      </c>
      <c r="AM110" s="8" t="n">
        <f aca="false">download!AM111</f>
        <v>0</v>
      </c>
      <c r="AN110" s="8" t="n">
        <f aca="false">download!AN111</f>
        <v>-1.9</v>
      </c>
      <c r="AO110" s="8" t="n">
        <f aca="false">download!AO111</f>
        <v>0</v>
      </c>
      <c r="AP110" s="8" t="n">
        <f aca="false">download!AP111</f>
        <v>0</v>
      </c>
      <c r="AQ110" s="8" t="n">
        <f aca="false">download!AQ111</f>
        <v>0</v>
      </c>
      <c r="AR110" s="8" t="n">
        <f aca="false">download!AR111</f>
        <v>0</v>
      </c>
      <c r="AS110" s="8" t="n">
        <f aca="false">download!AS111</f>
        <v>0</v>
      </c>
      <c r="AT110" s="8" t="n">
        <f aca="false">download!AT111</f>
        <v>0</v>
      </c>
      <c r="AU110" s="8" t="n">
        <f aca="false">download!AU111</f>
        <v>0</v>
      </c>
      <c r="AV110" s="8" t="n">
        <f aca="false">download!AV111</f>
        <v>0</v>
      </c>
      <c r="AW110" s="10" t="n">
        <f aca="false">download!AW110</f>
        <v>0</v>
      </c>
      <c r="AX110" s="8" t="n">
        <f aca="false">download!AX111</f>
        <v>0</v>
      </c>
      <c r="AY110" s="8" t="n">
        <f aca="false">download!AY111</f>
        <v>0</v>
      </c>
      <c r="AZ110" s="8"/>
      <c r="BA110" s="8"/>
      <c r="BB110" s="8"/>
      <c r="BC110" s="8"/>
      <c r="BD110" s="8"/>
      <c r="BE110" s="8"/>
      <c r="BF110" s="8"/>
      <c r="BG110" s="8"/>
    </row>
    <row r="111" customFormat="false" ht="11.25" hidden="false" customHeight="false" outlineLevel="0" collapsed="false">
      <c r="A111" s="15" t="str">
        <f aca="false">download!A112</f>
        <v>Apr, 2009</v>
      </c>
      <c r="B111" s="8" t="n">
        <f aca="false">download!B112</f>
        <v>0</v>
      </c>
      <c r="C111" s="8" t="n">
        <f aca="false">download!C112</f>
        <v>0</v>
      </c>
      <c r="D111" s="8" t="n">
        <f aca="false">download!D112</f>
        <v>0</v>
      </c>
      <c r="E111" s="8" t="n">
        <f aca="false">download!E112</f>
        <v>0</v>
      </c>
      <c r="F111" s="8" t="n">
        <f aca="false">download!F112</f>
        <v>0</v>
      </c>
      <c r="G111" s="8" t="n">
        <f aca="false">download!G112</f>
        <v>0</v>
      </c>
      <c r="H111" s="8" t="n">
        <f aca="false">download!H112</f>
        <v>0</v>
      </c>
      <c r="I111" s="8" t="n">
        <f aca="false">download!I112</f>
        <v>0</v>
      </c>
      <c r="J111" s="8" t="n">
        <f aca="false">download!J112</f>
        <v>0</v>
      </c>
      <c r="K111" s="8" t="n">
        <f aca="false">download!K112</f>
        <v>0</v>
      </c>
      <c r="L111" s="8" t="n">
        <f aca="false">download!L112</f>
        <v>0</v>
      </c>
      <c r="M111" s="8" t="n">
        <f aca="false">download!M112</f>
        <v>0</v>
      </c>
      <c r="N111" s="8" t="n">
        <f aca="false">download!N112</f>
        <v>209.5</v>
      </c>
      <c r="O111" s="8" t="n">
        <f aca="false">download!O112</f>
        <v>0</v>
      </c>
      <c r="P111" s="8" t="n">
        <f aca="false">download!P112</f>
        <v>0</v>
      </c>
      <c r="Q111" s="8" t="n">
        <f aca="false">download!Q112</f>
        <v>0</v>
      </c>
      <c r="R111" s="8" t="n">
        <f aca="false">download!R112</f>
        <v>0</v>
      </c>
      <c r="S111" s="8" t="n">
        <f aca="false">download!S112</f>
        <v>0</v>
      </c>
      <c r="T111" s="8" t="n">
        <f aca="false">download!T112</f>
        <v>0</v>
      </c>
      <c r="U111" s="8" t="n">
        <f aca="false">download!U112</f>
        <v>0</v>
      </c>
      <c r="V111" s="8" t="n">
        <f aca="false">download!V112</f>
        <v>0</v>
      </c>
      <c r="W111" s="8" t="n">
        <f aca="false">download!W112</f>
        <v>0</v>
      </c>
      <c r="X111" s="8" t="n">
        <f aca="false">download!X112</f>
        <v>0</v>
      </c>
      <c r="Y111" s="8" t="n">
        <f aca="false">download!Y112</f>
        <v>0</v>
      </c>
      <c r="Z111" s="8" t="n">
        <f aca="false">download!Z112</f>
        <v>0</v>
      </c>
      <c r="AA111" s="8" t="n">
        <f aca="false">download!AA112</f>
        <v>0</v>
      </c>
      <c r="AB111" s="8" t="n">
        <f aca="false">download!AB112</f>
        <v>0</v>
      </c>
      <c r="AC111" s="8" t="n">
        <f aca="false">download!AC112</f>
        <v>0</v>
      </c>
      <c r="AD111" s="8" t="n">
        <f aca="false">download!AD112</f>
        <v>0</v>
      </c>
      <c r="AE111" s="8" t="n">
        <f aca="false">download!AE112</f>
        <v>0</v>
      </c>
      <c r="AF111" s="8" t="n">
        <f aca="false">download!AF112</f>
        <v>0</v>
      </c>
      <c r="AG111" s="8" t="n">
        <f aca="false">download!AG112</f>
        <v>0</v>
      </c>
      <c r="AH111" s="8" t="n">
        <f aca="false">download!AH112</f>
        <v>-120.9</v>
      </c>
      <c r="AI111" s="8" t="n">
        <f aca="false">download!AI112</f>
        <v>0</v>
      </c>
      <c r="AJ111" s="8" t="n">
        <f aca="false">download!AJ112</f>
        <v>0</v>
      </c>
      <c r="AK111" s="8" t="n">
        <f aca="false">download!AK112</f>
        <v>0</v>
      </c>
      <c r="AL111" s="8" t="n">
        <f aca="false">download!AL112</f>
        <v>0</v>
      </c>
      <c r="AM111" s="8" t="n">
        <f aca="false">download!AM112</f>
        <v>0</v>
      </c>
      <c r="AN111" s="8" t="n">
        <f aca="false">download!AN112</f>
        <v>-1.9</v>
      </c>
      <c r="AO111" s="8" t="n">
        <f aca="false">download!AO112</f>
        <v>0</v>
      </c>
      <c r="AP111" s="8" t="n">
        <f aca="false">download!AP112</f>
        <v>0</v>
      </c>
      <c r="AQ111" s="8" t="n">
        <f aca="false">download!AQ112</f>
        <v>0</v>
      </c>
      <c r="AR111" s="8" t="n">
        <f aca="false">download!AR112</f>
        <v>0</v>
      </c>
      <c r="AS111" s="8" t="n">
        <f aca="false">download!AS112</f>
        <v>0</v>
      </c>
      <c r="AT111" s="8" t="n">
        <f aca="false">download!AT112</f>
        <v>0</v>
      </c>
      <c r="AU111" s="8" t="n">
        <f aca="false">download!AU112</f>
        <v>0</v>
      </c>
      <c r="AV111" s="8" t="n">
        <f aca="false">download!AV112</f>
        <v>0</v>
      </c>
      <c r="AW111" s="10" t="n">
        <f aca="false">download!AW111</f>
        <v>0</v>
      </c>
      <c r="AX111" s="8" t="n">
        <f aca="false">download!AX112</f>
        <v>0</v>
      </c>
      <c r="AY111" s="8" t="n">
        <f aca="false">download!AY112</f>
        <v>0</v>
      </c>
      <c r="AZ111" s="8"/>
      <c r="BA111" s="8"/>
      <c r="BB111" s="8"/>
      <c r="BC111" s="8"/>
      <c r="BD111" s="8"/>
      <c r="BE111" s="8"/>
      <c r="BF111" s="8"/>
      <c r="BG111" s="8"/>
    </row>
    <row r="112" customFormat="false" ht="11.25" hidden="false" customHeight="false" outlineLevel="0" collapsed="false">
      <c r="A112" s="15" t="str">
        <f aca="false">download!A113</f>
        <v>May, 2009</v>
      </c>
      <c r="B112" s="8" t="n">
        <f aca="false">download!B113</f>
        <v>0</v>
      </c>
      <c r="C112" s="8" t="n">
        <f aca="false">download!C113</f>
        <v>0</v>
      </c>
      <c r="D112" s="8" t="n">
        <f aca="false">download!D113</f>
        <v>0</v>
      </c>
      <c r="E112" s="8" t="n">
        <f aca="false">download!E113</f>
        <v>0</v>
      </c>
      <c r="F112" s="8" t="n">
        <f aca="false">download!F113</f>
        <v>0</v>
      </c>
      <c r="G112" s="8" t="n">
        <f aca="false">download!G113</f>
        <v>0</v>
      </c>
      <c r="H112" s="8" t="n">
        <f aca="false">download!H113</f>
        <v>0</v>
      </c>
      <c r="I112" s="8" t="n">
        <f aca="false">download!I113</f>
        <v>0</v>
      </c>
      <c r="J112" s="8" t="n">
        <f aca="false">download!J113</f>
        <v>0</v>
      </c>
      <c r="K112" s="8" t="n">
        <f aca="false">download!K113</f>
        <v>0</v>
      </c>
      <c r="L112" s="8" t="n">
        <f aca="false">download!L113</f>
        <v>0</v>
      </c>
      <c r="M112" s="8" t="n">
        <f aca="false">download!M113</f>
        <v>0</v>
      </c>
      <c r="N112" s="8" t="n">
        <f aca="false">download!N113</f>
        <v>203</v>
      </c>
      <c r="O112" s="8" t="n">
        <f aca="false">download!O113</f>
        <v>0</v>
      </c>
      <c r="P112" s="8" t="n">
        <f aca="false">download!P113</f>
        <v>0</v>
      </c>
      <c r="Q112" s="8" t="n">
        <f aca="false">download!Q113</f>
        <v>0</v>
      </c>
      <c r="R112" s="8" t="n">
        <f aca="false">download!R113</f>
        <v>0</v>
      </c>
      <c r="S112" s="8" t="n">
        <f aca="false">download!S113</f>
        <v>0</v>
      </c>
      <c r="T112" s="8" t="n">
        <f aca="false">download!T113</f>
        <v>0</v>
      </c>
      <c r="U112" s="8" t="n">
        <f aca="false">download!U113</f>
        <v>0</v>
      </c>
      <c r="V112" s="8" t="n">
        <f aca="false">download!V113</f>
        <v>0</v>
      </c>
      <c r="W112" s="8" t="n">
        <f aca="false">download!W113</f>
        <v>0</v>
      </c>
      <c r="X112" s="8" t="n">
        <f aca="false">download!X113</f>
        <v>0</v>
      </c>
      <c r="Y112" s="8" t="n">
        <f aca="false">download!Y113</f>
        <v>0</v>
      </c>
      <c r="Z112" s="8" t="n">
        <f aca="false">download!Z113</f>
        <v>0</v>
      </c>
      <c r="AA112" s="8" t="n">
        <f aca="false">download!AA113</f>
        <v>0</v>
      </c>
      <c r="AB112" s="8" t="n">
        <f aca="false">download!AB113</f>
        <v>0</v>
      </c>
      <c r="AC112" s="8" t="n">
        <f aca="false">download!AC113</f>
        <v>0</v>
      </c>
      <c r="AD112" s="8" t="n">
        <f aca="false">download!AD113</f>
        <v>0</v>
      </c>
      <c r="AE112" s="8" t="n">
        <f aca="false">download!AE113</f>
        <v>0</v>
      </c>
      <c r="AF112" s="8" t="n">
        <f aca="false">download!AF113</f>
        <v>0</v>
      </c>
      <c r="AG112" s="8" t="n">
        <f aca="false">download!AG113</f>
        <v>0</v>
      </c>
      <c r="AH112" s="8" t="n">
        <f aca="false">download!AH113</f>
        <v>-31.7</v>
      </c>
      <c r="AI112" s="8" t="n">
        <f aca="false">download!AI113</f>
        <v>0</v>
      </c>
      <c r="AJ112" s="8" t="n">
        <f aca="false">download!AJ113</f>
        <v>0</v>
      </c>
      <c r="AK112" s="8" t="n">
        <f aca="false">download!AK113</f>
        <v>0</v>
      </c>
      <c r="AL112" s="8" t="n">
        <f aca="false">download!AL113</f>
        <v>0</v>
      </c>
      <c r="AM112" s="8" t="n">
        <f aca="false">download!AM113</f>
        <v>0</v>
      </c>
      <c r="AN112" s="8" t="n">
        <f aca="false">download!AN113</f>
        <v>-1.9</v>
      </c>
      <c r="AO112" s="8" t="n">
        <f aca="false">download!AO113</f>
        <v>0</v>
      </c>
      <c r="AP112" s="8" t="n">
        <f aca="false">download!AP113</f>
        <v>0</v>
      </c>
      <c r="AQ112" s="8" t="n">
        <f aca="false">download!AQ113</f>
        <v>0</v>
      </c>
      <c r="AR112" s="8" t="n">
        <f aca="false">download!AR113</f>
        <v>0</v>
      </c>
      <c r="AS112" s="8" t="n">
        <f aca="false">download!AS113</f>
        <v>0</v>
      </c>
      <c r="AT112" s="8" t="n">
        <f aca="false">download!AT113</f>
        <v>0</v>
      </c>
      <c r="AU112" s="8" t="n">
        <f aca="false">download!AU113</f>
        <v>0</v>
      </c>
      <c r="AV112" s="8" t="n">
        <f aca="false">download!AV113</f>
        <v>0</v>
      </c>
      <c r="AW112" s="10" t="n">
        <f aca="false">download!AW112</f>
        <v>0</v>
      </c>
      <c r="AX112" s="8" t="n">
        <f aca="false">download!AX113</f>
        <v>0</v>
      </c>
      <c r="AY112" s="8" t="n">
        <f aca="false">download!AY113</f>
        <v>0</v>
      </c>
      <c r="AZ112" s="8"/>
      <c r="BA112" s="8"/>
      <c r="BB112" s="8"/>
      <c r="BC112" s="8"/>
      <c r="BD112" s="8"/>
      <c r="BE112" s="8"/>
      <c r="BF112" s="8"/>
      <c r="BG112" s="8"/>
    </row>
    <row r="113" customFormat="false" ht="11.25" hidden="false" customHeight="false" outlineLevel="0" collapsed="false">
      <c r="A113" s="15" t="str">
        <f aca="false">download!A114</f>
        <v>Jun, 2009</v>
      </c>
      <c r="B113" s="8" t="n">
        <f aca="false">download!B114</f>
        <v>0</v>
      </c>
      <c r="C113" s="8" t="n">
        <f aca="false">download!C114</f>
        <v>0</v>
      </c>
      <c r="D113" s="8" t="n">
        <f aca="false">download!D114</f>
        <v>0</v>
      </c>
      <c r="E113" s="8" t="n">
        <f aca="false">download!E114</f>
        <v>0</v>
      </c>
      <c r="F113" s="8" t="n">
        <f aca="false">download!F114</f>
        <v>0</v>
      </c>
      <c r="G113" s="8" t="n">
        <f aca="false">download!G114</f>
        <v>0</v>
      </c>
      <c r="H113" s="8" t="n">
        <f aca="false">download!H114</f>
        <v>0</v>
      </c>
      <c r="I113" s="8" t="n">
        <f aca="false">download!I114</f>
        <v>0</v>
      </c>
      <c r="J113" s="8" t="n">
        <f aca="false">download!J114</f>
        <v>0</v>
      </c>
      <c r="K113" s="8" t="n">
        <f aca="false">download!K114</f>
        <v>0</v>
      </c>
      <c r="L113" s="8" t="n">
        <f aca="false">download!L114</f>
        <v>0</v>
      </c>
      <c r="M113" s="8" t="n">
        <f aca="false">download!M114</f>
        <v>0</v>
      </c>
      <c r="N113" s="8" t="n">
        <f aca="false">download!N114</f>
        <v>207.1</v>
      </c>
      <c r="O113" s="8" t="n">
        <f aca="false">download!O114</f>
        <v>0</v>
      </c>
      <c r="P113" s="8" t="n">
        <f aca="false">download!P114</f>
        <v>0</v>
      </c>
      <c r="Q113" s="8" t="n">
        <f aca="false">download!Q114</f>
        <v>0</v>
      </c>
      <c r="R113" s="8" t="n">
        <f aca="false">download!R114</f>
        <v>0</v>
      </c>
      <c r="S113" s="8" t="n">
        <f aca="false">download!S114</f>
        <v>0</v>
      </c>
      <c r="T113" s="8" t="n">
        <f aca="false">download!T114</f>
        <v>0</v>
      </c>
      <c r="U113" s="8" t="n">
        <f aca="false">download!U114</f>
        <v>0</v>
      </c>
      <c r="V113" s="8" t="n">
        <f aca="false">download!V114</f>
        <v>0</v>
      </c>
      <c r="W113" s="8" t="n">
        <f aca="false">download!W114</f>
        <v>0</v>
      </c>
      <c r="X113" s="8" t="n">
        <f aca="false">download!X114</f>
        <v>0</v>
      </c>
      <c r="Y113" s="8" t="n">
        <f aca="false">download!Y114</f>
        <v>0</v>
      </c>
      <c r="Z113" s="8" t="n">
        <f aca="false">download!Z114</f>
        <v>0</v>
      </c>
      <c r="AA113" s="8" t="n">
        <f aca="false">download!AA114</f>
        <v>0</v>
      </c>
      <c r="AB113" s="8" t="n">
        <f aca="false">download!AB114</f>
        <v>0</v>
      </c>
      <c r="AC113" s="8" t="n">
        <f aca="false">download!AC114</f>
        <v>0</v>
      </c>
      <c r="AD113" s="8" t="n">
        <f aca="false">download!AD114</f>
        <v>0</v>
      </c>
      <c r="AE113" s="8" t="n">
        <f aca="false">download!AE114</f>
        <v>0</v>
      </c>
      <c r="AF113" s="8" t="n">
        <f aca="false">download!AF114</f>
        <v>0</v>
      </c>
      <c r="AG113" s="8" t="n">
        <f aca="false">download!AG114</f>
        <v>0</v>
      </c>
      <c r="AH113" s="8" t="n">
        <f aca="false">download!AH114</f>
        <v>-119.6</v>
      </c>
      <c r="AI113" s="8" t="n">
        <f aca="false">download!AI114</f>
        <v>0</v>
      </c>
      <c r="AJ113" s="8" t="n">
        <f aca="false">download!AJ114</f>
        <v>0</v>
      </c>
      <c r="AK113" s="8" t="n">
        <f aca="false">download!AK114</f>
        <v>0</v>
      </c>
      <c r="AL113" s="8" t="n">
        <f aca="false">download!AL114</f>
        <v>0</v>
      </c>
      <c r="AM113" s="8" t="n">
        <f aca="false">download!AM114</f>
        <v>0</v>
      </c>
      <c r="AN113" s="8" t="n">
        <f aca="false">download!AN114</f>
        <v>-1.9</v>
      </c>
      <c r="AO113" s="8" t="n">
        <f aca="false">download!AO114</f>
        <v>0</v>
      </c>
      <c r="AP113" s="8" t="n">
        <f aca="false">download!AP114</f>
        <v>0</v>
      </c>
      <c r="AQ113" s="8" t="n">
        <f aca="false">download!AQ114</f>
        <v>0</v>
      </c>
      <c r="AR113" s="8" t="n">
        <f aca="false">download!AR114</f>
        <v>0</v>
      </c>
      <c r="AS113" s="8" t="n">
        <f aca="false">download!AS114</f>
        <v>0</v>
      </c>
      <c r="AT113" s="8" t="n">
        <f aca="false">download!AT114</f>
        <v>0</v>
      </c>
      <c r="AU113" s="8" t="n">
        <f aca="false">download!AU114</f>
        <v>0</v>
      </c>
      <c r="AV113" s="8" t="n">
        <f aca="false">download!AV114</f>
        <v>0</v>
      </c>
      <c r="AW113" s="10" t="n">
        <f aca="false">download!AW113</f>
        <v>0</v>
      </c>
      <c r="AX113" s="8" t="n">
        <f aca="false">download!AX114</f>
        <v>0</v>
      </c>
      <c r="AY113" s="8" t="n">
        <f aca="false">download!AY114</f>
        <v>0</v>
      </c>
      <c r="AZ113" s="8"/>
      <c r="BA113" s="8"/>
      <c r="BB113" s="8"/>
      <c r="BC113" s="8"/>
      <c r="BD113" s="8"/>
      <c r="BE113" s="8"/>
      <c r="BF113" s="8"/>
      <c r="BG113" s="8"/>
    </row>
    <row r="114" customFormat="false" ht="11.25" hidden="false" customHeight="false" outlineLevel="0" collapsed="false">
      <c r="A114" s="15" t="str">
        <f aca="false">download!A115</f>
        <v>Jul, 2009</v>
      </c>
      <c r="B114" s="8" t="n">
        <f aca="false">download!B115</f>
        <v>0</v>
      </c>
      <c r="C114" s="8" t="n">
        <f aca="false">download!C115</f>
        <v>0</v>
      </c>
      <c r="D114" s="8" t="n">
        <f aca="false">download!D115</f>
        <v>0</v>
      </c>
      <c r="E114" s="8" t="n">
        <f aca="false">download!E115</f>
        <v>0</v>
      </c>
      <c r="F114" s="8" t="n">
        <f aca="false">download!F115</f>
        <v>0</v>
      </c>
      <c r="G114" s="8" t="n">
        <f aca="false">download!G115</f>
        <v>0</v>
      </c>
      <c r="H114" s="8" t="n">
        <f aca="false">download!H115</f>
        <v>0</v>
      </c>
      <c r="I114" s="8" t="n">
        <f aca="false">download!I115</f>
        <v>0</v>
      </c>
      <c r="J114" s="8" t="n">
        <f aca="false">download!J115</f>
        <v>0</v>
      </c>
      <c r="K114" s="8" t="n">
        <f aca="false">download!K115</f>
        <v>0</v>
      </c>
      <c r="L114" s="8" t="n">
        <f aca="false">download!L115</f>
        <v>0</v>
      </c>
      <c r="M114" s="8" t="n">
        <f aca="false">download!M115</f>
        <v>0</v>
      </c>
      <c r="N114" s="8" t="n">
        <f aca="false">download!N115</f>
        <v>212.8</v>
      </c>
      <c r="O114" s="8" t="n">
        <f aca="false">download!O115</f>
        <v>0</v>
      </c>
      <c r="P114" s="8" t="n">
        <f aca="false">download!P115</f>
        <v>0</v>
      </c>
      <c r="Q114" s="8" t="n">
        <f aca="false">download!Q115</f>
        <v>0</v>
      </c>
      <c r="R114" s="8" t="n">
        <f aca="false">download!R115</f>
        <v>0</v>
      </c>
      <c r="S114" s="8" t="n">
        <f aca="false">download!S115</f>
        <v>0</v>
      </c>
      <c r="T114" s="8" t="n">
        <f aca="false">download!T115</f>
        <v>0</v>
      </c>
      <c r="U114" s="8" t="n">
        <f aca="false">download!U115</f>
        <v>0</v>
      </c>
      <c r="V114" s="8" t="n">
        <f aca="false">download!V115</f>
        <v>0</v>
      </c>
      <c r="W114" s="8" t="n">
        <f aca="false">download!W115</f>
        <v>0</v>
      </c>
      <c r="X114" s="8" t="n">
        <f aca="false">download!X115</f>
        <v>0</v>
      </c>
      <c r="Y114" s="8" t="n">
        <f aca="false">download!Y115</f>
        <v>0</v>
      </c>
      <c r="Z114" s="8" t="n">
        <f aca="false">download!Z115</f>
        <v>0</v>
      </c>
      <c r="AA114" s="8" t="n">
        <f aca="false">download!AA115</f>
        <v>0</v>
      </c>
      <c r="AB114" s="8" t="n">
        <f aca="false">download!AB115</f>
        <v>0</v>
      </c>
      <c r="AC114" s="8" t="n">
        <f aca="false">download!AC115</f>
        <v>0</v>
      </c>
      <c r="AD114" s="8" t="n">
        <f aca="false">download!AD115</f>
        <v>0</v>
      </c>
      <c r="AE114" s="8" t="n">
        <f aca="false">download!AE115</f>
        <v>0</v>
      </c>
      <c r="AF114" s="8" t="n">
        <f aca="false">download!AF115</f>
        <v>0</v>
      </c>
      <c r="AG114" s="8" t="n">
        <f aca="false">download!AG115</f>
        <v>0</v>
      </c>
      <c r="AH114" s="8" t="n">
        <f aca="false">download!AH115</f>
        <v>-122.9</v>
      </c>
      <c r="AI114" s="8" t="n">
        <f aca="false">download!AI115</f>
        <v>0</v>
      </c>
      <c r="AJ114" s="8" t="n">
        <f aca="false">download!AJ115</f>
        <v>0</v>
      </c>
      <c r="AK114" s="8" t="n">
        <f aca="false">download!AK115</f>
        <v>0</v>
      </c>
      <c r="AL114" s="8" t="n">
        <f aca="false">download!AL115</f>
        <v>0</v>
      </c>
      <c r="AM114" s="8" t="n">
        <f aca="false">download!AM115</f>
        <v>0</v>
      </c>
      <c r="AN114" s="8" t="n">
        <f aca="false">download!AN115</f>
        <v>-1.9</v>
      </c>
      <c r="AO114" s="8" t="n">
        <f aca="false">download!AO115</f>
        <v>0</v>
      </c>
      <c r="AP114" s="8" t="n">
        <f aca="false">download!AP115</f>
        <v>0</v>
      </c>
      <c r="AQ114" s="8" t="n">
        <f aca="false">download!AQ115</f>
        <v>0</v>
      </c>
      <c r="AR114" s="8" t="n">
        <f aca="false">download!AR115</f>
        <v>0</v>
      </c>
      <c r="AS114" s="8" t="n">
        <f aca="false">download!AS115</f>
        <v>0</v>
      </c>
      <c r="AT114" s="8" t="n">
        <f aca="false">download!AT115</f>
        <v>0</v>
      </c>
      <c r="AU114" s="8" t="n">
        <f aca="false">download!AU115</f>
        <v>0</v>
      </c>
      <c r="AV114" s="8" t="n">
        <f aca="false">download!AV115</f>
        <v>0</v>
      </c>
      <c r="AW114" s="10" t="n">
        <f aca="false">download!AW114</f>
        <v>0</v>
      </c>
      <c r="AX114" s="8" t="n">
        <f aca="false">download!AX115</f>
        <v>0</v>
      </c>
      <c r="AY114" s="8" t="n">
        <f aca="false">download!AY115</f>
        <v>0</v>
      </c>
      <c r="AZ114" s="8"/>
      <c r="BA114" s="8"/>
      <c r="BB114" s="8"/>
      <c r="BC114" s="8"/>
      <c r="BD114" s="8"/>
      <c r="BE114" s="8"/>
      <c r="BF114" s="8"/>
      <c r="BG114" s="8"/>
    </row>
    <row r="115" customFormat="false" ht="11.25" hidden="false" customHeight="false" outlineLevel="0" collapsed="false">
      <c r="A115" s="15" t="str">
        <f aca="false">download!A116</f>
        <v>Aug, 2009</v>
      </c>
      <c r="B115" s="8" t="n">
        <f aca="false">download!B116</f>
        <v>0</v>
      </c>
      <c r="C115" s="8" t="n">
        <f aca="false">download!C116</f>
        <v>0</v>
      </c>
      <c r="D115" s="8" t="n">
        <f aca="false">download!D116</f>
        <v>0</v>
      </c>
      <c r="E115" s="8" t="n">
        <f aca="false">download!E116</f>
        <v>0</v>
      </c>
      <c r="F115" s="8" t="n">
        <f aca="false">download!F116</f>
        <v>0</v>
      </c>
      <c r="G115" s="8" t="n">
        <f aca="false">download!G116</f>
        <v>0</v>
      </c>
      <c r="H115" s="8" t="n">
        <f aca="false">download!H116</f>
        <v>0</v>
      </c>
      <c r="I115" s="8" t="n">
        <f aca="false">download!I116</f>
        <v>0</v>
      </c>
      <c r="J115" s="8" t="n">
        <f aca="false">download!J116</f>
        <v>0</v>
      </c>
      <c r="K115" s="8" t="n">
        <f aca="false">download!K116</f>
        <v>0</v>
      </c>
      <c r="L115" s="8" t="n">
        <f aca="false">download!L116</f>
        <v>0</v>
      </c>
      <c r="M115" s="8" t="n">
        <f aca="false">download!M116</f>
        <v>0</v>
      </c>
      <c r="N115" s="8" t="n">
        <f aca="false">download!N116</f>
        <v>211.6</v>
      </c>
      <c r="O115" s="8" t="n">
        <f aca="false">download!O116</f>
        <v>0</v>
      </c>
      <c r="P115" s="8" t="n">
        <f aca="false">download!P116</f>
        <v>0</v>
      </c>
      <c r="Q115" s="8" t="n">
        <f aca="false">download!Q116</f>
        <v>0</v>
      </c>
      <c r="R115" s="8" t="n">
        <f aca="false">download!R116</f>
        <v>0</v>
      </c>
      <c r="S115" s="8" t="n">
        <f aca="false">download!S116</f>
        <v>0</v>
      </c>
      <c r="T115" s="8" t="n">
        <f aca="false">download!T116</f>
        <v>0</v>
      </c>
      <c r="U115" s="8" t="n">
        <f aca="false">download!U116</f>
        <v>0</v>
      </c>
      <c r="V115" s="8" t="n">
        <f aca="false">download!V116</f>
        <v>0</v>
      </c>
      <c r="W115" s="8" t="n">
        <f aca="false">download!W116</f>
        <v>0</v>
      </c>
      <c r="X115" s="8" t="n">
        <f aca="false">download!X116</f>
        <v>0</v>
      </c>
      <c r="Y115" s="8" t="n">
        <f aca="false">download!Y116</f>
        <v>0</v>
      </c>
      <c r="Z115" s="8" t="n">
        <f aca="false">download!Z116</f>
        <v>0</v>
      </c>
      <c r="AA115" s="8" t="n">
        <f aca="false">download!AA116</f>
        <v>0</v>
      </c>
      <c r="AB115" s="8" t="n">
        <f aca="false">download!AB116</f>
        <v>0</v>
      </c>
      <c r="AC115" s="8" t="n">
        <f aca="false">download!AC116</f>
        <v>0</v>
      </c>
      <c r="AD115" s="8" t="n">
        <f aca="false">download!AD116</f>
        <v>0</v>
      </c>
      <c r="AE115" s="8" t="n">
        <f aca="false">download!AE116</f>
        <v>0</v>
      </c>
      <c r="AF115" s="8" t="n">
        <f aca="false">download!AF116</f>
        <v>0</v>
      </c>
      <c r="AG115" s="8" t="n">
        <f aca="false">download!AG116</f>
        <v>0</v>
      </c>
      <c r="AH115" s="8" t="n">
        <f aca="false">download!AH116</f>
        <v>-122.2</v>
      </c>
      <c r="AI115" s="8" t="n">
        <f aca="false">download!AI116</f>
        <v>0</v>
      </c>
      <c r="AJ115" s="8" t="n">
        <f aca="false">download!AJ116</f>
        <v>0</v>
      </c>
      <c r="AK115" s="8" t="n">
        <f aca="false">download!AK116</f>
        <v>0</v>
      </c>
      <c r="AL115" s="8" t="n">
        <f aca="false">download!AL116</f>
        <v>0</v>
      </c>
      <c r="AM115" s="8" t="n">
        <f aca="false">download!AM116</f>
        <v>0</v>
      </c>
      <c r="AN115" s="8" t="n">
        <f aca="false">download!AN116</f>
        <v>-1.9</v>
      </c>
      <c r="AO115" s="8" t="n">
        <f aca="false">download!AO116</f>
        <v>0</v>
      </c>
      <c r="AP115" s="8" t="n">
        <f aca="false">download!AP116</f>
        <v>0</v>
      </c>
      <c r="AQ115" s="8" t="n">
        <f aca="false">download!AQ116</f>
        <v>0</v>
      </c>
      <c r="AR115" s="8" t="n">
        <f aca="false">download!AR116</f>
        <v>0</v>
      </c>
      <c r="AS115" s="8" t="n">
        <f aca="false">download!AS116</f>
        <v>0</v>
      </c>
      <c r="AT115" s="8" t="n">
        <f aca="false">download!AT116</f>
        <v>0</v>
      </c>
      <c r="AU115" s="8" t="n">
        <f aca="false">download!AU116</f>
        <v>0</v>
      </c>
      <c r="AV115" s="8" t="n">
        <f aca="false">download!AV116</f>
        <v>0</v>
      </c>
      <c r="AW115" s="10" t="n">
        <f aca="false">download!AW115</f>
        <v>0</v>
      </c>
      <c r="AX115" s="8" t="n">
        <f aca="false">download!AX116</f>
        <v>0</v>
      </c>
      <c r="AY115" s="8" t="n">
        <f aca="false">download!AY116</f>
        <v>0</v>
      </c>
      <c r="AZ115" s="8"/>
      <c r="BA115" s="8"/>
      <c r="BB115" s="8"/>
      <c r="BC115" s="8"/>
      <c r="BD115" s="8"/>
      <c r="BE115" s="8"/>
      <c r="BF115" s="8"/>
      <c r="BG115" s="8"/>
    </row>
    <row r="116" customFormat="false" ht="11.25" hidden="false" customHeight="false" outlineLevel="0" collapsed="false">
      <c r="A116" s="15" t="str">
        <f aca="false">download!A117</f>
        <v>Sep, 2009</v>
      </c>
      <c r="B116" s="8" t="n">
        <f aca="false">download!B117</f>
        <v>0</v>
      </c>
      <c r="C116" s="8" t="n">
        <f aca="false">download!C117</f>
        <v>0</v>
      </c>
      <c r="D116" s="8" t="n">
        <f aca="false">download!D117</f>
        <v>0</v>
      </c>
      <c r="E116" s="8" t="n">
        <f aca="false">download!E117</f>
        <v>0</v>
      </c>
      <c r="F116" s="8" t="n">
        <f aca="false">download!F117</f>
        <v>0</v>
      </c>
      <c r="G116" s="8" t="n">
        <f aca="false">download!G117</f>
        <v>0</v>
      </c>
      <c r="H116" s="8" t="n">
        <f aca="false">download!H117</f>
        <v>0</v>
      </c>
      <c r="I116" s="8" t="n">
        <f aca="false">download!I117</f>
        <v>0</v>
      </c>
      <c r="J116" s="8" t="n">
        <f aca="false">download!J117</f>
        <v>0</v>
      </c>
      <c r="K116" s="8" t="n">
        <f aca="false">download!K117</f>
        <v>0</v>
      </c>
      <c r="L116" s="8" t="n">
        <f aca="false">download!L117</f>
        <v>0</v>
      </c>
      <c r="M116" s="8" t="n">
        <f aca="false">download!M117</f>
        <v>0</v>
      </c>
      <c r="N116" s="8" t="n">
        <f aca="false">download!N117</f>
        <v>203.6</v>
      </c>
      <c r="O116" s="8" t="n">
        <f aca="false">download!O117</f>
        <v>0</v>
      </c>
      <c r="P116" s="8" t="n">
        <f aca="false">download!P117</f>
        <v>0</v>
      </c>
      <c r="Q116" s="8" t="n">
        <f aca="false">download!Q117</f>
        <v>0</v>
      </c>
      <c r="R116" s="8" t="n">
        <f aca="false">download!R117</f>
        <v>0</v>
      </c>
      <c r="S116" s="8" t="n">
        <f aca="false">download!S117</f>
        <v>0</v>
      </c>
      <c r="T116" s="8" t="n">
        <f aca="false">download!T117</f>
        <v>0</v>
      </c>
      <c r="U116" s="8" t="n">
        <f aca="false">download!U117</f>
        <v>0</v>
      </c>
      <c r="V116" s="8" t="n">
        <f aca="false">download!V117</f>
        <v>0</v>
      </c>
      <c r="W116" s="8" t="n">
        <f aca="false">download!W117</f>
        <v>0</v>
      </c>
      <c r="X116" s="8" t="n">
        <f aca="false">download!X117</f>
        <v>0</v>
      </c>
      <c r="Y116" s="8" t="n">
        <f aca="false">download!Y117</f>
        <v>0</v>
      </c>
      <c r="Z116" s="8" t="n">
        <f aca="false">download!Z117</f>
        <v>0</v>
      </c>
      <c r="AA116" s="8" t="n">
        <f aca="false">download!AA117</f>
        <v>0</v>
      </c>
      <c r="AB116" s="8" t="n">
        <f aca="false">download!AB117</f>
        <v>0</v>
      </c>
      <c r="AC116" s="8" t="n">
        <f aca="false">download!AC117</f>
        <v>0</v>
      </c>
      <c r="AD116" s="8" t="n">
        <f aca="false">download!AD117</f>
        <v>0</v>
      </c>
      <c r="AE116" s="8" t="n">
        <f aca="false">download!AE117</f>
        <v>0</v>
      </c>
      <c r="AF116" s="8" t="n">
        <f aca="false">download!AF117</f>
        <v>0</v>
      </c>
      <c r="AG116" s="8" t="n">
        <f aca="false">download!AG117</f>
        <v>0</v>
      </c>
      <c r="AH116" s="8" t="n">
        <f aca="false">download!AH117</f>
        <v>-117.6</v>
      </c>
      <c r="AI116" s="8" t="n">
        <f aca="false">download!AI117</f>
        <v>0</v>
      </c>
      <c r="AJ116" s="8" t="n">
        <f aca="false">download!AJ117</f>
        <v>0</v>
      </c>
      <c r="AK116" s="8" t="n">
        <f aca="false">download!AK117</f>
        <v>0</v>
      </c>
      <c r="AL116" s="8" t="n">
        <f aca="false">download!AL117</f>
        <v>0</v>
      </c>
      <c r="AM116" s="8" t="n">
        <f aca="false">download!AM117</f>
        <v>0</v>
      </c>
      <c r="AN116" s="8" t="n">
        <f aca="false">download!AN117</f>
        <v>-1.8</v>
      </c>
      <c r="AO116" s="8" t="n">
        <f aca="false">download!AO117</f>
        <v>0</v>
      </c>
      <c r="AP116" s="8" t="n">
        <f aca="false">download!AP117</f>
        <v>0</v>
      </c>
      <c r="AQ116" s="8" t="n">
        <f aca="false">download!AQ117</f>
        <v>0</v>
      </c>
      <c r="AR116" s="8" t="n">
        <f aca="false">download!AR117</f>
        <v>0</v>
      </c>
      <c r="AS116" s="8" t="n">
        <f aca="false">download!AS117</f>
        <v>0</v>
      </c>
      <c r="AT116" s="8" t="n">
        <f aca="false">download!AT117</f>
        <v>0</v>
      </c>
      <c r="AU116" s="8" t="n">
        <f aca="false">download!AU117</f>
        <v>0</v>
      </c>
      <c r="AV116" s="8" t="n">
        <f aca="false">download!AV117</f>
        <v>0</v>
      </c>
      <c r="AW116" s="10" t="n">
        <f aca="false">download!AW116</f>
        <v>0</v>
      </c>
      <c r="AX116" s="8" t="n">
        <f aca="false">download!AX117</f>
        <v>0</v>
      </c>
      <c r="AY116" s="8" t="n">
        <f aca="false">download!AY117</f>
        <v>0</v>
      </c>
      <c r="AZ116" s="8"/>
      <c r="BA116" s="8"/>
      <c r="BB116" s="8"/>
      <c r="BC116" s="8"/>
      <c r="BD116" s="8"/>
      <c r="BE116" s="8"/>
      <c r="BF116" s="8"/>
      <c r="BG116" s="8"/>
    </row>
    <row r="117" customFormat="false" ht="11.25" hidden="false" customHeight="false" outlineLevel="0" collapsed="false">
      <c r="A117" s="15" t="str">
        <f aca="false">download!A118</f>
        <v>Oct, 2009</v>
      </c>
      <c r="B117" s="8" t="n">
        <f aca="false">download!B118</f>
        <v>0</v>
      </c>
      <c r="C117" s="8" t="n">
        <f aca="false">download!C118</f>
        <v>0</v>
      </c>
      <c r="D117" s="8" t="n">
        <f aca="false">download!D118</f>
        <v>0</v>
      </c>
      <c r="E117" s="8" t="n">
        <f aca="false">download!E118</f>
        <v>0</v>
      </c>
      <c r="F117" s="8" t="n">
        <f aca="false">download!F118</f>
        <v>0</v>
      </c>
      <c r="G117" s="8" t="n">
        <f aca="false">download!G118</f>
        <v>0</v>
      </c>
      <c r="H117" s="8" t="n">
        <f aca="false">download!H118</f>
        <v>0</v>
      </c>
      <c r="I117" s="8" t="n">
        <f aca="false">download!I118</f>
        <v>0</v>
      </c>
      <c r="J117" s="8" t="n">
        <f aca="false">download!J118</f>
        <v>0</v>
      </c>
      <c r="K117" s="8" t="n">
        <f aca="false">download!K118</f>
        <v>0</v>
      </c>
      <c r="L117" s="8" t="n">
        <f aca="false">download!L118</f>
        <v>0</v>
      </c>
      <c r="M117" s="8" t="n">
        <f aca="false">download!M118</f>
        <v>0</v>
      </c>
      <c r="N117" s="8" t="n">
        <f aca="false">download!N118</f>
        <v>197.4</v>
      </c>
      <c r="O117" s="8" t="n">
        <f aca="false">download!O118</f>
        <v>0</v>
      </c>
      <c r="P117" s="8" t="n">
        <f aca="false">download!P118</f>
        <v>0</v>
      </c>
      <c r="Q117" s="8" t="n">
        <f aca="false">download!Q118</f>
        <v>0</v>
      </c>
      <c r="R117" s="8" t="n">
        <f aca="false">download!R118</f>
        <v>0</v>
      </c>
      <c r="S117" s="8" t="n">
        <f aca="false">download!S118</f>
        <v>0</v>
      </c>
      <c r="T117" s="8" t="n">
        <f aca="false">download!T118</f>
        <v>0</v>
      </c>
      <c r="U117" s="8" t="n">
        <f aca="false">download!U118</f>
        <v>0</v>
      </c>
      <c r="V117" s="8" t="n">
        <f aca="false">download!V118</f>
        <v>0</v>
      </c>
      <c r="W117" s="8" t="n">
        <f aca="false">download!W118</f>
        <v>0</v>
      </c>
      <c r="X117" s="8" t="n">
        <f aca="false">download!X118</f>
        <v>0</v>
      </c>
      <c r="Y117" s="8" t="n">
        <f aca="false">download!Y118</f>
        <v>0</v>
      </c>
      <c r="Z117" s="8" t="n">
        <f aca="false">download!Z118</f>
        <v>0</v>
      </c>
      <c r="AA117" s="8" t="n">
        <f aca="false">download!AA118</f>
        <v>0</v>
      </c>
      <c r="AB117" s="8" t="n">
        <f aca="false">download!AB118</f>
        <v>0</v>
      </c>
      <c r="AC117" s="8" t="n">
        <f aca="false">download!AC118</f>
        <v>0</v>
      </c>
      <c r="AD117" s="8" t="n">
        <f aca="false">download!AD118</f>
        <v>0</v>
      </c>
      <c r="AE117" s="8" t="n">
        <f aca="false">download!AE118</f>
        <v>0</v>
      </c>
      <c r="AF117" s="8" t="n">
        <f aca="false">download!AF118</f>
        <v>0</v>
      </c>
      <c r="AG117" s="8" t="n">
        <f aca="false">download!AG118</f>
        <v>0</v>
      </c>
      <c r="AH117" s="8" t="n">
        <f aca="false">download!AH118</f>
        <v>-30.8</v>
      </c>
      <c r="AI117" s="8" t="n">
        <f aca="false">download!AI118</f>
        <v>0</v>
      </c>
      <c r="AJ117" s="8" t="n">
        <f aca="false">download!AJ118</f>
        <v>0</v>
      </c>
      <c r="AK117" s="8" t="n">
        <f aca="false">download!AK118</f>
        <v>0</v>
      </c>
      <c r="AL117" s="8" t="n">
        <f aca="false">download!AL118</f>
        <v>0</v>
      </c>
      <c r="AM117" s="8" t="n">
        <f aca="false">download!AM118</f>
        <v>0</v>
      </c>
      <c r="AN117" s="8" t="n">
        <f aca="false">download!AN118</f>
        <v>-1.9</v>
      </c>
      <c r="AO117" s="8" t="n">
        <f aca="false">download!AO118</f>
        <v>0</v>
      </c>
      <c r="AP117" s="8" t="n">
        <f aca="false">download!AP118</f>
        <v>0</v>
      </c>
      <c r="AQ117" s="8" t="n">
        <f aca="false">download!AQ118</f>
        <v>0</v>
      </c>
      <c r="AR117" s="8" t="n">
        <f aca="false">download!AR118</f>
        <v>0</v>
      </c>
      <c r="AS117" s="8" t="n">
        <f aca="false">download!AS118</f>
        <v>0</v>
      </c>
      <c r="AT117" s="8" t="n">
        <f aca="false">download!AT118</f>
        <v>0</v>
      </c>
      <c r="AU117" s="8" t="n">
        <f aca="false">download!AU118</f>
        <v>0</v>
      </c>
      <c r="AV117" s="8" t="n">
        <f aca="false">download!AV118</f>
        <v>0</v>
      </c>
      <c r="AW117" s="10" t="n">
        <f aca="false">download!AW117</f>
        <v>0</v>
      </c>
      <c r="AX117" s="8" t="n">
        <f aca="false">download!AX118</f>
        <v>0</v>
      </c>
      <c r="AY117" s="8" t="n">
        <f aca="false">download!AY118</f>
        <v>0</v>
      </c>
      <c r="AZ117" s="8"/>
      <c r="BA117" s="8"/>
      <c r="BB117" s="8"/>
      <c r="BC117" s="8"/>
      <c r="BD117" s="8"/>
      <c r="BE117" s="8"/>
      <c r="BF117" s="8"/>
      <c r="BG117" s="8"/>
    </row>
    <row r="118" customFormat="false" ht="11.25" hidden="false" customHeight="false" outlineLevel="0" collapsed="false">
      <c r="A118" s="15" t="str">
        <f aca="false">download!A119</f>
        <v>Nov, 2009</v>
      </c>
      <c r="B118" s="8" t="n">
        <f aca="false">download!B119</f>
        <v>0</v>
      </c>
      <c r="C118" s="8" t="n">
        <f aca="false">download!C119</f>
        <v>0</v>
      </c>
      <c r="D118" s="8" t="n">
        <f aca="false">download!D119</f>
        <v>0</v>
      </c>
      <c r="E118" s="8" t="n">
        <f aca="false">download!E119</f>
        <v>0</v>
      </c>
      <c r="F118" s="8" t="n">
        <f aca="false">download!F119</f>
        <v>0</v>
      </c>
      <c r="G118" s="8" t="n">
        <f aca="false">download!G119</f>
        <v>0</v>
      </c>
      <c r="H118" s="8" t="n">
        <f aca="false">download!H119</f>
        <v>0</v>
      </c>
      <c r="I118" s="8" t="n">
        <f aca="false">download!I119</f>
        <v>0</v>
      </c>
      <c r="J118" s="8" t="n">
        <f aca="false">download!J119</f>
        <v>0</v>
      </c>
      <c r="K118" s="8" t="n">
        <f aca="false">download!K119</f>
        <v>0</v>
      </c>
      <c r="L118" s="8" t="n">
        <f aca="false">download!L119</f>
        <v>0</v>
      </c>
      <c r="M118" s="8" t="n">
        <f aca="false">download!M119</f>
        <v>0</v>
      </c>
      <c r="N118" s="8" t="n">
        <f aca="false">download!N119</f>
        <v>200.1</v>
      </c>
      <c r="O118" s="8" t="n">
        <f aca="false">download!O119</f>
        <v>0</v>
      </c>
      <c r="P118" s="8" t="n">
        <f aca="false">download!P119</f>
        <v>0</v>
      </c>
      <c r="Q118" s="8" t="n">
        <f aca="false">download!Q119</f>
        <v>0</v>
      </c>
      <c r="R118" s="8" t="n">
        <f aca="false">download!R119</f>
        <v>0</v>
      </c>
      <c r="S118" s="8" t="n">
        <f aca="false">download!S119</f>
        <v>0</v>
      </c>
      <c r="T118" s="8" t="n">
        <f aca="false">download!T119</f>
        <v>0</v>
      </c>
      <c r="U118" s="8" t="n">
        <f aca="false">download!U119</f>
        <v>0</v>
      </c>
      <c r="V118" s="8" t="n">
        <f aca="false">download!V119</f>
        <v>0</v>
      </c>
      <c r="W118" s="8" t="n">
        <f aca="false">download!W119</f>
        <v>0</v>
      </c>
      <c r="X118" s="8" t="n">
        <f aca="false">download!X119</f>
        <v>0</v>
      </c>
      <c r="Y118" s="8" t="n">
        <f aca="false">download!Y119</f>
        <v>0</v>
      </c>
      <c r="Z118" s="8" t="n">
        <f aca="false">download!Z119</f>
        <v>0</v>
      </c>
      <c r="AA118" s="8" t="n">
        <f aca="false">download!AA119</f>
        <v>0</v>
      </c>
      <c r="AB118" s="8" t="n">
        <f aca="false">download!AB119</f>
        <v>0</v>
      </c>
      <c r="AC118" s="8" t="n">
        <f aca="false">download!AC119</f>
        <v>0</v>
      </c>
      <c r="AD118" s="8" t="n">
        <f aca="false">download!AD119</f>
        <v>0</v>
      </c>
      <c r="AE118" s="8" t="n">
        <f aca="false">download!AE119</f>
        <v>0</v>
      </c>
      <c r="AF118" s="8" t="n">
        <f aca="false">download!AF119</f>
        <v>0</v>
      </c>
      <c r="AG118" s="8" t="n">
        <f aca="false">download!AG119</f>
        <v>0</v>
      </c>
      <c r="AH118" s="8" t="n">
        <f aca="false">download!AH119</f>
        <v>-116.2</v>
      </c>
      <c r="AI118" s="8" t="n">
        <f aca="false">download!AI119</f>
        <v>0</v>
      </c>
      <c r="AJ118" s="8" t="n">
        <f aca="false">download!AJ119</f>
        <v>0</v>
      </c>
      <c r="AK118" s="8" t="n">
        <f aca="false">download!AK119</f>
        <v>0</v>
      </c>
      <c r="AL118" s="8" t="n">
        <f aca="false">download!AL119</f>
        <v>0</v>
      </c>
      <c r="AM118" s="8" t="n">
        <f aca="false">download!AM119</f>
        <v>0</v>
      </c>
      <c r="AN118" s="8" t="n">
        <f aca="false">download!AN119</f>
        <v>-1.8</v>
      </c>
      <c r="AO118" s="8" t="n">
        <f aca="false">download!AO119</f>
        <v>0</v>
      </c>
      <c r="AP118" s="8" t="n">
        <f aca="false">download!AP119</f>
        <v>0</v>
      </c>
      <c r="AQ118" s="8" t="n">
        <f aca="false">download!AQ119</f>
        <v>0</v>
      </c>
      <c r="AR118" s="8" t="n">
        <f aca="false">download!AR119</f>
        <v>0</v>
      </c>
      <c r="AS118" s="8" t="n">
        <f aca="false">download!AS119</f>
        <v>0</v>
      </c>
      <c r="AT118" s="8" t="n">
        <f aca="false">download!AT119</f>
        <v>0</v>
      </c>
      <c r="AU118" s="8" t="n">
        <f aca="false">download!AU119</f>
        <v>0</v>
      </c>
      <c r="AV118" s="8" t="n">
        <f aca="false">download!AV119</f>
        <v>0</v>
      </c>
      <c r="AW118" s="10" t="n">
        <f aca="false">download!AW118</f>
        <v>0</v>
      </c>
      <c r="AX118" s="8" t="n">
        <f aca="false">download!AX119</f>
        <v>0</v>
      </c>
      <c r="AY118" s="8" t="n">
        <f aca="false">download!AY119</f>
        <v>0</v>
      </c>
      <c r="AZ118" s="8"/>
      <c r="BA118" s="8"/>
      <c r="BB118" s="8"/>
      <c r="BC118" s="8"/>
      <c r="BD118" s="8"/>
      <c r="BE118" s="8"/>
      <c r="BF118" s="8"/>
      <c r="BG118" s="8"/>
    </row>
    <row r="119" customFormat="false" ht="11.25" hidden="false" customHeight="false" outlineLevel="0" collapsed="false">
      <c r="A119" s="15" t="str">
        <f aca="false">download!A120</f>
        <v>Dec, 2009</v>
      </c>
      <c r="B119" s="8" t="n">
        <f aca="false">download!B120</f>
        <v>0</v>
      </c>
      <c r="C119" s="8" t="n">
        <f aca="false">download!C120</f>
        <v>0</v>
      </c>
      <c r="D119" s="8" t="n">
        <f aca="false">download!D120</f>
        <v>0</v>
      </c>
      <c r="E119" s="8" t="n">
        <f aca="false">download!E120</f>
        <v>0</v>
      </c>
      <c r="F119" s="8" t="n">
        <f aca="false">download!F120</f>
        <v>0</v>
      </c>
      <c r="G119" s="8" t="n">
        <f aca="false">download!G120</f>
        <v>0</v>
      </c>
      <c r="H119" s="8" t="n">
        <f aca="false">download!H120</f>
        <v>0</v>
      </c>
      <c r="I119" s="8" t="n">
        <f aca="false">download!I120</f>
        <v>0</v>
      </c>
      <c r="J119" s="8" t="n">
        <f aca="false">download!J120</f>
        <v>0</v>
      </c>
      <c r="K119" s="8" t="n">
        <f aca="false">download!K120</f>
        <v>0</v>
      </c>
      <c r="L119" s="8" t="n">
        <f aca="false">download!L120</f>
        <v>0</v>
      </c>
      <c r="M119" s="8" t="n">
        <f aca="false">download!M120</f>
        <v>0</v>
      </c>
      <c r="N119" s="8" t="n">
        <f aca="false">download!N120</f>
        <v>205.7</v>
      </c>
      <c r="O119" s="8" t="n">
        <f aca="false">download!O120</f>
        <v>0</v>
      </c>
      <c r="P119" s="8" t="n">
        <f aca="false">download!P120</f>
        <v>0</v>
      </c>
      <c r="Q119" s="8" t="n">
        <f aca="false">download!Q120</f>
        <v>0</v>
      </c>
      <c r="R119" s="8" t="n">
        <f aca="false">download!R120</f>
        <v>0</v>
      </c>
      <c r="S119" s="8" t="n">
        <f aca="false">download!S120</f>
        <v>0</v>
      </c>
      <c r="T119" s="8" t="n">
        <f aca="false">download!T120</f>
        <v>0</v>
      </c>
      <c r="U119" s="8" t="n">
        <f aca="false">download!U120</f>
        <v>0</v>
      </c>
      <c r="V119" s="8" t="n">
        <f aca="false">download!V120</f>
        <v>0</v>
      </c>
      <c r="W119" s="8" t="n">
        <f aca="false">download!W120</f>
        <v>0</v>
      </c>
      <c r="X119" s="8" t="n">
        <f aca="false">download!X120</f>
        <v>0</v>
      </c>
      <c r="Y119" s="8" t="n">
        <f aca="false">download!Y120</f>
        <v>0</v>
      </c>
      <c r="Z119" s="8" t="n">
        <f aca="false">download!Z120</f>
        <v>0</v>
      </c>
      <c r="AA119" s="8" t="n">
        <f aca="false">download!AA120</f>
        <v>0</v>
      </c>
      <c r="AB119" s="8" t="n">
        <f aca="false">download!AB120</f>
        <v>0</v>
      </c>
      <c r="AC119" s="8" t="n">
        <f aca="false">download!AC120</f>
        <v>0</v>
      </c>
      <c r="AD119" s="8" t="n">
        <f aca="false">download!AD120</f>
        <v>0</v>
      </c>
      <c r="AE119" s="8" t="n">
        <f aca="false">download!AE120</f>
        <v>0</v>
      </c>
      <c r="AF119" s="8" t="n">
        <f aca="false">download!AF120</f>
        <v>0</v>
      </c>
      <c r="AG119" s="8" t="n">
        <f aca="false">download!AG120</f>
        <v>0</v>
      </c>
      <c r="AH119" s="8" t="n">
        <f aca="false">download!AH120</f>
        <v>-119.4</v>
      </c>
      <c r="AI119" s="8" t="n">
        <f aca="false">download!AI120</f>
        <v>0</v>
      </c>
      <c r="AJ119" s="8" t="n">
        <f aca="false">download!AJ120</f>
        <v>0</v>
      </c>
      <c r="AK119" s="8" t="n">
        <f aca="false">download!AK120</f>
        <v>0</v>
      </c>
      <c r="AL119" s="8" t="n">
        <f aca="false">download!AL120</f>
        <v>0</v>
      </c>
      <c r="AM119" s="8" t="n">
        <f aca="false">download!AM120</f>
        <v>0</v>
      </c>
      <c r="AN119" s="8" t="n">
        <f aca="false">download!AN120</f>
        <v>-1.9</v>
      </c>
      <c r="AO119" s="8" t="n">
        <f aca="false">download!AO120</f>
        <v>0</v>
      </c>
      <c r="AP119" s="8" t="n">
        <f aca="false">download!AP120</f>
        <v>0</v>
      </c>
      <c r="AQ119" s="8" t="n">
        <f aca="false">download!AQ120</f>
        <v>0</v>
      </c>
      <c r="AR119" s="8" t="n">
        <f aca="false">download!AR120</f>
        <v>0</v>
      </c>
      <c r="AS119" s="8" t="n">
        <f aca="false">download!AS120</f>
        <v>0</v>
      </c>
      <c r="AT119" s="8" t="n">
        <f aca="false">download!AT120</f>
        <v>0</v>
      </c>
      <c r="AU119" s="8" t="n">
        <f aca="false">download!AU120</f>
        <v>0</v>
      </c>
      <c r="AV119" s="8" t="n">
        <f aca="false">download!AV120</f>
        <v>0</v>
      </c>
      <c r="AW119" s="10" t="n">
        <f aca="false">download!AW119</f>
        <v>0</v>
      </c>
      <c r="AX119" s="8" t="n">
        <f aca="false">download!AX120</f>
        <v>0</v>
      </c>
      <c r="AY119" s="8" t="n">
        <f aca="false">download!AY120</f>
        <v>0</v>
      </c>
      <c r="AZ119" s="8"/>
      <c r="BA119" s="8"/>
      <c r="BB119" s="8"/>
      <c r="BC119" s="8"/>
      <c r="BD119" s="8"/>
      <c r="BE119" s="8"/>
      <c r="BF119" s="8"/>
      <c r="BG119" s="8"/>
    </row>
    <row r="120" customFormat="false" ht="11.25" hidden="false" customHeight="false" outlineLevel="0" collapsed="false">
      <c r="A120" s="15" t="str">
        <f aca="false">download!A121</f>
        <v>Jan, 2010</v>
      </c>
      <c r="B120" s="8" t="n">
        <f aca="false">download!B121</f>
        <v>0</v>
      </c>
      <c r="C120" s="8" t="n">
        <f aca="false">download!C121</f>
        <v>0</v>
      </c>
      <c r="D120" s="8" t="n">
        <f aca="false">download!D121</f>
        <v>0</v>
      </c>
      <c r="E120" s="8" t="n">
        <f aca="false">download!E121</f>
        <v>0</v>
      </c>
      <c r="F120" s="8" t="n">
        <f aca="false">download!F121</f>
        <v>0</v>
      </c>
      <c r="G120" s="8" t="n">
        <f aca="false">download!G121</f>
        <v>0</v>
      </c>
      <c r="H120" s="8" t="n">
        <f aca="false">download!H121</f>
        <v>0</v>
      </c>
      <c r="I120" s="8" t="n">
        <f aca="false">download!I121</f>
        <v>0</v>
      </c>
      <c r="J120" s="8" t="n">
        <f aca="false">download!J121</f>
        <v>0</v>
      </c>
      <c r="K120" s="8" t="n">
        <f aca="false">download!K121</f>
        <v>0</v>
      </c>
      <c r="L120" s="8" t="n">
        <f aca="false">download!L121</f>
        <v>0</v>
      </c>
      <c r="M120" s="8" t="n">
        <f aca="false">download!M121</f>
        <v>0</v>
      </c>
      <c r="N120" s="8" t="n">
        <f aca="false">download!N121</f>
        <v>204.5</v>
      </c>
      <c r="O120" s="8" t="n">
        <f aca="false">download!O121</f>
        <v>0</v>
      </c>
      <c r="P120" s="8" t="n">
        <f aca="false">download!P121</f>
        <v>0</v>
      </c>
      <c r="Q120" s="8" t="n">
        <f aca="false">download!Q121</f>
        <v>0</v>
      </c>
      <c r="R120" s="8" t="n">
        <f aca="false">download!R121</f>
        <v>0</v>
      </c>
      <c r="S120" s="8" t="n">
        <f aca="false">download!S121</f>
        <v>0</v>
      </c>
      <c r="T120" s="8" t="n">
        <f aca="false">download!T121</f>
        <v>0</v>
      </c>
      <c r="U120" s="8" t="n">
        <f aca="false">download!U121</f>
        <v>0</v>
      </c>
      <c r="V120" s="8" t="n">
        <f aca="false">download!V121</f>
        <v>0</v>
      </c>
      <c r="W120" s="8" t="n">
        <f aca="false">download!W121</f>
        <v>0</v>
      </c>
      <c r="X120" s="8" t="n">
        <f aca="false">download!X121</f>
        <v>0</v>
      </c>
      <c r="Y120" s="8" t="n">
        <f aca="false">download!Y121</f>
        <v>0</v>
      </c>
      <c r="Z120" s="8" t="n">
        <f aca="false">download!Z121</f>
        <v>0</v>
      </c>
      <c r="AA120" s="8" t="n">
        <f aca="false">download!AA121</f>
        <v>0</v>
      </c>
      <c r="AB120" s="8" t="n">
        <f aca="false">download!AB121</f>
        <v>0</v>
      </c>
      <c r="AC120" s="8" t="n">
        <f aca="false">download!AC121</f>
        <v>0</v>
      </c>
      <c r="AD120" s="8" t="n">
        <f aca="false">download!AD121</f>
        <v>0</v>
      </c>
      <c r="AE120" s="8" t="n">
        <f aca="false">download!AE121</f>
        <v>0</v>
      </c>
      <c r="AF120" s="8" t="n">
        <f aca="false">download!AF121</f>
        <v>0</v>
      </c>
      <c r="AG120" s="8" t="n">
        <f aca="false">download!AG121</f>
        <v>0</v>
      </c>
      <c r="AH120" s="8" t="n">
        <f aca="false">download!AH121</f>
        <v>-118.8</v>
      </c>
      <c r="AI120" s="8" t="n">
        <f aca="false">download!AI121</f>
        <v>0</v>
      </c>
      <c r="AJ120" s="8" t="n">
        <f aca="false">download!AJ121</f>
        <v>0</v>
      </c>
      <c r="AK120" s="8" t="n">
        <f aca="false">download!AK121</f>
        <v>0</v>
      </c>
      <c r="AL120" s="8" t="n">
        <f aca="false">download!AL121</f>
        <v>0</v>
      </c>
      <c r="AM120" s="8" t="n">
        <f aca="false">download!AM121</f>
        <v>0</v>
      </c>
      <c r="AN120" s="8" t="n">
        <f aca="false">download!AN121</f>
        <v>0</v>
      </c>
      <c r="AO120" s="8" t="n">
        <f aca="false">download!AO121</f>
        <v>0</v>
      </c>
      <c r="AP120" s="8" t="n">
        <f aca="false">download!AP121</f>
        <v>0</v>
      </c>
      <c r="AQ120" s="8" t="n">
        <f aca="false">download!AQ121</f>
        <v>0</v>
      </c>
      <c r="AR120" s="8" t="n">
        <f aca="false">download!AR121</f>
        <v>0</v>
      </c>
      <c r="AS120" s="8" t="n">
        <f aca="false">download!AS121</f>
        <v>0</v>
      </c>
      <c r="AT120" s="8" t="n">
        <f aca="false">download!AT121</f>
        <v>0</v>
      </c>
      <c r="AU120" s="8" t="n">
        <f aca="false">download!AU121</f>
        <v>0</v>
      </c>
      <c r="AV120" s="8" t="n">
        <f aca="false">download!AV121</f>
        <v>0</v>
      </c>
      <c r="AW120" s="10" t="n">
        <f aca="false">download!AW120</f>
        <v>0</v>
      </c>
      <c r="AX120" s="8" t="n">
        <f aca="false">download!AX121</f>
        <v>0</v>
      </c>
      <c r="AY120" s="8" t="n">
        <f aca="false">download!AY121</f>
        <v>0</v>
      </c>
      <c r="AZ120" s="8"/>
      <c r="BA120" s="8"/>
      <c r="BB120" s="8"/>
      <c r="BC120" s="8"/>
      <c r="BD120" s="8"/>
      <c r="BE120" s="8"/>
      <c r="BF120" s="8"/>
      <c r="BG120" s="8"/>
    </row>
    <row r="121" customFormat="false" ht="11.25" hidden="false" customHeight="false" outlineLevel="0" collapsed="false">
      <c r="A121" s="15" t="str">
        <f aca="false">download!A122</f>
        <v>Feb, 2010</v>
      </c>
      <c r="B121" s="8" t="n">
        <f aca="false">download!B122</f>
        <v>0</v>
      </c>
      <c r="C121" s="8" t="n">
        <f aca="false">download!C122</f>
        <v>0</v>
      </c>
      <c r="D121" s="8" t="n">
        <f aca="false">download!D122</f>
        <v>0</v>
      </c>
      <c r="E121" s="8" t="n">
        <f aca="false">download!E122</f>
        <v>0</v>
      </c>
      <c r="F121" s="8" t="n">
        <f aca="false">download!F122</f>
        <v>0</v>
      </c>
      <c r="G121" s="8" t="n">
        <f aca="false">download!G122</f>
        <v>0</v>
      </c>
      <c r="H121" s="8" t="n">
        <f aca="false">download!H122</f>
        <v>0</v>
      </c>
      <c r="I121" s="8" t="n">
        <f aca="false">download!I122</f>
        <v>0</v>
      </c>
      <c r="J121" s="8" t="n">
        <f aca="false">download!J122</f>
        <v>0</v>
      </c>
      <c r="K121" s="8" t="n">
        <f aca="false">download!K122</f>
        <v>0</v>
      </c>
      <c r="L121" s="8" t="n">
        <f aca="false">download!L122</f>
        <v>0</v>
      </c>
      <c r="M121" s="8" t="n">
        <f aca="false">download!M122</f>
        <v>0</v>
      </c>
      <c r="N121" s="8" t="n">
        <f aca="false">download!N122</f>
        <v>183.6</v>
      </c>
      <c r="O121" s="8" t="n">
        <f aca="false">download!O122</f>
        <v>0</v>
      </c>
      <c r="P121" s="8" t="n">
        <f aca="false">download!P122</f>
        <v>0</v>
      </c>
      <c r="Q121" s="8" t="n">
        <f aca="false">download!Q122</f>
        <v>0</v>
      </c>
      <c r="R121" s="8" t="n">
        <f aca="false">download!R122</f>
        <v>0</v>
      </c>
      <c r="S121" s="8" t="n">
        <f aca="false">download!S122</f>
        <v>0</v>
      </c>
      <c r="T121" s="8" t="n">
        <f aca="false">download!T122</f>
        <v>0</v>
      </c>
      <c r="U121" s="8" t="n">
        <f aca="false">download!U122</f>
        <v>0</v>
      </c>
      <c r="V121" s="8" t="n">
        <f aca="false">download!V122</f>
        <v>0</v>
      </c>
      <c r="W121" s="8" t="n">
        <f aca="false">download!W122</f>
        <v>0</v>
      </c>
      <c r="X121" s="8" t="n">
        <f aca="false">download!X122</f>
        <v>0</v>
      </c>
      <c r="Y121" s="8" t="n">
        <f aca="false">download!Y122</f>
        <v>0</v>
      </c>
      <c r="Z121" s="8" t="n">
        <f aca="false">download!Z122</f>
        <v>0</v>
      </c>
      <c r="AA121" s="8" t="n">
        <f aca="false">download!AA122</f>
        <v>0</v>
      </c>
      <c r="AB121" s="8" t="n">
        <f aca="false">download!AB122</f>
        <v>0</v>
      </c>
      <c r="AC121" s="8" t="n">
        <f aca="false">download!AC122</f>
        <v>0</v>
      </c>
      <c r="AD121" s="8" t="n">
        <f aca="false">download!AD122</f>
        <v>0</v>
      </c>
      <c r="AE121" s="8" t="n">
        <f aca="false">download!AE122</f>
        <v>0</v>
      </c>
      <c r="AF121" s="8" t="n">
        <f aca="false">download!AF122</f>
        <v>0</v>
      </c>
      <c r="AG121" s="8" t="n">
        <f aca="false">download!AG122</f>
        <v>0</v>
      </c>
      <c r="AH121" s="8" t="n">
        <f aca="false">download!AH122</f>
        <v>-106.6</v>
      </c>
      <c r="AI121" s="8" t="n">
        <f aca="false">download!AI122</f>
        <v>0</v>
      </c>
      <c r="AJ121" s="8" t="n">
        <f aca="false">download!AJ122</f>
        <v>0</v>
      </c>
      <c r="AK121" s="8" t="n">
        <f aca="false">download!AK122</f>
        <v>0</v>
      </c>
      <c r="AL121" s="8" t="n">
        <f aca="false">download!AL122</f>
        <v>0</v>
      </c>
      <c r="AM121" s="8" t="n">
        <f aca="false">download!AM122</f>
        <v>0</v>
      </c>
      <c r="AN121" s="8" t="n">
        <f aca="false">download!AN122</f>
        <v>0</v>
      </c>
      <c r="AO121" s="8" t="n">
        <f aca="false">download!AO122</f>
        <v>0</v>
      </c>
      <c r="AP121" s="8" t="n">
        <f aca="false">download!AP122</f>
        <v>0</v>
      </c>
      <c r="AQ121" s="8" t="n">
        <f aca="false">download!AQ122</f>
        <v>0</v>
      </c>
      <c r="AR121" s="8" t="n">
        <f aca="false">download!AR122</f>
        <v>0</v>
      </c>
      <c r="AS121" s="8" t="n">
        <f aca="false">download!AS122</f>
        <v>0</v>
      </c>
      <c r="AT121" s="8" t="n">
        <f aca="false">download!AT122</f>
        <v>0</v>
      </c>
      <c r="AU121" s="8" t="n">
        <f aca="false">download!AU122</f>
        <v>0</v>
      </c>
      <c r="AV121" s="8" t="n">
        <f aca="false">download!AV122</f>
        <v>0</v>
      </c>
      <c r="AW121" s="10" t="n">
        <f aca="false">download!AW121</f>
        <v>0</v>
      </c>
      <c r="AX121" s="8" t="n">
        <f aca="false">download!AX122</f>
        <v>0</v>
      </c>
      <c r="AY121" s="8" t="n">
        <f aca="false">download!AY122</f>
        <v>0</v>
      </c>
      <c r="AZ121" s="8"/>
      <c r="BA121" s="8"/>
      <c r="BB121" s="8"/>
      <c r="BC121" s="8"/>
      <c r="BD121" s="8"/>
      <c r="BE121" s="8"/>
      <c r="BF121" s="8"/>
      <c r="BG121" s="8"/>
    </row>
    <row r="122" customFormat="false" ht="11.25" hidden="false" customHeight="false" outlineLevel="0" collapsed="false">
      <c r="A122" s="15" t="str">
        <f aca="false">download!A123</f>
        <v>Mar, 2010</v>
      </c>
      <c r="B122" s="8" t="n">
        <f aca="false">download!B123</f>
        <v>0</v>
      </c>
      <c r="C122" s="8" t="n">
        <f aca="false">download!C123</f>
        <v>0</v>
      </c>
      <c r="D122" s="8" t="n">
        <f aca="false">download!D123</f>
        <v>0</v>
      </c>
      <c r="E122" s="8" t="n">
        <f aca="false">download!E123</f>
        <v>0</v>
      </c>
      <c r="F122" s="8" t="n">
        <f aca="false">download!F123</f>
        <v>0</v>
      </c>
      <c r="G122" s="8" t="n">
        <f aca="false">download!G123</f>
        <v>0</v>
      </c>
      <c r="H122" s="8" t="n">
        <f aca="false">download!H123</f>
        <v>0</v>
      </c>
      <c r="I122" s="8" t="n">
        <f aca="false">download!I123</f>
        <v>0</v>
      </c>
      <c r="J122" s="8" t="n">
        <f aca="false">download!J123</f>
        <v>0</v>
      </c>
      <c r="K122" s="8" t="n">
        <f aca="false">download!K123</f>
        <v>0</v>
      </c>
      <c r="L122" s="8" t="n">
        <f aca="false">download!L123</f>
        <v>0</v>
      </c>
      <c r="M122" s="8" t="n">
        <f aca="false">download!M123</f>
        <v>0</v>
      </c>
      <c r="N122" s="8" t="n">
        <f aca="false">download!N123</f>
        <v>202.2</v>
      </c>
      <c r="O122" s="8" t="n">
        <f aca="false">download!O123</f>
        <v>0</v>
      </c>
      <c r="P122" s="8" t="n">
        <f aca="false">download!P123</f>
        <v>0</v>
      </c>
      <c r="Q122" s="8" t="n">
        <f aca="false">download!Q123</f>
        <v>0</v>
      </c>
      <c r="R122" s="8" t="n">
        <f aca="false">download!R123</f>
        <v>0</v>
      </c>
      <c r="S122" s="8" t="n">
        <f aca="false">download!S123</f>
        <v>0</v>
      </c>
      <c r="T122" s="8" t="n">
        <f aca="false">download!T123</f>
        <v>0</v>
      </c>
      <c r="U122" s="8" t="n">
        <f aca="false">download!U123</f>
        <v>0</v>
      </c>
      <c r="V122" s="8" t="n">
        <f aca="false">download!V123</f>
        <v>0</v>
      </c>
      <c r="W122" s="8" t="n">
        <f aca="false">download!W123</f>
        <v>0</v>
      </c>
      <c r="X122" s="8" t="n">
        <f aca="false">download!X123</f>
        <v>0</v>
      </c>
      <c r="Y122" s="8" t="n">
        <f aca="false">download!Y123</f>
        <v>0</v>
      </c>
      <c r="Z122" s="8" t="n">
        <f aca="false">download!Z123</f>
        <v>0</v>
      </c>
      <c r="AA122" s="8" t="n">
        <f aca="false">download!AA123</f>
        <v>0</v>
      </c>
      <c r="AB122" s="8" t="n">
        <f aca="false">download!AB123</f>
        <v>0</v>
      </c>
      <c r="AC122" s="8" t="n">
        <f aca="false">download!AC123</f>
        <v>0</v>
      </c>
      <c r="AD122" s="8" t="n">
        <f aca="false">download!AD123</f>
        <v>0</v>
      </c>
      <c r="AE122" s="8" t="n">
        <f aca="false">download!AE123</f>
        <v>0</v>
      </c>
      <c r="AF122" s="8" t="n">
        <f aca="false">download!AF123</f>
        <v>0</v>
      </c>
      <c r="AG122" s="8" t="n">
        <f aca="false">download!AG123</f>
        <v>0</v>
      </c>
      <c r="AH122" s="8" t="n">
        <f aca="false">download!AH123</f>
        <v>-117.4</v>
      </c>
      <c r="AI122" s="8" t="n">
        <f aca="false">download!AI123</f>
        <v>0</v>
      </c>
      <c r="AJ122" s="8" t="n">
        <f aca="false">download!AJ123</f>
        <v>0</v>
      </c>
      <c r="AK122" s="8" t="n">
        <f aca="false">download!AK123</f>
        <v>0</v>
      </c>
      <c r="AL122" s="8" t="n">
        <f aca="false">download!AL123</f>
        <v>0</v>
      </c>
      <c r="AM122" s="8" t="n">
        <f aca="false">download!AM123</f>
        <v>0</v>
      </c>
      <c r="AN122" s="8" t="n">
        <f aca="false">download!AN123</f>
        <v>0</v>
      </c>
      <c r="AO122" s="8" t="n">
        <f aca="false">download!AO123</f>
        <v>0</v>
      </c>
      <c r="AP122" s="8" t="n">
        <f aca="false">download!AP123</f>
        <v>0</v>
      </c>
      <c r="AQ122" s="8" t="n">
        <f aca="false">download!AQ123</f>
        <v>0</v>
      </c>
      <c r="AR122" s="8" t="n">
        <f aca="false">download!AR123</f>
        <v>0</v>
      </c>
      <c r="AS122" s="8" t="n">
        <f aca="false">download!AS123</f>
        <v>0</v>
      </c>
      <c r="AT122" s="8" t="n">
        <f aca="false">download!AT123</f>
        <v>0</v>
      </c>
      <c r="AU122" s="8" t="n">
        <f aca="false">download!AU123</f>
        <v>0</v>
      </c>
      <c r="AV122" s="8" t="n">
        <f aca="false">download!AV123</f>
        <v>0</v>
      </c>
      <c r="AW122" s="10" t="n">
        <f aca="false">download!AW122</f>
        <v>0</v>
      </c>
      <c r="AX122" s="8" t="n">
        <f aca="false">download!AX123</f>
        <v>0</v>
      </c>
      <c r="AY122" s="8" t="n">
        <f aca="false">download!AY123</f>
        <v>0</v>
      </c>
      <c r="AZ122" s="8"/>
      <c r="BA122" s="8"/>
      <c r="BB122" s="8"/>
      <c r="BC122" s="8"/>
      <c r="BD122" s="8"/>
      <c r="BE122" s="8"/>
      <c r="BF122" s="8"/>
      <c r="BG122" s="8"/>
    </row>
    <row r="123" customFormat="false" ht="11.25" hidden="false" customHeight="false" outlineLevel="0" collapsed="false">
      <c r="A123" s="15" t="str">
        <f aca="false">download!A124</f>
        <v>Apr, 2010</v>
      </c>
      <c r="B123" s="8" t="n">
        <f aca="false">download!B124</f>
        <v>0</v>
      </c>
      <c r="C123" s="8" t="n">
        <f aca="false">download!C124</f>
        <v>0</v>
      </c>
      <c r="D123" s="8" t="n">
        <f aca="false">download!D124</f>
        <v>0</v>
      </c>
      <c r="E123" s="8" t="n">
        <f aca="false">download!E124</f>
        <v>0</v>
      </c>
      <c r="F123" s="8" t="n">
        <f aca="false">download!F124</f>
        <v>0</v>
      </c>
      <c r="G123" s="8" t="n">
        <f aca="false">download!G124</f>
        <v>0</v>
      </c>
      <c r="H123" s="8" t="n">
        <f aca="false">download!H124</f>
        <v>0</v>
      </c>
      <c r="I123" s="8" t="n">
        <f aca="false">download!I124</f>
        <v>0</v>
      </c>
      <c r="J123" s="8" t="n">
        <f aca="false">download!J124</f>
        <v>0</v>
      </c>
      <c r="K123" s="8" t="n">
        <f aca="false">download!K124</f>
        <v>0</v>
      </c>
      <c r="L123" s="8" t="n">
        <f aca="false">download!L124</f>
        <v>0</v>
      </c>
      <c r="M123" s="8" t="n">
        <f aca="false">download!M124</f>
        <v>0</v>
      </c>
      <c r="N123" s="8" t="n">
        <f aca="false">download!N124</f>
        <v>194.5</v>
      </c>
      <c r="O123" s="8" t="n">
        <f aca="false">download!O124</f>
        <v>0</v>
      </c>
      <c r="P123" s="8" t="n">
        <f aca="false">download!P124</f>
        <v>0</v>
      </c>
      <c r="Q123" s="8" t="n">
        <f aca="false">download!Q124</f>
        <v>0</v>
      </c>
      <c r="R123" s="8" t="n">
        <f aca="false">download!R124</f>
        <v>0</v>
      </c>
      <c r="S123" s="8" t="n">
        <f aca="false">download!S124</f>
        <v>0</v>
      </c>
      <c r="T123" s="8" t="n">
        <f aca="false">download!T124</f>
        <v>0</v>
      </c>
      <c r="U123" s="8" t="n">
        <f aca="false">download!U124</f>
        <v>0</v>
      </c>
      <c r="V123" s="8" t="n">
        <f aca="false">download!V124</f>
        <v>0</v>
      </c>
      <c r="W123" s="8" t="n">
        <f aca="false">download!W124</f>
        <v>0</v>
      </c>
      <c r="X123" s="8" t="n">
        <f aca="false">download!X124</f>
        <v>0</v>
      </c>
      <c r="Y123" s="8" t="n">
        <f aca="false">download!Y124</f>
        <v>0</v>
      </c>
      <c r="Z123" s="8" t="n">
        <f aca="false">download!Z124</f>
        <v>0</v>
      </c>
      <c r="AA123" s="8" t="n">
        <f aca="false">download!AA124</f>
        <v>0</v>
      </c>
      <c r="AB123" s="8" t="n">
        <f aca="false">download!AB124</f>
        <v>0</v>
      </c>
      <c r="AC123" s="8" t="n">
        <f aca="false">download!AC124</f>
        <v>0</v>
      </c>
      <c r="AD123" s="8" t="n">
        <f aca="false">download!AD124</f>
        <v>0</v>
      </c>
      <c r="AE123" s="8" t="n">
        <f aca="false">download!AE124</f>
        <v>0</v>
      </c>
      <c r="AF123" s="8" t="n">
        <f aca="false">download!AF124</f>
        <v>0</v>
      </c>
      <c r="AG123" s="8" t="n">
        <f aca="false">download!AG124</f>
        <v>0</v>
      </c>
      <c r="AH123" s="8" t="n">
        <f aca="false">download!AH124</f>
        <v>-113</v>
      </c>
      <c r="AI123" s="8" t="n">
        <f aca="false">download!AI124</f>
        <v>0</v>
      </c>
      <c r="AJ123" s="8" t="n">
        <f aca="false">download!AJ124</f>
        <v>0</v>
      </c>
      <c r="AK123" s="8" t="n">
        <f aca="false">download!AK124</f>
        <v>0</v>
      </c>
      <c r="AL123" s="8" t="n">
        <f aca="false">download!AL124</f>
        <v>0</v>
      </c>
      <c r="AM123" s="8" t="n">
        <f aca="false">download!AM124</f>
        <v>0</v>
      </c>
      <c r="AN123" s="8" t="n">
        <f aca="false">download!AN124</f>
        <v>0</v>
      </c>
      <c r="AO123" s="8" t="n">
        <f aca="false">download!AO124</f>
        <v>0</v>
      </c>
      <c r="AP123" s="8" t="n">
        <f aca="false">download!AP124</f>
        <v>0</v>
      </c>
      <c r="AQ123" s="8" t="n">
        <f aca="false">download!AQ124</f>
        <v>0</v>
      </c>
      <c r="AR123" s="8" t="n">
        <f aca="false">download!AR124</f>
        <v>0</v>
      </c>
      <c r="AS123" s="8" t="n">
        <f aca="false">download!AS124</f>
        <v>0</v>
      </c>
      <c r="AT123" s="8" t="n">
        <f aca="false">download!AT124</f>
        <v>0</v>
      </c>
      <c r="AU123" s="8" t="n">
        <f aca="false">download!AU124</f>
        <v>0</v>
      </c>
      <c r="AV123" s="8" t="n">
        <f aca="false">download!AV124</f>
        <v>0</v>
      </c>
      <c r="AW123" s="10" t="n">
        <f aca="false">download!AW123</f>
        <v>0</v>
      </c>
      <c r="AX123" s="8" t="n">
        <f aca="false">download!AX124</f>
        <v>0</v>
      </c>
      <c r="AY123" s="8" t="n">
        <f aca="false">download!AY124</f>
        <v>0</v>
      </c>
      <c r="AZ123" s="8"/>
      <c r="BA123" s="8"/>
      <c r="BB123" s="8"/>
      <c r="BC123" s="8"/>
      <c r="BD123" s="8"/>
      <c r="BE123" s="8"/>
      <c r="BF123" s="8"/>
      <c r="BG123" s="8"/>
    </row>
    <row r="124" customFormat="false" ht="11.25" hidden="false" customHeight="false" outlineLevel="0" collapsed="false">
      <c r="A124" s="15" t="str">
        <f aca="false">download!A125</f>
        <v>May, 2010</v>
      </c>
      <c r="B124" s="8" t="n">
        <f aca="false">download!B125</f>
        <v>0</v>
      </c>
      <c r="C124" s="8" t="n">
        <f aca="false">download!C125</f>
        <v>0</v>
      </c>
      <c r="D124" s="8" t="n">
        <f aca="false">download!D125</f>
        <v>0</v>
      </c>
      <c r="E124" s="8" t="n">
        <f aca="false">download!E125</f>
        <v>0</v>
      </c>
      <c r="F124" s="8" t="n">
        <f aca="false">download!F125</f>
        <v>0</v>
      </c>
      <c r="G124" s="8" t="n">
        <f aca="false">download!G125</f>
        <v>0</v>
      </c>
      <c r="H124" s="8" t="n">
        <f aca="false">download!H125</f>
        <v>0</v>
      </c>
      <c r="I124" s="8" t="n">
        <f aca="false">download!I125</f>
        <v>0</v>
      </c>
      <c r="J124" s="8" t="n">
        <f aca="false">download!J125</f>
        <v>0</v>
      </c>
      <c r="K124" s="8" t="n">
        <f aca="false">download!K125</f>
        <v>0</v>
      </c>
      <c r="L124" s="8" t="n">
        <f aca="false">download!L125</f>
        <v>0</v>
      </c>
      <c r="M124" s="8" t="n">
        <f aca="false">download!M125</f>
        <v>0</v>
      </c>
      <c r="N124" s="8" t="n">
        <f aca="false">download!N125</f>
        <v>188.5</v>
      </c>
      <c r="O124" s="8" t="n">
        <f aca="false">download!O125</f>
        <v>0</v>
      </c>
      <c r="P124" s="8" t="n">
        <f aca="false">download!P125</f>
        <v>0</v>
      </c>
      <c r="Q124" s="8" t="n">
        <f aca="false">download!Q125</f>
        <v>0</v>
      </c>
      <c r="R124" s="8" t="n">
        <f aca="false">download!R125</f>
        <v>0</v>
      </c>
      <c r="S124" s="8" t="n">
        <f aca="false">download!S125</f>
        <v>0</v>
      </c>
      <c r="T124" s="8" t="n">
        <f aca="false">download!T125</f>
        <v>0</v>
      </c>
      <c r="U124" s="8" t="n">
        <f aca="false">download!U125</f>
        <v>0</v>
      </c>
      <c r="V124" s="8" t="n">
        <f aca="false">download!V125</f>
        <v>0</v>
      </c>
      <c r="W124" s="8" t="n">
        <f aca="false">download!W125</f>
        <v>0</v>
      </c>
      <c r="X124" s="8" t="n">
        <f aca="false">download!X125</f>
        <v>0</v>
      </c>
      <c r="Y124" s="8" t="n">
        <f aca="false">download!Y125</f>
        <v>0</v>
      </c>
      <c r="Z124" s="8" t="n">
        <f aca="false">download!Z125</f>
        <v>0</v>
      </c>
      <c r="AA124" s="8" t="n">
        <f aca="false">download!AA125</f>
        <v>0</v>
      </c>
      <c r="AB124" s="8" t="n">
        <f aca="false">download!AB125</f>
        <v>0</v>
      </c>
      <c r="AC124" s="8" t="n">
        <f aca="false">download!AC125</f>
        <v>0</v>
      </c>
      <c r="AD124" s="8" t="n">
        <f aca="false">download!AD125</f>
        <v>0</v>
      </c>
      <c r="AE124" s="8" t="n">
        <f aca="false">download!AE125</f>
        <v>0</v>
      </c>
      <c r="AF124" s="8" t="n">
        <f aca="false">download!AF125</f>
        <v>0</v>
      </c>
      <c r="AG124" s="8" t="n">
        <f aca="false">download!AG125</f>
        <v>0</v>
      </c>
      <c r="AH124" s="8" t="n">
        <f aca="false">download!AH125</f>
        <v>-29.6</v>
      </c>
      <c r="AI124" s="8" t="n">
        <f aca="false">download!AI125</f>
        <v>0</v>
      </c>
      <c r="AJ124" s="8" t="n">
        <f aca="false">download!AJ125</f>
        <v>0</v>
      </c>
      <c r="AK124" s="8" t="n">
        <f aca="false">download!AK125</f>
        <v>0</v>
      </c>
      <c r="AL124" s="8" t="n">
        <f aca="false">download!AL125</f>
        <v>0</v>
      </c>
      <c r="AM124" s="8" t="n">
        <f aca="false">download!AM125</f>
        <v>0</v>
      </c>
      <c r="AN124" s="8" t="n">
        <f aca="false">download!AN125</f>
        <v>0</v>
      </c>
      <c r="AO124" s="8" t="n">
        <f aca="false">download!AO125</f>
        <v>0</v>
      </c>
      <c r="AP124" s="8" t="n">
        <f aca="false">download!AP125</f>
        <v>0</v>
      </c>
      <c r="AQ124" s="8" t="n">
        <f aca="false">download!AQ125</f>
        <v>0</v>
      </c>
      <c r="AR124" s="8" t="n">
        <f aca="false">download!AR125</f>
        <v>0</v>
      </c>
      <c r="AS124" s="8" t="n">
        <f aca="false">download!AS125</f>
        <v>0</v>
      </c>
      <c r="AT124" s="8" t="n">
        <f aca="false">download!AT125</f>
        <v>0</v>
      </c>
      <c r="AU124" s="8" t="n">
        <f aca="false">download!AU125</f>
        <v>0</v>
      </c>
      <c r="AV124" s="8" t="n">
        <f aca="false">download!AV125</f>
        <v>0</v>
      </c>
      <c r="AW124" s="10" t="n">
        <f aca="false">download!AW124</f>
        <v>0</v>
      </c>
      <c r="AX124" s="8" t="n">
        <f aca="false">download!AX125</f>
        <v>0</v>
      </c>
      <c r="AY124" s="8" t="n">
        <f aca="false">download!AY125</f>
        <v>0</v>
      </c>
      <c r="AZ124" s="8"/>
      <c r="BA124" s="8"/>
      <c r="BB124" s="8"/>
      <c r="BC124" s="8"/>
      <c r="BD124" s="8"/>
      <c r="BE124" s="8"/>
      <c r="BF124" s="8"/>
      <c r="BG124" s="8"/>
    </row>
    <row r="125" customFormat="false" ht="11.25" hidden="false" customHeight="false" outlineLevel="0" collapsed="false">
      <c r="A125" s="15" t="str">
        <f aca="false">download!A126</f>
        <v>Jun, 2010</v>
      </c>
      <c r="B125" s="8" t="n">
        <f aca="false">download!B126</f>
        <v>0</v>
      </c>
      <c r="C125" s="8" t="n">
        <f aca="false">download!C126</f>
        <v>0</v>
      </c>
      <c r="D125" s="8" t="n">
        <f aca="false">download!D126</f>
        <v>0</v>
      </c>
      <c r="E125" s="8" t="n">
        <f aca="false">download!E126</f>
        <v>0</v>
      </c>
      <c r="F125" s="8" t="n">
        <f aca="false">download!F126</f>
        <v>0</v>
      </c>
      <c r="G125" s="8" t="n">
        <f aca="false">download!G126</f>
        <v>0</v>
      </c>
      <c r="H125" s="8" t="n">
        <f aca="false">download!H126</f>
        <v>0</v>
      </c>
      <c r="I125" s="8" t="n">
        <f aca="false">download!I126</f>
        <v>0</v>
      </c>
      <c r="J125" s="8" t="n">
        <f aca="false">download!J126</f>
        <v>0</v>
      </c>
      <c r="K125" s="8" t="n">
        <f aca="false">download!K126</f>
        <v>0</v>
      </c>
      <c r="L125" s="8" t="n">
        <f aca="false">download!L126</f>
        <v>0</v>
      </c>
      <c r="M125" s="8" t="n">
        <f aca="false">download!M126</f>
        <v>0</v>
      </c>
      <c r="N125" s="8" t="n">
        <f aca="false">download!N126</f>
        <v>192.3</v>
      </c>
      <c r="O125" s="8" t="n">
        <f aca="false">download!O126</f>
        <v>0</v>
      </c>
      <c r="P125" s="8" t="n">
        <f aca="false">download!P126</f>
        <v>0</v>
      </c>
      <c r="Q125" s="8" t="n">
        <f aca="false">download!Q126</f>
        <v>0</v>
      </c>
      <c r="R125" s="8" t="n">
        <f aca="false">download!R126</f>
        <v>0</v>
      </c>
      <c r="S125" s="8" t="n">
        <f aca="false">download!S126</f>
        <v>0</v>
      </c>
      <c r="T125" s="8" t="n">
        <f aca="false">download!T126</f>
        <v>0</v>
      </c>
      <c r="U125" s="8" t="n">
        <f aca="false">download!U126</f>
        <v>0</v>
      </c>
      <c r="V125" s="8" t="n">
        <f aca="false">download!V126</f>
        <v>0</v>
      </c>
      <c r="W125" s="8" t="n">
        <f aca="false">download!W126</f>
        <v>0</v>
      </c>
      <c r="X125" s="8" t="n">
        <f aca="false">download!X126</f>
        <v>0</v>
      </c>
      <c r="Y125" s="8" t="n">
        <f aca="false">download!Y126</f>
        <v>0</v>
      </c>
      <c r="Z125" s="8" t="n">
        <f aca="false">download!Z126</f>
        <v>0</v>
      </c>
      <c r="AA125" s="8" t="n">
        <f aca="false">download!AA126</f>
        <v>0</v>
      </c>
      <c r="AB125" s="8" t="n">
        <f aca="false">download!AB126</f>
        <v>0</v>
      </c>
      <c r="AC125" s="8" t="n">
        <f aca="false">download!AC126</f>
        <v>0</v>
      </c>
      <c r="AD125" s="8" t="n">
        <f aca="false">download!AD126</f>
        <v>0</v>
      </c>
      <c r="AE125" s="8" t="n">
        <f aca="false">download!AE126</f>
        <v>0</v>
      </c>
      <c r="AF125" s="8" t="n">
        <f aca="false">download!AF126</f>
        <v>0</v>
      </c>
      <c r="AG125" s="8" t="n">
        <f aca="false">download!AG126</f>
        <v>0</v>
      </c>
      <c r="AH125" s="8" t="n">
        <f aca="false">download!AH126</f>
        <v>-111.7</v>
      </c>
      <c r="AI125" s="8" t="n">
        <f aca="false">download!AI126</f>
        <v>0</v>
      </c>
      <c r="AJ125" s="8" t="n">
        <f aca="false">download!AJ126</f>
        <v>0</v>
      </c>
      <c r="AK125" s="8" t="n">
        <f aca="false">download!AK126</f>
        <v>0</v>
      </c>
      <c r="AL125" s="8" t="n">
        <f aca="false">download!AL126</f>
        <v>0</v>
      </c>
      <c r="AM125" s="8" t="n">
        <f aca="false">download!AM126</f>
        <v>0</v>
      </c>
      <c r="AN125" s="8" t="n">
        <f aca="false">download!AN126</f>
        <v>0</v>
      </c>
      <c r="AO125" s="8" t="n">
        <f aca="false">download!AO126</f>
        <v>0</v>
      </c>
      <c r="AP125" s="8" t="n">
        <f aca="false">download!AP126</f>
        <v>0</v>
      </c>
      <c r="AQ125" s="8" t="n">
        <f aca="false">download!AQ126</f>
        <v>0</v>
      </c>
      <c r="AR125" s="8" t="n">
        <f aca="false">download!AR126</f>
        <v>0</v>
      </c>
      <c r="AS125" s="8" t="n">
        <f aca="false">download!AS126</f>
        <v>0</v>
      </c>
      <c r="AT125" s="8" t="n">
        <f aca="false">download!AT126</f>
        <v>0</v>
      </c>
      <c r="AU125" s="8" t="n">
        <f aca="false">download!AU126</f>
        <v>0</v>
      </c>
      <c r="AV125" s="8" t="n">
        <f aca="false">download!AV126</f>
        <v>0</v>
      </c>
      <c r="AW125" s="10" t="n">
        <f aca="false">download!AW125</f>
        <v>0</v>
      </c>
      <c r="AX125" s="8" t="n">
        <f aca="false">download!AX126</f>
        <v>0</v>
      </c>
      <c r="AY125" s="8" t="n">
        <f aca="false">download!AY126</f>
        <v>0</v>
      </c>
      <c r="AZ125" s="8"/>
      <c r="BA125" s="8"/>
      <c r="BB125" s="8"/>
      <c r="BC125" s="8"/>
      <c r="BD125" s="8"/>
      <c r="BE125" s="8"/>
      <c r="BF125" s="8"/>
      <c r="BG125" s="8"/>
    </row>
    <row r="126" customFormat="false" ht="11.25" hidden="false" customHeight="false" outlineLevel="0" collapsed="false">
      <c r="A126" s="15" t="str">
        <f aca="false">download!A127</f>
        <v>Jul, 2010</v>
      </c>
      <c r="B126" s="8" t="n">
        <f aca="false">download!B127</f>
        <v>0</v>
      </c>
      <c r="C126" s="8" t="n">
        <f aca="false">download!C127</f>
        <v>0</v>
      </c>
      <c r="D126" s="8" t="n">
        <f aca="false">download!D127</f>
        <v>0</v>
      </c>
      <c r="E126" s="8" t="n">
        <f aca="false">download!E127</f>
        <v>0</v>
      </c>
      <c r="F126" s="8" t="n">
        <f aca="false">download!F127</f>
        <v>0</v>
      </c>
      <c r="G126" s="8" t="n">
        <f aca="false">download!G127</f>
        <v>0</v>
      </c>
      <c r="H126" s="8" t="n">
        <f aca="false">download!H127</f>
        <v>0</v>
      </c>
      <c r="I126" s="8" t="n">
        <f aca="false">download!I127</f>
        <v>0</v>
      </c>
      <c r="J126" s="8" t="n">
        <f aca="false">download!J127</f>
        <v>0</v>
      </c>
      <c r="K126" s="8" t="n">
        <f aca="false">download!K127</f>
        <v>0</v>
      </c>
      <c r="L126" s="8" t="n">
        <f aca="false">download!L127</f>
        <v>0</v>
      </c>
      <c r="M126" s="8" t="n">
        <f aca="false">download!M127</f>
        <v>0</v>
      </c>
      <c r="N126" s="8" t="n">
        <f aca="false">download!N127</f>
        <v>197.6</v>
      </c>
      <c r="O126" s="8" t="n">
        <f aca="false">download!O127</f>
        <v>0</v>
      </c>
      <c r="P126" s="8" t="n">
        <f aca="false">download!P127</f>
        <v>0</v>
      </c>
      <c r="Q126" s="8" t="n">
        <f aca="false">download!Q127</f>
        <v>0</v>
      </c>
      <c r="R126" s="8" t="n">
        <f aca="false">download!R127</f>
        <v>0</v>
      </c>
      <c r="S126" s="8" t="n">
        <f aca="false">download!S127</f>
        <v>0</v>
      </c>
      <c r="T126" s="8" t="n">
        <f aca="false">download!T127</f>
        <v>0</v>
      </c>
      <c r="U126" s="8" t="n">
        <f aca="false">download!U127</f>
        <v>0</v>
      </c>
      <c r="V126" s="8" t="n">
        <f aca="false">download!V127</f>
        <v>0</v>
      </c>
      <c r="W126" s="8" t="n">
        <f aca="false">download!W127</f>
        <v>0</v>
      </c>
      <c r="X126" s="8" t="n">
        <f aca="false">download!X127</f>
        <v>0</v>
      </c>
      <c r="Y126" s="8" t="n">
        <f aca="false">download!Y127</f>
        <v>0</v>
      </c>
      <c r="Z126" s="8" t="n">
        <f aca="false">download!Z127</f>
        <v>0</v>
      </c>
      <c r="AA126" s="8" t="n">
        <f aca="false">download!AA127</f>
        <v>0</v>
      </c>
      <c r="AB126" s="8" t="n">
        <f aca="false">download!AB127</f>
        <v>0</v>
      </c>
      <c r="AC126" s="8" t="n">
        <f aca="false">download!AC127</f>
        <v>0</v>
      </c>
      <c r="AD126" s="8" t="n">
        <f aca="false">download!AD127</f>
        <v>0</v>
      </c>
      <c r="AE126" s="8" t="n">
        <f aca="false">download!AE127</f>
        <v>0</v>
      </c>
      <c r="AF126" s="8" t="n">
        <f aca="false">download!AF127</f>
        <v>0</v>
      </c>
      <c r="AG126" s="8" t="n">
        <f aca="false">download!AG127</f>
        <v>0</v>
      </c>
      <c r="AH126" s="8" t="n">
        <f aca="false">download!AH127</f>
        <v>-114.8</v>
      </c>
      <c r="AI126" s="8" t="n">
        <f aca="false">download!AI127</f>
        <v>0</v>
      </c>
      <c r="AJ126" s="8" t="n">
        <f aca="false">download!AJ127</f>
        <v>0</v>
      </c>
      <c r="AK126" s="8" t="n">
        <f aca="false">download!AK127</f>
        <v>0</v>
      </c>
      <c r="AL126" s="8" t="n">
        <f aca="false">download!AL127</f>
        <v>0</v>
      </c>
      <c r="AM126" s="8" t="n">
        <f aca="false">download!AM127</f>
        <v>0</v>
      </c>
      <c r="AN126" s="8" t="n">
        <f aca="false">download!AN127</f>
        <v>0</v>
      </c>
      <c r="AO126" s="8" t="n">
        <f aca="false">download!AO127</f>
        <v>0</v>
      </c>
      <c r="AP126" s="8" t="n">
        <f aca="false">download!AP127</f>
        <v>0</v>
      </c>
      <c r="AQ126" s="8" t="n">
        <f aca="false">download!AQ127</f>
        <v>0</v>
      </c>
      <c r="AR126" s="8" t="n">
        <f aca="false">download!AR127</f>
        <v>0</v>
      </c>
      <c r="AS126" s="8" t="n">
        <f aca="false">download!AS127</f>
        <v>0</v>
      </c>
      <c r="AT126" s="8" t="n">
        <f aca="false">download!AT127</f>
        <v>0</v>
      </c>
      <c r="AU126" s="8" t="n">
        <f aca="false">download!AU127</f>
        <v>0</v>
      </c>
      <c r="AV126" s="8" t="n">
        <f aca="false">download!AV127</f>
        <v>0</v>
      </c>
      <c r="AW126" s="10" t="n">
        <f aca="false">download!AW126</f>
        <v>0</v>
      </c>
      <c r="AX126" s="8" t="n">
        <f aca="false">download!AX127</f>
        <v>0</v>
      </c>
      <c r="AY126" s="8" t="n">
        <f aca="false">download!AY127</f>
        <v>0</v>
      </c>
      <c r="AZ126" s="8"/>
      <c r="BA126" s="8"/>
      <c r="BB126" s="8"/>
      <c r="BC126" s="8"/>
      <c r="BD126" s="8"/>
      <c r="BE126" s="8"/>
      <c r="BF126" s="8"/>
      <c r="BG126" s="8"/>
    </row>
    <row r="127" customFormat="false" ht="11.25" hidden="false" customHeight="false" outlineLevel="0" collapsed="false">
      <c r="A127" s="15" t="str">
        <f aca="false">download!A128</f>
        <v>Aug, 2010</v>
      </c>
      <c r="B127" s="8" t="n">
        <f aca="false">download!B128</f>
        <v>0</v>
      </c>
      <c r="C127" s="8" t="n">
        <f aca="false">download!C128</f>
        <v>0</v>
      </c>
      <c r="D127" s="8" t="n">
        <f aca="false">download!D128</f>
        <v>0</v>
      </c>
      <c r="E127" s="8" t="n">
        <f aca="false">download!E128</f>
        <v>0</v>
      </c>
      <c r="F127" s="8" t="n">
        <f aca="false">download!F128</f>
        <v>0</v>
      </c>
      <c r="G127" s="8" t="n">
        <f aca="false">download!G128</f>
        <v>0</v>
      </c>
      <c r="H127" s="8" t="n">
        <f aca="false">download!H128</f>
        <v>0</v>
      </c>
      <c r="I127" s="8" t="n">
        <f aca="false">download!I128</f>
        <v>0</v>
      </c>
      <c r="J127" s="8" t="n">
        <f aca="false">download!J128</f>
        <v>0</v>
      </c>
      <c r="K127" s="8" t="n">
        <f aca="false">download!K128</f>
        <v>0</v>
      </c>
      <c r="L127" s="8" t="n">
        <f aca="false">download!L128</f>
        <v>0</v>
      </c>
      <c r="M127" s="8" t="n">
        <f aca="false">download!M128</f>
        <v>0</v>
      </c>
      <c r="N127" s="8" t="n">
        <f aca="false">download!N128</f>
        <v>196.4</v>
      </c>
      <c r="O127" s="8" t="n">
        <f aca="false">download!O128</f>
        <v>0</v>
      </c>
      <c r="P127" s="8" t="n">
        <f aca="false">download!P128</f>
        <v>0</v>
      </c>
      <c r="Q127" s="8" t="n">
        <f aca="false">download!Q128</f>
        <v>0</v>
      </c>
      <c r="R127" s="8" t="n">
        <f aca="false">download!R128</f>
        <v>0</v>
      </c>
      <c r="S127" s="8" t="n">
        <f aca="false">download!S128</f>
        <v>0</v>
      </c>
      <c r="T127" s="8" t="n">
        <f aca="false">download!T128</f>
        <v>0</v>
      </c>
      <c r="U127" s="8" t="n">
        <f aca="false">download!U128</f>
        <v>0</v>
      </c>
      <c r="V127" s="8" t="n">
        <f aca="false">download!V128</f>
        <v>0</v>
      </c>
      <c r="W127" s="8" t="n">
        <f aca="false">download!W128</f>
        <v>0</v>
      </c>
      <c r="X127" s="8" t="n">
        <f aca="false">download!X128</f>
        <v>0</v>
      </c>
      <c r="Y127" s="8" t="n">
        <f aca="false">download!Y128</f>
        <v>0</v>
      </c>
      <c r="Z127" s="8" t="n">
        <f aca="false">download!Z128</f>
        <v>0</v>
      </c>
      <c r="AA127" s="8" t="n">
        <f aca="false">download!AA128</f>
        <v>0</v>
      </c>
      <c r="AB127" s="8" t="n">
        <f aca="false">download!AB128</f>
        <v>0</v>
      </c>
      <c r="AC127" s="8" t="n">
        <f aca="false">download!AC128</f>
        <v>0</v>
      </c>
      <c r="AD127" s="8" t="n">
        <f aca="false">download!AD128</f>
        <v>0</v>
      </c>
      <c r="AE127" s="8" t="n">
        <f aca="false">download!AE128</f>
        <v>0</v>
      </c>
      <c r="AF127" s="8" t="n">
        <f aca="false">download!AF128</f>
        <v>0</v>
      </c>
      <c r="AG127" s="8" t="n">
        <f aca="false">download!AG128</f>
        <v>0</v>
      </c>
      <c r="AH127" s="8" t="n">
        <f aca="false">download!AH128</f>
        <v>-114.1</v>
      </c>
      <c r="AI127" s="8" t="n">
        <f aca="false">download!AI128</f>
        <v>0</v>
      </c>
      <c r="AJ127" s="8" t="n">
        <f aca="false">download!AJ128</f>
        <v>0</v>
      </c>
      <c r="AK127" s="8" t="n">
        <f aca="false">download!AK128</f>
        <v>0</v>
      </c>
      <c r="AL127" s="8" t="n">
        <f aca="false">download!AL128</f>
        <v>0</v>
      </c>
      <c r="AM127" s="8" t="n">
        <f aca="false">download!AM128</f>
        <v>0</v>
      </c>
      <c r="AN127" s="8" t="n">
        <f aca="false">download!AN128</f>
        <v>0</v>
      </c>
      <c r="AO127" s="8" t="n">
        <f aca="false">download!AO128</f>
        <v>0</v>
      </c>
      <c r="AP127" s="8" t="n">
        <f aca="false">download!AP128</f>
        <v>0</v>
      </c>
      <c r="AQ127" s="8" t="n">
        <f aca="false">download!AQ128</f>
        <v>0</v>
      </c>
      <c r="AR127" s="8" t="n">
        <f aca="false">download!AR128</f>
        <v>0</v>
      </c>
      <c r="AS127" s="8" t="n">
        <f aca="false">download!AS128</f>
        <v>0</v>
      </c>
      <c r="AT127" s="8" t="n">
        <f aca="false">download!AT128</f>
        <v>0</v>
      </c>
      <c r="AU127" s="8" t="n">
        <f aca="false">download!AU128</f>
        <v>0</v>
      </c>
      <c r="AV127" s="8" t="n">
        <f aca="false">download!AV128</f>
        <v>0</v>
      </c>
      <c r="AW127" s="10" t="n">
        <f aca="false">download!AW127</f>
        <v>0</v>
      </c>
      <c r="AX127" s="8" t="n">
        <f aca="false">download!AX128</f>
        <v>0</v>
      </c>
      <c r="AY127" s="8" t="n">
        <f aca="false">download!AY128</f>
        <v>0</v>
      </c>
      <c r="AZ127" s="8"/>
      <c r="BA127" s="8"/>
      <c r="BB127" s="8"/>
      <c r="BC127" s="8"/>
      <c r="BD127" s="8"/>
      <c r="BE127" s="8"/>
      <c r="BF127" s="8"/>
      <c r="BG127" s="8"/>
    </row>
    <row r="128" customFormat="false" ht="11.25" hidden="false" customHeight="false" outlineLevel="0" collapsed="false">
      <c r="A128" s="15" t="str">
        <f aca="false">download!A129</f>
        <v>Sep, 2010</v>
      </c>
      <c r="B128" s="8" t="n">
        <f aca="false">download!B129</f>
        <v>0</v>
      </c>
      <c r="C128" s="8" t="n">
        <f aca="false">download!C129</f>
        <v>0</v>
      </c>
      <c r="D128" s="8" t="n">
        <f aca="false">download!D129</f>
        <v>0</v>
      </c>
      <c r="E128" s="8" t="n">
        <f aca="false">download!E129</f>
        <v>0</v>
      </c>
      <c r="F128" s="8" t="n">
        <f aca="false">download!F129</f>
        <v>0</v>
      </c>
      <c r="G128" s="8" t="n">
        <f aca="false">download!G129</f>
        <v>0</v>
      </c>
      <c r="H128" s="8" t="n">
        <f aca="false">download!H129</f>
        <v>0</v>
      </c>
      <c r="I128" s="8" t="n">
        <f aca="false">download!I129</f>
        <v>0</v>
      </c>
      <c r="J128" s="8" t="n">
        <f aca="false">download!J129</f>
        <v>0</v>
      </c>
      <c r="K128" s="8" t="n">
        <f aca="false">download!K129</f>
        <v>0</v>
      </c>
      <c r="L128" s="8" t="n">
        <f aca="false">download!L129</f>
        <v>0</v>
      </c>
      <c r="M128" s="8" t="n">
        <f aca="false">download!M129</f>
        <v>0</v>
      </c>
      <c r="N128" s="8" t="n">
        <f aca="false">download!N129</f>
        <v>189</v>
      </c>
      <c r="O128" s="8" t="n">
        <f aca="false">download!O129</f>
        <v>0</v>
      </c>
      <c r="P128" s="8" t="n">
        <f aca="false">download!P129</f>
        <v>0</v>
      </c>
      <c r="Q128" s="8" t="n">
        <f aca="false">download!Q129</f>
        <v>0</v>
      </c>
      <c r="R128" s="8" t="n">
        <f aca="false">download!R129</f>
        <v>0</v>
      </c>
      <c r="S128" s="8" t="n">
        <f aca="false">download!S129</f>
        <v>0</v>
      </c>
      <c r="T128" s="8" t="n">
        <f aca="false">download!T129</f>
        <v>0</v>
      </c>
      <c r="U128" s="8" t="n">
        <f aca="false">download!U129</f>
        <v>0</v>
      </c>
      <c r="V128" s="8" t="n">
        <f aca="false">download!V129</f>
        <v>0</v>
      </c>
      <c r="W128" s="8" t="n">
        <f aca="false">download!W129</f>
        <v>0</v>
      </c>
      <c r="X128" s="8" t="n">
        <f aca="false">download!X129</f>
        <v>0</v>
      </c>
      <c r="Y128" s="8" t="n">
        <f aca="false">download!Y129</f>
        <v>0</v>
      </c>
      <c r="Z128" s="8" t="n">
        <f aca="false">download!Z129</f>
        <v>0</v>
      </c>
      <c r="AA128" s="8" t="n">
        <f aca="false">download!AA129</f>
        <v>0</v>
      </c>
      <c r="AB128" s="8" t="n">
        <f aca="false">download!AB129</f>
        <v>0</v>
      </c>
      <c r="AC128" s="8" t="n">
        <f aca="false">download!AC129</f>
        <v>0</v>
      </c>
      <c r="AD128" s="8" t="n">
        <f aca="false">download!AD129</f>
        <v>0</v>
      </c>
      <c r="AE128" s="8" t="n">
        <f aca="false">download!AE129</f>
        <v>0</v>
      </c>
      <c r="AF128" s="8" t="n">
        <f aca="false">download!AF129</f>
        <v>0</v>
      </c>
      <c r="AG128" s="8" t="n">
        <f aca="false">download!AG129</f>
        <v>0</v>
      </c>
      <c r="AH128" s="8" t="n">
        <f aca="false">download!AH129</f>
        <v>-109.8</v>
      </c>
      <c r="AI128" s="8" t="n">
        <f aca="false">download!AI129</f>
        <v>0</v>
      </c>
      <c r="AJ128" s="8" t="n">
        <f aca="false">download!AJ129</f>
        <v>0</v>
      </c>
      <c r="AK128" s="8" t="n">
        <f aca="false">download!AK129</f>
        <v>0</v>
      </c>
      <c r="AL128" s="8" t="n">
        <f aca="false">download!AL129</f>
        <v>0</v>
      </c>
      <c r="AM128" s="8" t="n">
        <f aca="false">download!AM129</f>
        <v>0</v>
      </c>
      <c r="AN128" s="8" t="n">
        <f aca="false">download!AN129</f>
        <v>0</v>
      </c>
      <c r="AO128" s="8" t="n">
        <f aca="false">download!AO129</f>
        <v>0</v>
      </c>
      <c r="AP128" s="8" t="n">
        <f aca="false">download!AP129</f>
        <v>0</v>
      </c>
      <c r="AQ128" s="8" t="n">
        <f aca="false">download!AQ129</f>
        <v>0</v>
      </c>
      <c r="AR128" s="8" t="n">
        <f aca="false">download!AR129</f>
        <v>0</v>
      </c>
      <c r="AS128" s="8" t="n">
        <f aca="false">download!AS129</f>
        <v>0</v>
      </c>
      <c r="AT128" s="8" t="n">
        <f aca="false">download!AT129</f>
        <v>0</v>
      </c>
      <c r="AU128" s="8" t="n">
        <f aca="false">download!AU129</f>
        <v>0</v>
      </c>
      <c r="AV128" s="8" t="n">
        <f aca="false">download!AV129</f>
        <v>0</v>
      </c>
      <c r="AW128" s="10" t="n">
        <f aca="false">download!AW128</f>
        <v>0</v>
      </c>
      <c r="AX128" s="8" t="n">
        <f aca="false">download!AX129</f>
        <v>0</v>
      </c>
      <c r="AY128" s="8" t="n">
        <f aca="false">download!AY129</f>
        <v>0</v>
      </c>
      <c r="AZ128" s="8"/>
      <c r="BA128" s="8"/>
      <c r="BB128" s="8"/>
      <c r="BC128" s="8"/>
      <c r="BD128" s="8"/>
      <c r="BE128" s="8"/>
      <c r="BF128" s="8"/>
      <c r="BG128" s="8"/>
    </row>
    <row r="129" customFormat="false" ht="11.25" hidden="false" customHeight="false" outlineLevel="0" collapsed="false">
      <c r="A129" s="15" t="str">
        <f aca="false">download!A130</f>
        <v>Oct, 2010</v>
      </c>
      <c r="B129" s="8" t="n">
        <f aca="false">download!B130</f>
        <v>0</v>
      </c>
      <c r="C129" s="8" t="n">
        <f aca="false">download!C130</f>
        <v>0</v>
      </c>
      <c r="D129" s="8" t="n">
        <f aca="false">download!D130</f>
        <v>0</v>
      </c>
      <c r="E129" s="8" t="n">
        <f aca="false">download!E130</f>
        <v>0</v>
      </c>
      <c r="F129" s="8" t="n">
        <f aca="false">download!F130</f>
        <v>0</v>
      </c>
      <c r="G129" s="8" t="n">
        <f aca="false">download!G130</f>
        <v>0</v>
      </c>
      <c r="H129" s="8" t="n">
        <f aca="false">download!H130</f>
        <v>0</v>
      </c>
      <c r="I129" s="8" t="n">
        <f aca="false">download!I130</f>
        <v>0</v>
      </c>
      <c r="J129" s="8" t="n">
        <f aca="false">download!J130</f>
        <v>0</v>
      </c>
      <c r="K129" s="8" t="n">
        <f aca="false">download!K130</f>
        <v>0</v>
      </c>
      <c r="L129" s="8" t="n">
        <f aca="false">download!L130</f>
        <v>0</v>
      </c>
      <c r="M129" s="8" t="n">
        <f aca="false">download!M130</f>
        <v>0</v>
      </c>
      <c r="N129" s="8" t="n">
        <f aca="false">download!N130</f>
        <v>183.1</v>
      </c>
      <c r="O129" s="8" t="n">
        <f aca="false">download!O130</f>
        <v>0</v>
      </c>
      <c r="P129" s="8" t="n">
        <f aca="false">download!P130</f>
        <v>0</v>
      </c>
      <c r="Q129" s="8" t="n">
        <f aca="false">download!Q130</f>
        <v>0</v>
      </c>
      <c r="R129" s="8" t="n">
        <f aca="false">download!R130</f>
        <v>0</v>
      </c>
      <c r="S129" s="8" t="n">
        <f aca="false">download!S130</f>
        <v>0</v>
      </c>
      <c r="T129" s="8" t="n">
        <f aca="false">download!T130</f>
        <v>0</v>
      </c>
      <c r="U129" s="8" t="n">
        <f aca="false">download!U130</f>
        <v>0</v>
      </c>
      <c r="V129" s="8" t="n">
        <f aca="false">download!V130</f>
        <v>0</v>
      </c>
      <c r="W129" s="8" t="n">
        <f aca="false">download!W130</f>
        <v>0</v>
      </c>
      <c r="X129" s="8" t="n">
        <f aca="false">download!X130</f>
        <v>0</v>
      </c>
      <c r="Y129" s="8" t="n">
        <f aca="false">download!Y130</f>
        <v>0</v>
      </c>
      <c r="Z129" s="8" t="n">
        <f aca="false">download!Z130</f>
        <v>0</v>
      </c>
      <c r="AA129" s="8" t="n">
        <f aca="false">download!AA130</f>
        <v>0</v>
      </c>
      <c r="AB129" s="8" t="n">
        <f aca="false">download!AB130</f>
        <v>0</v>
      </c>
      <c r="AC129" s="8" t="n">
        <f aca="false">download!AC130</f>
        <v>0</v>
      </c>
      <c r="AD129" s="8" t="n">
        <f aca="false">download!AD130</f>
        <v>0</v>
      </c>
      <c r="AE129" s="8" t="n">
        <f aca="false">download!AE130</f>
        <v>0</v>
      </c>
      <c r="AF129" s="8" t="n">
        <f aca="false">download!AF130</f>
        <v>0</v>
      </c>
      <c r="AG129" s="8" t="n">
        <f aca="false">download!AG130</f>
        <v>0</v>
      </c>
      <c r="AH129" s="8" t="n">
        <f aca="false">download!AH130</f>
        <v>-28.8</v>
      </c>
      <c r="AI129" s="8" t="n">
        <f aca="false">download!AI130</f>
        <v>0</v>
      </c>
      <c r="AJ129" s="8" t="n">
        <f aca="false">download!AJ130</f>
        <v>0</v>
      </c>
      <c r="AK129" s="8" t="n">
        <f aca="false">download!AK130</f>
        <v>0</v>
      </c>
      <c r="AL129" s="8" t="n">
        <f aca="false">download!AL130</f>
        <v>0</v>
      </c>
      <c r="AM129" s="8" t="n">
        <f aca="false">download!AM130</f>
        <v>0</v>
      </c>
      <c r="AN129" s="8" t="n">
        <f aca="false">download!AN130</f>
        <v>0</v>
      </c>
      <c r="AO129" s="8" t="n">
        <f aca="false">download!AO130</f>
        <v>0</v>
      </c>
      <c r="AP129" s="8" t="n">
        <f aca="false">download!AP130</f>
        <v>0</v>
      </c>
      <c r="AQ129" s="8" t="n">
        <f aca="false">download!AQ130</f>
        <v>0</v>
      </c>
      <c r="AR129" s="8" t="n">
        <f aca="false">download!AR130</f>
        <v>0</v>
      </c>
      <c r="AS129" s="8" t="n">
        <f aca="false">download!AS130</f>
        <v>0</v>
      </c>
      <c r="AT129" s="8" t="n">
        <f aca="false">download!AT130</f>
        <v>0</v>
      </c>
      <c r="AU129" s="8" t="n">
        <f aca="false">download!AU130</f>
        <v>0</v>
      </c>
      <c r="AV129" s="8" t="n">
        <f aca="false">download!AV130</f>
        <v>0</v>
      </c>
      <c r="AW129" s="10" t="n">
        <f aca="false">download!AW129</f>
        <v>0</v>
      </c>
      <c r="AX129" s="8" t="n">
        <f aca="false">download!AX130</f>
        <v>0</v>
      </c>
      <c r="AY129" s="8" t="n">
        <f aca="false">download!AY130</f>
        <v>0</v>
      </c>
      <c r="AZ129" s="8"/>
      <c r="BA129" s="8"/>
      <c r="BB129" s="8"/>
      <c r="BC129" s="8"/>
      <c r="BD129" s="8"/>
      <c r="BE129" s="8"/>
      <c r="BF129" s="8"/>
      <c r="BG129" s="8"/>
    </row>
    <row r="130" customFormat="false" ht="11.25" hidden="false" customHeight="false" outlineLevel="0" collapsed="false">
      <c r="A130" s="15" t="str">
        <f aca="false">download!A131</f>
        <v>Nov, 2010</v>
      </c>
      <c r="B130" s="8" t="n">
        <f aca="false">download!B131</f>
        <v>0</v>
      </c>
      <c r="C130" s="8" t="n">
        <f aca="false">download!C131</f>
        <v>0</v>
      </c>
      <c r="D130" s="8" t="n">
        <f aca="false">download!D131</f>
        <v>0</v>
      </c>
      <c r="E130" s="8" t="n">
        <f aca="false">download!E131</f>
        <v>0</v>
      </c>
      <c r="F130" s="8" t="n">
        <f aca="false">download!F131</f>
        <v>0</v>
      </c>
      <c r="G130" s="8" t="n">
        <f aca="false">download!G131</f>
        <v>0</v>
      </c>
      <c r="H130" s="8" t="n">
        <f aca="false">download!H131</f>
        <v>0</v>
      </c>
      <c r="I130" s="8" t="n">
        <f aca="false">download!I131</f>
        <v>0</v>
      </c>
      <c r="J130" s="8" t="n">
        <f aca="false">download!J131</f>
        <v>0</v>
      </c>
      <c r="K130" s="8" t="n">
        <f aca="false">download!K131</f>
        <v>0</v>
      </c>
      <c r="L130" s="8" t="n">
        <f aca="false">download!L131</f>
        <v>0</v>
      </c>
      <c r="M130" s="8" t="n">
        <f aca="false">download!M131</f>
        <v>0</v>
      </c>
      <c r="N130" s="8" t="n">
        <f aca="false">download!N131</f>
        <v>186.8</v>
      </c>
      <c r="O130" s="8" t="n">
        <f aca="false">download!O131</f>
        <v>0</v>
      </c>
      <c r="P130" s="8" t="n">
        <f aca="false">download!P131</f>
        <v>0</v>
      </c>
      <c r="Q130" s="8" t="n">
        <f aca="false">download!Q131</f>
        <v>0</v>
      </c>
      <c r="R130" s="8" t="n">
        <f aca="false">download!R131</f>
        <v>0</v>
      </c>
      <c r="S130" s="8" t="n">
        <f aca="false">download!S131</f>
        <v>0</v>
      </c>
      <c r="T130" s="8" t="n">
        <f aca="false">download!T131</f>
        <v>0</v>
      </c>
      <c r="U130" s="8" t="n">
        <f aca="false">download!U131</f>
        <v>0</v>
      </c>
      <c r="V130" s="8" t="n">
        <f aca="false">download!V131</f>
        <v>0</v>
      </c>
      <c r="W130" s="8" t="n">
        <f aca="false">download!W131</f>
        <v>0</v>
      </c>
      <c r="X130" s="8" t="n">
        <f aca="false">download!X131</f>
        <v>0</v>
      </c>
      <c r="Y130" s="8" t="n">
        <f aca="false">download!Y131</f>
        <v>0</v>
      </c>
      <c r="Z130" s="8" t="n">
        <f aca="false">download!Z131</f>
        <v>0</v>
      </c>
      <c r="AA130" s="8" t="n">
        <f aca="false">download!AA131</f>
        <v>0</v>
      </c>
      <c r="AB130" s="8" t="n">
        <f aca="false">download!AB131</f>
        <v>0</v>
      </c>
      <c r="AC130" s="8" t="n">
        <f aca="false">download!AC131</f>
        <v>0</v>
      </c>
      <c r="AD130" s="8" t="n">
        <f aca="false">download!AD131</f>
        <v>0</v>
      </c>
      <c r="AE130" s="8" t="n">
        <f aca="false">download!AE131</f>
        <v>0</v>
      </c>
      <c r="AF130" s="8" t="n">
        <f aca="false">download!AF131</f>
        <v>0</v>
      </c>
      <c r="AG130" s="8" t="n">
        <f aca="false">download!AG131</f>
        <v>0</v>
      </c>
      <c r="AH130" s="8" t="n">
        <f aca="false">download!AH131</f>
        <v>-108.5</v>
      </c>
      <c r="AI130" s="8" t="n">
        <f aca="false">download!AI131</f>
        <v>0</v>
      </c>
      <c r="AJ130" s="8" t="n">
        <f aca="false">download!AJ131</f>
        <v>0</v>
      </c>
      <c r="AK130" s="8" t="n">
        <f aca="false">download!AK131</f>
        <v>0</v>
      </c>
      <c r="AL130" s="8" t="n">
        <f aca="false">download!AL131</f>
        <v>0</v>
      </c>
      <c r="AM130" s="8" t="n">
        <f aca="false">download!AM131</f>
        <v>0</v>
      </c>
      <c r="AN130" s="8" t="n">
        <f aca="false">download!AN131</f>
        <v>0</v>
      </c>
      <c r="AO130" s="8" t="n">
        <f aca="false">download!AO131</f>
        <v>0</v>
      </c>
      <c r="AP130" s="8" t="n">
        <f aca="false">download!AP131</f>
        <v>0</v>
      </c>
      <c r="AQ130" s="8" t="n">
        <f aca="false">download!AQ131</f>
        <v>0</v>
      </c>
      <c r="AR130" s="8" t="n">
        <f aca="false">download!AR131</f>
        <v>0</v>
      </c>
      <c r="AS130" s="8" t="n">
        <f aca="false">download!AS131</f>
        <v>0</v>
      </c>
      <c r="AT130" s="8" t="n">
        <f aca="false">download!AT131</f>
        <v>0</v>
      </c>
      <c r="AU130" s="8" t="n">
        <f aca="false">download!AU131</f>
        <v>0</v>
      </c>
      <c r="AV130" s="8" t="n">
        <f aca="false">download!AV131</f>
        <v>0</v>
      </c>
      <c r="AW130" s="10" t="n">
        <f aca="false">download!AW130</f>
        <v>0</v>
      </c>
      <c r="AX130" s="8" t="n">
        <f aca="false">download!AX131</f>
        <v>0</v>
      </c>
      <c r="AY130" s="8" t="n">
        <f aca="false">download!AY131</f>
        <v>0</v>
      </c>
      <c r="AZ130" s="8"/>
      <c r="BA130" s="8"/>
      <c r="BB130" s="8"/>
      <c r="BC130" s="8"/>
      <c r="BD130" s="8"/>
      <c r="BE130" s="8"/>
      <c r="BF130" s="8"/>
      <c r="BG130" s="8"/>
    </row>
    <row r="131" customFormat="false" ht="11.25" hidden="false" customHeight="false" outlineLevel="0" collapsed="false">
      <c r="A131" s="15" t="str">
        <f aca="false">download!A132</f>
        <v>Dec, 2010</v>
      </c>
      <c r="B131" s="8" t="n">
        <f aca="false">download!B132</f>
        <v>0</v>
      </c>
      <c r="C131" s="8" t="n">
        <f aca="false">download!C132</f>
        <v>0</v>
      </c>
      <c r="D131" s="8" t="n">
        <f aca="false">download!D132</f>
        <v>0</v>
      </c>
      <c r="E131" s="8" t="n">
        <f aca="false">download!E132</f>
        <v>0</v>
      </c>
      <c r="F131" s="8" t="n">
        <f aca="false">download!F132</f>
        <v>0</v>
      </c>
      <c r="G131" s="8" t="n">
        <f aca="false">download!G132</f>
        <v>0</v>
      </c>
      <c r="H131" s="8" t="n">
        <f aca="false">download!H132</f>
        <v>0</v>
      </c>
      <c r="I131" s="8" t="n">
        <f aca="false">download!I132</f>
        <v>0</v>
      </c>
      <c r="J131" s="8" t="n">
        <f aca="false">download!J132</f>
        <v>0</v>
      </c>
      <c r="K131" s="8" t="n">
        <f aca="false">download!K132</f>
        <v>0</v>
      </c>
      <c r="L131" s="8" t="n">
        <f aca="false">download!L132</f>
        <v>0</v>
      </c>
      <c r="M131" s="8" t="n">
        <f aca="false">download!M132</f>
        <v>0</v>
      </c>
      <c r="N131" s="8" t="n">
        <f aca="false">download!N132</f>
        <v>191.9</v>
      </c>
      <c r="O131" s="8" t="n">
        <f aca="false">download!O132</f>
        <v>0</v>
      </c>
      <c r="P131" s="8" t="n">
        <f aca="false">download!P132</f>
        <v>0</v>
      </c>
      <c r="Q131" s="8" t="n">
        <f aca="false">download!Q132</f>
        <v>0</v>
      </c>
      <c r="R131" s="8" t="n">
        <f aca="false">download!R132</f>
        <v>0</v>
      </c>
      <c r="S131" s="8" t="n">
        <f aca="false">download!S132</f>
        <v>0</v>
      </c>
      <c r="T131" s="8" t="n">
        <f aca="false">download!T132</f>
        <v>0</v>
      </c>
      <c r="U131" s="8" t="n">
        <f aca="false">download!U132</f>
        <v>0</v>
      </c>
      <c r="V131" s="8" t="n">
        <f aca="false">download!V132</f>
        <v>0</v>
      </c>
      <c r="W131" s="8" t="n">
        <f aca="false">download!W132</f>
        <v>0</v>
      </c>
      <c r="X131" s="8" t="n">
        <f aca="false">download!X132</f>
        <v>0</v>
      </c>
      <c r="Y131" s="8" t="n">
        <f aca="false">download!Y132</f>
        <v>0</v>
      </c>
      <c r="Z131" s="8" t="n">
        <f aca="false">download!Z132</f>
        <v>0</v>
      </c>
      <c r="AA131" s="8" t="n">
        <f aca="false">download!AA132</f>
        <v>0</v>
      </c>
      <c r="AB131" s="8" t="n">
        <f aca="false">download!AB132</f>
        <v>0</v>
      </c>
      <c r="AC131" s="8" t="n">
        <f aca="false">download!AC132</f>
        <v>0</v>
      </c>
      <c r="AD131" s="8" t="n">
        <f aca="false">download!AD132</f>
        <v>0</v>
      </c>
      <c r="AE131" s="8" t="n">
        <f aca="false">download!AE132</f>
        <v>0</v>
      </c>
      <c r="AF131" s="8" t="n">
        <f aca="false">download!AF132</f>
        <v>0</v>
      </c>
      <c r="AG131" s="8" t="n">
        <f aca="false">download!AG132</f>
        <v>0</v>
      </c>
      <c r="AH131" s="8" t="n">
        <f aca="false">download!AH132</f>
        <v>-111.4</v>
      </c>
      <c r="AI131" s="8" t="n">
        <f aca="false">download!AI132</f>
        <v>0</v>
      </c>
      <c r="AJ131" s="8" t="n">
        <f aca="false">download!AJ132</f>
        <v>0</v>
      </c>
      <c r="AK131" s="8" t="n">
        <f aca="false">download!AK132</f>
        <v>0</v>
      </c>
      <c r="AL131" s="8" t="n">
        <f aca="false">download!AL132</f>
        <v>0</v>
      </c>
      <c r="AM131" s="8" t="n">
        <f aca="false">download!AM132</f>
        <v>0</v>
      </c>
      <c r="AN131" s="8" t="n">
        <f aca="false">download!AN132</f>
        <v>0</v>
      </c>
      <c r="AO131" s="8" t="n">
        <f aca="false">download!AO132</f>
        <v>0</v>
      </c>
      <c r="AP131" s="8" t="n">
        <f aca="false">download!AP132</f>
        <v>0</v>
      </c>
      <c r="AQ131" s="8" t="n">
        <f aca="false">download!AQ132</f>
        <v>0</v>
      </c>
      <c r="AR131" s="8" t="n">
        <f aca="false">download!AR132</f>
        <v>0</v>
      </c>
      <c r="AS131" s="8" t="n">
        <f aca="false">download!AS132</f>
        <v>0</v>
      </c>
      <c r="AT131" s="8" t="n">
        <f aca="false">download!AT132</f>
        <v>0</v>
      </c>
      <c r="AU131" s="8" t="n">
        <f aca="false">download!AU132</f>
        <v>0</v>
      </c>
      <c r="AV131" s="8" t="n">
        <f aca="false">download!AV132</f>
        <v>0</v>
      </c>
      <c r="AW131" s="10" t="n">
        <f aca="false">download!AW131</f>
        <v>0</v>
      </c>
      <c r="AX131" s="8" t="n">
        <f aca="false">download!AX132</f>
        <v>0</v>
      </c>
      <c r="AY131" s="8" t="n">
        <f aca="false">download!AY132</f>
        <v>0</v>
      </c>
      <c r="AZ131" s="8"/>
      <c r="BA131" s="8"/>
      <c r="BB131" s="8"/>
      <c r="BC131" s="8"/>
      <c r="BD131" s="8"/>
      <c r="BE131" s="8"/>
      <c r="BF131" s="8"/>
      <c r="BG131" s="8"/>
    </row>
    <row r="132" customFormat="false" ht="11.25" hidden="false" customHeight="false" outlineLevel="0" collapsed="false">
      <c r="A132" s="15" t="str">
        <f aca="false">download!A133</f>
        <v>Jan, 2011</v>
      </c>
      <c r="B132" s="8" t="n">
        <f aca="false">download!B133</f>
        <v>0</v>
      </c>
      <c r="C132" s="8" t="n">
        <f aca="false">download!C133</f>
        <v>0</v>
      </c>
      <c r="D132" s="8" t="n">
        <f aca="false">download!D133</f>
        <v>0</v>
      </c>
      <c r="E132" s="8" t="n">
        <f aca="false">download!E133</f>
        <v>0</v>
      </c>
      <c r="F132" s="8" t="n">
        <f aca="false">download!F133</f>
        <v>0</v>
      </c>
      <c r="G132" s="8" t="n">
        <f aca="false">download!G133</f>
        <v>0</v>
      </c>
      <c r="H132" s="8" t="n">
        <f aca="false">download!H133</f>
        <v>0</v>
      </c>
      <c r="I132" s="8" t="n">
        <f aca="false">download!I133</f>
        <v>0</v>
      </c>
      <c r="J132" s="8" t="n">
        <f aca="false">download!J133</f>
        <v>0</v>
      </c>
      <c r="K132" s="8" t="n">
        <f aca="false">download!K133</f>
        <v>0</v>
      </c>
      <c r="L132" s="8" t="n">
        <f aca="false">download!L133</f>
        <v>0</v>
      </c>
      <c r="M132" s="8" t="n">
        <f aca="false">download!M133</f>
        <v>0</v>
      </c>
      <c r="N132" s="8" t="n">
        <f aca="false">download!N133</f>
        <v>190.7</v>
      </c>
      <c r="O132" s="8" t="n">
        <f aca="false">download!O133</f>
        <v>0</v>
      </c>
      <c r="P132" s="8" t="n">
        <f aca="false">download!P133</f>
        <v>0</v>
      </c>
      <c r="Q132" s="8" t="n">
        <f aca="false">download!Q133</f>
        <v>0</v>
      </c>
      <c r="R132" s="8" t="n">
        <f aca="false">download!R133</f>
        <v>0</v>
      </c>
      <c r="S132" s="8" t="n">
        <f aca="false">download!S133</f>
        <v>0</v>
      </c>
      <c r="T132" s="8" t="n">
        <f aca="false">download!T133</f>
        <v>0</v>
      </c>
      <c r="U132" s="8" t="n">
        <f aca="false">download!U133</f>
        <v>0</v>
      </c>
      <c r="V132" s="8" t="n">
        <f aca="false">download!V133</f>
        <v>0</v>
      </c>
      <c r="W132" s="8" t="n">
        <f aca="false">download!W133</f>
        <v>0</v>
      </c>
      <c r="X132" s="8" t="n">
        <f aca="false">download!X133</f>
        <v>0</v>
      </c>
      <c r="Y132" s="8" t="n">
        <f aca="false">download!Y133</f>
        <v>0</v>
      </c>
      <c r="Z132" s="8" t="n">
        <f aca="false">download!Z133</f>
        <v>0</v>
      </c>
      <c r="AA132" s="8" t="n">
        <f aca="false">download!AA133</f>
        <v>0</v>
      </c>
      <c r="AB132" s="8" t="n">
        <f aca="false">download!AB133</f>
        <v>0</v>
      </c>
      <c r="AC132" s="8" t="n">
        <f aca="false">download!AC133</f>
        <v>0</v>
      </c>
      <c r="AD132" s="8" t="n">
        <f aca="false">download!AD133</f>
        <v>0</v>
      </c>
      <c r="AE132" s="8" t="n">
        <f aca="false">download!AE133</f>
        <v>0</v>
      </c>
      <c r="AF132" s="8" t="n">
        <f aca="false">download!AF133</f>
        <v>0</v>
      </c>
      <c r="AG132" s="8" t="n">
        <f aca="false">download!AG133</f>
        <v>0</v>
      </c>
      <c r="AH132" s="8" t="n">
        <f aca="false">download!AH133</f>
        <v>-110.8</v>
      </c>
      <c r="AI132" s="8" t="n">
        <f aca="false">download!AI133</f>
        <v>0</v>
      </c>
      <c r="AJ132" s="8" t="n">
        <f aca="false">download!AJ133</f>
        <v>0</v>
      </c>
      <c r="AK132" s="8" t="n">
        <f aca="false">download!AK133</f>
        <v>0</v>
      </c>
      <c r="AL132" s="8" t="n">
        <f aca="false">download!AL133</f>
        <v>0</v>
      </c>
      <c r="AM132" s="8" t="n">
        <f aca="false">download!AM133</f>
        <v>0</v>
      </c>
      <c r="AN132" s="8" t="n">
        <f aca="false">download!AN133</f>
        <v>0</v>
      </c>
      <c r="AO132" s="8" t="n">
        <f aca="false">download!AO133</f>
        <v>0</v>
      </c>
      <c r="AP132" s="8" t="n">
        <f aca="false">download!AP133</f>
        <v>0</v>
      </c>
      <c r="AQ132" s="8" t="n">
        <f aca="false">download!AQ133</f>
        <v>0</v>
      </c>
      <c r="AR132" s="8" t="n">
        <f aca="false">download!AR133</f>
        <v>0</v>
      </c>
      <c r="AS132" s="8" t="n">
        <f aca="false">download!AS133</f>
        <v>0</v>
      </c>
      <c r="AT132" s="8" t="n">
        <f aca="false">download!AT133</f>
        <v>0</v>
      </c>
      <c r="AU132" s="8" t="n">
        <f aca="false">download!AU133</f>
        <v>0</v>
      </c>
      <c r="AV132" s="8" t="n">
        <f aca="false">download!AV133</f>
        <v>0</v>
      </c>
      <c r="AW132" s="10" t="n">
        <f aca="false">download!AW132</f>
        <v>0</v>
      </c>
      <c r="AX132" s="8" t="n">
        <f aca="false">download!AX133</f>
        <v>0</v>
      </c>
      <c r="AY132" s="8" t="n">
        <f aca="false">download!AY133</f>
        <v>0</v>
      </c>
      <c r="AZ132" s="8"/>
      <c r="BA132" s="8"/>
      <c r="BB132" s="8"/>
      <c r="BC132" s="8"/>
      <c r="BD132" s="8"/>
      <c r="BE132" s="8"/>
      <c r="BF132" s="8"/>
      <c r="BG132" s="8"/>
    </row>
    <row r="133" customFormat="false" ht="11.25" hidden="false" customHeight="false" outlineLevel="0" collapsed="false">
      <c r="A133" s="15" t="str">
        <f aca="false">download!A134</f>
        <v>Feb, 2011</v>
      </c>
      <c r="B133" s="8" t="n">
        <f aca="false">download!B134</f>
        <v>0</v>
      </c>
      <c r="C133" s="8" t="n">
        <f aca="false">download!C134</f>
        <v>0</v>
      </c>
      <c r="D133" s="8" t="n">
        <f aca="false">download!D134</f>
        <v>0</v>
      </c>
      <c r="E133" s="8" t="n">
        <f aca="false">download!E134</f>
        <v>0</v>
      </c>
      <c r="F133" s="8" t="n">
        <f aca="false">download!F134</f>
        <v>0</v>
      </c>
      <c r="G133" s="8" t="n">
        <f aca="false">download!G134</f>
        <v>0</v>
      </c>
      <c r="H133" s="8" t="n">
        <f aca="false">download!H134</f>
        <v>0</v>
      </c>
      <c r="I133" s="8" t="n">
        <f aca="false">download!I134</f>
        <v>0</v>
      </c>
      <c r="J133" s="8" t="n">
        <f aca="false">download!J134</f>
        <v>0</v>
      </c>
      <c r="K133" s="8" t="n">
        <f aca="false">download!K134</f>
        <v>0</v>
      </c>
      <c r="L133" s="8" t="n">
        <f aca="false">download!L134</f>
        <v>0</v>
      </c>
      <c r="M133" s="8" t="n">
        <f aca="false">download!M134</f>
        <v>0</v>
      </c>
      <c r="N133" s="8" t="n">
        <f aca="false">download!N134</f>
        <v>171.3</v>
      </c>
      <c r="O133" s="8" t="n">
        <f aca="false">download!O134</f>
        <v>0</v>
      </c>
      <c r="P133" s="8" t="n">
        <f aca="false">download!P134</f>
        <v>0</v>
      </c>
      <c r="Q133" s="8" t="n">
        <f aca="false">download!Q134</f>
        <v>0</v>
      </c>
      <c r="R133" s="8" t="n">
        <f aca="false">download!R134</f>
        <v>0</v>
      </c>
      <c r="S133" s="8" t="n">
        <f aca="false">download!S134</f>
        <v>0</v>
      </c>
      <c r="T133" s="8" t="n">
        <f aca="false">download!T134</f>
        <v>0</v>
      </c>
      <c r="U133" s="8" t="n">
        <f aca="false">download!U134</f>
        <v>0</v>
      </c>
      <c r="V133" s="8" t="n">
        <f aca="false">download!V134</f>
        <v>0</v>
      </c>
      <c r="W133" s="8" t="n">
        <f aca="false">download!W134</f>
        <v>0</v>
      </c>
      <c r="X133" s="8" t="n">
        <f aca="false">download!X134</f>
        <v>0</v>
      </c>
      <c r="Y133" s="8" t="n">
        <f aca="false">download!Y134</f>
        <v>0</v>
      </c>
      <c r="Z133" s="8" t="n">
        <f aca="false">download!Z134</f>
        <v>0</v>
      </c>
      <c r="AA133" s="8" t="n">
        <f aca="false">download!AA134</f>
        <v>0</v>
      </c>
      <c r="AB133" s="8" t="n">
        <f aca="false">download!AB134</f>
        <v>0</v>
      </c>
      <c r="AC133" s="8" t="n">
        <f aca="false">download!AC134</f>
        <v>0</v>
      </c>
      <c r="AD133" s="8" t="n">
        <f aca="false">download!AD134</f>
        <v>0</v>
      </c>
      <c r="AE133" s="8" t="n">
        <f aca="false">download!AE134</f>
        <v>0</v>
      </c>
      <c r="AF133" s="8" t="n">
        <f aca="false">download!AF134</f>
        <v>0</v>
      </c>
      <c r="AG133" s="8" t="n">
        <f aca="false">download!AG134</f>
        <v>0</v>
      </c>
      <c r="AH133" s="8" t="n">
        <f aca="false">download!AH134</f>
        <v>-99.5</v>
      </c>
      <c r="AI133" s="8" t="n">
        <f aca="false">download!AI134</f>
        <v>0</v>
      </c>
      <c r="AJ133" s="8" t="n">
        <f aca="false">download!AJ134</f>
        <v>0</v>
      </c>
      <c r="AK133" s="8" t="n">
        <f aca="false">download!AK134</f>
        <v>0</v>
      </c>
      <c r="AL133" s="8" t="n">
        <f aca="false">download!AL134</f>
        <v>0</v>
      </c>
      <c r="AM133" s="8" t="n">
        <f aca="false">download!AM134</f>
        <v>0</v>
      </c>
      <c r="AN133" s="8" t="n">
        <f aca="false">download!AN134</f>
        <v>0</v>
      </c>
      <c r="AO133" s="8" t="n">
        <f aca="false">download!AO134</f>
        <v>0</v>
      </c>
      <c r="AP133" s="8" t="n">
        <f aca="false">download!AP134</f>
        <v>0</v>
      </c>
      <c r="AQ133" s="8" t="n">
        <f aca="false">download!AQ134</f>
        <v>0</v>
      </c>
      <c r="AR133" s="8" t="n">
        <f aca="false">download!AR134</f>
        <v>0</v>
      </c>
      <c r="AS133" s="8" t="n">
        <f aca="false">download!AS134</f>
        <v>0</v>
      </c>
      <c r="AT133" s="8" t="n">
        <f aca="false">download!AT134</f>
        <v>0</v>
      </c>
      <c r="AU133" s="8" t="n">
        <f aca="false">download!AU134</f>
        <v>0</v>
      </c>
      <c r="AV133" s="8" t="n">
        <f aca="false">download!AV134</f>
        <v>0</v>
      </c>
      <c r="AW133" s="10" t="n">
        <f aca="false">download!AW133</f>
        <v>0</v>
      </c>
      <c r="AX133" s="8" t="n">
        <f aca="false">download!AX134</f>
        <v>0</v>
      </c>
      <c r="AY133" s="8" t="n">
        <f aca="false">download!AY134</f>
        <v>0</v>
      </c>
      <c r="AZ133" s="8"/>
      <c r="BA133" s="8"/>
      <c r="BB133" s="8"/>
      <c r="BC133" s="8"/>
      <c r="BD133" s="8"/>
      <c r="BE133" s="8"/>
      <c r="BF133" s="8"/>
      <c r="BG133" s="8"/>
    </row>
    <row r="134" customFormat="false" ht="11.25" hidden="false" customHeight="false" outlineLevel="0" collapsed="false">
      <c r="A134" s="15" t="str">
        <f aca="false">download!A135</f>
        <v>Mar, 2011</v>
      </c>
      <c r="B134" s="8" t="n">
        <f aca="false">download!B135</f>
        <v>0</v>
      </c>
      <c r="C134" s="8" t="n">
        <f aca="false">download!C135</f>
        <v>0</v>
      </c>
      <c r="D134" s="8" t="n">
        <f aca="false">download!D135</f>
        <v>0</v>
      </c>
      <c r="E134" s="8" t="n">
        <f aca="false">download!E135</f>
        <v>0</v>
      </c>
      <c r="F134" s="8" t="n">
        <f aca="false">download!F135</f>
        <v>0</v>
      </c>
      <c r="G134" s="8" t="n">
        <f aca="false">download!G135</f>
        <v>0</v>
      </c>
      <c r="H134" s="8" t="n">
        <f aca="false">download!H135</f>
        <v>0</v>
      </c>
      <c r="I134" s="8" t="n">
        <f aca="false">download!I135</f>
        <v>0</v>
      </c>
      <c r="J134" s="8" t="n">
        <f aca="false">download!J135</f>
        <v>0</v>
      </c>
      <c r="K134" s="8" t="n">
        <f aca="false">download!K135</f>
        <v>0</v>
      </c>
      <c r="L134" s="8" t="n">
        <f aca="false">download!L135</f>
        <v>0</v>
      </c>
      <c r="M134" s="8" t="n">
        <f aca="false">download!M135</f>
        <v>0</v>
      </c>
      <c r="N134" s="8" t="n">
        <f aca="false">download!N135</f>
        <v>188.6</v>
      </c>
      <c r="O134" s="8" t="n">
        <f aca="false">download!O135</f>
        <v>0</v>
      </c>
      <c r="P134" s="8" t="n">
        <f aca="false">download!P135</f>
        <v>0</v>
      </c>
      <c r="Q134" s="8" t="n">
        <f aca="false">download!Q135</f>
        <v>0</v>
      </c>
      <c r="R134" s="8" t="n">
        <f aca="false">download!R135</f>
        <v>0</v>
      </c>
      <c r="S134" s="8" t="n">
        <f aca="false">download!S135</f>
        <v>0</v>
      </c>
      <c r="T134" s="8" t="n">
        <f aca="false">download!T135</f>
        <v>0</v>
      </c>
      <c r="U134" s="8" t="n">
        <f aca="false">download!U135</f>
        <v>0</v>
      </c>
      <c r="V134" s="8" t="n">
        <f aca="false">download!V135</f>
        <v>0</v>
      </c>
      <c r="W134" s="8" t="n">
        <f aca="false">download!W135</f>
        <v>0</v>
      </c>
      <c r="X134" s="8" t="n">
        <f aca="false">download!X135</f>
        <v>0</v>
      </c>
      <c r="Y134" s="8" t="n">
        <f aca="false">download!Y135</f>
        <v>0</v>
      </c>
      <c r="Z134" s="8" t="n">
        <f aca="false">download!Z135</f>
        <v>0</v>
      </c>
      <c r="AA134" s="8" t="n">
        <f aca="false">download!AA135</f>
        <v>0</v>
      </c>
      <c r="AB134" s="8" t="n">
        <f aca="false">download!AB135</f>
        <v>0</v>
      </c>
      <c r="AC134" s="8" t="n">
        <f aca="false">download!AC135</f>
        <v>0</v>
      </c>
      <c r="AD134" s="8" t="n">
        <f aca="false">download!AD135</f>
        <v>0</v>
      </c>
      <c r="AE134" s="8" t="n">
        <f aca="false">download!AE135</f>
        <v>0</v>
      </c>
      <c r="AF134" s="8" t="n">
        <f aca="false">download!AF135</f>
        <v>0</v>
      </c>
      <c r="AG134" s="8" t="n">
        <f aca="false">download!AG135</f>
        <v>0</v>
      </c>
      <c r="AH134" s="8" t="n">
        <f aca="false">download!AH135</f>
        <v>-109.5</v>
      </c>
      <c r="AI134" s="8" t="n">
        <f aca="false">download!AI135</f>
        <v>0</v>
      </c>
      <c r="AJ134" s="8" t="n">
        <f aca="false">download!AJ135</f>
        <v>0</v>
      </c>
      <c r="AK134" s="8" t="n">
        <f aca="false">download!AK135</f>
        <v>0</v>
      </c>
      <c r="AL134" s="8" t="n">
        <f aca="false">download!AL135</f>
        <v>0</v>
      </c>
      <c r="AM134" s="8" t="n">
        <f aca="false">download!AM135</f>
        <v>0</v>
      </c>
      <c r="AN134" s="8" t="n">
        <f aca="false">download!AN135</f>
        <v>0</v>
      </c>
      <c r="AO134" s="8" t="n">
        <f aca="false">download!AO135</f>
        <v>0</v>
      </c>
      <c r="AP134" s="8" t="n">
        <f aca="false">download!AP135</f>
        <v>0</v>
      </c>
      <c r="AQ134" s="8" t="n">
        <f aca="false">download!AQ135</f>
        <v>0</v>
      </c>
      <c r="AR134" s="8" t="n">
        <f aca="false">download!AR135</f>
        <v>0</v>
      </c>
      <c r="AS134" s="8" t="n">
        <f aca="false">download!AS135</f>
        <v>0</v>
      </c>
      <c r="AT134" s="8" t="n">
        <f aca="false">download!AT135</f>
        <v>0</v>
      </c>
      <c r="AU134" s="8" t="n">
        <f aca="false">download!AU135</f>
        <v>0</v>
      </c>
      <c r="AV134" s="8" t="n">
        <f aca="false">download!AV135</f>
        <v>0</v>
      </c>
      <c r="AW134" s="10" t="n">
        <f aca="false">download!AW134</f>
        <v>0</v>
      </c>
      <c r="AX134" s="8" t="n">
        <f aca="false">download!AX135</f>
        <v>0</v>
      </c>
      <c r="AY134" s="8" t="n">
        <f aca="false">download!AY135</f>
        <v>0</v>
      </c>
      <c r="AZ134" s="8"/>
      <c r="BA134" s="8"/>
      <c r="BB134" s="8"/>
      <c r="BC134" s="8"/>
      <c r="BD134" s="8"/>
      <c r="BE134" s="8"/>
      <c r="BF134" s="8"/>
      <c r="BG134" s="8"/>
    </row>
    <row r="135" customFormat="false" ht="11.25" hidden="false" customHeight="false" outlineLevel="0" collapsed="false">
      <c r="A135" s="15" t="str">
        <f aca="false">download!A136</f>
        <v>Apr, 2011</v>
      </c>
      <c r="B135" s="8" t="n">
        <f aca="false">download!B136</f>
        <v>0</v>
      </c>
      <c r="C135" s="8" t="n">
        <f aca="false">download!C136</f>
        <v>0</v>
      </c>
      <c r="D135" s="8" t="n">
        <f aca="false">download!D136</f>
        <v>0</v>
      </c>
      <c r="E135" s="8" t="n">
        <f aca="false">download!E136</f>
        <v>0</v>
      </c>
      <c r="F135" s="8" t="n">
        <f aca="false">download!F136</f>
        <v>0</v>
      </c>
      <c r="G135" s="8" t="n">
        <f aca="false">download!G136</f>
        <v>0</v>
      </c>
      <c r="H135" s="8" t="n">
        <f aca="false">download!H136</f>
        <v>0</v>
      </c>
      <c r="I135" s="8" t="n">
        <f aca="false">download!I136</f>
        <v>0</v>
      </c>
      <c r="J135" s="8" t="n">
        <f aca="false">download!J136</f>
        <v>0</v>
      </c>
      <c r="K135" s="8" t="n">
        <f aca="false">download!K136</f>
        <v>0</v>
      </c>
      <c r="L135" s="8" t="n">
        <f aca="false">download!L136</f>
        <v>0</v>
      </c>
      <c r="M135" s="8" t="n">
        <f aca="false">download!M136</f>
        <v>0</v>
      </c>
      <c r="N135" s="8" t="n">
        <f aca="false">download!N136</f>
        <v>181.4</v>
      </c>
      <c r="O135" s="8" t="n">
        <f aca="false">download!O136</f>
        <v>0</v>
      </c>
      <c r="P135" s="8" t="n">
        <f aca="false">download!P136</f>
        <v>0</v>
      </c>
      <c r="Q135" s="8" t="n">
        <f aca="false">download!Q136</f>
        <v>0</v>
      </c>
      <c r="R135" s="8" t="n">
        <f aca="false">download!R136</f>
        <v>0</v>
      </c>
      <c r="S135" s="8" t="n">
        <f aca="false">download!S136</f>
        <v>0</v>
      </c>
      <c r="T135" s="8" t="n">
        <f aca="false">download!T136</f>
        <v>0</v>
      </c>
      <c r="U135" s="8" t="n">
        <f aca="false">download!U136</f>
        <v>0</v>
      </c>
      <c r="V135" s="8" t="n">
        <f aca="false">download!V136</f>
        <v>0</v>
      </c>
      <c r="W135" s="8" t="n">
        <f aca="false">download!W136</f>
        <v>0</v>
      </c>
      <c r="X135" s="8" t="n">
        <f aca="false">download!X136</f>
        <v>0</v>
      </c>
      <c r="Y135" s="8" t="n">
        <f aca="false">download!Y136</f>
        <v>0</v>
      </c>
      <c r="Z135" s="8" t="n">
        <f aca="false">download!Z136</f>
        <v>0</v>
      </c>
      <c r="AA135" s="8" t="n">
        <f aca="false">download!AA136</f>
        <v>0</v>
      </c>
      <c r="AB135" s="8" t="n">
        <f aca="false">download!AB136</f>
        <v>0</v>
      </c>
      <c r="AC135" s="8" t="n">
        <f aca="false">download!AC136</f>
        <v>0</v>
      </c>
      <c r="AD135" s="8" t="n">
        <f aca="false">download!AD136</f>
        <v>0</v>
      </c>
      <c r="AE135" s="8" t="n">
        <f aca="false">download!AE136</f>
        <v>0</v>
      </c>
      <c r="AF135" s="8" t="n">
        <f aca="false">download!AF136</f>
        <v>0</v>
      </c>
      <c r="AG135" s="8" t="n">
        <f aca="false">download!AG136</f>
        <v>0</v>
      </c>
      <c r="AH135" s="8" t="n">
        <f aca="false">download!AH136</f>
        <v>-105.4</v>
      </c>
      <c r="AI135" s="8" t="n">
        <f aca="false">download!AI136</f>
        <v>0</v>
      </c>
      <c r="AJ135" s="8" t="n">
        <f aca="false">download!AJ136</f>
        <v>0</v>
      </c>
      <c r="AK135" s="8" t="n">
        <f aca="false">download!AK136</f>
        <v>0</v>
      </c>
      <c r="AL135" s="8" t="n">
        <f aca="false">download!AL136</f>
        <v>0</v>
      </c>
      <c r="AM135" s="8" t="n">
        <f aca="false">download!AM136</f>
        <v>0</v>
      </c>
      <c r="AN135" s="8" t="n">
        <f aca="false">download!AN136</f>
        <v>0</v>
      </c>
      <c r="AO135" s="8" t="n">
        <f aca="false">download!AO136</f>
        <v>0</v>
      </c>
      <c r="AP135" s="8" t="n">
        <f aca="false">download!AP136</f>
        <v>0</v>
      </c>
      <c r="AQ135" s="8" t="n">
        <f aca="false">download!AQ136</f>
        <v>0</v>
      </c>
      <c r="AR135" s="8" t="n">
        <f aca="false">download!AR136</f>
        <v>0</v>
      </c>
      <c r="AS135" s="8" t="n">
        <f aca="false">download!AS136</f>
        <v>0</v>
      </c>
      <c r="AT135" s="8" t="n">
        <f aca="false">download!AT136</f>
        <v>0</v>
      </c>
      <c r="AU135" s="8" t="n">
        <f aca="false">download!AU136</f>
        <v>0</v>
      </c>
      <c r="AV135" s="8" t="n">
        <f aca="false">download!AV136</f>
        <v>0</v>
      </c>
      <c r="AW135" s="10" t="n">
        <f aca="false">download!AW135</f>
        <v>0</v>
      </c>
      <c r="AX135" s="8" t="n">
        <f aca="false">download!AX136</f>
        <v>0</v>
      </c>
      <c r="AY135" s="8" t="n">
        <f aca="false">download!AY136</f>
        <v>0</v>
      </c>
      <c r="AZ135" s="8"/>
      <c r="BA135" s="8"/>
      <c r="BB135" s="8"/>
      <c r="BC135" s="8"/>
      <c r="BD135" s="8"/>
      <c r="BE135" s="8"/>
      <c r="BF135" s="8"/>
      <c r="BG135" s="8"/>
    </row>
    <row r="136" customFormat="false" ht="11.25" hidden="false" customHeight="false" outlineLevel="0" collapsed="false">
      <c r="A136" s="15" t="str">
        <f aca="false">download!A137</f>
        <v>May, 2011</v>
      </c>
      <c r="B136" s="8" t="n">
        <f aca="false">download!B137</f>
        <v>0</v>
      </c>
      <c r="C136" s="8" t="n">
        <f aca="false">download!C137</f>
        <v>0</v>
      </c>
      <c r="D136" s="8" t="n">
        <f aca="false">download!D137</f>
        <v>0</v>
      </c>
      <c r="E136" s="8" t="n">
        <f aca="false">download!E137</f>
        <v>0</v>
      </c>
      <c r="F136" s="8" t="n">
        <f aca="false">download!F137</f>
        <v>0</v>
      </c>
      <c r="G136" s="8" t="n">
        <f aca="false">download!G137</f>
        <v>0</v>
      </c>
      <c r="H136" s="8" t="n">
        <f aca="false">download!H137</f>
        <v>0</v>
      </c>
      <c r="I136" s="8" t="n">
        <f aca="false">download!I137</f>
        <v>0</v>
      </c>
      <c r="J136" s="8" t="n">
        <f aca="false">download!J137</f>
        <v>0</v>
      </c>
      <c r="K136" s="8" t="n">
        <f aca="false">download!K137</f>
        <v>0</v>
      </c>
      <c r="L136" s="8" t="n">
        <f aca="false">download!L137</f>
        <v>0</v>
      </c>
      <c r="M136" s="8" t="n">
        <f aca="false">download!M137</f>
        <v>0</v>
      </c>
      <c r="N136" s="8" t="n">
        <f aca="false">download!N137</f>
        <v>175.7</v>
      </c>
      <c r="O136" s="8" t="n">
        <f aca="false">download!O137</f>
        <v>0</v>
      </c>
      <c r="P136" s="8" t="n">
        <f aca="false">download!P137</f>
        <v>0</v>
      </c>
      <c r="Q136" s="8" t="n">
        <f aca="false">download!Q137</f>
        <v>0</v>
      </c>
      <c r="R136" s="8" t="n">
        <f aca="false">download!R137</f>
        <v>0</v>
      </c>
      <c r="S136" s="8" t="n">
        <f aca="false">download!S137</f>
        <v>0</v>
      </c>
      <c r="T136" s="8" t="n">
        <f aca="false">download!T137</f>
        <v>0</v>
      </c>
      <c r="U136" s="8" t="n">
        <f aca="false">download!U137</f>
        <v>0</v>
      </c>
      <c r="V136" s="8" t="n">
        <f aca="false">download!V137</f>
        <v>0</v>
      </c>
      <c r="W136" s="8" t="n">
        <f aca="false">download!W137</f>
        <v>0</v>
      </c>
      <c r="X136" s="8" t="n">
        <f aca="false">download!X137</f>
        <v>0</v>
      </c>
      <c r="Y136" s="8" t="n">
        <f aca="false">download!Y137</f>
        <v>0</v>
      </c>
      <c r="Z136" s="8" t="n">
        <f aca="false">download!Z137</f>
        <v>0</v>
      </c>
      <c r="AA136" s="8" t="n">
        <f aca="false">download!AA137</f>
        <v>0</v>
      </c>
      <c r="AB136" s="8" t="n">
        <f aca="false">download!AB137</f>
        <v>0</v>
      </c>
      <c r="AC136" s="8" t="n">
        <f aca="false">download!AC137</f>
        <v>0</v>
      </c>
      <c r="AD136" s="8" t="n">
        <f aca="false">download!AD137</f>
        <v>0</v>
      </c>
      <c r="AE136" s="8" t="n">
        <f aca="false">download!AE137</f>
        <v>0</v>
      </c>
      <c r="AF136" s="8" t="n">
        <f aca="false">download!AF137</f>
        <v>0</v>
      </c>
      <c r="AG136" s="8" t="n">
        <f aca="false">download!AG137</f>
        <v>0</v>
      </c>
      <c r="AH136" s="8" t="n">
        <f aca="false">download!AH137</f>
        <v>-27.6</v>
      </c>
      <c r="AI136" s="8" t="n">
        <f aca="false">download!AI137</f>
        <v>0</v>
      </c>
      <c r="AJ136" s="8" t="n">
        <f aca="false">download!AJ137</f>
        <v>0</v>
      </c>
      <c r="AK136" s="8" t="n">
        <f aca="false">download!AK137</f>
        <v>0</v>
      </c>
      <c r="AL136" s="8" t="n">
        <f aca="false">download!AL137</f>
        <v>0</v>
      </c>
      <c r="AM136" s="8" t="n">
        <f aca="false">download!AM137</f>
        <v>0</v>
      </c>
      <c r="AN136" s="8" t="n">
        <f aca="false">download!AN137</f>
        <v>0</v>
      </c>
      <c r="AO136" s="8" t="n">
        <f aca="false">download!AO137</f>
        <v>0</v>
      </c>
      <c r="AP136" s="8" t="n">
        <f aca="false">download!AP137</f>
        <v>0</v>
      </c>
      <c r="AQ136" s="8" t="n">
        <f aca="false">download!AQ137</f>
        <v>0</v>
      </c>
      <c r="AR136" s="8" t="n">
        <f aca="false">download!AR137</f>
        <v>0</v>
      </c>
      <c r="AS136" s="8" t="n">
        <f aca="false">download!AS137</f>
        <v>0</v>
      </c>
      <c r="AT136" s="8" t="n">
        <f aca="false">download!AT137</f>
        <v>0</v>
      </c>
      <c r="AU136" s="8" t="n">
        <f aca="false">download!AU137</f>
        <v>0</v>
      </c>
      <c r="AV136" s="8" t="n">
        <f aca="false">download!AV137</f>
        <v>0</v>
      </c>
      <c r="AW136" s="10" t="n">
        <f aca="false">download!AW136</f>
        <v>0</v>
      </c>
      <c r="AX136" s="8" t="n">
        <f aca="false">download!AX137</f>
        <v>0</v>
      </c>
      <c r="AY136" s="8" t="n">
        <f aca="false">download!AY137</f>
        <v>0</v>
      </c>
      <c r="AZ136" s="8"/>
      <c r="BA136" s="8"/>
      <c r="BB136" s="8"/>
      <c r="BC136" s="8"/>
      <c r="BD136" s="8"/>
      <c r="BE136" s="8"/>
      <c r="BF136" s="8"/>
      <c r="BG136" s="8"/>
    </row>
    <row r="137" customFormat="false" ht="11.25" hidden="false" customHeight="false" outlineLevel="0" collapsed="false">
      <c r="A137" s="15" t="str">
        <f aca="false">download!A138</f>
        <v>Jun, 2011</v>
      </c>
      <c r="B137" s="8" t="n">
        <f aca="false">download!B138</f>
        <v>0</v>
      </c>
      <c r="C137" s="8" t="n">
        <f aca="false">download!C138</f>
        <v>0</v>
      </c>
      <c r="D137" s="8" t="n">
        <f aca="false">download!D138</f>
        <v>0</v>
      </c>
      <c r="E137" s="8" t="n">
        <f aca="false">download!E138</f>
        <v>0</v>
      </c>
      <c r="F137" s="8" t="n">
        <f aca="false">download!F138</f>
        <v>0</v>
      </c>
      <c r="G137" s="8" t="n">
        <f aca="false">download!G138</f>
        <v>0</v>
      </c>
      <c r="H137" s="8" t="n">
        <f aca="false">download!H138</f>
        <v>0</v>
      </c>
      <c r="I137" s="8" t="n">
        <f aca="false">download!I138</f>
        <v>0</v>
      </c>
      <c r="J137" s="8" t="n">
        <f aca="false">download!J138</f>
        <v>0</v>
      </c>
      <c r="K137" s="8" t="n">
        <f aca="false">download!K138</f>
        <v>0</v>
      </c>
      <c r="L137" s="8" t="n">
        <f aca="false">download!L138</f>
        <v>0</v>
      </c>
      <c r="M137" s="8" t="n">
        <f aca="false">download!M138</f>
        <v>0</v>
      </c>
      <c r="N137" s="8" t="n">
        <f aca="false">download!N138</f>
        <v>179.3</v>
      </c>
      <c r="O137" s="8" t="n">
        <f aca="false">download!O138</f>
        <v>0</v>
      </c>
      <c r="P137" s="8" t="n">
        <f aca="false">download!P138</f>
        <v>0</v>
      </c>
      <c r="Q137" s="8" t="n">
        <f aca="false">download!Q138</f>
        <v>0</v>
      </c>
      <c r="R137" s="8" t="n">
        <f aca="false">download!R138</f>
        <v>0</v>
      </c>
      <c r="S137" s="8" t="n">
        <f aca="false">download!S138</f>
        <v>0</v>
      </c>
      <c r="T137" s="8" t="n">
        <f aca="false">download!T138</f>
        <v>0</v>
      </c>
      <c r="U137" s="8" t="n">
        <f aca="false">download!U138</f>
        <v>0</v>
      </c>
      <c r="V137" s="8" t="n">
        <f aca="false">download!V138</f>
        <v>0</v>
      </c>
      <c r="W137" s="8" t="n">
        <f aca="false">download!W138</f>
        <v>0</v>
      </c>
      <c r="X137" s="8" t="n">
        <f aca="false">download!X138</f>
        <v>0</v>
      </c>
      <c r="Y137" s="8" t="n">
        <f aca="false">download!Y138</f>
        <v>0</v>
      </c>
      <c r="Z137" s="8" t="n">
        <f aca="false">download!Z138</f>
        <v>0</v>
      </c>
      <c r="AA137" s="8" t="n">
        <f aca="false">download!AA138</f>
        <v>0</v>
      </c>
      <c r="AB137" s="8" t="n">
        <f aca="false">download!AB138</f>
        <v>0</v>
      </c>
      <c r="AC137" s="8" t="n">
        <f aca="false">download!AC138</f>
        <v>0</v>
      </c>
      <c r="AD137" s="8" t="n">
        <f aca="false">download!AD138</f>
        <v>0</v>
      </c>
      <c r="AE137" s="8" t="n">
        <f aca="false">download!AE138</f>
        <v>0</v>
      </c>
      <c r="AF137" s="8" t="n">
        <f aca="false">download!AF138</f>
        <v>0</v>
      </c>
      <c r="AG137" s="8" t="n">
        <f aca="false">download!AG138</f>
        <v>0</v>
      </c>
      <c r="AH137" s="8" t="n">
        <f aca="false">download!AH138</f>
        <v>-104.2</v>
      </c>
      <c r="AI137" s="8" t="n">
        <f aca="false">download!AI138</f>
        <v>0</v>
      </c>
      <c r="AJ137" s="8" t="n">
        <f aca="false">download!AJ138</f>
        <v>0</v>
      </c>
      <c r="AK137" s="8" t="n">
        <f aca="false">download!AK138</f>
        <v>0</v>
      </c>
      <c r="AL137" s="8" t="n">
        <f aca="false">download!AL138</f>
        <v>0</v>
      </c>
      <c r="AM137" s="8" t="n">
        <f aca="false">download!AM138</f>
        <v>0</v>
      </c>
      <c r="AN137" s="8" t="n">
        <f aca="false">download!AN138</f>
        <v>0</v>
      </c>
      <c r="AO137" s="8" t="n">
        <f aca="false">download!AO138</f>
        <v>0</v>
      </c>
      <c r="AP137" s="8" t="n">
        <f aca="false">download!AP138</f>
        <v>0</v>
      </c>
      <c r="AQ137" s="8" t="n">
        <f aca="false">download!AQ138</f>
        <v>0</v>
      </c>
      <c r="AR137" s="8" t="n">
        <f aca="false">download!AR138</f>
        <v>0</v>
      </c>
      <c r="AS137" s="8" t="n">
        <f aca="false">download!AS138</f>
        <v>0</v>
      </c>
      <c r="AT137" s="8" t="n">
        <f aca="false">download!AT138</f>
        <v>0</v>
      </c>
      <c r="AU137" s="8" t="n">
        <f aca="false">download!AU138</f>
        <v>0</v>
      </c>
      <c r="AV137" s="8" t="n">
        <f aca="false">download!AV138</f>
        <v>0</v>
      </c>
      <c r="AW137" s="10" t="n">
        <f aca="false">download!AW137</f>
        <v>0</v>
      </c>
      <c r="AX137" s="8" t="n">
        <f aca="false">download!AX138</f>
        <v>0</v>
      </c>
      <c r="AY137" s="8" t="n">
        <f aca="false">download!AY138</f>
        <v>0</v>
      </c>
      <c r="AZ137" s="8"/>
      <c r="BA137" s="8"/>
      <c r="BB137" s="8"/>
      <c r="BC137" s="8"/>
      <c r="BD137" s="8"/>
      <c r="BE137" s="8"/>
      <c r="BF137" s="8"/>
      <c r="BG137" s="8"/>
    </row>
    <row r="138" customFormat="false" ht="11.25" hidden="false" customHeight="false" outlineLevel="0" collapsed="false">
      <c r="A138" s="15" t="str">
        <f aca="false">download!A139</f>
        <v>Jul, 2011</v>
      </c>
      <c r="B138" s="8" t="n">
        <f aca="false">download!B139</f>
        <v>0</v>
      </c>
      <c r="C138" s="8" t="n">
        <f aca="false">download!C139</f>
        <v>0</v>
      </c>
      <c r="D138" s="8" t="n">
        <f aca="false">download!D139</f>
        <v>0</v>
      </c>
      <c r="E138" s="8" t="n">
        <f aca="false">download!E139</f>
        <v>0</v>
      </c>
      <c r="F138" s="8" t="n">
        <f aca="false">download!F139</f>
        <v>0</v>
      </c>
      <c r="G138" s="8" t="n">
        <f aca="false">download!G139</f>
        <v>0</v>
      </c>
      <c r="H138" s="8" t="n">
        <f aca="false">download!H139</f>
        <v>0</v>
      </c>
      <c r="I138" s="8" t="n">
        <f aca="false">download!I139</f>
        <v>0</v>
      </c>
      <c r="J138" s="8" t="n">
        <f aca="false">download!J139</f>
        <v>0</v>
      </c>
      <c r="K138" s="8" t="n">
        <f aca="false">download!K139</f>
        <v>0</v>
      </c>
      <c r="L138" s="8" t="n">
        <f aca="false">download!L139</f>
        <v>0</v>
      </c>
      <c r="M138" s="8" t="n">
        <f aca="false">download!M139</f>
        <v>0</v>
      </c>
      <c r="N138" s="8" t="n">
        <f aca="false">download!N139</f>
        <v>184.3</v>
      </c>
      <c r="O138" s="8" t="n">
        <f aca="false">download!O139</f>
        <v>0</v>
      </c>
      <c r="P138" s="8" t="n">
        <f aca="false">download!P139</f>
        <v>0</v>
      </c>
      <c r="Q138" s="8" t="n">
        <f aca="false">download!Q139</f>
        <v>0</v>
      </c>
      <c r="R138" s="8" t="n">
        <f aca="false">download!R139</f>
        <v>0</v>
      </c>
      <c r="S138" s="8" t="n">
        <f aca="false">download!S139</f>
        <v>0</v>
      </c>
      <c r="T138" s="8" t="n">
        <f aca="false">download!T139</f>
        <v>0</v>
      </c>
      <c r="U138" s="8" t="n">
        <f aca="false">download!U139</f>
        <v>0</v>
      </c>
      <c r="V138" s="8" t="n">
        <f aca="false">download!V139</f>
        <v>0</v>
      </c>
      <c r="W138" s="8" t="n">
        <f aca="false">download!W139</f>
        <v>0</v>
      </c>
      <c r="X138" s="8" t="n">
        <f aca="false">download!X139</f>
        <v>0</v>
      </c>
      <c r="Y138" s="8" t="n">
        <f aca="false">download!Y139</f>
        <v>0</v>
      </c>
      <c r="Z138" s="8" t="n">
        <f aca="false">download!Z139</f>
        <v>0</v>
      </c>
      <c r="AA138" s="8" t="n">
        <f aca="false">download!AA139</f>
        <v>0</v>
      </c>
      <c r="AB138" s="8" t="n">
        <f aca="false">download!AB139</f>
        <v>0</v>
      </c>
      <c r="AC138" s="8" t="n">
        <f aca="false">download!AC139</f>
        <v>0</v>
      </c>
      <c r="AD138" s="8" t="n">
        <f aca="false">download!AD139</f>
        <v>0</v>
      </c>
      <c r="AE138" s="8" t="n">
        <f aca="false">download!AE139</f>
        <v>0</v>
      </c>
      <c r="AF138" s="8" t="n">
        <f aca="false">download!AF139</f>
        <v>0</v>
      </c>
      <c r="AG138" s="8" t="n">
        <f aca="false">download!AG139</f>
        <v>0</v>
      </c>
      <c r="AH138" s="8" t="n">
        <f aca="false">download!AH139</f>
        <v>-107</v>
      </c>
      <c r="AI138" s="8" t="n">
        <f aca="false">download!AI139</f>
        <v>0</v>
      </c>
      <c r="AJ138" s="8" t="n">
        <f aca="false">download!AJ139</f>
        <v>0</v>
      </c>
      <c r="AK138" s="8" t="n">
        <f aca="false">download!AK139</f>
        <v>0</v>
      </c>
      <c r="AL138" s="8" t="n">
        <f aca="false">download!AL139</f>
        <v>0</v>
      </c>
      <c r="AM138" s="8" t="n">
        <f aca="false">download!AM139</f>
        <v>0</v>
      </c>
      <c r="AN138" s="8" t="n">
        <f aca="false">download!AN139</f>
        <v>0</v>
      </c>
      <c r="AO138" s="8" t="n">
        <f aca="false">download!AO139</f>
        <v>0</v>
      </c>
      <c r="AP138" s="8" t="n">
        <f aca="false">download!AP139</f>
        <v>0</v>
      </c>
      <c r="AQ138" s="8" t="n">
        <f aca="false">download!AQ139</f>
        <v>0</v>
      </c>
      <c r="AR138" s="8" t="n">
        <f aca="false">download!AR139</f>
        <v>0</v>
      </c>
      <c r="AS138" s="8" t="n">
        <f aca="false">download!AS139</f>
        <v>0</v>
      </c>
      <c r="AT138" s="8" t="n">
        <f aca="false">download!AT139</f>
        <v>0</v>
      </c>
      <c r="AU138" s="8" t="n">
        <f aca="false">download!AU139</f>
        <v>0</v>
      </c>
      <c r="AV138" s="8" t="n">
        <f aca="false">download!AV139</f>
        <v>0</v>
      </c>
      <c r="AW138" s="10" t="n">
        <f aca="false">download!AW138</f>
        <v>0</v>
      </c>
      <c r="AX138" s="8" t="n">
        <f aca="false">download!AX139</f>
        <v>0</v>
      </c>
      <c r="AY138" s="8" t="n">
        <f aca="false">download!AY139</f>
        <v>0</v>
      </c>
      <c r="AZ138" s="8"/>
      <c r="BA138" s="8"/>
      <c r="BB138" s="8"/>
      <c r="BC138" s="8"/>
      <c r="BD138" s="8"/>
      <c r="BE138" s="8"/>
      <c r="BF138" s="8"/>
      <c r="BG138" s="8"/>
    </row>
    <row r="139" customFormat="false" ht="11.25" hidden="false" customHeight="false" outlineLevel="0" collapsed="false">
      <c r="A139" s="15" t="str">
        <f aca="false">download!A140</f>
        <v>Aug, 2011</v>
      </c>
      <c r="B139" s="8" t="n">
        <f aca="false">download!B140</f>
        <v>0</v>
      </c>
      <c r="C139" s="8" t="n">
        <f aca="false">download!C140</f>
        <v>0</v>
      </c>
      <c r="D139" s="8" t="n">
        <f aca="false">download!D140</f>
        <v>0</v>
      </c>
      <c r="E139" s="8" t="n">
        <f aca="false">download!E140</f>
        <v>0</v>
      </c>
      <c r="F139" s="8" t="n">
        <f aca="false">download!F140</f>
        <v>0</v>
      </c>
      <c r="G139" s="8" t="n">
        <f aca="false">download!G140</f>
        <v>0</v>
      </c>
      <c r="H139" s="8" t="n">
        <f aca="false">download!H140</f>
        <v>0</v>
      </c>
      <c r="I139" s="8" t="n">
        <f aca="false">download!I140</f>
        <v>0</v>
      </c>
      <c r="J139" s="8" t="n">
        <f aca="false">download!J140</f>
        <v>0</v>
      </c>
      <c r="K139" s="8" t="n">
        <f aca="false">download!K140</f>
        <v>0</v>
      </c>
      <c r="L139" s="8" t="n">
        <f aca="false">download!L140</f>
        <v>0</v>
      </c>
      <c r="M139" s="8" t="n">
        <f aca="false">download!M140</f>
        <v>0</v>
      </c>
      <c r="N139" s="8" t="n">
        <f aca="false">download!N140</f>
        <v>183.3</v>
      </c>
      <c r="O139" s="8" t="n">
        <f aca="false">download!O140</f>
        <v>0</v>
      </c>
      <c r="P139" s="8" t="n">
        <f aca="false">download!P140</f>
        <v>0</v>
      </c>
      <c r="Q139" s="8" t="n">
        <f aca="false">download!Q140</f>
        <v>0</v>
      </c>
      <c r="R139" s="8" t="n">
        <f aca="false">download!R140</f>
        <v>0</v>
      </c>
      <c r="S139" s="8" t="n">
        <f aca="false">download!S140</f>
        <v>0</v>
      </c>
      <c r="T139" s="8" t="n">
        <f aca="false">download!T140</f>
        <v>0</v>
      </c>
      <c r="U139" s="8" t="n">
        <f aca="false">download!U140</f>
        <v>0</v>
      </c>
      <c r="V139" s="8" t="n">
        <f aca="false">download!V140</f>
        <v>0</v>
      </c>
      <c r="W139" s="8" t="n">
        <f aca="false">download!W140</f>
        <v>0</v>
      </c>
      <c r="X139" s="8" t="n">
        <f aca="false">download!X140</f>
        <v>0</v>
      </c>
      <c r="Y139" s="8" t="n">
        <f aca="false">download!Y140</f>
        <v>0</v>
      </c>
      <c r="Z139" s="8" t="n">
        <f aca="false">download!Z140</f>
        <v>0</v>
      </c>
      <c r="AA139" s="8" t="n">
        <f aca="false">download!AA140</f>
        <v>0</v>
      </c>
      <c r="AB139" s="8" t="n">
        <f aca="false">download!AB140</f>
        <v>0</v>
      </c>
      <c r="AC139" s="8" t="n">
        <f aca="false">download!AC140</f>
        <v>0</v>
      </c>
      <c r="AD139" s="8" t="n">
        <f aca="false">download!AD140</f>
        <v>0</v>
      </c>
      <c r="AE139" s="8" t="n">
        <f aca="false">download!AE140</f>
        <v>0</v>
      </c>
      <c r="AF139" s="8" t="n">
        <f aca="false">download!AF140</f>
        <v>0</v>
      </c>
      <c r="AG139" s="8" t="n">
        <f aca="false">download!AG140</f>
        <v>0</v>
      </c>
      <c r="AH139" s="8" t="n">
        <f aca="false">download!AH140</f>
        <v>-106.4</v>
      </c>
      <c r="AI139" s="8" t="n">
        <f aca="false">download!AI140</f>
        <v>0</v>
      </c>
      <c r="AJ139" s="8" t="n">
        <f aca="false">download!AJ140</f>
        <v>0</v>
      </c>
      <c r="AK139" s="8" t="n">
        <f aca="false">download!AK140</f>
        <v>0</v>
      </c>
      <c r="AL139" s="8" t="n">
        <f aca="false">download!AL140</f>
        <v>0</v>
      </c>
      <c r="AM139" s="8" t="n">
        <f aca="false">download!AM140</f>
        <v>0</v>
      </c>
      <c r="AN139" s="8" t="n">
        <f aca="false">download!AN140</f>
        <v>0</v>
      </c>
      <c r="AO139" s="8" t="n">
        <f aca="false">download!AO140</f>
        <v>0</v>
      </c>
      <c r="AP139" s="8" t="n">
        <f aca="false">download!AP140</f>
        <v>0</v>
      </c>
      <c r="AQ139" s="8" t="n">
        <f aca="false">download!AQ140</f>
        <v>0</v>
      </c>
      <c r="AR139" s="8" t="n">
        <f aca="false">download!AR140</f>
        <v>0</v>
      </c>
      <c r="AS139" s="8" t="n">
        <f aca="false">download!AS140</f>
        <v>0</v>
      </c>
      <c r="AT139" s="8" t="n">
        <f aca="false">download!AT140</f>
        <v>0</v>
      </c>
      <c r="AU139" s="8" t="n">
        <f aca="false">download!AU140</f>
        <v>0</v>
      </c>
      <c r="AV139" s="8" t="n">
        <f aca="false">download!AV140</f>
        <v>0</v>
      </c>
      <c r="AW139" s="10" t="n">
        <f aca="false">download!AW139</f>
        <v>0</v>
      </c>
      <c r="AX139" s="8" t="n">
        <f aca="false">download!AX140</f>
        <v>0</v>
      </c>
      <c r="AY139" s="8" t="n">
        <f aca="false">download!AY140</f>
        <v>0</v>
      </c>
      <c r="AZ139" s="8"/>
      <c r="BA139" s="8"/>
      <c r="BB139" s="8"/>
      <c r="BC139" s="8"/>
      <c r="BD139" s="8"/>
      <c r="BE139" s="8"/>
      <c r="BF139" s="8"/>
      <c r="BG139" s="8"/>
    </row>
    <row r="140" customFormat="false" ht="11.25" hidden="false" customHeight="false" outlineLevel="0" collapsed="false">
      <c r="A140" s="15" t="str">
        <f aca="false">download!A141</f>
        <v>Sep, 2011</v>
      </c>
      <c r="B140" s="8" t="n">
        <f aca="false">download!B141</f>
        <v>0</v>
      </c>
      <c r="C140" s="8" t="n">
        <f aca="false">download!C141</f>
        <v>0</v>
      </c>
      <c r="D140" s="8" t="n">
        <f aca="false">download!D141</f>
        <v>0</v>
      </c>
      <c r="E140" s="8" t="n">
        <f aca="false">download!E141</f>
        <v>0</v>
      </c>
      <c r="F140" s="8" t="n">
        <f aca="false">download!F141</f>
        <v>0</v>
      </c>
      <c r="G140" s="8" t="n">
        <f aca="false">download!G141</f>
        <v>0</v>
      </c>
      <c r="H140" s="8" t="n">
        <f aca="false">download!H141</f>
        <v>0</v>
      </c>
      <c r="I140" s="8" t="n">
        <f aca="false">download!I141</f>
        <v>0</v>
      </c>
      <c r="J140" s="8" t="n">
        <f aca="false">download!J141</f>
        <v>0</v>
      </c>
      <c r="K140" s="8" t="n">
        <f aca="false">download!K141</f>
        <v>0</v>
      </c>
      <c r="L140" s="8" t="n">
        <f aca="false">download!L141</f>
        <v>0</v>
      </c>
      <c r="M140" s="8" t="n">
        <f aca="false">download!M141</f>
        <v>0</v>
      </c>
      <c r="N140" s="8" t="n">
        <f aca="false">download!N141</f>
        <v>176.4</v>
      </c>
      <c r="O140" s="8" t="n">
        <f aca="false">download!O141</f>
        <v>0</v>
      </c>
      <c r="P140" s="8" t="n">
        <f aca="false">download!P141</f>
        <v>0</v>
      </c>
      <c r="Q140" s="8" t="n">
        <f aca="false">download!Q141</f>
        <v>0</v>
      </c>
      <c r="R140" s="8" t="n">
        <f aca="false">download!R141</f>
        <v>0</v>
      </c>
      <c r="S140" s="8" t="n">
        <f aca="false">download!S141</f>
        <v>0</v>
      </c>
      <c r="T140" s="8" t="n">
        <f aca="false">download!T141</f>
        <v>0</v>
      </c>
      <c r="U140" s="8" t="n">
        <f aca="false">download!U141</f>
        <v>0</v>
      </c>
      <c r="V140" s="8" t="n">
        <f aca="false">download!V141</f>
        <v>0</v>
      </c>
      <c r="W140" s="8" t="n">
        <f aca="false">download!W141</f>
        <v>0</v>
      </c>
      <c r="X140" s="8" t="n">
        <f aca="false">download!X141</f>
        <v>0</v>
      </c>
      <c r="Y140" s="8" t="n">
        <f aca="false">download!Y141</f>
        <v>0</v>
      </c>
      <c r="Z140" s="8" t="n">
        <f aca="false">download!Z141</f>
        <v>0</v>
      </c>
      <c r="AA140" s="8" t="n">
        <f aca="false">download!AA141</f>
        <v>0</v>
      </c>
      <c r="AB140" s="8" t="n">
        <f aca="false">download!AB141</f>
        <v>0</v>
      </c>
      <c r="AC140" s="8" t="n">
        <f aca="false">download!AC141</f>
        <v>0</v>
      </c>
      <c r="AD140" s="8" t="n">
        <f aca="false">download!AD141</f>
        <v>0</v>
      </c>
      <c r="AE140" s="8" t="n">
        <f aca="false">download!AE141</f>
        <v>0</v>
      </c>
      <c r="AF140" s="8" t="n">
        <f aca="false">download!AF141</f>
        <v>0</v>
      </c>
      <c r="AG140" s="8" t="n">
        <f aca="false">download!AG141</f>
        <v>0</v>
      </c>
      <c r="AH140" s="8" t="n">
        <f aca="false">download!AH141</f>
        <v>-102.4</v>
      </c>
      <c r="AI140" s="8" t="n">
        <f aca="false">download!AI141</f>
        <v>0</v>
      </c>
      <c r="AJ140" s="8" t="n">
        <f aca="false">download!AJ141</f>
        <v>0</v>
      </c>
      <c r="AK140" s="8" t="n">
        <f aca="false">download!AK141</f>
        <v>0</v>
      </c>
      <c r="AL140" s="8" t="n">
        <f aca="false">download!AL141</f>
        <v>0</v>
      </c>
      <c r="AM140" s="8" t="n">
        <f aca="false">download!AM141</f>
        <v>0</v>
      </c>
      <c r="AN140" s="8" t="n">
        <f aca="false">download!AN141</f>
        <v>0</v>
      </c>
      <c r="AO140" s="8" t="n">
        <f aca="false">download!AO141</f>
        <v>0</v>
      </c>
      <c r="AP140" s="8" t="n">
        <f aca="false">download!AP141</f>
        <v>0</v>
      </c>
      <c r="AQ140" s="8" t="n">
        <f aca="false">download!AQ141</f>
        <v>0</v>
      </c>
      <c r="AR140" s="8" t="n">
        <f aca="false">download!AR141</f>
        <v>0</v>
      </c>
      <c r="AS140" s="8" t="n">
        <f aca="false">download!AS141</f>
        <v>0</v>
      </c>
      <c r="AT140" s="8" t="n">
        <f aca="false">download!AT141</f>
        <v>0</v>
      </c>
      <c r="AU140" s="8" t="n">
        <f aca="false">download!AU141</f>
        <v>0</v>
      </c>
      <c r="AV140" s="8" t="n">
        <f aca="false">download!AV141</f>
        <v>0</v>
      </c>
      <c r="AW140" s="10" t="n">
        <f aca="false">download!AW140</f>
        <v>0</v>
      </c>
      <c r="AX140" s="8" t="n">
        <f aca="false">download!AX141</f>
        <v>0</v>
      </c>
      <c r="AY140" s="8" t="n">
        <f aca="false">download!AY141</f>
        <v>0</v>
      </c>
      <c r="AZ140" s="8"/>
      <c r="BA140" s="8"/>
      <c r="BB140" s="8"/>
      <c r="BC140" s="8"/>
      <c r="BD140" s="8"/>
      <c r="BE140" s="8"/>
      <c r="BF140" s="8"/>
      <c r="BG140" s="8"/>
    </row>
    <row r="141" customFormat="false" ht="11.25" hidden="false" customHeight="false" outlineLevel="0" collapsed="false">
      <c r="A141" s="15" t="str">
        <f aca="false">download!A142</f>
        <v>Oct, 2011</v>
      </c>
      <c r="B141" s="8" t="n">
        <f aca="false">download!B142</f>
        <v>0</v>
      </c>
      <c r="C141" s="8" t="n">
        <f aca="false">download!C142</f>
        <v>0</v>
      </c>
      <c r="D141" s="8" t="n">
        <f aca="false">download!D142</f>
        <v>0</v>
      </c>
      <c r="E141" s="8" t="n">
        <f aca="false">download!E142</f>
        <v>0</v>
      </c>
      <c r="F141" s="8" t="n">
        <f aca="false">download!F142</f>
        <v>0</v>
      </c>
      <c r="G141" s="8" t="n">
        <f aca="false">download!G142</f>
        <v>0</v>
      </c>
      <c r="H141" s="8" t="n">
        <f aca="false">download!H142</f>
        <v>0</v>
      </c>
      <c r="I141" s="8" t="n">
        <f aca="false">download!I142</f>
        <v>0</v>
      </c>
      <c r="J141" s="8" t="n">
        <f aca="false">download!J142</f>
        <v>0</v>
      </c>
      <c r="K141" s="8" t="n">
        <f aca="false">download!K142</f>
        <v>0</v>
      </c>
      <c r="L141" s="8" t="n">
        <f aca="false">download!L142</f>
        <v>0</v>
      </c>
      <c r="M141" s="8" t="n">
        <f aca="false">download!M142</f>
        <v>0</v>
      </c>
      <c r="N141" s="8" t="n">
        <f aca="false">download!N142</f>
        <v>170.9</v>
      </c>
      <c r="O141" s="8" t="n">
        <f aca="false">download!O142</f>
        <v>0</v>
      </c>
      <c r="P141" s="8" t="n">
        <f aca="false">download!P142</f>
        <v>0</v>
      </c>
      <c r="Q141" s="8" t="n">
        <f aca="false">download!Q142</f>
        <v>0</v>
      </c>
      <c r="R141" s="8" t="n">
        <f aca="false">download!R142</f>
        <v>0</v>
      </c>
      <c r="S141" s="8" t="n">
        <f aca="false">download!S142</f>
        <v>0</v>
      </c>
      <c r="T141" s="8" t="n">
        <f aca="false">download!T142</f>
        <v>0</v>
      </c>
      <c r="U141" s="8" t="n">
        <f aca="false">download!U142</f>
        <v>0</v>
      </c>
      <c r="V141" s="8" t="n">
        <f aca="false">download!V142</f>
        <v>0</v>
      </c>
      <c r="W141" s="8" t="n">
        <f aca="false">download!W142</f>
        <v>0</v>
      </c>
      <c r="X141" s="8" t="n">
        <f aca="false">download!X142</f>
        <v>0</v>
      </c>
      <c r="Y141" s="8" t="n">
        <f aca="false">download!Y142</f>
        <v>0</v>
      </c>
      <c r="Z141" s="8" t="n">
        <f aca="false">download!Z142</f>
        <v>0</v>
      </c>
      <c r="AA141" s="8" t="n">
        <f aca="false">download!AA142</f>
        <v>0</v>
      </c>
      <c r="AB141" s="8" t="n">
        <f aca="false">download!AB142</f>
        <v>0</v>
      </c>
      <c r="AC141" s="8" t="n">
        <f aca="false">download!AC142</f>
        <v>0</v>
      </c>
      <c r="AD141" s="8" t="n">
        <f aca="false">download!AD142</f>
        <v>0</v>
      </c>
      <c r="AE141" s="8" t="n">
        <f aca="false">download!AE142</f>
        <v>0</v>
      </c>
      <c r="AF141" s="8" t="n">
        <f aca="false">download!AF142</f>
        <v>0</v>
      </c>
      <c r="AG141" s="8" t="n">
        <f aca="false">download!AG142</f>
        <v>0</v>
      </c>
      <c r="AH141" s="8" t="n">
        <f aca="false">download!AH142</f>
        <v>-26.9</v>
      </c>
      <c r="AI141" s="8" t="n">
        <f aca="false">download!AI142</f>
        <v>0</v>
      </c>
      <c r="AJ141" s="8" t="n">
        <f aca="false">download!AJ142</f>
        <v>0</v>
      </c>
      <c r="AK141" s="8" t="n">
        <f aca="false">download!AK142</f>
        <v>0</v>
      </c>
      <c r="AL141" s="8" t="n">
        <f aca="false">download!AL142</f>
        <v>0</v>
      </c>
      <c r="AM141" s="8" t="n">
        <f aca="false">download!AM142</f>
        <v>0</v>
      </c>
      <c r="AN141" s="8" t="n">
        <f aca="false">download!AN142</f>
        <v>0</v>
      </c>
      <c r="AO141" s="8" t="n">
        <f aca="false">download!AO142</f>
        <v>0</v>
      </c>
      <c r="AP141" s="8" t="n">
        <f aca="false">download!AP142</f>
        <v>0</v>
      </c>
      <c r="AQ141" s="8" t="n">
        <f aca="false">download!AQ142</f>
        <v>0</v>
      </c>
      <c r="AR141" s="8" t="n">
        <f aca="false">download!AR142</f>
        <v>0</v>
      </c>
      <c r="AS141" s="8" t="n">
        <f aca="false">download!AS142</f>
        <v>0</v>
      </c>
      <c r="AT141" s="8" t="n">
        <f aca="false">download!AT142</f>
        <v>0</v>
      </c>
      <c r="AU141" s="8" t="n">
        <f aca="false">download!AU142</f>
        <v>0</v>
      </c>
      <c r="AV141" s="8" t="n">
        <f aca="false">download!AV142</f>
        <v>0</v>
      </c>
      <c r="AW141" s="10" t="n">
        <f aca="false">download!AW141</f>
        <v>0</v>
      </c>
      <c r="AX141" s="8" t="n">
        <f aca="false">download!AX142</f>
        <v>0</v>
      </c>
      <c r="AY141" s="8" t="n">
        <f aca="false">download!AY142</f>
        <v>0</v>
      </c>
      <c r="AZ141" s="8"/>
      <c r="BA141" s="8"/>
      <c r="BB141" s="8"/>
      <c r="BC141" s="8"/>
      <c r="BD141" s="8"/>
      <c r="BE141" s="8"/>
      <c r="BF141" s="8"/>
      <c r="BG141" s="8"/>
    </row>
    <row r="142" customFormat="false" ht="11.25" hidden="false" customHeight="false" outlineLevel="0" collapsed="false">
      <c r="A142" s="15" t="str">
        <f aca="false">download!A143</f>
        <v>Nov, 2011</v>
      </c>
      <c r="B142" s="8" t="n">
        <f aca="false">download!B143</f>
        <v>0</v>
      </c>
      <c r="C142" s="8" t="n">
        <f aca="false">download!C143</f>
        <v>0</v>
      </c>
      <c r="D142" s="8" t="n">
        <f aca="false">download!D143</f>
        <v>0</v>
      </c>
      <c r="E142" s="8" t="n">
        <f aca="false">download!E143</f>
        <v>0</v>
      </c>
      <c r="F142" s="8" t="n">
        <f aca="false">download!F143</f>
        <v>0</v>
      </c>
      <c r="G142" s="8" t="n">
        <f aca="false">download!G143</f>
        <v>0</v>
      </c>
      <c r="H142" s="8" t="n">
        <f aca="false">download!H143</f>
        <v>0</v>
      </c>
      <c r="I142" s="8" t="n">
        <f aca="false">download!I143</f>
        <v>0</v>
      </c>
      <c r="J142" s="8" t="n">
        <f aca="false">download!J143</f>
        <v>0</v>
      </c>
      <c r="K142" s="8" t="n">
        <f aca="false">download!K143</f>
        <v>0</v>
      </c>
      <c r="L142" s="8" t="n">
        <f aca="false">download!L143</f>
        <v>0</v>
      </c>
      <c r="M142" s="8" t="n">
        <f aca="false">download!M143</f>
        <v>0</v>
      </c>
      <c r="N142" s="8" t="n">
        <f aca="false">download!N143</f>
        <v>174.4</v>
      </c>
      <c r="O142" s="8" t="n">
        <f aca="false">download!O143</f>
        <v>0</v>
      </c>
      <c r="P142" s="8" t="n">
        <f aca="false">download!P143</f>
        <v>0</v>
      </c>
      <c r="Q142" s="8" t="n">
        <f aca="false">download!Q143</f>
        <v>0</v>
      </c>
      <c r="R142" s="8" t="n">
        <f aca="false">download!R143</f>
        <v>0</v>
      </c>
      <c r="S142" s="8" t="n">
        <f aca="false">download!S143</f>
        <v>0</v>
      </c>
      <c r="T142" s="8" t="n">
        <f aca="false">download!T143</f>
        <v>0</v>
      </c>
      <c r="U142" s="8" t="n">
        <f aca="false">download!U143</f>
        <v>0</v>
      </c>
      <c r="V142" s="8" t="n">
        <f aca="false">download!V143</f>
        <v>0</v>
      </c>
      <c r="W142" s="8" t="n">
        <f aca="false">download!W143</f>
        <v>0</v>
      </c>
      <c r="X142" s="8" t="n">
        <f aca="false">download!X143</f>
        <v>0</v>
      </c>
      <c r="Y142" s="8" t="n">
        <f aca="false">download!Y143</f>
        <v>0</v>
      </c>
      <c r="Z142" s="8" t="n">
        <f aca="false">download!Z143</f>
        <v>0</v>
      </c>
      <c r="AA142" s="8" t="n">
        <f aca="false">download!AA143</f>
        <v>0</v>
      </c>
      <c r="AB142" s="8" t="n">
        <f aca="false">download!AB143</f>
        <v>0</v>
      </c>
      <c r="AC142" s="8" t="n">
        <f aca="false">download!AC143</f>
        <v>0</v>
      </c>
      <c r="AD142" s="8" t="n">
        <f aca="false">download!AD143</f>
        <v>0</v>
      </c>
      <c r="AE142" s="8" t="n">
        <f aca="false">download!AE143</f>
        <v>0</v>
      </c>
      <c r="AF142" s="8" t="n">
        <f aca="false">download!AF143</f>
        <v>0</v>
      </c>
      <c r="AG142" s="8" t="n">
        <f aca="false">download!AG143</f>
        <v>0</v>
      </c>
      <c r="AH142" s="8" t="n">
        <f aca="false">download!AH143</f>
        <v>-101.3</v>
      </c>
      <c r="AI142" s="8" t="n">
        <f aca="false">download!AI143</f>
        <v>0</v>
      </c>
      <c r="AJ142" s="8" t="n">
        <f aca="false">download!AJ143</f>
        <v>0</v>
      </c>
      <c r="AK142" s="8" t="n">
        <f aca="false">download!AK143</f>
        <v>0</v>
      </c>
      <c r="AL142" s="8" t="n">
        <f aca="false">download!AL143</f>
        <v>0</v>
      </c>
      <c r="AM142" s="8" t="n">
        <f aca="false">download!AM143</f>
        <v>0</v>
      </c>
      <c r="AN142" s="8" t="n">
        <f aca="false">download!AN143</f>
        <v>0</v>
      </c>
      <c r="AO142" s="8" t="n">
        <f aca="false">download!AO143</f>
        <v>0</v>
      </c>
      <c r="AP142" s="8" t="n">
        <f aca="false">download!AP143</f>
        <v>0</v>
      </c>
      <c r="AQ142" s="8" t="n">
        <f aca="false">download!AQ143</f>
        <v>0</v>
      </c>
      <c r="AR142" s="8" t="n">
        <f aca="false">download!AR143</f>
        <v>0</v>
      </c>
      <c r="AS142" s="8" t="n">
        <f aca="false">download!AS143</f>
        <v>0</v>
      </c>
      <c r="AT142" s="8" t="n">
        <f aca="false">download!AT143</f>
        <v>0</v>
      </c>
      <c r="AU142" s="8" t="n">
        <f aca="false">download!AU143</f>
        <v>0</v>
      </c>
      <c r="AV142" s="8" t="n">
        <f aca="false">download!AV143</f>
        <v>0</v>
      </c>
      <c r="AW142" s="10" t="n">
        <f aca="false">download!AW142</f>
        <v>0</v>
      </c>
      <c r="AX142" s="8" t="n">
        <f aca="false">download!AX143</f>
        <v>0</v>
      </c>
      <c r="AY142" s="8" t="n">
        <f aca="false">download!AY143</f>
        <v>0</v>
      </c>
      <c r="AZ142" s="8"/>
      <c r="BA142" s="8"/>
      <c r="BB142" s="8"/>
      <c r="BC142" s="8"/>
      <c r="BD142" s="8"/>
      <c r="BE142" s="8"/>
      <c r="BF142" s="8"/>
      <c r="BG142" s="8"/>
    </row>
    <row r="143" customFormat="false" ht="11.25" hidden="false" customHeight="false" outlineLevel="0" collapsed="false">
      <c r="A143" s="15" t="str">
        <f aca="false">download!A144</f>
        <v>Dec, 2011</v>
      </c>
      <c r="B143" s="8" t="n">
        <f aca="false">download!B144</f>
        <v>0</v>
      </c>
      <c r="C143" s="8" t="n">
        <f aca="false">download!C144</f>
        <v>0</v>
      </c>
      <c r="D143" s="8" t="n">
        <f aca="false">download!D144</f>
        <v>0</v>
      </c>
      <c r="E143" s="8" t="n">
        <f aca="false">download!E144</f>
        <v>0</v>
      </c>
      <c r="F143" s="8" t="n">
        <f aca="false">download!F144</f>
        <v>0</v>
      </c>
      <c r="G143" s="8" t="n">
        <f aca="false">download!G144</f>
        <v>0</v>
      </c>
      <c r="H143" s="8" t="n">
        <f aca="false">download!H144</f>
        <v>0</v>
      </c>
      <c r="I143" s="8" t="n">
        <f aca="false">download!I144</f>
        <v>0</v>
      </c>
      <c r="J143" s="8" t="n">
        <f aca="false">download!J144</f>
        <v>0</v>
      </c>
      <c r="K143" s="8" t="n">
        <f aca="false">download!K144</f>
        <v>0</v>
      </c>
      <c r="L143" s="8" t="n">
        <f aca="false">download!L144</f>
        <v>0</v>
      </c>
      <c r="M143" s="8" t="n">
        <f aca="false">download!M144</f>
        <v>0</v>
      </c>
      <c r="N143" s="8" t="n">
        <f aca="false">download!N144</f>
        <v>179.2</v>
      </c>
      <c r="O143" s="8" t="n">
        <f aca="false">download!O144</f>
        <v>0</v>
      </c>
      <c r="P143" s="8" t="n">
        <f aca="false">download!P144</f>
        <v>0</v>
      </c>
      <c r="Q143" s="8" t="n">
        <f aca="false">download!Q144</f>
        <v>0</v>
      </c>
      <c r="R143" s="8" t="n">
        <f aca="false">download!R144</f>
        <v>0</v>
      </c>
      <c r="S143" s="8" t="n">
        <f aca="false">download!S144</f>
        <v>0</v>
      </c>
      <c r="T143" s="8" t="n">
        <f aca="false">download!T144</f>
        <v>0</v>
      </c>
      <c r="U143" s="8" t="n">
        <f aca="false">download!U144</f>
        <v>0</v>
      </c>
      <c r="V143" s="8" t="n">
        <f aca="false">download!V144</f>
        <v>0</v>
      </c>
      <c r="W143" s="8" t="n">
        <f aca="false">download!W144</f>
        <v>0</v>
      </c>
      <c r="X143" s="8" t="n">
        <f aca="false">download!X144</f>
        <v>0</v>
      </c>
      <c r="Y143" s="8" t="n">
        <f aca="false">download!Y144</f>
        <v>0</v>
      </c>
      <c r="Z143" s="8" t="n">
        <f aca="false">download!Z144</f>
        <v>0</v>
      </c>
      <c r="AA143" s="8" t="n">
        <f aca="false">download!AA144</f>
        <v>0</v>
      </c>
      <c r="AB143" s="8" t="n">
        <f aca="false">download!AB144</f>
        <v>0</v>
      </c>
      <c r="AC143" s="8" t="n">
        <f aca="false">download!AC144</f>
        <v>0</v>
      </c>
      <c r="AD143" s="8" t="n">
        <f aca="false">download!AD144</f>
        <v>0</v>
      </c>
      <c r="AE143" s="8" t="n">
        <f aca="false">download!AE144</f>
        <v>0</v>
      </c>
      <c r="AF143" s="8" t="n">
        <f aca="false">download!AF144</f>
        <v>0</v>
      </c>
      <c r="AG143" s="8" t="n">
        <f aca="false">download!AG144</f>
        <v>0</v>
      </c>
      <c r="AH143" s="8" t="n">
        <f aca="false">download!AH144</f>
        <v>-104.1</v>
      </c>
      <c r="AI143" s="8" t="n">
        <f aca="false">download!AI144</f>
        <v>0</v>
      </c>
      <c r="AJ143" s="8" t="n">
        <f aca="false">download!AJ144</f>
        <v>0</v>
      </c>
      <c r="AK143" s="8" t="n">
        <f aca="false">download!AK144</f>
        <v>0</v>
      </c>
      <c r="AL143" s="8" t="n">
        <f aca="false">download!AL144</f>
        <v>0</v>
      </c>
      <c r="AM143" s="8" t="n">
        <f aca="false">download!AM144</f>
        <v>0</v>
      </c>
      <c r="AN143" s="8" t="n">
        <f aca="false">download!AN144</f>
        <v>0</v>
      </c>
      <c r="AO143" s="8" t="n">
        <f aca="false">download!AO144</f>
        <v>0</v>
      </c>
      <c r="AP143" s="8" t="n">
        <f aca="false">download!AP144</f>
        <v>0</v>
      </c>
      <c r="AQ143" s="8" t="n">
        <f aca="false">download!AQ144</f>
        <v>0</v>
      </c>
      <c r="AR143" s="8" t="n">
        <f aca="false">download!AR144</f>
        <v>0</v>
      </c>
      <c r="AS143" s="8" t="n">
        <f aca="false">download!AS144</f>
        <v>0</v>
      </c>
      <c r="AT143" s="8" t="n">
        <f aca="false">download!AT144</f>
        <v>0</v>
      </c>
      <c r="AU143" s="8" t="n">
        <f aca="false">download!AU144</f>
        <v>0</v>
      </c>
      <c r="AV143" s="8" t="n">
        <f aca="false">download!AV144</f>
        <v>0</v>
      </c>
      <c r="AW143" s="10" t="n">
        <f aca="false">download!AW143</f>
        <v>0</v>
      </c>
      <c r="AX143" s="8" t="n">
        <f aca="false">download!AX144</f>
        <v>0</v>
      </c>
      <c r="AY143" s="8" t="n">
        <f aca="false">download!AY144</f>
        <v>0</v>
      </c>
      <c r="AZ143" s="8"/>
      <c r="BA143" s="8"/>
      <c r="BB143" s="8"/>
      <c r="BC143" s="8"/>
      <c r="BD143" s="8"/>
      <c r="BE143" s="8"/>
      <c r="BF143" s="8"/>
      <c r="BG143" s="8"/>
    </row>
    <row r="144" customFormat="false" ht="11.25" hidden="false" customHeight="false" outlineLevel="0" collapsed="false">
      <c r="A144" s="15" t="str">
        <f aca="false">download!A145</f>
        <v>Jan, 2012</v>
      </c>
      <c r="B144" s="8" t="n">
        <f aca="false">download!B145</f>
        <v>0</v>
      </c>
      <c r="C144" s="8" t="n">
        <f aca="false">download!C145</f>
        <v>0</v>
      </c>
      <c r="D144" s="8" t="n">
        <f aca="false">download!D145</f>
        <v>0</v>
      </c>
      <c r="E144" s="8" t="n">
        <f aca="false">download!E145</f>
        <v>0</v>
      </c>
      <c r="F144" s="8" t="n">
        <f aca="false">download!F145</f>
        <v>0</v>
      </c>
      <c r="G144" s="8" t="n">
        <f aca="false">download!G145</f>
        <v>0</v>
      </c>
      <c r="H144" s="8" t="n">
        <f aca="false">download!H145</f>
        <v>0</v>
      </c>
      <c r="I144" s="8" t="n">
        <f aca="false">download!I145</f>
        <v>0</v>
      </c>
      <c r="J144" s="8" t="n">
        <f aca="false">download!J145</f>
        <v>0</v>
      </c>
      <c r="K144" s="8" t="n">
        <f aca="false">download!K145</f>
        <v>0</v>
      </c>
      <c r="L144" s="8" t="n">
        <f aca="false">download!L145</f>
        <v>0</v>
      </c>
      <c r="M144" s="8" t="n">
        <f aca="false">download!M145</f>
        <v>0</v>
      </c>
      <c r="N144" s="8" t="n">
        <f aca="false">download!N145</f>
        <v>178.2</v>
      </c>
      <c r="O144" s="8" t="n">
        <f aca="false">download!O145</f>
        <v>0</v>
      </c>
      <c r="P144" s="8" t="n">
        <f aca="false">download!P145</f>
        <v>0</v>
      </c>
      <c r="Q144" s="8" t="n">
        <f aca="false">download!Q145</f>
        <v>0</v>
      </c>
      <c r="R144" s="8" t="n">
        <f aca="false">download!R145</f>
        <v>0</v>
      </c>
      <c r="S144" s="8" t="n">
        <f aca="false">download!S145</f>
        <v>0</v>
      </c>
      <c r="T144" s="8" t="n">
        <f aca="false">download!T145</f>
        <v>0</v>
      </c>
      <c r="U144" s="8" t="n">
        <f aca="false">download!U145</f>
        <v>0</v>
      </c>
      <c r="V144" s="8" t="n">
        <f aca="false">download!V145</f>
        <v>0</v>
      </c>
      <c r="W144" s="8" t="n">
        <f aca="false">download!W145</f>
        <v>0</v>
      </c>
      <c r="X144" s="8" t="n">
        <f aca="false">download!X145</f>
        <v>0</v>
      </c>
      <c r="Y144" s="8" t="n">
        <f aca="false">download!Y145</f>
        <v>0</v>
      </c>
      <c r="Z144" s="8" t="n">
        <f aca="false">download!Z145</f>
        <v>0</v>
      </c>
      <c r="AA144" s="8" t="n">
        <f aca="false">download!AA145</f>
        <v>0</v>
      </c>
      <c r="AB144" s="8" t="n">
        <f aca="false">download!AB145</f>
        <v>0</v>
      </c>
      <c r="AC144" s="8" t="n">
        <f aca="false">download!AC145</f>
        <v>0</v>
      </c>
      <c r="AD144" s="8" t="n">
        <f aca="false">download!AD145</f>
        <v>0</v>
      </c>
      <c r="AE144" s="8" t="n">
        <f aca="false">download!AE145</f>
        <v>0</v>
      </c>
      <c r="AF144" s="8" t="n">
        <f aca="false">download!AF145</f>
        <v>0</v>
      </c>
      <c r="AG144" s="8" t="n">
        <f aca="false">download!AG145</f>
        <v>0</v>
      </c>
      <c r="AH144" s="8" t="n">
        <f aca="false">download!AH145</f>
        <v>-103.5</v>
      </c>
      <c r="AI144" s="8" t="n">
        <f aca="false">download!AI145</f>
        <v>0</v>
      </c>
      <c r="AJ144" s="8" t="n">
        <f aca="false">download!AJ145</f>
        <v>0</v>
      </c>
      <c r="AK144" s="8" t="n">
        <f aca="false">download!AK145</f>
        <v>0</v>
      </c>
      <c r="AL144" s="8" t="n">
        <f aca="false">download!AL145</f>
        <v>0</v>
      </c>
      <c r="AM144" s="8" t="n">
        <f aca="false">download!AM145</f>
        <v>0</v>
      </c>
      <c r="AN144" s="8" t="n">
        <f aca="false">download!AN145</f>
        <v>0</v>
      </c>
      <c r="AO144" s="8" t="n">
        <f aca="false">download!AO145</f>
        <v>0</v>
      </c>
      <c r="AP144" s="8" t="n">
        <f aca="false">download!AP145</f>
        <v>0</v>
      </c>
      <c r="AQ144" s="8" t="n">
        <f aca="false">download!AQ145</f>
        <v>0</v>
      </c>
      <c r="AR144" s="8" t="n">
        <f aca="false">download!AR145</f>
        <v>0</v>
      </c>
      <c r="AS144" s="8" t="n">
        <f aca="false">download!AS145</f>
        <v>0</v>
      </c>
      <c r="AT144" s="8" t="n">
        <f aca="false">download!AT145</f>
        <v>0</v>
      </c>
      <c r="AU144" s="8" t="n">
        <f aca="false">download!AU145</f>
        <v>0</v>
      </c>
      <c r="AV144" s="8" t="n">
        <f aca="false">download!AV145</f>
        <v>0</v>
      </c>
      <c r="AW144" s="10" t="n">
        <f aca="false">download!AW144</f>
        <v>0</v>
      </c>
      <c r="AX144" s="8" t="n">
        <f aca="false">download!AX145</f>
        <v>0</v>
      </c>
      <c r="AY144" s="8" t="n">
        <f aca="false">download!AY145</f>
        <v>0</v>
      </c>
      <c r="AZ144" s="8"/>
      <c r="BA144" s="8"/>
      <c r="BB144" s="8"/>
      <c r="BC144" s="8"/>
      <c r="BD144" s="8"/>
      <c r="BE144" s="8"/>
      <c r="BF144" s="8"/>
      <c r="BG144" s="8"/>
    </row>
    <row r="145" customFormat="false" ht="11.25" hidden="false" customHeight="false" outlineLevel="0" collapsed="false">
      <c r="A145" s="15" t="str">
        <f aca="false">download!A146</f>
        <v>Feb, 2012</v>
      </c>
      <c r="B145" s="8" t="n">
        <f aca="false">download!B146</f>
        <v>0</v>
      </c>
      <c r="C145" s="8" t="n">
        <f aca="false">download!C146</f>
        <v>0</v>
      </c>
      <c r="D145" s="8" t="n">
        <f aca="false">download!D146</f>
        <v>0</v>
      </c>
      <c r="E145" s="8" t="n">
        <f aca="false">download!E146</f>
        <v>0</v>
      </c>
      <c r="F145" s="8" t="n">
        <f aca="false">download!F146</f>
        <v>0</v>
      </c>
      <c r="G145" s="8" t="n">
        <f aca="false">download!G146</f>
        <v>0</v>
      </c>
      <c r="H145" s="8" t="n">
        <f aca="false">download!H146</f>
        <v>0</v>
      </c>
      <c r="I145" s="8" t="n">
        <f aca="false">download!I146</f>
        <v>0</v>
      </c>
      <c r="J145" s="8" t="n">
        <f aca="false">download!J146</f>
        <v>0</v>
      </c>
      <c r="K145" s="8" t="n">
        <f aca="false">download!K146</f>
        <v>0</v>
      </c>
      <c r="L145" s="8" t="n">
        <f aca="false">download!L146</f>
        <v>0</v>
      </c>
      <c r="M145" s="8" t="n">
        <f aca="false">download!M146</f>
        <v>0</v>
      </c>
      <c r="N145" s="8" t="n">
        <f aca="false">download!N146</f>
        <v>165.8</v>
      </c>
      <c r="O145" s="8" t="n">
        <f aca="false">download!O146</f>
        <v>0</v>
      </c>
      <c r="P145" s="8" t="n">
        <f aca="false">download!P146</f>
        <v>0</v>
      </c>
      <c r="Q145" s="8" t="n">
        <f aca="false">download!Q146</f>
        <v>0</v>
      </c>
      <c r="R145" s="8" t="n">
        <f aca="false">download!R146</f>
        <v>0</v>
      </c>
      <c r="S145" s="8" t="n">
        <f aca="false">download!S146</f>
        <v>0</v>
      </c>
      <c r="T145" s="8" t="n">
        <f aca="false">download!T146</f>
        <v>0</v>
      </c>
      <c r="U145" s="8" t="n">
        <f aca="false">download!U146</f>
        <v>0</v>
      </c>
      <c r="V145" s="8" t="n">
        <f aca="false">download!V146</f>
        <v>0</v>
      </c>
      <c r="W145" s="8" t="n">
        <f aca="false">download!W146</f>
        <v>0</v>
      </c>
      <c r="X145" s="8" t="n">
        <f aca="false">download!X146</f>
        <v>0</v>
      </c>
      <c r="Y145" s="8" t="n">
        <f aca="false">download!Y146</f>
        <v>0</v>
      </c>
      <c r="Z145" s="8" t="n">
        <f aca="false">download!Z146</f>
        <v>0</v>
      </c>
      <c r="AA145" s="8" t="n">
        <f aca="false">download!AA146</f>
        <v>0</v>
      </c>
      <c r="AB145" s="8" t="n">
        <f aca="false">download!AB146</f>
        <v>0</v>
      </c>
      <c r="AC145" s="8" t="n">
        <f aca="false">download!AC146</f>
        <v>0</v>
      </c>
      <c r="AD145" s="8" t="n">
        <f aca="false">download!AD146</f>
        <v>0</v>
      </c>
      <c r="AE145" s="8" t="n">
        <f aca="false">download!AE146</f>
        <v>0</v>
      </c>
      <c r="AF145" s="8" t="n">
        <f aca="false">download!AF146</f>
        <v>0</v>
      </c>
      <c r="AG145" s="8" t="n">
        <f aca="false">download!AG146</f>
        <v>0</v>
      </c>
      <c r="AH145" s="8" t="n">
        <f aca="false">download!AH146</f>
        <v>-96.3</v>
      </c>
      <c r="AI145" s="8" t="n">
        <f aca="false">download!AI146</f>
        <v>0</v>
      </c>
      <c r="AJ145" s="8" t="n">
        <f aca="false">download!AJ146</f>
        <v>0</v>
      </c>
      <c r="AK145" s="8" t="n">
        <f aca="false">download!AK146</f>
        <v>0</v>
      </c>
      <c r="AL145" s="8" t="n">
        <f aca="false">download!AL146</f>
        <v>0</v>
      </c>
      <c r="AM145" s="8" t="n">
        <f aca="false">download!AM146</f>
        <v>0</v>
      </c>
      <c r="AN145" s="8" t="n">
        <f aca="false">download!AN146</f>
        <v>0</v>
      </c>
      <c r="AO145" s="8" t="n">
        <f aca="false">download!AO146</f>
        <v>0</v>
      </c>
      <c r="AP145" s="8" t="n">
        <f aca="false">download!AP146</f>
        <v>0</v>
      </c>
      <c r="AQ145" s="8" t="n">
        <f aca="false">download!AQ146</f>
        <v>0</v>
      </c>
      <c r="AR145" s="8" t="n">
        <f aca="false">download!AR146</f>
        <v>0</v>
      </c>
      <c r="AS145" s="8" t="n">
        <f aca="false">download!AS146</f>
        <v>0</v>
      </c>
      <c r="AT145" s="8" t="n">
        <f aca="false">download!AT146</f>
        <v>0</v>
      </c>
      <c r="AU145" s="8" t="n">
        <f aca="false">download!AU146</f>
        <v>0</v>
      </c>
      <c r="AV145" s="8" t="n">
        <f aca="false">download!AV146</f>
        <v>0</v>
      </c>
      <c r="AW145" s="10" t="n">
        <f aca="false">download!AW145</f>
        <v>0</v>
      </c>
      <c r="AX145" s="8" t="n">
        <f aca="false">download!AX146</f>
        <v>0</v>
      </c>
      <c r="AY145" s="8" t="n">
        <f aca="false">download!AY146</f>
        <v>0</v>
      </c>
      <c r="AZ145" s="8"/>
      <c r="BA145" s="8"/>
      <c r="BB145" s="8"/>
      <c r="BC145" s="8"/>
      <c r="BD145" s="8"/>
      <c r="BE145" s="8"/>
      <c r="BF145" s="8"/>
      <c r="BG145" s="8"/>
    </row>
    <row r="146" customFormat="false" ht="11.25" hidden="false" customHeight="false" outlineLevel="0" collapsed="false">
      <c r="A146" s="15" t="str">
        <f aca="false">download!A147</f>
        <v>Mar, 2012</v>
      </c>
      <c r="B146" s="8" t="n">
        <f aca="false">download!B147</f>
        <v>0</v>
      </c>
      <c r="C146" s="8" t="n">
        <f aca="false">download!C147</f>
        <v>0</v>
      </c>
      <c r="D146" s="8" t="n">
        <f aca="false">download!D147</f>
        <v>0</v>
      </c>
      <c r="E146" s="8" t="n">
        <f aca="false">download!E147</f>
        <v>0</v>
      </c>
      <c r="F146" s="8" t="n">
        <f aca="false">download!F147</f>
        <v>0</v>
      </c>
      <c r="G146" s="8" t="n">
        <f aca="false">download!G147</f>
        <v>0</v>
      </c>
      <c r="H146" s="8" t="n">
        <f aca="false">download!H147</f>
        <v>0</v>
      </c>
      <c r="I146" s="8" t="n">
        <f aca="false">download!I147</f>
        <v>0</v>
      </c>
      <c r="J146" s="8" t="n">
        <f aca="false">download!J147</f>
        <v>0</v>
      </c>
      <c r="K146" s="8" t="n">
        <f aca="false">download!K147</f>
        <v>0</v>
      </c>
      <c r="L146" s="8" t="n">
        <f aca="false">download!L147</f>
        <v>0</v>
      </c>
      <c r="M146" s="8" t="n">
        <f aca="false">download!M147</f>
        <v>0</v>
      </c>
      <c r="N146" s="8" t="n">
        <f aca="false">download!N147</f>
        <v>176.2</v>
      </c>
      <c r="O146" s="8" t="n">
        <f aca="false">download!O147</f>
        <v>0</v>
      </c>
      <c r="P146" s="8" t="n">
        <f aca="false">download!P147</f>
        <v>0</v>
      </c>
      <c r="Q146" s="8" t="n">
        <f aca="false">download!Q147</f>
        <v>0</v>
      </c>
      <c r="R146" s="8" t="n">
        <f aca="false">download!R147</f>
        <v>0</v>
      </c>
      <c r="S146" s="8" t="n">
        <f aca="false">download!S147</f>
        <v>0</v>
      </c>
      <c r="T146" s="8" t="n">
        <f aca="false">download!T147</f>
        <v>0</v>
      </c>
      <c r="U146" s="8" t="n">
        <f aca="false">download!U147</f>
        <v>0</v>
      </c>
      <c r="V146" s="8" t="n">
        <f aca="false">download!V147</f>
        <v>0</v>
      </c>
      <c r="W146" s="8" t="n">
        <f aca="false">download!W147</f>
        <v>0</v>
      </c>
      <c r="X146" s="8" t="n">
        <f aca="false">download!X147</f>
        <v>0</v>
      </c>
      <c r="Y146" s="8" t="n">
        <f aca="false">download!Y147</f>
        <v>0</v>
      </c>
      <c r="Z146" s="8" t="n">
        <f aca="false">download!Z147</f>
        <v>0</v>
      </c>
      <c r="AA146" s="8" t="n">
        <f aca="false">download!AA147</f>
        <v>0</v>
      </c>
      <c r="AB146" s="8" t="n">
        <f aca="false">download!AB147</f>
        <v>0</v>
      </c>
      <c r="AC146" s="8" t="n">
        <f aca="false">download!AC147</f>
        <v>0</v>
      </c>
      <c r="AD146" s="8" t="n">
        <f aca="false">download!AD147</f>
        <v>0</v>
      </c>
      <c r="AE146" s="8" t="n">
        <f aca="false">download!AE147</f>
        <v>0</v>
      </c>
      <c r="AF146" s="8" t="n">
        <f aca="false">download!AF147</f>
        <v>0</v>
      </c>
      <c r="AG146" s="8" t="n">
        <f aca="false">download!AG147</f>
        <v>0</v>
      </c>
      <c r="AH146" s="8" t="n">
        <f aca="false">download!AH147</f>
        <v>-102.4</v>
      </c>
      <c r="AI146" s="8" t="n">
        <f aca="false">download!AI147</f>
        <v>0</v>
      </c>
      <c r="AJ146" s="8" t="n">
        <f aca="false">download!AJ147</f>
        <v>0</v>
      </c>
      <c r="AK146" s="8" t="n">
        <f aca="false">download!AK147</f>
        <v>0</v>
      </c>
      <c r="AL146" s="8" t="n">
        <f aca="false">download!AL147</f>
        <v>0</v>
      </c>
      <c r="AM146" s="8" t="n">
        <f aca="false">download!AM147</f>
        <v>0</v>
      </c>
      <c r="AN146" s="8" t="n">
        <f aca="false">download!AN147</f>
        <v>0</v>
      </c>
      <c r="AO146" s="8" t="n">
        <f aca="false">download!AO147</f>
        <v>0</v>
      </c>
      <c r="AP146" s="8" t="n">
        <f aca="false">download!AP147</f>
        <v>0</v>
      </c>
      <c r="AQ146" s="8" t="n">
        <f aca="false">download!AQ147</f>
        <v>0</v>
      </c>
      <c r="AR146" s="8" t="n">
        <f aca="false">download!AR147</f>
        <v>0</v>
      </c>
      <c r="AS146" s="8" t="n">
        <f aca="false">download!AS147</f>
        <v>0</v>
      </c>
      <c r="AT146" s="8" t="n">
        <f aca="false">download!AT147</f>
        <v>0</v>
      </c>
      <c r="AU146" s="8" t="n">
        <f aca="false">download!AU147</f>
        <v>0</v>
      </c>
      <c r="AV146" s="8" t="n">
        <f aca="false">download!AV147</f>
        <v>0</v>
      </c>
      <c r="AW146" s="10" t="n">
        <f aca="false">download!AW146</f>
        <v>0</v>
      </c>
      <c r="AX146" s="8" t="n">
        <f aca="false">download!AX147</f>
        <v>0</v>
      </c>
      <c r="AY146" s="8" t="n">
        <f aca="false">download!AY147</f>
        <v>0</v>
      </c>
      <c r="AZ146" s="8"/>
      <c r="BA146" s="8"/>
      <c r="BB146" s="8"/>
      <c r="BC146" s="8"/>
      <c r="BD146" s="8"/>
      <c r="BE146" s="8"/>
      <c r="BF146" s="8"/>
      <c r="BG146" s="8"/>
    </row>
    <row r="147" customFormat="false" ht="11.25" hidden="false" customHeight="false" outlineLevel="0" collapsed="false">
      <c r="A147" s="15" t="str">
        <f aca="false">download!A148</f>
        <v>Apr, 2012</v>
      </c>
      <c r="B147" s="8" t="n">
        <f aca="false">download!B148</f>
        <v>0</v>
      </c>
      <c r="C147" s="8" t="n">
        <f aca="false">download!C148</f>
        <v>0</v>
      </c>
      <c r="D147" s="8" t="n">
        <f aca="false">download!D148</f>
        <v>0</v>
      </c>
      <c r="E147" s="8" t="n">
        <f aca="false">download!E148</f>
        <v>0</v>
      </c>
      <c r="F147" s="8" t="n">
        <f aca="false">download!F148</f>
        <v>0</v>
      </c>
      <c r="G147" s="8" t="n">
        <f aca="false">download!G148</f>
        <v>0</v>
      </c>
      <c r="H147" s="8" t="n">
        <f aca="false">download!H148</f>
        <v>0</v>
      </c>
      <c r="I147" s="8" t="n">
        <f aca="false">download!I148</f>
        <v>0</v>
      </c>
      <c r="J147" s="8" t="n">
        <f aca="false">download!J148</f>
        <v>0</v>
      </c>
      <c r="K147" s="8" t="n">
        <f aca="false">download!K148</f>
        <v>0</v>
      </c>
      <c r="L147" s="8" t="n">
        <f aca="false">download!L148</f>
        <v>0</v>
      </c>
      <c r="M147" s="8" t="n">
        <f aca="false">download!M148</f>
        <v>0</v>
      </c>
      <c r="N147" s="8" t="n">
        <f aca="false">download!N148</f>
        <v>169.6</v>
      </c>
      <c r="O147" s="8" t="n">
        <f aca="false">download!O148</f>
        <v>0</v>
      </c>
      <c r="P147" s="8" t="n">
        <f aca="false">download!P148</f>
        <v>0</v>
      </c>
      <c r="Q147" s="8" t="n">
        <f aca="false">download!Q148</f>
        <v>0</v>
      </c>
      <c r="R147" s="8" t="n">
        <f aca="false">download!R148</f>
        <v>0</v>
      </c>
      <c r="S147" s="8" t="n">
        <f aca="false">download!S148</f>
        <v>0</v>
      </c>
      <c r="T147" s="8" t="n">
        <f aca="false">download!T148</f>
        <v>0</v>
      </c>
      <c r="U147" s="8" t="n">
        <f aca="false">download!U148</f>
        <v>0</v>
      </c>
      <c r="V147" s="8" t="n">
        <f aca="false">download!V148</f>
        <v>0</v>
      </c>
      <c r="W147" s="8" t="n">
        <f aca="false">download!W148</f>
        <v>0</v>
      </c>
      <c r="X147" s="8" t="n">
        <f aca="false">download!X148</f>
        <v>0</v>
      </c>
      <c r="Y147" s="8" t="n">
        <f aca="false">download!Y148</f>
        <v>0</v>
      </c>
      <c r="Z147" s="8" t="n">
        <f aca="false">download!Z148</f>
        <v>0</v>
      </c>
      <c r="AA147" s="8" t="n">
        <f aca="false">download!AA148</f>
        <v>0</v>
      </c>
      <c r="AB147" s="8" t="n">
        <f aca="false">download!AB148</f>
        <v>0</v>
      </c>
      <c r="AC147" s="8" t="n">
        <f aca="false">download!AC148</f>
        <v>0</v>
      </c>
      <c r="AD147" s="8" t="n">
        <f aca="false">download!AD148</f>
        <v>0</v>
      </c>
      <c r="AE147" s="8" t="n">
        <f aca="false">download!AE148</f>
        <v>0</v>
      </c>
      <c r="AF147" s="8" t="n">
        <f aca="false">download!AF148</f>
        <v>0</v>
      </c>
      <c r="AG147" s="8" t="n">
        <f aca="false">download!AG148</f>
        <v>0</v>
      </c>
      <c r="AH147" s="8" t="n">
        <f aca="false">download!AH148</f>
        <v>-98.5</v>
      </c>
      <c r="AI147" s="8" t="n">
        <f aca="false">download!AI148</f>
        <v>0</v>
      </c>
      <c r="AJ147" s="8" t="n">
        <f aca="false">download!AJ148</f>
        <v>0</v>
      </c>
      <c r="AK147" s="8" t="n">
        <f aca="false">download!AK148</f>
        <v>0</v>
      </c>
      <c r="AL147" s="8" t="n">
        <f aca="false">download!AL148</f>
        <v>0</v>
      </c>
      <c r="AM147" s="8" t="n">
        <f aca="false">download!AM148</f>
        <v>0</v>
      </c>
      <c r="AN147" s="8" t="n">
        <f aca="false">download!AN148</f>
        <v>0</v>
      </c>
      <c r="AO147" s="8" t="n">
        <f aca="false">download!AO148</f>
        <v>0</v>
      </c>
      <c r="AP147" s="8" t="n">
        <f aca="false">download!AP148</f>
        <v>0</v>
      </c>
      <c r="AQ147" s="8" t="n">
        <f aca="false">download!AQ148</f>
        <v>0</v>
      </c>
      <c r="AR147" s="8" t="n">
        <f aca="false">download!AR148</f>
        <v>0</v>
      </c>
      <c r="AS147" s="8" t="n">
        <f aca="false">download!AS148</f>
        <v>0</v>
      </c>
      <c r="AT147" s="8" t="n">
        <f aca="false">download!AT148</f>
        <v>0</v>
      </c>
      <c r="AU147" s="8" t="n">
        <f aca="false">download!AU148</f>
        <v>0</v>
      </c>
      <c r="AV147" s="8" t="n">
        <f aca="false">download!AV148</f>
        <v>0</v>
      </c>
      <c r="AW147" s="10" t="n">
        <f aca="false">download!AW147</f>
        <v>0</v>
      </c>
      <c r="AX147" s="8" t="n">
        <f aca="false">download!AX148</f>
        <v>0</v>
      </c>
      <c r="AY147" s="8" t="n">
        <f aca="false">download!AY148</f>
        <v>0</v>
      </c>
      <c r="AZ147" s="8"/>
      <c r="BA147" s="8"/>
      <c r="BB147" s="8"/>
      <c r="BC147" s="8"/>
      <c r="BD147" s="8"/>
      <c r="BE147" s="8"/>
      <c r="BF147" s="8"/>
      <c r="BG147" s="8"/>
    </row>
    <row r="148" customFormat="false" ht="11.25" hidden="false" customHeight="false" outlineLevel="0" collapsed="false">
      <c r="A148" s="15" t="str">
        <f aca="false">download!A149</f>
        <v>May, 2012</v>
      </c>
      <c r="B148" s="8" t="n">
        <f aca="false">download!B149</f>
        <v>0</v>
      </c>
      <c r="C148" s="8" t="n">
        <f aca="false">download!C149</f>
        <v>0</v>
      </c>
      <c r="D148" s="8" t="n">
        <f aca="false">download!D149</f>
        <v>0</v>
      </c>
      <c r="E148" s="8" t="n">
        <f aca="false">download!E149</f>
        <v>0</v>
      </c>
      <c r="F148" s="8" t="n">
        <f aca="false">download!F149</f>
        <v>0</v>
      </c>
      <c r="G148" s="8" t="n">
        <f aca="false">download!G149</f>
        <v>0</v>
      </c>
      <c r="H148" s="8" t="n">
        <f aca="false">download!H149</f>
        <v>0</v>
      </c>
      <c r="I148" s="8" t="n">
        <f aca="false">download!I149</f>
        <v>0</v>
      </c>
      <c r="J148" s="8" t="n">
        <f aca="false">download!J149</f>
        <v>0</v>
      </c>
      <c r="K148" s="8" t="n">
        <f aca="false">download!K149</f>
        <v>0</v>
      </c>
      <c r="L148" s="8" t="n">
        <f aca="false">download!L149</f>
        <v>0</v>
      </c>
      <c r="M148" s="8" t="n">
        <f aca="false">download!M149</f>
        <v>0</v>
      </c>
      <c r="N148" s="8" t="n">
        <f aca="false">download!N149</f>
        <v>164.3</v>
      </c>
      <c r="O148" s="8" t="n">
        <f aca="false">download!O149</f>
        <v>0</v>
      </c>
      <c r="P148" s="8" t="n">
        <f aca="false">download!P149</f>
        <v>0</v>
      </c>
      <c r="Q148" s="8" t="n">
        <f aca="false">download!Q149</f>
        <v>0</v>
      </c>
      <c r="R148" s="8" t="n">
        <f aca="false">download!R149</f>
        <v>0</v>
      </c>
      <c r="S148" s="8" t="n">
        <f aca="false">download!S149</f>
        <v>0</v>
      </c>
      <c r="T148" s="8" t="n">
        <f aca="false">download!T149</f>
        <v>0</v>
      </c>
      <c r="U148" s="8" t="n">
        <f aca="false">download!U149</f>
        <v>0</v>
      </c>
      <c r="V148" s="8" t="n">
        <f aca="false">download!V149</f>
        <v>0</v>
      </c>
      <c r="W148" s="8" t="n">
        <f aca="false">download!W149</f>
        <v>0</v>
      </c>
      <c r="X148" s="8" t="n">
        <f aca="false">download!X149</f>
        <v>0</v>
      </c>
      <c r="Y148" s="8" t="n">
        <f aca="false">download!Y149</f>
        <v>0</v>
      </c>
      <c r="Z148" s="8" t="n">
        <f aca="false">download!Z149</f>
        <v>0</v>
      </c>
      <c r="AA148" s="8" t="n">
        <f aca="false">download!AA149</f>
        <v>0</v>
      </c>
      <c r="AB148" s="8" t="n">
        <f aca="false">download!AB149</f>
        <v>0</v>
      </c>
      <c r="AC148" s="8" t="n">
        <f aca="false">download!AC149</f>
        <v>0</v>
      </c>
      <c r="AD148" s="8" t="n">
        <f aca="false">download!AD149</f>
        <v>0</v>
      </c>
      <c r="AE148" s="8" t="n">
        <f aca="false">download!AE149</f>
        <v>0</v>
      </c>
      <c r="AF148" s="8" t="n">
        <f aca="false">download!AF149</f>
        <v>0</v>
      </c>
      <c r="AG148" s="8" t="n">
        <f aca="false">download!AG149</f>
        <v>0</v>
      </c>
      <c r="AH148" s="8" t="n">
        <f aca="false">download!AH149</f>
        <v>-25.8</v>
      </c>
      <c r="AI148" s="8" t="n">
        <f aca="false">download!AI149</f>
        <v>0</v>
      </c>
      <c r="AJ148" s="8" t="n">
        <f aca="false">download!AJ149</f>
        <v>0</v>
      </c>
      <c r="AK148" s="8" t="n">
        <f aca="false">download!AK149</f>
        <v>0</v>
      </c>
      <c r="AL148" s="8" t="n">
        <f aca="false">download!AL149</f>
        <v>0</v>
      </c>
      <c r="AM148" s="8" t="n">
        <f aca="false">download!AM149</f>
        <v>0</v>
      </c>
      <c r="AN148" s="8" t="n">
        <f aca="false">download!AN149</f>
        <v>0</v>
      </c>
      <c r="AO148" s="8" t="n">
        <f aca="false">download!AO149</f>
        <v>0</v>
      </c>
      <c r="AP148" s="8" t="n">
        <f aca="false">download!AP149</f>
        <v>0</v>
      </c>
      <c r="AQ148" s="8" t="n">
        <f aca="false">download!AQ149</f>
        <v>0</v>
      </c>
      <c r="AR148" s="8" t="n">
        <f aca="false">download!AR149</f>
        <v>0</v>
      </c>
      <c r="AS148" s="8" t="n">
        <f aca="false">download!AS149</f>
        <v>0</v>
      </c>
      <c r="AT148" s="8" t="n">
        <f aca="false">download!AT149</f>
        <v>0</v>
      </c>
      <c r="AU148" s="8" t="n">
        <f aca="false">download!AU149</f>
        <v>0</v>
      </c>
      <c r="AV148" s="8" t="n">
        <f aca="false">download!AV149</f>
        <v>0</v>
      </c>
      <c r="AW148" s="10" t="n">
        <f aca="false">download!AW148</f>
        <v>0</v>
      </c>
      <c r="AX148" s="8" t="n">
        <f aca="false">download!AX149</f>
        <v>0</v>
      </c>
      <c r="AY148" s="8" t="n">
        <f aca="false">download!AY149</f>
        <v>0</v>
      </c>
      <c r="AZ148" s="8"/>
      <c r="BA148" s="8"/>
      <c r="BB148" s="8"/>
      <c r="BC148" s="8"/>
      <c r="BD148" s="8"/>
      <c r="BE148" s="8"/>
      <c r="BF148" s="8"/>
      <c r="BG148" s="8"/>
    </row>
    <row r="149" customFormat="false" ht="11.25" hidden="false" customHeight="false" outlineLevel="0" collapsed="false">
      <c r="A149" s="15" t="str">
        <f aca="false">download!A150</f>
        <v>Jun, 2012</v>
      </c>
      <c r="B149" s="8" t="n">
        <f aca="false">download!B150</f>
        <v>0</v>
      </c>
      <c r="C149" s="8" t="n">
        <f aca="false">download!C150</f>
        <v>0</v>
      </c>
      <c r="D149" s="8" t="n">
        <f aca="false">download!D150</f>
        <v>0</v>
      </c>
      <c r="E149" s="8" t="n">
        <f aca="false">download!E150</f>
        <v>0</v>
      </c>
      <c r="F149" s="8" t="n">
        <f aca="false">download!F150</f>
        <v>0</v>
      </c>
      <c r="G149" s="8" t="n">
        <f aca="false">download!G150</f>
        <v>0</v>
      </c>
      <c r="H149" s="8" t="n">
        <f aca="false">download!H150</f>
        <v>0</v>
      </c>
      <c r="I149" s="8" t="n">
        <f aca="false">download!I150</f>
        <v>0</v>
      </c>
      <c r="J149" s="8" t="n">
        <f aca="false">download!J150</f>
        <v>0</v>
      </c>
      <c r="K149" s="8" t="n">
        <f aca="false">download!K150</f>
        <v>0</v>
      </c>
      <c r="L149" s="8" t="n">
        <f aca="false">download!L150</f>
        <v>0</v>
      </c>
      <c r="M149" s="8" t="n">
        <f aca="false">download!M150</f>
        <v>0</v>
      </c>
      <c r="N149" s="8" t="n">
        <f aca="false">download!N150</f>
        <v>167.7</v>
      </c>
      <c r="O149" s="8" t="n">
        <f aca="false">download!O150</f>
        <v>0</v>
      </c>
      <c r="P149" s="8" t="n">
        <f aca="false">download!P150</f>
        <v>0</v>
      </c>
      <c r="Q149" s="8" t="n">
        <f aca="false">download!Q150</f>
        <v>0</v>
      </c>
      <c r="R149" s="8" t="n">
        <f aca="false">download!R150</f>
        <v>0</v>
      </c>
      <c r="S149" s="8" t="n">
        <f aca="false">download!S150</f>
        <v>0</v>
      </c>
      <c r="T149" s="8" t="n">
        <f aca="false">download!T150</f>
        <v>0</v>
      </c>
      <c r="U149" s="8" t="n">
        <f aca="false">download!U150</f>
        <v>0</v>
      </c>
      <c r="V149" s="8" t="n">
        <f aca="false">download!V150</f>
        <v>0</v>
      </c>
      <c r="W149" s="8" t="n">
        <f aca="false">download!W150</f>
        <v>0</v>
      </c>
      <c r="X149" s="8" t="n">
        <f aca="false">download!X150</f>
        <v>0</v>
      </c>
      <c r="Y149" s="8" t="n">
        <f aca="false">download!Y150</f>
        <v>0</v>
      </c>
      <c r="Z149" s="8" t="n">
        <f aca="false">download!Z150</f>
        <v>0</v>
      </c>
      <c r="AA149" s="8" t="n">
        <f aca="false">download!AA150</f>
        <v>0</v>
      </c>
      <c r="AB149" s="8" t="n">
        <f aca="false">download!AB150</f>
        <v>0</v>
      </c>
      <c r="AC149" s="8" t="n">
        <f aca="false">download!AC150</f>
        <v>0</v>
      </c>
      <c r="AD149" s="8" t="n">
        <f aca="false">download!AD150</f>
        <v>0</v>
      </c>
      <c r="AE149" s="8" t="n">
        <f aca="false">download!AE150</f>
        <v>0</v>
      </c>
      <c r="AF149" s="8" t="n">
        <f aca="false">download!AF150</f>
        <v>0</v>
      </c>
      <c r="AG149" s="8" t="n">
        <f aca="false">download!AG150</f>
        <v>0</v>
      </c>
      <c r="AH149" s="8" t="n">
        <f aca="false">download!AH150</f>
        <v>-97.4</v>
      </c>
      <c r="AI149" s="8" t="n">
        <f aca="false">download!AI150</f>
        <v>0</v>
      </c>
      <c r="AJ149" s="8" t="n">
        <f aca="false">download!AJ150</f>
        <v>0</v>
      </c>
      <c r="AK149" s="8" t="n">
        <f aca="false">download!AK150</f>
        <v>0</v>
      </c>
      <c r="AL149" s="8" t="n">
        <f aca="false">download!AL150</f>
        <v>0</v>
      </c>
      <c r="AM149" s="8" t="n">
        <f aca="false">download!AM150</f>
        <v>0</v>
      </c>
      <c r="AN149" s="8" t="n">
        <f aca="false">download!AN150</f>
        <v>0</v>
      </c>
      <c r="AO149" s="8" t="n">
        <f aca="false">download!AO150</f>
        <v>0</v>
      </c>
      <c r="AP149" s="8" t="n">
        <f aca="false">download!AP150</f>
        <v>0</v>
      </c>
      <c r="AQ149" s="8" t="n">
        <f aca="false">download!AQ150</f>
        <v>0</v>
      </c>
      <c r="AR149" s="8" t="n">
        <f aca="false">download!AR150</f>
        <v>0</v>
      </c>
      <c r="AS149" s="8" t="n">
        <f aca="false">download!AS150</f>
        <v>0</v>
      </c>
      <c r="AT149" s="8" t="n">
        <f aca="false">download!AT150</f>
        <v>0</v>
      </c>
      <c r="AU149" s="8" t="n">
        <f aca="false">download!AU150</f>
        <v>0</v>
      </c>
      <c r="AV149" s="8" t="n">
        <f aca="false">download!AV150</f>
        <v>0</v>
      </c>
      <c r="AW149" s="10" t="n">
        <f aca="false">download!AW149</f>
        <v>0</v>
      </c>
      <c r="AX149" s="8" t="n">
        <f aca="false">download!AX150</f>
        <v>0</v>
      </c>
      <c r="AY149" s="8" t="n">
        <f aca="false">download!AY150</f>
        <v>0</v>
      </c>
      <c r="AZ149" s="8"/>
      <c r="BA149" s="8"/>
      <c r="BB149" s="8"/>
      <c r="BC149" s="8"/>
      <c r="BD149" s="8"/>
      <c r="BE149" s="8"/>
      <c r="BF149" s="8"/>
      <c r="BG149" s="8"/>
    </row>
    <row r="150" customFormat="false" ht="11.25" hidden="false" customHeight="false" outlineLevel="0" collapsed="false">
      <c r="A150" s="15" t="str">
        <f aca="false">download!A151</f>
        <v>Jul, 2012</v>
      </c>
      <c r="B150" s="8" t="n">
        <f aca="false">download!B151</f>
        <v>0</v>
      </c>
      <c r="C150" s="8" t="n">
        <f aca="false">download!C151</f>
        <v>0</v>
      </c>
      <c r="D150" s="8" t="n">
        <f aca="false">download!D151</f>
        <v>0</v>
      </c>
      <c r="E150" s="8" t="n">
        <f aca="false">download!E151</f>
        <v>0</v>
      </c>
      <c r="F150" s="8" t="n">
        <f aca="false">download!F151</f>
        <v>0</v>
      </c>
      <c r="G150" s="8" t="n">
        <f aca="false">download!G151</f>
        <v>0</v>
      </c>
      <c r="H150" s="8" t="n">
        <f aca="false">download!H151</f>
        <v>0</v>
      </c>
      <c r="I150" s="8" t="n">
        <f aca="false">download!I151</f>
        <v>0</v>
      </c>
      <c r="J150" s="8" t="n">
        <f aca="false">download!J151</f>
        <v>0</v>
      </c>
      <c r="K150" s="8" t="n">
        <f aca="false">download!K151</f>
        <v>0</v>
      </c>
      <c r="L150" s="8" t="n">
        <f aca="false">download!L151</f>
        <v>0</v>
      </c>
      <c r="M150" s="8" t="n">
        <f aca="false">download!M151</f>
        <v>0</v>
      </c>
      <c r="N150" s="8" t="n">
        <f aca="false">download!N151</f>
        <v>172.3</v>
      </c>
      <c r="O150" s="8" t="n">
        <f aca="false">download!O151</f>
        <v>0</v>
      </c>
      <c r="P150" s="8" t="n">
        <f aca="false">download!P151</f>
        <v>0</v>
      </c>
      <c r="Q150" s="8" t="n">
        <f aca="false">download!Q151</f>
        <v>0</v>
      </c>
      <c r="R150" s="8" t="n">
        <f aca="false">download!R151</f>
        <v>0</v>
      </c>
      <c r="S150" s="8" t="n">
        <f aca="false">download!S151</f>
        <v>0</v>
      </c>
      <c r="T150" s="8" t="n">
        <f aca="false">download!T151</f>
        <v>0</v>
      </c>
      <c r="U150" s="8" t="n">
        <f aca="false">download!U151</f>
        <v>0</v>
      </c>
      <c r="V150" s="8" t="n">
        <f aca="false">download!V151</f>
        <v>0</v>
      </c>
      <c r="W150" s="8" t="n">
        <f aca="false">download!W151</f>
        <v>0</v>
      </c>
      <c r="X150" s="8" t="n">
        <f aca="false">download!X151</f>
        <v>0</v>
      </c>
      <c r="Y150" s="8" t="n">
        <f aca="false">download!Y151</f>
        <v>0</v>
      </c>
      <c r="Z150" s="8" t="n">
        <f aca="false">download!Z151</f>
        <v>0</v>
      </c>
      <c r="AA150" s="8" t="n">
        <f aca="false">download!AA151</f>
        <v>0</v>
      </c>
      <c r="AB150" s="8" t="n">
        <f aca="false">download!AB151</f>
        <v>0</v>
      </c>
      <c r="AC150" s="8" t="n">
        <f aca="false">download!AC151</f>
        <v>0</v>
      </c>
      <c r="AD150" s="8" t="n">
        <f aca="false">download!AD151</f>
        <v>0</v>
      </c>
      <c r="AE150" s="8" t="n">
        <f aca="false">download!AE151</f>
        <v>0</v>
      </c>
      <c r="AF150" s="8" t="n">
        <f aca="false">download!AF151</f>
        <v>0</v>
      </c>
      <c r="AG150" s="8" t="n">
        <f aca="false">download!AG151</f>
        <v>0</v>
      </c>
      <c r="AH150" s="8" t="n">
        <f aca="false">download!AH151</f>
        <v>-100.1</v>
      </c>
      <c r="AI150" s="8" t="n">
        <f aca="false">download!AI151</f>
        <v>0</v>
      </c>
      <c r="AJ150" s="8" t="n">
        <f aca="false">download!AJ151</f>
        <v>0</v>
      </c>
      <c r="AK150" s="8" t="n">
        <f aca="false">download!AK151</f>
        <v>0</v>
      </c>
      <c r="AL150" s="8" t="n">
        <f aca="false">download!AL151</f>
        <v>0</v>
      </c>
      <c r="AM150" s="8" t="n">
        <f aca="false">download!AM151</f>
        <v>0</v>
      </c>
      <c r="AN150" s="8" t="n">
        <f aca="false">download!AN151</f>
        <v>0</v>
      </c>
      <c r="AO150" s="8" t="n">
        <f aca="false">download!AO151</f>
        <v>0</v>
      </c>
      <c r="AP150" s="8" t="n">
        <f aca="false">download!AP151</f>
        <v>0</v>
      </c>
      <c r="AQ150" s="8" t="n">
        <f aca="false">download!AQ151</f>
        <v>0</v>
      </c>
      <c r="AR150" s="8" t="n">
        <f aca="false">download!AR151</f>
        <v>0</v>
      </c>
      <c r="AS150" s="8" t="n">
        <f aca="false">download!AS151</f>
        <v>0</v>
      </c>
      <c r="AT150" s="8" t="n">
        <f aca="false">download!AT151</f>
        <v>0</v>
      </c>
      <c r="AU150" s="8" t="n">
        <f aca="false">download!AU151</f>
        <v>0</v>
      </c>
      <c r="AV150" s="8" t="n">
        <f aca="false">download!AV151</f>
        <v>0</v>
      </c>
      <c r="AW150" s="10" t="n">
        <f aca="false">download!AW150</f>
        <v>0</v>
      </c>
      <c r="AX150" s="8" t="n">
        <f aca="false">download!AX151</f>
        <v>0</v>
      </c>
      <c r="AY150" s="8" t="n">
        <f aca="false">download!AY151</f>
        <v>0</v>
      </c>
      <c r="AZ150" s="8"/>
      <c r="BA150" s="8"/>
      <c r="BB150" s="8"/>
      <c r="BC150" s="8"/>
      <c r="BD150" s="8"/>
      <c r="BE150" s="8"/>
      <c r="BF150" s="8"/>
      <c r="BG150" s="8"/>
    </row>
    <row r="151" customFormat="false" ht="11.25" hidden="false" customHeight="false" outlineLevel="0" collapsed="false">
      <c r="A151" s="15" t="str">
        <f aca="false">download!A152</f>
        <v>Aug, 2012</v>
      </c>
      <c r="B151" s="8" t="n">
        <f aca="false">download!B152</f>
        <v>0</v>
      </c>
      <c r="C151" s="8" t="n">
        <f aca="false">download!C152</f>
        <v>0</v>
      </c>
      <c r="D151" s="8" t="n">
        <f aca="false">download!D152</f>
        <v>0</v>
      </c>
      <c r="E151" s="8" t="n">
        <f aca="false">download!E152</f>
        <v>0</v>
      </c>
      <c r="F151" s="8" t="n">
        <f aca="false">download!F152</f>
        <v>0</v>
      </c>
      <c r="G151" s="8" t="n">
        <f aca="false">download!G152</f>
        <v>0</v>
      </c>
      <c r="H151" s="8" t="n">
        <f aca="false">download!H152</f>
        <v>0</v>
      </c>
      <c r="I151" s="8" t="n">
        <f aca="false">download!I152</f>
        <v>0</v>
      </c>
      <c r="J151" s="8" t="n">
        <f aca="false">download!J152</f>
        <v>0</v>
      </c>
      <c r="K151" s="8" t="n">
        <f aca="false">download!K152</f>
        <v>0</v>
      </c>
      <c r="L151" s="8" t="n">
        <f aca="false">download!L152</f>
        <v>0</v>
      </c>
      <c r="M151" s="8" t="n">
        <f aca="false">download!M152</f>
        <v>0</v>
      </c>
      <c r="N151" s="8" t="n">
        <f aca="false">download!N152</f>
        <v>171.3</v>
      </c>
      <c r="O151" s="8" t="n">
        <f aca="false">download!O152</f>
        <v>0</v>
      </c>
      <c r="P151" s="8" t="n">
        <f aca="false">download!P152</f>
        <v>0</v>
      </c>
      <c r="Q151" s="8" t="n">
        <f aca="false">download!Q152</f>
        <v>0</v>
      </c>
      <c r="R151" s="8" t="n">
        <f aca="false">download!R152</f>
        <v>0</v>
      </c>
      <c r="S151" s="8" t="n">
        <f aca="false">download!S152</f>
        <v>0</v>
      </c>
      <c r="T151" s="8" t="n">
        <f aca="false">download!T152</f>
        <v>0</v>
      </c>
      <c r="U151" s="8" t="n">
        <f aca="false">download!U152</f>
        <v>0</v>
      </c>
      <c r="V151" s="8" t="n">
        <f aca="false">download!V152</f>
        <v>0</v>
      </c>
      <c r="W151" s="8" t="n">
        <f aca="false">download!W152</f>
        <v>0</v>
      </c>
      <c r="X151" s="8" t="n">
        <f aca="false">download!X152</f>
        <v>0</v>
      </c>
      <c r="Y151" s="8" t="n">
        <f aca="false">download!Y152</f>
        <v>0</v>
      </c>
      <c r="Z151" s="8" t="n">
        <f aca="false">download!Z152</f>
        <v>0</v>
      </c>
      <c r="AA151" s="8" t="n">
        <f aca="false">download!AA152</f>
        <v>0</v>
      </c>
      <c r="AB151" s="8" t="n">
        <f aca="false">download!AB152</f>
        <v>0</v>
      </c>
      <c r="AC151" s="8" t="n">
        <f aca="false">download!AC152</f>
        <v>0</v>
      </c>
      <c r="AD151" s="8" t="n">
        <f aca="false">download!AD152</f>
        <v>0</v>
      </c>
      <c r="AE151" s="8" t="n">
        <f aca="false">download!AE152</f>
        <v>0</v>
      </c>
      <c r="AF151" s="8" t="n">
        <f aca="false">download!AF152</f>
        <v>0</v>
      </c>
      <c r="AG151" s="8" t="n">
        <f aca="false">download!AG152</f>
        <v>0</v>
      </c>
      <c r="AH151" s="8" t="n">
        <f aca="false">download!AH152</f>
        <v>-99.5</v>
      </c>
      <c r="AI151" s="8" t="n">
        <f aca="false">download!AI152</f>
        <v>0</v>
      </c>
      <c r="AJ151" s="8" t="n">
        <f aca="false">download!AJ152</f>
        <v>0</v>
      </c>
      <c r="AK151" s="8" t="n">
        <f aca="false">download!AK152</f>
        <v>0</v>
      </c>
      <c r="AL151" s="8" t="n">
        <f aca="false">download!AL152</f>
        <v>0</v>
      </c>
      <c r="AM151" s="8" t="n">
        <f aca="false">download!AM152</f>
        <v>0</v>
      </c>
      <c r="AN151" s="8" t="n">
        <f aca="false">download!AN152</f>
        <v>0</v>
      </c>
      <c r="AO151" s="8" t="n">
        <f aca="false">download!AO152</f>
        <v>0</v>
      </c>
      <c r="AP151" s="8" t="n">
        <f aca="false">download!AP152</f>
        <v>0</v>
      </c>
      <c r="AQ151" s="8" t="n">
        <f aca="false">download!AQ152</f>
        <v>0</v>
      </c>
      <c r="AR151" s="8" t="n">
        <f aca="false">download!AR152</f>
        <v>0</v>
      </c>
      <c r="AS151" s="8" t="n">
        <f aca="false">download!AS152</f>
        <v>0</v>
      </c>
      <c r="AT151" s="8" t="n">
        <f aca="false">download!AT152</f>
        <v>0</v>
      </c>
      <c r="AU151" s="8" t="n">
        <f aca="false">download!AU152</f>
        <v>0</v>
      </c>
      <c r="AV151" s="8" t="n">
        <f aca="false">download!AV152</f>
        <v>0</v>
      </c>
      <c r="AW151" s="10" t="n">
        <f aca="false">download!AW151</f>
        <v>0</v>
      </c>
      <c r="AX151" s="8" t="n">
        <f aca="false">download!AX152</f>
        <v>0</v>
      </c>
      <c r="AY151" s="8" t="n">
        <f aca="false">download!AY152</f>
        <v>0</v>
      </c>
      <c r="AZ151" s="8"/>
      <c r="BA151" s="8"/>
      <c r="BB151" s="8"/>
      <c r="BC151" s="8"/>
      <c r="BD151" s="8"/>
      <c r="BE151" s="8"/>
      <c r="BF151" s="8"/>
      <c r="BG151" s="8"/>
    </row>
    <row r="152" customFormat="false" ht="11.25" hidden="false" customHeight="false" outlineLevel="0" collapsed="false">
      <c r="A152" s="15" t="str">
        <f aca="false">download!A153</f>
        <v>Sep, 2012</v>
      </c>
      <c r="B152" s="8" t="n">
        <f aca="false">download!B153</f>
        <v>0</v>
      </c>
      <c r="C152" s="8" t="n">
        <f aca="false">download!C153</f>
        <v>0</v>
      </c>
      <c r="D152" s="8" t="n">
        <f aca="false">download!D153</f>
        <v>0</v>
      </c>
      <c r="E152" s="8" t="n">
        <f aca="false">download!E153</f>
        <v>0</v>
      </c>
      <c r="F152" s="8" t="n">
        <f aca="false">download!F153</f>
        <v>0</v>
      </c>
      <c r="G152" s="8" t="n">
        <f aca="false">download!G153</f>
        <v>0</v>
      </c>
      <c r="H152" s="8" t="n">
        <f aca="false">download!H153</f>
        <v>0</v>
      </c>
      <c r="I152" s="8" t="n">
        <f aca="false">download!I153</f>
        <v>0</v>
      </c>
      <c r="J152" s="8" t="n">
        <f aca="false">download!J153</f>
        <v>0</v>
      </c>
      <c r="K152" s="8" t="n">
        <f aca="false">download!K153</f>
        <v>0</v>
      </c>
      <c r="L152" s="8" t="n">
        <f aca="false">download!L153</f>
        <v>0</v>
      </c>
      <c r="M152" s="8" t="n">
        <f aca="false">download!M153</f>
        <v>0</v>
      </c>
      <c r="N152" s="8" t="n">
        <f aca="false">download!N153</f>
        <v>164.9</v>
      </c>
      <c r="O152" s="8" t="n">
        <f aca="false">download!O153</f>
        <v>0</v>
      </c>
      <c r="P152" s="8" t="n">
        <f aca="false">download!P153</f>
        <v>0</v>
      </c>
      <c r="Q152" s="8" t="n">
        <f aca="false">download!Q153</f>
        <v>0</v>
      </c>
      <c r="R152" s="8" t="n">
        <f aca="false">download!R153</f>
        <v>0</v>
      </c>
      <c r="S152" s="8" t="n">
        <f aca="false">download!S153</f>
        <v>0</v>
      </c>
      <c r="T152" s="8" t="n">
        <f aca="false">download!T153</f>
        <v>0</v>
      </c>
      <c r="U152" s="8" t="n">
        <f aca="false">download!U153</f>
        <v>0</v>
      </c>
      <c r="V152" s="8" t="n">
        <f aca="false">download!V153</f>
        <v>0</v>
      </c>
      <c r="W152" s="8" t="n">
        <f aca="false">download!W153</f>
        <v>0</v>
      </c>
      <c r="X152" s="8" t="n">
        <f aca="false">download!X153</f>
        <v>0</v>
      </c>
      <c r="Y152" s="8" t="n">
        <f aca="false">download!Y153</f>
        <v>0</v>
      </c>
      <c r="Z152" s="8" t="n">
        <f aca="false">download!Z153</f>
        <v>0</v>
      </c>
      <c r="AA152" s="8" t="n">
        <f aca="false">download!AA153</f>
        <v>0</v>
      </c>
      <c r="AB152" s="8" t="n">
        <f aca="false">download!AB153</f>
        <v>0</v>
      </c>
      <c r="AC152" s="8" t="n">
        <f aca="false">download!AC153</f>
        <v>0</v>
      </c>
      <c r="AD152" s="8" t="n">
        <f aca="false">download!AD153</f>
        <v>0</v>
      </c>
      <c r="AE152" s="8" t="n">
        <f aca="false">download!AE153</f>
        <v>0</v>
      </c>
      <c r="AF152" s="8" t="n">
        <f aca="false">download!AF153</f>
        <v>0</v>
      </c>
      <c r="AG152" s="8" t="n">
        <f aca="false">download!AG153</f>
        <v>0</v>
      </c>
      <c r="AH152" s="8" t="n">
        <f aca="false">download!AH153</f>
        <v>-95.8</v>
      </c>
      <c r="AI152" s="8" t="n">
        <f aca="false">download!AI153</f>
        <v>0</v>
      </c>
      <c r="AJ152" s="8" t="n">
        <f aca="false">download!AJ153</f>
        <v>0</v>
      </c>
      <c r="AK152" s="8" t="n">
        <f aca="false">download!AK153</f>
        <v>0</v>
      </c>
      <c r="AL152" s="8" t="n">
        <f aca="false">download!AL153</f>
        <v>0</v>
      </c>
      <c r="AM152" s="8" t="n">
        <f aca="false">download!AM153</f>
        <v>0</v>
      </c>
      <c r="AN152" s="8" t="n">
        <f aca="false">download!AN153</f>
        <v>0</v>
      </c>
      <c r="AO152" s="8" t="n">
        <f aca="false">download!AO153</f>
        <v>0</v>
      </c>
      <c r="AP152" s="8" t="n">
        <f aca="false">download!AP153</f>
        <v>0</v>
      </c>
      <c r="AQ152" s="8" t="n">
        <f aca="false">download!AQ153</f>
        <v>0</v>
      </c>
      <c r="AR152" s="8" t="n">
        <f aca="false">download!AR153</f>
        <v>0</v>
      </c>
      <c r="AS152" s="8" t="n">
        <f aca="false">download!AS153</f>
        <v>0</v>
      </c>
      <c r="AT152" s="8" t="n">
        <f aca="false">download!AT153</f>
        <v>0</v>
      </c>
      <c r="AU152" s="8" t="n">
        <f aca="false">download!AU153</f>
        <v>0</v>
      </c>
      <c r="AV152" s="8" t="n">
        <f aca="false">download!AV153</f>
        <v>0</v>
      </c>
      <c r="AW152" s="10" t="n">
        <f aca="false">download!AW152</f>
        <v>0</v>
      </c>
      <c r="AX152" s="8" t="n">
        <f aca="false">download!AX153</f>
        <v>0</v>
      </c>
      <c r="AY152" s="8" t="n">
        <f aca="false">download!AY153</f>
        <v>0</v>
      </c>
      <c r="AZ152" s="8"/>
      <c r="BA152" s="8"/>
      <c r="BB152" s="8"/>
      <c r="BC152" s="8"/>
      <c r="BD152" s="8"/>
      <c r="BE152" s="8"/>
      <c r="BF152" s="8"/>
      <c r="BG152" s="8"/>
    </row>
    <row r="153" customFormat="false" ht="11.25" hidden="false" customHeight="false" outlineLevel="0" collapsed="false">
      <c r="A153" s="15" t="str">
        <f aca="false">download!A154</f>
        <v>Oct, 2012</v>
      </c>
      <c r="B153" s="8" t="n">
        <f aca="false">download!B154</f>
        <v>0</v>
      </c>
      <c r="C153" s="8" t="n">
        <f aca="false">download!C154</f>
        <v>0</v>
      </c>
      <c r="D153" s="8" t="n">
        <f aca="false">download!D154</f>
        <v>0</v>
      </c>
      <c r="E153" s="8" t="n">
        <f aca="false">download!E154</f>
        <v>0</v>
      </c>
      <c r="F153" s="8" t="n">
        <f aca="false">download!F154</f>
        <v>0</v>
      </c>
      <c r="G153" s="8" t="n">
        <f aca="false">download!G154</f>
        <v>0</v>
      </c>
      <c r="H153" s="8" t="n">
        <f aca="false">download!H154</f>
        <v>0</v>
      </c>
      <c r="I153" s="8" t="n">
        <f aca="false">download!I154</f>
        <v>0</v>
      </c>
      <c r="J153" s="8" t="n">
        <f aca="false">download!J154</f>
        <v>0</v>
      </c>
      <c r="K153" s="8" t="n">
        <f aca="false">download!K154</f>
        <v>0</v>
      </c>
      <c r="L153" s="8" t="n">
        <f aca="false">download!L154</f>
        <v>0</v>
      </c>
      <c r="M153" s="8" t="n">
        <f aca="false">download!M154</f>
        <v>0</v>
      </c>
      <c r="N153" s="8" t="n">
        <f aca="false">download!N154</f>
        <v>159.8</v>
      </c>
      <c r="O153" s="8" t="n">
        <f aca="false">download!O154</f>
        <v>0</v>
      </c>
      <c r="P153" s="8" t="n">
        <f aca="false">download!P154</f>
        <v>0</v>
      </c>
      <c r="Q153" s="8" t="n">
        <f aca="false">download!Q154</f>
        <v>0</v>
      </c>
      <c r="R153" s="8" t="n">
        <f aca="false">download!R154</f>
        <v>0</v>
      </c>
      <c r="S153" s="8" t="n">
        <f aca="false">download!S154</f>
        <v>0</v>
      </c>
      <c r="T153" s="8" t="n">
        <f aca="false">download!T154</f>
        <v>0</v>
      </c>
      <c r="U153" s="8" t="n">
        <f aca="false">download!U154</f>
        <v>0</v>
      </c>
      <c r="V153" s="8" t="n">
        <f aca="false">download!V154</f>
        <v>0</v>
      </c>
      <c r="W153" s="8" t="n">
        <f aca="false">download!W154</f>
        <v>0</v>
      </c>
      <c r="X153" s="8" t="n">
        <f aca="false">download!X154</f>
        <v>0</v>
      </c>
      <c r="Y153" s="8" t="n">
        <f aca="false">download!Y154</f>
        <v>0</v>
      </c>
      <c r="Z153" s="8" t="n">
        <f aca="false">download!Z154</f>
        <v>0</v>
      </c>
      <c r="AA153" s="8" t="n">
        <f aca="false">download!AA154</f>
        <v>0</v>
      </c>
      <c r="AB153" s="8" t="n">
        <f aca="false">download!AB154</f>
        <v>0</v>
      </c>
      <c r="AC153" s="8" t="n">
        <f aca="false">download!AC154</f>
        <v>0</v>
      </c>
      <c r="AD153" s="8" t="n">
        <f aca="false">download!AD154</f>
        <v>0</v>
      </c>
      <c r="AE153" s="8" t="n">
        <f aca="false">download!AE154</f>
        <v>0</v>
      </c>
      <c r="AF153" s="8" t="n">
        <f aca="false">download!AF154</f>
        <v>0</v>
      </c>
      <c r="AG153" s="8" t="n">
        <f aca="false">download!AG154</f>
        <v>0</v>
      </c>
      <c r="AH153" s="8" t="n">
        <f aca="false">download!AH154</f>
        <v>-25.1</v>
      </c>
      <c r="AI153" s="8" t="n">
        <f aca="false">download!AI154</f>
        <v>0</v>
      </c>
      <c r="AJ153" s="8" t="n">
        <f aca="false">download!AJ154</f>
        <v>0</v>
      </c>
      <c r="AK153" s="8" t="n">
        <f aca="false">download!AK154</f>
        <v>0</v>
      </c>
      <c r="AL153" s="8" t="n">
        <f aca="false">download!AL154</f>
        <v>0</v>
      </c>
      <c r="AM153" s="8" t="n">
        <f aca="false">download!AM154</f>
        <v>0</v>
      </c>
      <c r="AN153" s="8" t="n">
        <f aca="false">download!AN154</f>
        <v>0</v>
      </c>
      <c r="AO153" s="8" t="n">
        <f aca="false">download!AO154</f>
        <v>0</v>
      </c>
      <c r="AP153" s="8" t="n">
        <f aca="false">download!AP154</f>
        <v>0</v>
      </c>
      <c r="AQ153" s="8" t="n">
        <f aca="false">download!AQ154</f>
        <v>0</v>
      </c>
      <c r="AR153" s="8" t="n">
        <f aca="false">download!AR154</f>
        <v>0</v>
      </c>
      <c r="AS153" s="8" t="n">
        <f aca="false">download!AS154</f>
        <v>0</v>
      </c>
      <c r="AT153" s="8" t="n">
        <f aca="false">download!AT154</f>
        <v>0</v>
      </c>
      <c r="AU153" s="8" t="n">
        <f aca="false">download!AU154</f>
        <v>0</v>
      </c>
      <c r="AV153" s="8" t="n">
        <f aca="false">download!AV154</f>
        <v>0</v>
      </c>
      <c r="AW153" s="10" t="n">
        <f aca="false">download!AW153</f>
        <v>0</v>
      </c>
      <c r="AX153" s="8" t="n">
        <f aca="false">download!AX154</f>
        <v>0</v>
      </c>
      <c r="AY153" s="8" t="n">
        <f aca="false">download!AY154</f>
        <v>0</v>
      </c>
      <c r="AZ153" s="8"/>
      <c r="BA153" s="8"/>
      <c r="BB153" s="8"/>
      <c r="BC153" s="8"/>
      <c r="BD153" s="8"/>
      <c r="BE153" s="8"/>
      <c r="BF153" s="8"/>
      <c r="BG153" s="8"/>
    </row>
    <row r="154" customFormat="false" ht="11.25" hidden="false" customHeight="false" outlineLevel="0" collapsed="false">
      <c r="A154" s="15" t="str">
        <f aca="false">download!A155</f>
        <v>Nov, 2012</v>
      </c>
      <c r="B154" s="8" t="n">
        <f aca="false">download!B155</f>
        <v>0</v>
      </c>
      <c r="C154" s="8" t="n">
        <f aca="false">download!C155</f>
        <v>0</v>
      </c>
      <c r="D154" s="8" t="n">
        <f aca="false">download!D155</f>
        <v>0</v>
      </c>
      <c r="E154" s="8" t="n">
        <f aca="false">download!E155</f>
        <v>0</v>
      </c>
      <c r="F154" s="8" t="n">
        <f aca="false">download!F155</f>
        <v>0</v>
      </c>
      <c r="G154" s="8" t="n">
        <f aca="false">download!G155</f>
        <v>0</v>
      </c>
      <c r="H154" s="8" t="n">
        <f aca="false">download!H155</f>
        <v>0</v>
      </c>
      <c r="I154" s="8" t="n">
        <f aca="false">download!I155</f>
        <v>0</v>
      </c>
      <c r="J154" s="8" t="n">
        <f aca="false">download!J155</f>
        <v>0</v>
      </c>
      <c r="K154" s="8" t="n">
        <f aca="false">download!K155</f>
        <v>0</v>
      </c>
      <c r="L154" s="8" t="n">
        <f aca="false">download!L155</f>
        <v>0</v>
      </c>
      <c r="M154" s="8" t="n">
        <f aca="false">download!M155</f>
        <v>0</v>
      </c>
      <c r="N154" s="8" t="n">
        <f aca="false">download!N155</f>
        <v>163</v>
      </c>
      <c r="O154" s="8" t="n">
        <f aca="false">download!O155</f>
        <v>0</v>
      </c>
      <c r="P154" s="8" t="n">
        <f aca="false">download!P155</f>
        <v>0</v>
      </c>
      <c r="Q154" s="8" t="n">
        <f aca="false">download!Q155</f>
        <v>0</v>
      </c>
      <c r="R154" s="8" t="n">
        <f aca="false">download!R155</f>
        <v>0</v>
      </c>
      <c r="S154" s="8" t="n">
        <f aca="false">download!S155</f>
        <v>0</v>
      </c>
      <c r="T154" s="8" t="n">
        <f aca="false">download!T155</f>
        <v>0</v>
      </c>
      <c r="U154" s="8" t="n">
        <f aca="false">download!U155</f>
        <v>0</v>
      </c>
      <c r="V154" s="8" t="n">
        <f aca="false">download!V155</f>
        <v>0</v>
      </c>
      <c r="W154" s="8" t="n">
        <f aca="false">download!W155</f>
        <v>0</v>
      </c>
      <c r="X154" s="8" t="n">
        <f aca="false">download!X155</f>
        <v>0</v>
      </c>
      <c r="Y154" s="8" t="n">
        <f aca="false">download!Y155</f>
        <v>0</v>
      </c>
      <c r="Z154" s="8" t="n">
        <f aca="false">download!Z155</f>
        <v>0</v>
      </c>
      <c r="AA154" s="8" t="n">
        <f aca="false">download!AA155</f>
        <v>0</v>
      </c>
      <c r="AB154" s="8" t="n">
        <f aca="false">download!AB155</f>
        <v>0</v>
      </c>
      <c r="AC154" s="8" t="n">
        <f aca="false">download!AC155</f>
        <v>0</v>
      </c>
      <c r="AD154" s="8" t="n">
        <f aca="false">download!AD155</f>
        <v>0</v>
      </c>
      <c r="AE154" s="8" t="n">
        <f aca="false">download!AE155</f>
        <v>0</v>
      </c>
      <c r="AF154" s="8" t="n">
        <f aca="false">download!AF155</f>
        <v>0</v>
      </c>
      <c r="AG154" s="8" t="n">
        <f aca="false">download!AG155</f>
        <v>0</v>
      </c>
      <c r="AH154" s="8" t="n">
        <f aca="false">download!AH155</f>
        <v>-94.7</v>
      </c>
      <c r="AI154" s="8" t="n">
        <f aca="false">download!AI155</f>
        <v>0</v>
      </c>
      <c r="AJ154" s="8" t="n">
        <f aca="false">download!AJ155</f>
        <v>0</v>
      </c>
      <c r="AK154" s="8" t="n">
        <f aca="false">download!AK155</f>
        <v>0</v>
      </c>
      <c r="AL154" s="8" t="n">
        <f aca="false">download!AL155</f>
        <v>0</v>
      </c>
      <c r="AM154" s="8" t="n">
        <f aca="false">download!AM155</f>
        <v>0</v>
      </c>
      <c r="AN154" s="8" t="n">
        <f aca="false">download!AN155</f>
        <v>0</v>
      </c>
      <c r="AO154" s="8" t="n">
        <f aca="false">download!AO155</f>
        <v>0</v>
      </c>
      <c r="AP154" s="8" t="n">
        <f aca="false">download!AP155</f>
        <v>0</v>
      </c>
      <c r="AQ154" s="8" t="n">
        <f aca="false">download!AQ155</f>
        <v>0</v>
      </c>
      <c r="AR154" s="8" t="n">
        <f aca="false">download!AR155</f>
        <v>0</v>
      </c>
      <c r="AS154" s="8" t="n">
        <f aca="false">download!AS155</f>
        <v>0</v>
      </c>
      <c r="AT154" s="8" t="n">
        <f aca="false">download!AT155</f>
        <v>0</v>
      </c>
      <c r="AU154" s="8" t="n">
        <f aca="false">download!AU155</f>
        <v>0</v>
      </c>
      <c r="AV154" s="8" t="n">
        <f aca="false">download!AV155</f>
        <v>0</v>
      </c>
      <c r="AW154" s="10" t="n">
        <f aca="false">download!AW154</f>
        <v>0</v>
      </c>
      <c r="AX154" s="8" t="n">
        <f aca="false">download!AX155</f>
        <v>0</v>
      </c>
      <c r="AY154" s="8" t="n">
        <f aca="false">download!AY155</f>
        <v>0</v>
      </c>
      <c r="AZ154" s="8"/>
      <c r="BA154" s="8"/>
      <c r="BB154" s="8"/>
      <c r="BC154" s="8"/>
      <c r="BD154" s="8"/>
      <c r="BE154" s="8"/>
      <c r="BF154" s="8"/>
      <c r="BG154" s="8"/>
    </row>
    <row r="155" customFormat="false" ht="11.25" hidden="false" customHeight="false" outlineLevel="0" collapsed="false">
      <c r="A155" s="15" t="str">
        <f aca="false">download!A156</f>
        <v>Dec, 2012</v>
      </c>
      <c r="B155" s="8" t="n">
        <f aca="false">download!B156</f>
        <v>0</v>
      </c>
      <c r="C155" s="8" t="n">
        <f aca="false">download!C156</f>
        <v>0</v>
      </c>
      <c r="D155" s="8" t="n">
        <f aca="false">download!D156</f>
        <v>0</v>
      </c>
      <c r="E155" s="8" t="n">
        <f aca="false">download!E156</f>
        <v>0</v>
      </c>
      <c r="F155" s="8" t="n">
        <f aca="false">download!F156</f>
        <v>0</v>
      </c>
      <c r="G155" s="8" t="n">
        <f aca="false">download!G156</f>
        <v>0</v>
      </c>
      <c r="H155" s="8" t="n">
        <f aca="false">download!H156</f>
        <v>0</v>
      </c>
      <c r="I155" s="8" t="n">
        <f aca="false">download!I156</f>
        <v>0</v>
      </c>
      <c r="J155" s="8" t="n">
        <f aca="false">download!J156</f>
        <v>0</v>
      </c>
      <c r="K155" s="8" t="n">
        <f aca="false">download!K156</f>
        <v>0</v>
      </c>
      <c r="L155" s="8" t="n">
        <f aca="false">download!L156</f>
        <v>0</v>
      </c>
      <c r="M155" s="8" t="n">
        <f aca="false">download!M156</f>
        <v>0</v>
      </c>
      <c r="N155" s="8" t="n">
        <f aca="false">download!N156</f>
        <v>167.5</v>
      </c>
      <c r="O155" s="8" t="n">
        <f aca="false">download!O156</f>
        <v>0</v>
      </c>
      <c r="P155" s="8" t="n">
        <f aca="false">download!P156</f>
        <v>0</v>
      </c>
      <c r="Q155" s="8" t="n">
        <f aca="false">download!Q156</f>
        <v>0</v>
      </c>
      <c r="R155" s="8" t="n">
        <f aca="false">download!R156</f>
        <v>0</v>
      </c>
      <c r="S155" s="8" t="n">
        <f aca="false">download!S156</f>
        <v>0</v>
      </c>
      <c r="T155" s="8" t="n">
        <f aca="false">download!T156</f>
        <v>0</v>
      </c>
      <c r="U155" s="8" t="n">
        <f aca="false">download!U156</f>
        <v>0</v>
      </c>
      <c r="V155" s="8" t="n">
        <f aca="false">download!V156</f>
        <v>0</v>
      </c>
      <c r="W155" s="8" t="n">
        <f aca="false">download!W156</f>
        <v>0</v>
      </c>
      <c r="X155" s="8" t="n">
        <f aca="false">download!X156</f>
        <v>0</v>
      </c>
      <c r="Y155" s="8" t="n">
        <f aca="false">download!Y156</f>
        <v>0</v>
      </c>
      <c r="Z155" s="8" t="n">
        <f aca="false">download!Z156</f>
        <v>0</v>
      </c>
      <c r="AA155" s="8" t="n">
        <f aca="false">download!AA156</f>
        <v>0</v>
      </c>
      <c r="AB155" s="8" t="n">
        <f aca="false">download!AB156</f>
        <v>0</v>
      </c>
      <c r="AC155" s="8" t="n">
        <f aca="false">download!AC156</f>
        <v>0</v>
      </c>
      <c r="AD155" s="8" t="n">
        <f aca="false">download!AD156</f>
        <v>0</v>
      </c>
      <c r="AE155" s="8" t="n">
        <f aca="false">download!AE156</f>
        <v>0</v>
      </c>
      <c r="AF155" s="8" t="n">
        <f aca="false">download!AF156</f>
        <v>0</v>
      </c>
      <c r="AG155" s="8" t="n">
        <f aca="false">download!AG156</f>
        <v>0</v>
      </c>
      <c r="AH155" s="8" t="n">
        <f aca="false">download!AH156</f>
        <v>-97.3</v>
      </c>
      <c r="AI155" s="8" t="n">
        <f aca="false">download!AI156</f>
        <v>0</v>
      </c>
      <c r="AJ155" s="8" t="n">
        <f aca="false">download!AJ156</f>
        <v>0</v>
      </c>
      <c r="AK155" s="8" t="n">
        <f aca="false">download!AK156</f>
        <v>0</v>
      </c>
      <c r="AL155" s="8" t="n">
        <f aca="false">download!AL156</f>
        <v>0</v>
      </c>
      <c r="AM155" s="8" t="n">
        <f aca="false">download!AM156</f>
        <v>0</v>
      </c>
      <c r="AN155" s="8" t="n">
        <f aca="false">download!AN156</f>
        <v>0</v>
      </c>
      <c r="AO155" s="8" t="n">
        <f aca="false">download!AO156</f>
        <v>0</v>
      </c>
      <c r="AP155" s="8" t="n">
        <f aca="false">download!AP156</f>
        <v>0</v>
      </c>
      <c r="AQ155" s="8" t="n">
        <f aca="false">download!AQ156</f>
        <v>0</v>
      </c>
      <c r="AR155" s="8" t="n">
        <f aca="false">download!AR156</f>
        <v>0</v>
      </c>
      <c r="AS155" s="8" t="n">
        <f aca="false">download!AS156</f>
        <v>0</v>
      </c>
      <c r="AT155" s="8" t="n">
        <f aca="false">download!AT156</f>
        <v>0</v>
      </c>
      <c r="AU155" s="8" t="n">
        <f aca="false">download!AU156</f>
        <v>0</v>
      </c>
      <c r="AV155" s="8" t="n">
        <f aca="false">download!AV156</f>
        <v>0</v>
      </c>
      <c r="AW155" s="10" t="n">
        <f aca="false">download!AW155</f>
        <v>0</v>
      </c>
      <c r="AX155" s="8" t="n">
        <f aca="false">download!AX156</f>
        <v>0</v>
      </c>
      <c r="AY155" s="8" t="n">
        <f aca="false">download!AY156</f>
        <v>0</v>
      </c>
      <c r="AZ155" s="8"/>
      <c r="BA155" s="8"/>
      <c r="BB155" s="8"/>
      <c r="BC155" s="8"/>
      <c r="BD155" s="8"/>
      <c r="BE155" s="8"/>
      <c r="BF155" s="8"/>
      <c r="BG155" s="8"/>
    </row>
    <row r="156" customFormat="false" ht="11.25" hidden="false" customHeight="false" outlineLevel="0" collapsed="false">
      <c r="A156" s="15" t="str">
        <f aca="false">download!A157</f>
        <v>Jan, 2013</v>
      </c>
      <c r="B156" s="8" t="n">
        <f aca="false">download!B157</f>
        <v>0</v>
      </c>
      <c r="C156" s="8" t="n">
        <f aca="false">download!C157</f>
        <v>0</v>
      </c>
      <c r="D156" s="8" t="n">
        <f aca="false">download!D157</f>
        <v>0</v>
      </c>
      <c r="E156" s="8" t="n">
        <f aca="false">download!E157</f>
        <v>0</v>
      </c>
      <c r="F156" s="8" t="n">
        <f aca="false">download!F157</f>
        <v>0</v>
      </c>
      <c r="G156" s="8" t="n">
        <f aca="false">download!G157</f>
        <v>0</v>
      </c>
      <c r="H156" s="8" t="n">
        <f aca="false">download!H157</f>
        <v>0</v>
      </c>
      <c r="I156" s="8" t="n">
        <f aca="false">download!I157</f>
        <v>0</v>
      </c>
      <c r="J156" s="8" t="n">
        <f aca="false">download!J157</f>
        <v>0</v>
      </c>
      <c r="K156" s="8" t="n">
        <f aca="false">download!K157</f>
        <v>0</v>
      </c>
      <c r="L156" s="8" t="n">
        <f aca="false">download!L157</f>
        <v>0</v>
      </c>
      <c r="M156" s="8" t="n">
        <f aca="false">download!M157</f>
        <v>0</v>
      </c>
      <c r="N156" s="8" t="n">
        <f aca="false">download!N157</f>
        <v>166.5</v>
      </c>
      <c r="O156" s="8" t="n">
        <f aca="false">download!O157</f>
        <v>0</v>
      </c>
      <c r="P156" s="8" t="n">
        <f aca="false">download!P157</f>
        <v>0</v>
      </c>
      <c r="Q156" s="8" t="n">
        <f aca="false">download!Q157</f>
        <v>0</v>
      </c>
      <c r="R156" s="8" t="n">
        <f aca="false">download!R157</f>
        <v>0</v>
      </c>
      <c r="S156" s="8" t="n">
        <f aca="false">download!S157</f>
        <v>0</v>
      </c>
      <c r="T156" s="8" t="n">
        <f aca="false">download!T157</f>
        <v>0</v>
      </c>
      <c r="U156" s="8" t="n">
        <f aca="false">download!U157</f>
        <v>0</v>
      </c>
      <c r="V156" s="8" t="n">
        <f aca="false">download!V157</f>
        <v>0</v>
      </c>
      <c r="W156" s="8" t="n">
        <f aca="false">download!W157</f>
        <v>0</v>
      </c>
      <c r="X156" s="8" t="n">
        <f aca="false">download!X157</f>
        <v>0</v>
      </c>
      <c r="Y156" s="8" t="n">
        <f aca="false">download!Y157</f>
        <v>0</v>
      </c>
      <c r="Z156" s="8" t="n">
        <f aca="false">download!Z157</f>
        <v>0</v>
      </c>
      <c r="AA156" s="8" t="n">
        <f aca="false">download!AA157</f>
        <v>0</v>
      </c>
      <c r="AB156" s="8" t="n">
        <f aca="false">download!AB157</f>
        <v>0</v>
      </c>
      <c r="AC156" s="8" t="n">
        <f aca="false">download!AC157</f>
        <v>0</v>
      </c>
      <c r="AD156" s="8" t="n">
        <f aca="false">download!AD157</f>
        <v>0</v>
      </c>
      <c r="AE156" s="8" t="n">
        <f aca="false">download!AE157</f>
        <v>0</v>
      </c>
      <c r="AF156" s="8" t="n">
        <f aca="false">download!AF157</f>
        <v>0</v>
      </c>
      <c r="AG156" s="8" t="n">
        <f aca="false">download!AG157</f>
        <v>0</v>
      </c>
      <c r="AH156" s="8" t="n">
        <f aca="false">download!AH157</f>
        <v>-96.7</v>
      </c>
      <c r="AI156" s="8" t="n">
        <f aca="false">download!AI157</f>
        <v>0</v>
      </c>
      <c r="AJ156" s="8" t="n">
        <f aca="false">download!AJ157</f>
        <v>0</v>
      </c>
      <c r="AK156" s="8" t="n">
        <f aca="false">download!AK157</f>
        <v>0</v>
      </c>
      <c r="AL156" s="8" t="n">
        <f aca="false">download!AL157</f>
        <v>0</v>
      </c>
      <c r="AM156" s="8" t="n">
        <f aca="false">download!AM157</f>
        <v>0</v>
      </c>
      <c r="AN156" s="8" t="n">
        <f aca="false">download!AN157</f>
        <v>0</v>
      </c>
      <c r="AO156" s="8" t="n">
        <f aca="false">download!AO157</f>
        <v>0</v>
      </c>
      <c r="AP156" s="8" t="n">
        <f aca="false">download!AP157</f>
        <v>0</v>
      </c>
      <c r="AQ156" s="8" t="n">
        <f aca="false">download!AQ157</f>
        <v>0</v>
      </c>
      <c r="AR156" s="8" t="n">
        <f aca="false">download!AR157</f>
        <v>0</v>
      </c>
      <c r="AS156" s="8" t="n">
        <f aca="false">download!AS157</f>
        <v>0</v>
      </c>
      <c r="AT156" s="8" t="n">
        <f aca="false">download!AT157</f>
        <v>0</v>
      </c>
      <c r="AU156" s="8" t="n">
        <f aca="false">download!AU157</f>
        <v>0</v>
      </c>
      <c r="AV156" s="8" t="n">
        <f aca="false">download!AV157</f>
        <v>0</v>
      </c>
      <c r="AW156" s="10" t="n">
        <f aca="false">download!AW156</f>
        <v>0</v>
      </c>
      <c r="AX156" s="8" t="n">
        <f aca="false">download!AX157</f>
        <v>0</v>
      </c>
      <c r="AY156" s="8" t="n">
        <f aca="false">download!AY157</f>
        <v>0</v>
      </c>
      <c r="AZ156" s="8"/>
      <c r="BA156" s="8"/>
      <c r="BB156" s="8"/>
      <c r="BC156" s="8"/>
      <c r="BD156" s="8"/>
      <c r="BE156" s="8"/>
      <c r="BF156" s="8"/>
      <c r="BG156" s="8"/>
    </row>
    <row r="157" customFormat="false" ht="11.25" hidden="false" customHeight="false" outlineLevel="0" collapsed="false">
      <c r="A157" s="15" t="str">
        <f aca="false">download!A158</f>
        <v>Feb, 2013</v>
      </c>
      <c r="B157" s="8" t="n">
        <f aca="false">download!B158</f>
        <v>0</v>
      </c>
      <c r="C157" s="8" t="n">
        <f aca="false">download!C158</f>
        <v>0</v>
      </c>
      <c r="D157" s="8" t="n">
        <f aca="false">download!D158</f>
        <v>0</v>
      </c>
      <c r="E157" s="8" t="n">
        <f aca="false">download!E158</f>
        <v>0</v>
      </c>
      <c r="F157" s="8" t="n">
        <f aca="false">download!F158</f>
        <v>0</v>
      </c>
      <c r="G157" s="8" t="n">
        <f aca="false">download!G158</f>
        <v>0</v>
      </c>
      <c r="H157" s="8" t="n">
        <f aca="false">download!H158</f>
        <v>0</v>
      </c>
      <c r="I157" s="8" t="n">
        <f aca="false">download!I158</f>
        <v>0</v>
      </c>
      <c r="J157" s="8" t="n">
        <f aca="false">download!J158</f>
        <v>0</v>
      </c>
      <c r="K157" s="8" t="n">
        <f aca="false">download!K158</f>
        <v>0</v>
      </c>
      <c r="L157" s="8" t="n">
        <f aca="false">download!L158</f>
        <v>0</v>
      </c>
      <c r="M157" s="8" t="n">
        <f aca="false">download!M158</f>
        <v>0</v>
      </c>
      <c r="N157" s="8" t="n">
        <f aca="false">download!N158</f>
        <v>149.6</v>
      </c>
      <c r="O157" s="8" t="n">
        <f aca="false">download!O158</f>
        <v>0</v>
      </c>
      <c r="P157" s="8" t="n">
        <f aca="false">download!P158</f>
        <v>0</v>
      </c>
      <c r="Q157" s="8" t="n">
        <f aca="false">download!Q158</f>
        <v>0</v>
      </c>
      <c r="R157" s="8" t="n">
        <f aca="false">download!R158</f>
        <v>0</v>
      </c>
      <c r="S157" s="8" t="n">
        <f aca="false">download!S158</f>
        <v>0</v>
      </c>
      <c r="T157" s="8" t="n">
        <f aca="false">download!T158</f>
        <v>0</v>
      </c>
      <c r="U157" s="8" t="n">
        <f aca="false">download!U158</f>
        <v>0</v>
      </c>
      <c r="V157" s="8" t="n">
        <f aca="false">download!V158</f>
        <v>0</v>
      </c>
      <c r="W157" s="8" t="n">
        <f aca="false">download!W158</f>
        <v>0</v>
      </c>
      <c r="X157" s="8" t="n">
        <f aca="false">download!X158</f>
        <v>0</v>
      </c>
      <c r="Y157" s="8" t="n">
        <f aca="false">download!Y158</f>
        <v>0</v>
      </c>
      <c r="Z157" s="8" t="n">
        <f aca="false">download!Z158</f>
        <v>0</v>
      </c>
      <c r="AA157" s="8" t="n">
        <f aca="false">download!AA158</f>
        <v>0</v>
      </c>
      <c r="AB157" s="8" t="n">
        <f aca="false">download!AB158</f>
        <v>0</v>
      </c>
      <c r="AC157" s="8" t="n">
        <f aca="false">download!AC158</f>
        <v>0</v>
      </c>
      <c r="AD157" s="8" t="n">
        <f aca="false">download!AD158</f>
        <v>0</v>
      </c>
      <c r="AE157" s="8" t="n">
        <f aca="false">download!AE158</f>
        <v>0</v>
      </c>
      <c r="AF157" s="8" t="n">
        <f aca="false">download!AF158</f>
        <v>0</v>
      </c>
      <c r="AG157" s="8" t="n">
        <f aca="false">download!AG158</f>
        <v>0</v>
      </c>
      <c r="AH157" s="8" t="n">
        <f aca="false">download!AH158</f>
        <v>-86.9</v>
      </c>
      <c r="AI157" s="8" t="n">
        <f aca="false">download!AI158</f>
        <v>0</v>
      </c>
      <c r="AJ157" s="8" t="n">
        <f aca="false">download!AJ158</f>
        <v>0</v>
      </c>
      <c r="AK157" s="8" t="n">
        <f aca="false">download!AK158</f>
        <v>0</v>
      </c>
      <c r="AL157" s="8" t="n">
        <f aca="false">download!AL158</f>
        <v>0</v>
      </c>
      <c r="AM157" s="8" t="n">
        <f aca="false">download!AM158</f>
        <v>0</v>
      </c>
      <c r="AN157" s="8" t="n">
        <f aca="false">download!AN158</f>
        <v>0</v>
      </c>
      <c r="AO157" s="8" t="n">
        <f aca="false">download!AO158</f>
        <v>0</v>
      </c>
      <c r="AP157" s="8" t="n">
        <f aca="false">download!AP158</f>
        <v>0</v>
      </c>
      <c r="AQ157" s="8" t="n">
        <f aca="false">download!AQ158</f>
        <v>0</v>
      </c>
      <c r="AR157" s="8" t="n">
        <f aca="false">download!AR158</f>
        <v>0</v>
      </c>
      <c r="AS157" s="8" t="n">
        <f aca="false">download!AS158</f>
        <v>0</v>
      </c>
      <c r="AT157" s="8" t="n">
        <f aca="false">download!AT158</f>
        <v>0</v>
      </c>
      <c r="AU157" s="8" t="n">
        <f aca="false">download!AU158</f>
        <v>0</v>
      </c>
      <c r="AV157" s="8" t="n">
        <f aca="false">download!AV158</f>
        <v>0</v>
      </c>
      <c r="AW157" s="10" t="n">
        <f aca="false">download!AW157</f>
        <v>0</v>
      </c>
      <c r="AX157" s="8" t="n">
        <f aca="false">download!AX158</f>
        <v>0</v>
      </c>
      <c r="AY157" s="8" t="n">
        <f aca="false">download!AY158</f>
        <v>0</v>
      </c>
      <c r="AZ157" s="8"/>
      <c r="BA157" s="8"/>
      <c r="BB157" s="8"/>
      <c r="BC157" s="8"/>
      <c r="BD157" s="8"/>
      <c r="BE157" s="8"/>
      <c r="BF157" s="8"/>
      <c r="BG157" s="8"/>
    </row>
    <row r="158" customFormat="false" ht="11.25" hidden="false" customHeight="false" outlineLevel="0" collapsed="false">
      <c r="A158" s="15" t="str">
        <f aca="false">download!A159</f>
        <v>Mar, 2013</v>
      </c>
      <c r="B158" s="8" t="n">
        <f aca="false">download!B159</f>
        <v>0</v>
      </c>
      <c r="C158" s="8" t="n">
        <f aca="false">download!C159</f>
        <v>0</v>
      </c>
      <c r="D158" s="8" t="n">
        <f aca="false">download!D159</f>
        <v>0</v>
      </c>
      <c r="E158" s="8" t="n">
        <f aca="false">download!E159</f>
        <v>0</v>
      </c>
      <c r="F158" s="8" t="n">
        <f aca="false">download!F159</f>
        <v>0</v>
      </c>
      <c r="G158" s="8" t="n">
        <f aca="false">download!G159</f>
        <v>0</v>
      </c>
      <c r="H158" s="8" t="n">
        <f aca="false">download!H159</f>
        <v>0</v>
      </c>
      <c r="I158" s="8" t="n">
        <f aca="false">download!I159</f>
        <v>0</v>
      </c>
      <c r="J158" s="8" t="n">
        <f aca="false">download!J159</f>
        <v>0</v>
      </c>
      <c r="K158" s="8" t="n">
        <f aca="false">download!K159</f>
        <v>0</v>
      </c>
      <c r="L158" s="8" t="n">
        <f aca="false">download!L159</f>
        <v>0</v>
      </c>
      <c r="M158" s="8" t="n">
        <f aca="false">download!M159</f>
        <v>0</v>
      </c>
      <c r="N158" s="8" t="n">
        <f aca="false">download!N159</f>
        <v>164.7</v>
      </c>
      <c r="O158" s="8" t="n">
        <f aca="false">download!O159</f>
        <v>0</v>
      </c>
      <c r="P158" s="8" t="n">
        <f aca="false">download!P159</f>
        <v>0</v>
      </c>
      <c r="Q158" s="8" t="n">
        <f aca="false">download!Q159</f>
        <v>0</v>
      </c>
      <c r="R158" s="8" t="n">
        <f aca="false">download!R159</f>
        <v>0</v>
      </c>
      <c r="S158" s="8" t="n">
        <f aca="false">download!S159</f>
        <v>0</v>
      </c>
      <c r="T158" s="8" t="n">
        <f aca="false">download!T159</f>
        <v>0</v>
      </c>
      <c r="U158" s="8" t="n">
        <f aca="false">download!U159</f>
        <v>0</v>
      </c>
      <c r="V158" s="8" t="n">
        <f aca="false">download!V159</f>
        <v>0</v>
      </c>
      <c r="W158" s="8" t="n">
        <f aca="false">download!W159</f>
        <v>0</v>
      </c>
      <c r="X158" s="8" t="n">
        <f aca="false">download!X159</f>
        <v>0</v>
      </c>
      <c r="Y158" s="8" t="n">
        <f aca="false">download!Y159</f>
        <v>0</v>
      </c>
      <c r="Z158" s="8" t="n">
        <f aca="false">download!Z159</f>
        <v>0</v>
      </c>
      <c r="AA158" s="8" t="n">
        <f aca="false">download!AA159</f>
        <v>0</v>
      </c>
      <c r="AB158" s="8" t="n">
        <f aca="false">download!AB159</f>
        <v>0</v>
      </c>
      <c r="AC158" s="8" t="n">
        <f aca="false">download!AC159</f>
        <v>0</v>
      </c>
      <c r="AD158" s="8" t="n">
        <f aca="false">download!AD159</f>
        <v>0</v>
      </c>
      <c r="AE158" s="8" t="n">
        <f aca="false">download!AE159</f>
        <v>0</v>
      </c>
      <c r="AF158" s="8" t="n">
        <f aca="false">download!AF159</f>
        <v>0</v>
      </c>
      <c r="AG158" s="8" t="n">
        <f aca="false">download!AG159</f>
        <v>0</v>
      </c>
      <c r="AH158" s="8" t="n">
        <f aca="false">download!AH159</f>
        <v>-95.7</v>
      </c>
      <c r="AI158" s="8" t="n">
        <f aca="false">download!AI159</f>
        <v>0</v>
      </c>
      <c r="AJ158" s="8" t="n">
        <f aca="false">download!AJ159</f>
        <v>0</v>
      </c>
      <c r="AK158" s="8" t="n">
        <f aca="false">download!AK159</f>
        <v>0</v>
      </c>
      <c r="AL158" s="8" t="n">
        <f aca="false">download!AL159</f>
        <v>0</v>
      </c>
      <c r="AM158" s="8" t="n">
        <f aca="false">download!AM159</f>
        <v>0</v>
      </c>
      <c r="AN158" s="8" t="n">
        <f aca="false">download!AN159</f>
        <v>0</v>
      </c>
      <c r="AO158" s="8" t="n">
        <f aca="false">download!AO159</f>
        <v>0</v>
      </c>
      <c r="AP158" s="8" t="n">
        <f aca="false">download!AP159</f>
        <v>0</v>
      </c>
      <c r="AQ158" s="8" t="n">
        <f aca="false">download!AQ159</f>
        <v>0</v>
      </c>
      <c r="AR158" s="8" t="n">
        <f aca="false">download!AR159</f>
        <v>0</v>
      </c>
      <c r="AS158" s="8" t="n">
        <f aca="false">download!AS159</f>
        <v>0</v>
      </c>
      <c r="AT158" s="8" t="n">
        <f aca="false">download!AT159</f>
        <v>0</v>
      </c>
      <c r="AU158" s="8" t="n">
        <f aca="false">download!AU159</f>
        <v>0</v>
      </c>
      <c r="AV158" s="8" t="n">
        <f aca="false">download!AV159</f>
        <v>0</v>
      </c>
      <c r="AW158" s="10" t="n">
        <f aca="false">download!AW158</f>
        <v>0</v>
      </c>
      <c r="AX158" s="8" t="n">
        <f aca="false">download!AX159</f>
        <v>0</v>
      </c>
      <c r="AY158" s="8" t="n">
        <f aca="false">download!AY159</f>
        <v>0</v>
      </c>
      <c r="AZ158" s="8"/>
      <c r="BA158" s="8"/>
      <c r="BB158" s="8"/>
      <c r="BC158" s="8"/>
      <c r="BD158" s="8"/>
      <c r="BE158" s="8"/>
      <c r="BF158" s="8"/>
      <c r="BG158" s="8"/>
    </row>
    <row r="159" customFormat="false" ht="11.25" hidden="false" customHeight="false" outlineLevel="0" collapsed="false">
      <c r="A159" s="15" t="str">
        <f aca="false">download!A160</f>
        <v>Apr, 2013</v>
      </c>
      <c r="B159" s="8" t="n">
        <f aca="false">download!B160</f>
        <v>0</v>
      </c>
      <c r="C159" s="8" t="n">
        <f aca="false">download!C160</f>
        <v>0</v>
      </c>
      <c r="D159" s="8" t="n">
        <f aca="false">download!D160</f>
        <v>0</v>
      </c>
      <c r="E159" s="8" t="n">
        <f aca="false">download!E160</f>
        <v>0</v>
      </c>
      <c r="F159" s="8" t="n">
        <f aca="false">download!F160</f>
        <v>0</v>
      </c>
      <c r="G159" s="8" t="n">
        <f aca="false">download!G160</f>
        <v>0</v>
      </c>
      <c r="H159" s="8" t="n">
        <f aca="false">download!H160</f>
        <v>0</v>
      </c>
      <c r="I159" s="8" t="n">
        <f aca="false">download!I160</f>
        <v>0</v>
      </c>
      <c r="J159" s="8" t="n">
        <f aca="false">download!J160</f>
        <v>0</v>
      </c>
      <c r="K159" s="8" t="n">
        <f aca="false">download!K160</f>
        <v>0</v>
      </c>
      <c r="L159" s="8" t="n">
        <f aca="false">download!L160</f>
        <v>0</v>
      </c>
      <c r="M159" s="8" t="n">
        <f aca="false">download!M160</f>
        <v>0</v>
      </c>
      <c r="N159" s="8" t="n">
        <f aca="false">download!N160</f>
        <v>158.5</v>
      </c>
      <c r="O159" s="8" t="n">
        <f aca="false">download!O160</f>
        <v>0</v>
      </c>
      <c r="P159" s="8" t="n">
        <f aca="false">download!P160</f>
        <v>0</v>
      </c>
      <c r="Q159" s="8" t="n">
        <f aca="false">download!Q160</f>
        <v>0</v>
      </c>
      <c r="R159" s="8" t="n">
        <f aca="false">download!R160</f>
        <v>0</v>
      </c>
      <c r="S159" s="8" t="n">
        <f aca="false">download!S160</f>
        <v>0</v>
      </c>
      <c r="T159" s="8" t="n">
        <f aca="false">download!T160</f>
        <v>0</v>
      </c>
      <c r="U159" s="8" t="n">
        <f aca="false">download!U160</f>
        <v>0</v>
      </c>
      <c r="V159" s="8" t="n">
        <f aca="false">download!V160</f>
        <v>0</v>
      </c>
      <c r="W159" s="8" t="n">
        <f aca="false">download!W160</f>
        <v>0</v>
      </c>
      <c r="X159" s="8" t="n">
        <f aca="false">download!X160</f>
        <v>0</v>
      </c>
      <c r="Y159" s="8" t="n">
        <f aca="false">download!Y160</f>
        <v>0</v>
      </c>
      <c r="Z159" s="8" t="n">
        <f aca="false">download!Z160</f>
        <v>0</v>
      </c>
      <c r="AA159" s="8" t="n">
        <f aca="false">download!AA160</f>
        <v>0</v>
      </c>
      <c r="AB159" s="8" t="n">
        <f aca="false">download!AB160</f>
        <v>0</v>
      </c>
      <c r="AC159" s="8" t="n">
        <f aca="false">download!AC160</f>
        <v>0</v>
      </c>
      <c r="AD159" s="8" t="n">
        <f aca="false">download!AD160</f>
        <v>0</v>
      </c>
      <c r="AE159" s="8" t="n">
        <f aca="false">download!AE160</f>
        <v>0</v>
      </c>
      <c r="AF159" s="8" t="n">
        <f aca="false">download!AF160</f>
        <v>0</v>
      </c>
      <c r="AG159" s="8" t="n">
        <f aca="false">download!AG160</f>
        <v>0</v>
      </c>
      <c r="AH159" s="8" t="n">
        <f aca="false">download!AH160</f>
        <v>-92</v>
      </c>
      <c r="AI159" s="8" t="n">
        <f aca="false">download!AI160</f>
        <v>0</v>
      </c>
      <c r="AJ159" s="8" t="n">
        <f aca="false">download!AJ160</f>
        <v>0</v>
      </c>
      <c r="AK159" s="8" t="n">
        <f aca="false">download!AK160</f>
        <v>0</v>
      </c>
      <c r="AL159" s="8" t="n">
        <f aca="false">download!AL160</f>
        <v>0</v>
      </c>
      <c r="AM159" s="8" t="n">
        <f aca="false">download!AM160</f>
        <v>0</v>
      </c>
      <c r="AN159" s="8" t="n">
        <f aca="false">download!AN160</f>
        <v>0</v>
      </c>
      <c r="AO159" s="8" t="n">
        <f aca="false">download!AO160</f>
        <v>0</v>
      </c>
      <c r="AP159" s="8" t="n">
        <f aca="false">download!AP160</f>
        <v>0</v>
      </c>
      <c r="AQ159" s="8" t="n">
        <f aca="false">download!AQ160</f>
        <v>0</v>
      </c>
      <c r="AR159" s="8" t="n">
        <f aca="false">download!AR160</f>
        <v>0</v>
      </c>
      <c r="AS159" s="8" t="n">
        <f aca="false">download!AS160</f>
        <v>0</v>
      </c>
      <c r="AT159" s="8" t="n">
        <f aca="false">download!AT160</f>
        <v>0</v>
      </c>
      <c r="AU159" s="8" t="n">
        <f aca="false">download!AU160</f>
        <v>0</v>
      </c>
      <c r="AV159" s="8" t="n">
        <f aca="false">download!AV160</f>
        <v>0</v>
      </c>
      <c r="AW159" s="10" t="n">
        <f aca="false">download!AW159</f>
        <v>0</v>
      </c>
      <c r="AX159" s="8" t="n">
        <f aca="false">download!AX160</f>
        <v>0</v>
      </c>
      <c r="AY159" s="8" t="n">
        <f aca="false">download!AY160</f>
        <v>0</v>
      </c>
      <c r="AZ159" s="8"/>
      <c r="BA159" s="8"/>
      <c r="BB159" s="8"/>
      <c r="BC159" s="8"/>
      <c r="BD159" s="8"/>
      <c r="BE159" s="8"/>
      <c r="BF159" s="8"/>
      <c r="BG159" s="8"/>
    </row>
    <row r="160" customFormat="false" ht="11.25" hidden="false" customHeight="false" outlineLevel="0" collapsed="false">
      <c r="A160" s="15" t="str">
        <f aca="false">download!A161</f>
        <v>May, 2013</v>
      </c>
      <c r="B160" s="8" t="n">
        <f aca="false">download!B161</f>
        <v>0</v>
      </c>
      <c r="C160" s="8" t="n">
        <f aca="false">download!C161</f>
        <v>0</v>
      </c>
      <c r="D160" s="8" t="n">
        <f aca="false">download!D161</f>
        <v>0</v>
      </c>
      <c r="E160" s="8" t="n">
        <f aca="false">download!E161</f>
        <v>0</v>
      </c>
      <c r="F160" s="8" t="n">
        <f aca="false">download!F161</f>
        <v>0</v>
      </c>
      <c r="G160" s="8" t="n">
        <f aca="false">download!G161</f>
        <v>0</v>
      </c>
      <c r="H160" s="8" t="n">
        <f aca="false">download!H161</f>
        <v>0</v>
      </c>
      <c r="I160" s="8" t="n">
        <f aca="false">download!I161</f>
        <v>0</v>
      </c>
      <c r="J160" s="8" t="n">
        <f aca="false">download!J161</f>
        <v>0</v>
      </c>
      <c r="K160" s="8" t="n">
        <f aca="false">download!K161</f>
        <v>0</v>
      </c>
      <c r="L160" s="8" t="n">
        <f aca="false">download!L161</f>
        <v>0</v>
      </c>
      <c r="M160" s="8" t="n">
        <f aca="false">download!M161</f>
        <v>0</v>
      </c>
      <c r="N160" s="8" t="n">
        <f aca="false">download!N161</f>
        <v>153.6</v>
      </c>
      <c r="O160" s="8" t="n">
        <f aca="false">download!O161</f>
        <v>0</v>
      </c>
      <c r="P160" s="8" t="n">
        <f aca="false">download!P161</f>
        <v>0</v>
      </c>
      <c r="Q160" s="8" t="n">
        <f aca="false">download!Q161</f>
        <v>0</v>
      </c>
      <c r="R160" s="8" t="n">
        <f aca="false">download!R161</f>
        <v>0</v>
      </c>
      <c r="S160" s="8" t="n">
        <f aca="false">download!S161</f>
        <v>0</v>
      </c>
      <c r="T160" s="8" t="n">
        <f aca="false">download!T161</f>
        <v>0</v>
      </c>
      <c r="U160" s="8" t="n">
        <f aca="false">download!U161</f>
        <v>0</v>
      </c>
      <c r="V160" s="8" t="n">
        <f aca="false">download!V161</f>
        <v>0</v>
      </c>
      <c r="W160" s="8" t="n">
        <f aca="false">download!W161</f>
        <v>0</v>
      </c>
      <c r="X160" s="8" t="n">
        <f aca="false">download!X161</f>
        <v>0</v>
      </c>
      <c r="Y160" s="8" t="n">
        <f aca="false">download!Y161</f>
        <v>0</v>
      </c>
      <c r="Z160" s="8" t="n">
        <f aca="false">download!Z161</f>
        <v>0</v>
      </c>
      <c r="AA160" s="8" t="n">
        <f aca="false">download!AA161</f>
        <v>0</v>
      </c>
      <c r="AB160" s="8" t="n">
        <f aca="false">download!AB161</f>
        <v>0</v>
      </c>
      <c r="AC160" s="8" t="n">
        <f aca="false">download!AC161</f>
        <v>0</v>
      </c>
      <c r="AD160" s="8" t="n">
        <f aca="false">download!AD161</f>
        <v>0</v>
      </c>
      <c r="AE160" s="8" t="n">
        <f aca="false">download!AE161</f>
        <v>0</v>
      </c>
      <c r="AF160" s="8" t="n">
        <f aca="false">download!AF161</f>
        <v>0</v>
      </c>
      <c r="AG160" s="8" t="n">
        <f aca="false">download!AG161</f>
        <v>0</v>
      </c>
      <c r="AH160" s="8" t="n">
        <f aca="false">download!AH161</f>
        <v>-24.1</v>
      </c>
      <c r="AI160" s="8" t="n">
        <f aca="false">download!AI161</f>
        <v>0</v>
      </c>
      <c r="AJ160" s="8" t="n">
        <f aca="false">download!AJ161</f>
        <v>0</v>
      </c>
      <c r="AK160" s="8" t="n">
        <f aca="false">download!AK161</f>
        <v>0</v>
      </c>
      <c r="AL160" s="8" t="n">
        <f aca="false">download!AL161</f>
        <v>0</v>
      </c>
      <c r="AM160" s="8" t="n">
        <f aca="false">download!AM161</f>
        <v>0</v>
      </c>
      <c r="AN160" s="8" t="n">
        <f aca="false">download!AN161</f>
        <v>0</v>
      </c>
      <c r="AO160" s="8" t="n">
        <f aca="false">download!AO161</f>
        <v>0</v>
      </c>
      <c r="AP160" s="8" t="n">
        <f aca="false">download!AP161</f>
        <v>0</v>
      </c>
      <c r="AQ160" s="8" t="n">
        <f aca="false">download!AQ161</f>
        <v>0</v>
      </c>
      <c r="AR160" s="8" t="n">
        <f aca="false">download!AR161</f>
        <v>0</v>
      </c>
      <c r="AS160" s="8" t="n">
        <f aca="false">download!AS161</f>
        <v>0</v>
      </c>
      <c r="AT160" s="8" t="n">
        <f aca="false">download!AT161</f>
        <v>0</v>
      </c>
      <c r="AU160" s="8" t="n">
        <f aca="false">download!AU161</f>
        <v>0</v>
      </c>
      <c r="AV160" s="8" t="n">
        <f aca="false">download!AV161</f>
        <v>0</v>
      </c>
      <c r="AW160" s="10" t="n">
        <f aca="false">download!AW160</f>
        <v>0</v>
      </c>
      <c r="AX160" s="8" t="n">
        <f aca="false">download!AX161</f>
        <v>0</v>
      </c>
      <c r="AY160" s="8" t="n">
        <f aca="false">download!AY161</f>
        <v>0</v>
      </c>
      <c r="AZ160" s="8"/>
      <c r="BA160" s="8"/>
      <c r="BB160" s="8"/>
      <c r="BC160" s="8"/>
      <c r="BD160" s="8"/>
      <c r="BE160" s="8"/>
      <c r="BF160" s="8"/>
      <c r="BG160" s="8"/>
    </row>
    <row r="161" customFormat="false" ht="11.25" hidden="false" customHeight="false" outlineLevel="0" collapsed="false">
      <c r="A161" s="15" t="str">
        <f aca="false">download!A162</f>
        <v>Jun, 2013</v>
      </c>
      <c r="B161" s="8" t="n">
        <f aca="false">download!B162</f>
        <v>0</v>
      </c>
      <c r="C161" s="8" t="n">
        <f aca="false">download!C162</f>
        <v>0</v>
      </c>
      <c r="D161" s="8" t="n">
        <f aca="false">download!D162</f>
        <v>0</v>
      </c>
      <c r="E161" s="8" t="n">
        <f aca="false">download!E162</f>
        <v>0</v>
      </c>
      <c r="F161" s="8" t="n">
        <f aca="false">download!F162</f>
        <v>0</v>
      </c>
      <c r="G161" s="8" t="n">
        <f aca="false">download!G162</f>
        <v>0</v>
      </c>
      <c r="H161" s="8" t="n">
        <f aca="false">download!H162</f>
        <v>0</v>
      </c>
      <c r="I161" s="8" t="n">
        <f aca="false">download!I162</f>
        <v>0</v>
      </c>
      <c r="J161" s="8" t="n">
        <f aca="false">download!J162</f>
        <v>0</v>
      </c>
      <c r="K161" s="8" t="n">
        <f aca="false">download!K162</f>
        <v>0</v>
      </c>
      <c r="L161" s="8" t="n">
        <f aca="false">download!L162</f>
        <v>0</v>
      </c>
      <c r="M161" s="8" t="n">
        <f aca="false">download!M162</f>
        <v>0</v>
      </c>
      <c r="N161" s="8" t="n">
        <f aca="false">download!N162</f>
        <v>156.7</v>
      </c>
      <c r="O161" s="8" t="n">
        <f aca="false">download!O162</f>
        <v>0</v>
      </c>
      <c r="P161" s="8" t="n">
        <f aca="false">download!P162</f>
        <v>0</v>
      </c>
      <c r="Q161" s="8" t="n">
        <f aca="false">download!Q162</f>
        <v>0</v>
      </c>
      <c r="R161" s="8" t="n">
        <f aca="false">download!R162</f>
        <v>0</v>
      </c>
      <c r="S161" s="8" t="n">
        <f aca="false">download!S162</f>
        <v>0</v>
      </c>
      <c r="T161" s="8" t="n">
        <f aca="false">download!T162</f>
        <v>0</v>
      </c>
      <c r="U161" s="8" t="n">
        <f aca="false">download!U162</f>
        <v>0</v>
      </c>
      <c r="V161" s="8" t="n">
        <f aca="false">download!V162</f>
        <v>0</v>
      </c>
      <c r="W161" s="8" t="n">
        <f aca="false">download!W162</f>
        <v>0</v>
      </c>
      <c r="X161" s="8" t="n">
        <f aca="false">download!X162</f>
        <v>0</v>
      </c>
      <c r="Y161" s="8" t="n">
        <f aca="false">download!Y162</f>
        <v>0</v>
      </c>
      <c r="Z161" s="8" t="n">
        <f aca="false">download!Z162</f>
        <v>0</v>
      </c>
      <c r="AA161" s="8" t="n">
        <f aca="false">download!AA162</f>
        <v>0</v>
      </c>
      <c r="AB161" s="8" t="n">
        <f aca="false">download!AB162</f>
        <v>0</v>
      </c>
      <c r="AC161" s="8" t="n">
        <f aca="false">download!AC162</f>
        <v>0</v>
      </c>
      <c r="AD161" s="8" t="n">
        <f aca="false">download!AD162</f>
        <v>0</v>
      </c>
      <c r="AE161" s="8" t="n">
        <f aca="false">download!AE162</f>
        <v>0</v>
      </c>
      <c r="AF161" s="8" t="n">
        <f aca="false">download!AF162</f>
        <v>0</v>
      </c>
      <c r="AG161" s="8" t="n">
        <f aca="false">download!AG162</f>
        <v>0</v>
      </c>
      <c r="AH161" s="8" t="n">
        <f aca="false">download!AH162</f>
        <v>-91</v>
      </c>
      <c r="AI161" s="8" t="n">
        <f aca="false">download!AI162</f>
        <v>0</v>
      </c>
      <c r="AJ161" s="8" t="n">
        <f aca="false">download!AJ162</f>
        <v>0</v>
      </c>
      <c r="AK161" s="8" t="n">
        <f aca="false">download!AK162</f>
        <v>0</v>
      </c>
      <c r="AL161" s="8" t="n">
        <f aca="false">download!AL162</f>
        <v>0</v>
      </c>
      <c r="AM161" s="8" t="n">
        <f aca="false">download!AM162</f>
        <v>0</v>
      </c>
      <c r="AN161" s="8" t="n">
        <f aca="false">download!AN162</f>
        <v>0</v>
      </c>
      <c r="AO161" s="8" t="n">
        <f aca="false">download!AO162</f>
        <v>0</v>
      </c>
      <c r="AP161" s="8" t="n">
        <f aca="false">download!AP162</f>
        <v>0</v>
      </c>
      <c r="AQ161" s="8" t="n">
        <f aca="false">download!AQ162</f>
        <v>0</v>
      </c>
      <c r="AR161" s="8" t="n">
        <f aca="false">download!AR162</f>
        <v>0</v>
      </c>
      <c r="AS161" s="8" t="n">
        <f aca="false">download!AS162</f>
        <v>0</v>
      </c>
      <c r="AT161" s="8" t="n">
        <f aca="false">download!AT162</f>
        <v>0</v>
      </c>
      <c r="AU161" s="8" t="n">
        <f aca="false">download!AU162</f>
        <v>0</v>
      </c>
      <c r="AV161" s="8" t="n">
        <f aca="false">download!AV162</f>
        <v>0</v>
      </c>
      <c r="AW161" s="10" t="n">
        <f aca="false">download!AW161</f>
        <v>0</v>
      </c>
      <c r="AX161" s="8" t="n">
        <f aca="false">download!AX162</f>
        <v>0</v>
      </c>
      <c r="AY161" s="8" t="n">
        <f aca="false">download!AY162</f>
        <v>0</v>
      </c>
      <c r="AZ161" s="8"/>
      <c r="BA161" s="8"/>
      <c r="BB161" s="8"/>
      <c r="BC161" s="8"/>
      <c r="BD161" s="8"/>
      <c r="BE161" s="8"/>
      <c r="BF161" s="8"/>
      <c r="BG161" s="8"/>
    </row>
    <row r="162" customFormat="false" ht="11.25" hidden="false" customHeight="false" outlineLevel="0" collapsed="false">
      <c r="A162" s="15" t="str">
        <f aca="false">download!A163</f>
        <v>Jul, 2013</v>
      </c>
      <c r="B162" s="8" t="n">
        <f aca="false">download!B163</f>
        <v>0</v>
      </c>
      <c r="C162" s="8" t="n">
        <f aca="false">download!C163</f>
        <v>0</v>
      </c>
      <c r="D162" s="8" t="n">
        <f aca="false">download!D163</f>
        <v>0</v>
      </c>
      <c r="E162" s="8" t="n">
        <f aca="false">download!E163</f>
        <v>0</v>
      </c>
      <c r="F162" s="8" t="n">
        <f aca="false">download!F163</f>
        <v>0</v>
      </c>
      <c r="G162" s="8" t="n">
        <f aca="false">download!G163</f>
        <v>0</v>
      </c>
      <c r="H162" s="8" t="n">
        <f aca="false">download!H163</f>
        <v>0</v>
      </c>
      <c r="I162" s="8" t="n">
        <f aca="false">download!I163</f>
        <v>0</v>
      </c>
      <c r="J162" s="8" t="n">
        <f aca="false">download!J163</f>
        <v>0</v>
      </c>
      <c r="K162" s="8" t="n">
        <f aca="false">download!K163</f>
        <v>0</v>
      </c>
      <c r="L162" s="8" t="n">
        <f aca="false">download!L163</f>
        <v>0</v>
      </c>
      <c r="M162" s="8" t="n">
        <f aca="false">download!M163</f>
        <v>0</v>
      </c>
      <c r="N162" s="8" t="n">
        <f aca="false">download!N163</f>
        <v>161</v>
      </c>
      <c r="O162" s="8" t="n">
        <f aca="false">download!O163</f>
        <v>0</v>
      </c>
      <c r="P162" s="8" t="n">
        <f aca="false">download!P163</f>
        <v>0</v>
      </c>
      <c r="Q162" s="8" t="n">
        <f aca="false">download!Q163</f>
        <v>0</v>
      </c>
      <c r="R162" s="8" t="n">
        <f aca="false">download!R163</f>
        <v>0</v>
      </c>
      <c r="S162" s="8" t="n">
        <f aca="false">download!S163</f>
        <v>0</v>
      </c>
      <c r="T162" s="8" t="n">
        <f aca="false">download!T163</f>
        <v>0</v>
      </c>
      <c r="U162" s="8" t="n">
        <f aca="false">download!U163</f>
        <v>0</v>
      </c>
      <c r="V162" s="8" t="n">
        <f aca="false">download!V163</f>
        <v>0</v>
      </c>
      <c r="W162" s="8" t="n">
        <f aca="false">download!W163</f>
        <v>0</v>
      </c>
      <c r="X162" s="8" t="n">
        <f aca="false">download!X163</f>
        <v>0</v>
      </c>
      <c r="Y162" s="8" t="n">
        <f aca="false">download!Y163</f>
        <v>0</v>
      </c>
      <c r="Z162" s="8" t="n">
        <f aca="false">download!Z163</f>
        <v>0</v>
      </c>
      <c r="AA162" s="8" t="n">
        <f aca="false">download!AA163</f>
        <v>0</v>
      </c>
      <c r="AB162" s="8" t="n">
        <f aca="false">download!AB163</f>
        <v>0</v>
      </c>
      <c r="AC162" s="8" t="n">
        <f aca="false">download!AC163</f>
        <v>0</v>
      </c>
      <c r="AD162" s="8" t="n">
        <f aca="false">download!AD163</f>
        <v>0</v>
      </c>
      <c r="AE162" s="8" t="n">
        <f aca="false">download!AE163</f>
        <v>0</v>
      </c>
      <c r="AF162" s="8" t="n">
        <f aca="false">download!AF163</f>
        <v>0</v>
      </c>
      <c r="AG162" s="8" t="n">
        <f aca="false">download!AG163</f>
        <v>0</v>
      </c>
      <c r="AH162" s="8" t="n">
        <f aca="false">download!AH163</f>
        <v>-93.5</v>
      </c>
      <c r="AI162" s="8" t="n">
        <f aca="false">download!AI163</f>
        <v>0</v>
      </c>
      <c r="AJ162" s="8" t="n">
        <f aca="false">download!AJ163</f>
        <v>0</v>
      </c>
      <c r="AK162" s="8" t="n">
        <f aca="false">download!AK163</f>
        <v>0</v>
      </c>
      <c r="AL162" s="8" t="n">
        <f aca="false">download!AL163</f>
        <v>0</v>
      </c>
      <c r="AM162" s="8" t="n">
        <f aca="false">download!AM163</f>
        <v>0</v>
      </c>
      <c r="AN162" s="8" t="n">
        <f aca="false">download!AN163</f>
        <v>0</v>
      </c>
      <c r="AO162" s="8" t="n">
        <f aca="false">download!AO163</f>
        <v>0</v>
      </c>
      <c r="AP162" s="8" t="n">
        <f aca="false">download!AP163</f>
        <v>0</v>
      </c>
      <c r="AQ162" s="8" t="n">
        <f aca="false">download!AQ163</f>
        <v>0</v>
      </c>
      <c r="AR162" s="8" t="n">
        <f aca="false">download!AR163</f>
        <v>0</v>
      </c>
      <c r="AS162" s="8" t="n">
        <f aca="false">download!AS163</f>
        <v>0</v>
      </c>
      <c r="AT162" s="8" t="n">
        <f aca="false">download!AT163</f>
        <v>0</v>
      </c>
      <c r="AU162" s="8" t="n">
        <f aca="false">download!AU163</f>
        <v>0</v>
      </c>
      <c r="AV162" s="8" t="n">
        <f aca="false">download!AV163</f>
        <v>0</v>
      </c>
      <c r="AW162" s="10" t="n">
        <f aca="false">download!AW162</f>
        <v>0</v>
      </c>
      <c r="AX162" s="8" t="n">
        <f aca="false">download!AX163</f>
        <v>0</v>
      </c>
      <c r="AY162" s="8" t="n">
        <f aca="false">download!AY163</f>
        <v>0</v>
      </c>
      <c r="AZ162" s="8"/>
      <c r="BA162" s="8"/>
      <c r="BB162" s="8"/>
      <c r="BC162" s="8"/>
      <c r="BD162" s="8"/>
      <c r="BE162" s="8"/>
      <c r="BF162" s="8"/>
      <c r="BG162" s="8"/>
    </row>
    <row r="163" customFormat="false" ht="11.25" hidden="false" customHeight="false" outlineLevel="0" collapsed="false">
      <c r="A163" s="15" t="str">
        <f aca="false">download!A164</f>
        <v>Aug, 2013</v>
      </c>
      <c r="B163" s="8" t="n">
        <f aca="false">download!B164</f>
        <v>0</v>
      </c>
      <c r="C163" s="8" t="n">
        <f aca="false">download!C164</f>
        <v>0</v>
      </c>
      <c r="D163" s="8" t="n">
        <f aca="false">download!D164</f>
        <v>0</v>
      </c>
      <c r="E163" s="8" t="n">
        <f aca="false">download!E164</f>
        <v>0</v>
      </c>
      <c r="F163" s="8" t="n">
        <f aca="false">download!F164</f>
        <v>0</v>
      </c>
      <c r="G163" s="8" t="n">
        <f aca="false">download!G164</f>
        <v>0</v>
      </c>
      <c r="H163" s="8" t="n">
        <f aca="false">download!H164</f>
        <v>0</v>
      </c>
      <c r="I163" s="8" t="n">
        <f aca="false">download!I164</f>
        <v>0</v>
      </c>
      <c r="J163" s="8" t="n">
        <f aca="false">download!J164</f>
        <v>0</v>
      </c>
      <c r="K163" s="8" t="n">
        <f aca="false">download!K164</f>
        <v>0</v>
      </c>
      <c r="L163" s="8" t="n">
        <f aca="false">download!L164</f>
        <v>0</v>
      </c>
      <c r="M163" s="8" t="n">
        <f aca="false">download!M164</f>
        <v>0</v>
      </c>
      <c r="N163" s="8" t="n">
        <f aca="false">download!N164</f>
        <v>160.1</v>
      </c>
      <c r="O163" s="8" t="n">
        <f aca="false">download!O164</f>
        <v>0</v>
      </c>
      <c r="P163" s="8" t="n">
        <f aca="false">download!P164</f>
        <v>0</v>
      </c>
      <c r="Q163" s="8" t="n">
        <f aca="false">download!Q164</f>
        <v>0</v>
      </c>
      <c r="R163" s="8" t="n">
        <f aca="false">download!R164</f>
        <v>0</v>
      </c>
      <c r="S163" s="8" t="n">
        <f aca="false">download!S164</f>
        <v>0</v>
      </c>
      <c r="T163" s="8" t="n">
        <f aca="false">download!T164</f>
        <v>0</v>
      </c>
      <c r="U163" s="8" t="n">
        <f aca="false">download!U164</f>
        <v>0</v>
      </c>
      <c r="V163" s="8" t="n">
        <f aca="false">download!V164</f>
        <v>0</v>
      </c>
      <c r="W163" s="8" t="n">
        <f aca="false">download!W164</f>
        <v>0</v>
      </c>
      <c r="X163" s="8" t="n">
        <f aca="false">download!X164</f>
        <v>0</v>
      </c>
      <c r="Y163" s="8" t="n">
        <f aca="false">download!Y164</f>
        <v>0</v>
      </c>
      <c r="Z163" s="8" t="n">
        <f aca="false">download!Z164</f>
        <v>0</v>
      </c>
      <c r="AA163" s="8" t="n">
        <f aca="false">download!AA164</f>
        <v>0</v>
      </c>
      <c r="AB163" s="8" t="n">
        <f aca="false">download!AB164</f>
        <v>0</v>
      </c>
      <c r="AC163" s="8" t="n">
        <f aca="false">download!AC164</f>
        <v>0</v>
      </c>
      <c r="AD163" s="8" t="n">
        <f aca="false">download!AD164</f>
        <v>0</v>
      </c>
      <c r="AE163" s="8" t="n">
        <f aca="false">download!AE164</f>
        <v>0</v>
      </c>
      <c r="AF163" s="8" t="n">
        <f aca="false">download!AF164</f>
        <v>0</v>
      </c>
      <c r="AG163" s="8" t="n">
        <f aca="false">download!AG164</f>
        <v>0</v>
      </c>
      <c r="AH163" s="8" t="n">
        <f aca="false">download!AH164</f>
        <v>-93</v>
      </c>
      <c r="AI163" s="8" t="n">
        <f aca="false">download!AI164</f>
        <v>0</v>
      </c>
      <c r="AJ163" s="8" t="n">
        <f aca="false">download!AJ164</f>
        <v>0</v>
      </c>
      <c r="AK163" s="8" t="n">
        <f aca="false">download!AK164</f>
        <v>0</v>
      </c>
      <c r="AL163" s="8" t="n">
        <f aca="false">download!AL164</f>
        <v>0</v>
      </c>
      <c r="AM163" s="8" t="n">
        <f aca="false">download!AM164</f>
        <v>0</v>
      </c>
      <c r="AN163" s="8" t="n">
        <f aca="false">download!AN164</f>
        <v>0</v>
      </c>
      <c r="AO163" s="8" t="n">
        <f aca="false">download!AO164</f>
        <v>0</v>
      </c>
      <c r="AP163" s="8" t="n">
        <f aca="false">download!AP164</f>
        <v>0</v>
      </c>
      <c r="AQ163" s="8" t="n">
        <f aca="false">download!AQ164</f>
        <v>0</v>
      </c>
      <c r="AR163" s="8" t="n">
        <f aca="false">download!AR164</f>
        <v>0</v>
      </c>
      <c r="AS163" s="8" t="n">
        <f aca="false">download!AS164</f>
        <v>0</v>
      </c>
      <c r="AT163" s="8" t="n">
        <f aca="false">download!AT164</f>
        <v>0</v>
      </c>
      <c r="AU163" s="8" t="n">
        <f aca="false">download!AU164</f>
        <v>0</v>
      </c>
      <c r="AV163" s="8" t="n">
        <f aca="false">download!AV164</f>
        <v>0</v>
      </c>
      <c r="AW163" s="10" t="n">
        <f aca="false">download!AW163</f>
        <v>0</v>
      </c>
      <c r="AX163" s="8" t="n">
        <f aca="false">download!AX164</f>
        <v>0</v>
      </c>
      <c r="AY163" s="8" t="n">
        <f aca="false">download!AY164</f>
        <v>0</v>
      </c>
      <c r="AZ163" s="8"/>
      <c r="BA163" s="8"/>
      <c r="BB163" s="8"/>
      <c r="BC163" s="8"/>
      <c r="BD163" s="8"/>
      <c r="BE163" s="8"/>
      <c r="BF163" s="8"/>
      <c r="BG163" s="8"/>
    </row>
    <row r="164" customFormat="false" ht="11.25" hidden="false" customHeight="false" outlineLevel="0" collapsed="false">
      <c r="A164" s="15" t="str">
        <f aca="false">download!A165</f>
        <v>Sep, 2013</v>
      </c>
      <c r="B164" s="8" t="n">
        <f aca="false">download!B165</f>
        <v>0</v>
      </c>
      <c r="C164" s="8" t="n">
        <f aca="false">download!C165</f>
        <v>0</v>
      </c>
      <c r="D164" s="8" t="n">
        <f aca="false">download!D165</f>
        <v>0</v>
      </c>
      <c r="E164" s="8" t="n">
        <f aca="false">download!E165</f>
        <v>0</v>
      </c>
      <c r="F164" s="8" t="n">
        <f aca="false">download!F165</f>
        <v>0</v>
      </c>
      <c r="G164" s="8" t="n">
        <f aca="false">download!G165</f>
        <v>0</v>
      </c>
      <c r="H164" s="8" t="n">
        <f aca="false">download!H165</f>
        <v>0</v>
      </c>
      <c r="I164" s="8" t="n">
        <f aca="false">download!I165</f>
        <v>0</v>
      </c>
      <c r="J164" s="8" t="n">
        <f aca="false">download!J165</f>
        <v>0</v>
      </c>
      <c r="K164" s="8" t="n">
        <f aca="false">download!K165</f>
        <v>0</v>
      </c>
      <c r="L164" s="8" t="n">
        <f aca="false">download!L165</f>
        <v>0</v>
      </c>
      <c r="M164" s="8" t="n">
        <f aca="false">download!M165</f>
        <v>0</v>
      </c>
      <c r="N164" s="8" t="n">
        <f aca="false">download!N165</f>
        <v>154</v>
      </c>
      <c r="O164" s="8" t="n">
        <f aca="false">download!O165</f>
        <v>0</v>
      </c>
      <c r="P164" s="8" t="n">
        <f aca="false">download!P165</f>
        <v>0</v>
      </c>
      <c r="Q164" s="8" t="n">
        <f aca="false">download!Q165</f>
        <v>0</v>
      </c>
      <c r="R164" s="8" t="n">
        <f aca="false">download!R165</f>
        <v>0</v>
      </c>
      <c r="S164" s="8" t="n">
        <f aca="false">download!S165</f>
        <v>0</v>
      </c>
      <c r="T164" s="8" t="n">
        <f aca="false">download!T165</f>
        <v>0</v>
      </c>
      <c r="U164" s="8" t="n">
        <f aca="false">download!U165</f>
        <v>0</v>
      </c>
      <c r="V164" s="8" t="n">
        <f aca="false">download!V165</f>
        <v>0</v>
      </c>
      <c r="W164" s="8" t="n">
        <f aca="false">download!W165</f>
        <v>0</v>
      </c>
      <c r="X164" s="8" t="n">
        <f aca="false">download!X165</f>
        <v>0</v>
      </c>
      <c r="Y164" s="8" t="n">
        <f aca="false">download!Y165</f>
        <v>0</v>
      </c>
      <c r="Z164" s="8" t="n">
        <f aca="false">download!Z165</f>
        <v>0</v>
      </c>
      <c r="AA164" s="8" t="n">
        <f aca="false">download!AA165</f>
        <v>0</v>
      </c>
      <c r="AB164" s="8" t="n">
        <f aca="false">download!AB165</f>
        <v>0</v>
      </c>
      <c r="AC164" s="8" t="n">
        <f aca="false">download!AC165</f>
        <v>0</v>
      </c>
      <c r="AD164" s="8" t="n">
        <f aca="false">download!AD165</f>
        <v>0</v>
      </c>
      <c r="AE164" s="8" t="n">
        <f aca="false">download!AE165</f>
        <v>0</v>
      </c>
      <c r="AF164" s="8" t="n">
        <f aca="false">download!AF165</f>
        <v>0</v>
      </c>
      <c r="AG164" s="8" t="n">
        <f aca="false">download!AG165</f>
        <v>0</v>
      </c>
      <c r="AH164" s="8" t="n">
        <f aca="false">download!AH165</f>
        <v>-89.4</v>
      </c>
      <c r="AI164" s="8" t="n">
        <f aca="false">download!AI165</f>
        <v>0</v>
      </c>
      <c r="AJ164" s="8" t="n">
        <f aca="false">download!AJ165</f>
        <v>0</v>
      </c>
      <c r="AK164" s="8" t="n">
        <f aca="false">download!AK165</f>
        <v>0</v>
      </c>
      <c r="AL164" s="8" t="n">
        <f aca="false">download!AL165</f>
        <v>0</v>
      </c>
      <c r="AM164" s="8" t="n">
        <f aca="false">download!AM165</f>
        <v>0</v>
      </c>
      <c r="AN164" s="8" t="n">
        <f aca="false">download!AN165</f>
        <v>0</v>
      </c>
      <c r="AO164" s="8" t="n">
        <f aca="false">download!AO165</f>
        <v>0</v>
      </c>
      <c r="AP164" s="8" t="n">
        <f aca="false">download!AP165</f>
        <v>0</v>
      </c>
      <c r="AQ164" s="8" t="n">
        <f aca="false">download!AQ165</f>
        <v>0</v>
      </c>
      <c r="AR164" s="8" t="n">
        <f aca="false">download!AR165</f>
        <v>0</v>
      </c>
      <c r="AS164" s="8" t="n">
        <f aca="false">download!AS165</f>
        <v>0</v>
      </c>
      <c r="AT164" s="8" t="n">
        <f aca="false">download!AT165</f>
        <v>0</v>
      </c>
      <c r="AU164" s="8" t="n">
        <f aca="false">download!AU165</f>
        <v>0</v>
      </c>
      <c r="AV164" s="8" t="n">
        <f aca="false">download!AV165</f>
        <v>0</v>
      </c>
      <c r="AW164" s="10" t="n">
        <f aca="false">download!AW164</f>
        <v>0</v>
      </c>
      <c r="AX164" s="8" t="n">
        <f aca="false">download!AX165</f>
        <v>0</v>
      </c>
      <c r="AY164" s="8" t="n">
        <f aca="false">download!AY165</f>
        <v>0</v>
      </c>
      <c r="AZ164" s="8"/>
      <c r="BA164" s="8"/>
      <c r="BB164" s="8"/>
      <c r="BC164" s="8"/>
      <c r="BD164" s="8"/>
      <c r="BE164" s="8"/>
      <c r="BF164" s="8"/>
      <c r="BG164" s="8"/>
    </row>
    <row r="165" customFormat="false" ht="11.25" hidden="false" customHeight="false" outlineLevel="0" collapsed="false">
      <c r="A165" s="15" t="str">
        <f aca="false">download!A166</f>
        <v>Oct, 2013</v>
      </c>
      <c r="B165" s="8" t="n">
        <f aca="false">download!B166</f>
        <v>0</v>
      </c>
      <c r="C165" s="8" t="n">
        <f aca="false">download!C166</f>
        <v>0</v>
      </c>
      <c r="D165" s="8" t="n">
        <f aca="false">download!D166</f>
        <v>0</v>
      </c>
      <c r="E165" s="8" t="n">
        <f aca="false">download!E166</f>
        <v>0</v>
      </c>
      <c r="F165" s="8" t="n">
        <f aca="false">download!F166</f>
        <v>0</v>
      </c>
      <c r="G165" s="8" t="n">
        <f aca="false">download!G166</f>
        <v>0</v>
      </c>
      <c r="H165" s="8" t="n">
        <f aca="false">download!H166</f>
        <v>0</v>
      </c>
      <c r="I165" s="8" t="n">
        <f aca="false">download!I166</f>
        <v>0</v>
      </c>
      <c r="J165" s="8" t="n">
        <f aca="false">download!J166</f>
        <v>0</v>
      </c>
      <c r="K165" s="8" t="n">
        <f aca="false">download!K166</f>
        <v>0</v>
      </c>
      <c r="L165" s="8" t="n">
        <f aca="false">download!L166</f>
        <v>0</v>
      </c>
      <c r="M165" s="8" t="n">
        <f aca="false">download!M166</f>
        <v>0</v>
      </c>
      <c r="N165" s="8" t="n">
        <f aca="false">download!N166</f>
        <v>149.2</v>
      </c>
      <c r="O165" s="8" t="n">
        <f aca="false">download!O166</f>
        <v>0</v>
      </c>
      <c r="P165" s="8" t="n">
        <f aca="false">download!P166</f>
        <v>0</v>
      </c>
      <c r="Q165" s="8" t="n">
        <f aca="false">download!Q166</f>
        <v>0</v>
      </c>
      <c r="R165" s="8" t="n">
        <f aca="false">download!R166</f>
        <v>0</v>
      </c>
      <c r="S165" s="8" t="n">
        <f aca="false">download!S166</f>
        <v>0</v>
      </c>
      <c r="T165" s="8" t="n">
        <f aca="false">download!T166</f>
        <v>0</v>
      </c>
      <c r="U165" s="8" t="n">
        <f aca="false">download!U166</f>
        <v>0</v>
      </c>
      <c r="V165" s="8" t="n">
        <f aca="false">download!V166</f>
        <v>0</v>
      </c>
      <c r="W165" s="8" t="n">
        <f aca="false">download!W166</f>
        <v>0</v>
      </c>
      <c r="X165" s="8" t="n">
        <f aca="false">download!X166</f>
        <v>0</v>
      </c>
      <c r="Y165" s="8" t="n">
        <f aca="false">download!Y166</f>
        <v>0</v>
      </c>
      <c r="Z165" s="8" t="n">
        <f aca="false">download!Z166</f>
        <v>0</v>
      </c>
      <c r="AA165" s="8" t="n">
        <f aca="false">download!AA166</f>
        <v>0</v>
      </c>
      <c r="AB165" s="8" t="n">
        <f aca="false">download!AB166</f>
        <v>0</v>
      </c>
      <c r="AC165" s="8" t="n">
        <f aca="false">download!AC166</f>
        <v>0</v>
      </c>
      <c r="AD165" s="8" t="n">
        <f aca="false">download!AD166</f>
        <v>0</v>
      </c>
      <c r="AE165" s="8" t="n">
        <f aca="false">download!AE166</f>
        <v>0</v>
      </c>
      <c r="AF165" s="8" t="n">
        <f aca="false">download!AF166</f>
        <v>0</v>
      </c>
      <c r="AG165" s="8" t="n">
        <f aca="false">download!AG166</f>
        <v>0</v>
      </c>
      <c r="AH165" s="8" t="n">
        <f aca="false">download!AH166</f>
        <v>-23.4</v>
      </c>
      <c r="AI165" s="8" t="n">
        <f aca="false">download!AI166</f>
        <v>0</v>
      </c>
      <c r="AJ165" s="8" t="n">
        <f aca="false">download!AJ166</f>
        <v>0</v>
      </c>
      <c r="AK165" s="8" t="n">
        <f aca="false">download!AK166</f>
        <v>0</v>
      </c>
      <c r="AL165" s="8" t="n">
        <f aca="false">download!AL166</f>
        <v>0</v>
      </c>
      <c r="AM165" s="8" t="n">
        <f aca="false">download!AM166</f>
        <v>0</v>
      </c>
      <c r="AN165" s="8" t="n">
        <f aca="false">download!AN166</f>
        <v>0</v>
      </c>
      <c r="AO165" s="8" t="n">
        <f aca="false">download!AO166</f>
        <v>0</v>
      </c>
      <c r="AP165" s="8" t="n">
        <f aca="false">download!AP166</f>
        <v>0</v>
      </c>
      <c r="AQ165" s="8" t="n">
        <f aca="false">download!AQ166</f>
        <v>0</v>
      </c>
      <c r="AR165" s="8" t="n">
        <f aca="false">download!AR166</f>
        <v>0</v>
      </c>
      <c r="AS165" s="8" t="n">
        <f aca="false">download!AS166</f>
        <v>0</v>
      </c>
      <c r="AT165" s="8" t="n">
        <f aca="false">download!AT166</f>
        <v>0</v>
      </c>
      <c r="AU165" s="8" t="n">
        <f aca="false">download!AU166</f>
        <v>0</v>
      </c>
      <c r="AV165" s="8" t="n">
        <f aca="false">download!AV166</f>
        <v>0</v>
      </c>
      <c r="AW165" s="10" t="n">
        <f aca="false">download!AW165</f>
        <v>0</v>
      </c>
      <c r="AX165" s="8" t="n">
        <f aca="false">download!AX166</f>
        <v>0</v>
      </c>
      <c r="AY165" s="8" t="n">
        <f aca="false">download!AY166</f>
        <v>0</v>
      </c>
      <c r="AZ165" s="8"/>
      <c r="BA165" s="8"/>
      <c r="BB165" s="8"/>
      <c r="BC165" s="8"/>
      <c r="BD165" s="8"/>
      <c r="BE165" s="8"/>
      <c r="BF165" s="8"/>
      <c r="BG165" s="8"/>
    </row>
    <row r="166" customFormat="false" ht="11.25" hidden="false" customHeight="false" outlineLevel="0" collapsed="false">
      <c r="A166" s="15" t="str">
        <f aca="false">download!A167</f>
        <v>Nov, 2013</v>
      </c>
      <c r="B166" s="8" t="n">
        <f aca="false">download!B167</f>
        <v>0</v>
      </c>
      <c r="C166" s="8" t="n">
        <f aca="false">download!C167</f>
        <v>0</v>
      </c>
      <c r="D166" s="8" t="n">
        <f aca="false">download!D167</f>
        <v>0</v>
      </c>
      <c r="E166" s="8" t="n">
        <f aca="false">download!E167</f>
        <v>0</v>
      </c>
      <c r="F166" s="8" t="n">
        <f aca="false">download!F167</f>
        <v>0</v>
      </c>
      <c r="G166" s="8" t="n">
        <f aca="false">download!G167</f>
        <v>0</v>
      </c>
      <c r="H166" s="8" t="n">
        <f aca="false">download!H167</f>
        <v>0</v>
      </c>
      <c r="I166" s="8" t="n">
        <f aca="false">download!I167</f>
        <v>0</v>
      </c>
      <c r="J166" s="8" t="n">
        <f aca="false">download!J167</f>
        <v>0</v>
      </c>
      <c r="K166" s="8" t="n">
        <f aca="false">download!K167</f>
        <v>0</v>
      </c>
      <c r="L166" s="8" t="n">
        <f aca="false">download!L167</f>
        <v>0</v>
      </c>
      <c r="M166" s="8" t="n">
        <f aca="false">download!M167</f>
        <v>0</v>
      </c>
      <c r="N166" s="8" t="n">
        <f aca="false">download!N167</f>
        <v>152.2</v>
      </c>
      <c r="O166" s="8" t="n">
        <f aca="false">download!O167</f>
        <v>0</v>
      </c>
      <c r="P166" s="8" t="n">
        <f aca="false">download!P167</f>
        <v>0</v>
      </c>
      <c r="Q166" s="8" t="n">
        <f aca="false">download!Q167</f>
        <v>0</v>
      </c>
      <c r="R166" s="8" t="n">
        <f aca="false">download!R167</f>
        <v>0</v>
      </c>
      <c r="S166" s="8" t="n">
        <f aca="false">download!S167</f>
        <v>0</v>
      </c>
      <c r="T166" s="8" t="n">
        <f aca="false">download!T167</f>
        <v>0</v>
      </c>
      <c r="U166" s="8" t="n">
        <f aca="false">download!U167</f>
        <v>0</v>
      </c>
      <c r="V166" s="8" t="n">
        <f aca="false">download!V167</f>
        <v>0</v>
      </c>
      <c r="W166" s="8" t="n">
        <f aca="false">download!W167</f>
        <v>0</v>
      </c>
      <c r="X166" s="8" t="n">
        <f aca="false">download!X167</f>
        <v>0</v>
      </c>
      <c r="Y166" s="8" t="n">
        <f aca="false">download!Y167</f>
        <v>0</v>
      </c>
      <c r="Z166" s="8" t="n">
        <f aca="false">download!Z167</f>
        <v>0</v>
      </c>
      <c r="AA166" s="8" t="n">
        <f aca="false">download!AA167</f>
        <v>0</v>
      </c>
      <c r="AB166" s="8" t="n">
        <f aca="false">download!AB167</f>
        <v>0</v>
      </c>
      <c r="AC166" s="8" t="n">
        <f aca="false">download!AC167</f>
        <v>0</v>
      </c>
      <c r="AD166" s="8" t="n">
        <f aca="false">download!AD167</f>
        <v>0</v>
      </c>
      <c r="AE166" s="8" t="n">
        <f aca="false">download!AE167</f>
        <v>0</v>
      </c>
      <c r="AF166" s="8" t="n">
        <f aca="false">download!AF167</f>
        <v>0</v>
      </c>
      <c r="AG166" s="8" t="n">
        <f aca="false">download!AG167</f>
        <v>0</v>
      </c>
      <c r="AH166" s="8" t="n">
        <f aca="false">download!AH167</f>
        <v>-88.4</v>
      </c>
      <c r="AI166" s="8" t="n">
        <f aca="false">download!AI167</f>
        <v>0</v>
      </c>
      <c r="AJ166" s="8" t="n">
        <f aca="false">download!AJ167</f>
        <v>0</v>
      </c>
      <c r="AK166" s="8" t="n">
        <f aca="false">download!AK167</f>
        <v>0</v>
      </c>
      <c r="AL166" s="8" t="n">
        <f aca="false">download!AL167</f>
        <v>0</v>
      </c>
      <c r="AM166" s="8" t="n">
        <f aca="false">download!AM167</f>
        <v>0</v>
      </c>
      <c r="AN166" s="8" t="n">
        <f aca="false">download!AN167</f>
        <v>0</v>
      </c>
      <c r="AO166" s="8" t="n">
        <f aca="false">download!AO167</f>
        <v>0</v>
      </c>
      <c r="AP166" s="8" t="n">
        <f aca="false">download!AP167</f>
        <v>0</v>
      </c>
      <c r="AQ166" s="8" t="n">
        <f aca="false">download!AQ167</f>
        <v>0</v>
      </c>
      <c r="AR166" s="8" t="n">
        <f aca="false">download!AR167</f>
        <v>0</v>
      </c>
      <c r="AS166" s="8" t="n">
        <f aca="false">download!AS167</f>
        <v>0</v>
      </c>
      <c r="AT166" s="8" t="n">
        <f aca="false">download!AT167</f>
        <v>0</v>
      </c>
      <c r="AU166" s="8" t="n">
        <f aca="false">download!AU167</f>
        <v>0</v>
      </c>
      <c r="AV166" s="8" t="n">
        <f aca="false">download!AV167</f>
        <v>0</v>
      </c>
      <c r="AW166" s="10" t="n">
        <f aca="false">download!AW166</f>
        <v>0</v>
      </c>
      <c r="AX166" s="8" t="n">
        <f aca="false">download!AX167</f>
        <v>0</v>
      </c>
      <c r="AY166" s="8" t="n">
        <f aca="false">download!AY167</f>
        <v>0</v>
      </c>
      <c r="AZ166" s="8"/>
      <c r="BA166" s="8"/>
      <c r="BB166" s="8"/>
      <c r="BC166" s="8"/>
      <c r="BD166" s="8"/>
      <c r="BE166" s="8"/>
      <c r="BF166" s="8"/>
      <c r="BG166" s="8"/>
    </row>
    <row r="167" customFormat="false" ht="11.25" hidden="false" customHeight="false" outlineLevel="0" collapsed="false">
      <c r="A167" s="15" t="str">
        <f aca="false">download!A168</f>
        <v>Dec, 2013</v>
      </c>
      <c r="B167" s="8" t="n">
        <f aca="false">download!B168</f>
        <v>0</v>
      </c>
      <c r="C167" s="8" t="n">
        <f aca="false">download!C168</f>
        <v>0</v>
      </c>
      <c r="D167" s="8" t="n">
        <f aca="false">download!D168</f>
        <v>0</v>
      </c>
      <c r="E167" s="8" t="n">
        <f aca="false">download!E168</f>
        <v>0</v>
      </c>
      <c r="F167" s="8" t="n">
        <f aca="false">download!F168</f>
        <v>0</v>
      </c>
      <c r="G167" s="8" t="n">
        <f aca="false">download!G168</f>
        <v>0</v>
      </c>
      <c r="H167" s="8" t="n">
        <f aca="false">download!H168</f>
        <v>0</v>
      </c>
      <c r="I167" s="8" t="n">
        <f aca="false">download!I168</f>
        <v>0</v>
      </c>
      <c r="J167" s="8" t="n">
        <f aca="false">download!J168</f>
        <v>0</v>
      </c>
      <c r="K167" s="8" t="n">
        <f aca="false">download!K168</f>
        <v>0</v>
      </c>
      <c r="L167" s="8" t="n">
        <f aca="false">download!L168</f>
        <v>0</v>
      </c>
      <c r="M167" s="8" t="n">
        <f aca="false">download!M168</f>
        <v>0</v>
      </c>
      <c r="N167" s="8" t="n">
        <f aca="false">download!N168</f>
        <v>156.4</v>
      </c>
      <c r="O167" s="8" t="n">
        <f aca="false">download!O168</f>
        <v>0</v>
      </c>
      <c r="P167" s="8" t="n">
        <f aca="false">download!P168</f>
        <v>0</v>
      </c>
      <c r="Q167" s="8" t="n">
        <f aca="false">download!Q168</f>
        <v>0</v>
      </c>
      <c r="R167" s="8" t="n">
        <f aca="false">download!R168</f>
        <v>0</v>
      </c>
      <c r="S167" s="8" t="n">
        <f aca="false">download!S168</f>
        <v>0</v>
      </c>
      <c r="T167" s="8" t="n">
        <f aca="false">download!T168</f>
        <v>0</v>
      </c>
      <c r="U167" s="8" t="n">
        <f aca="false">download!U168</f>
        <v>0</v>
      </c>
      <c r="V167" s="8" t="n">
        <f aca="false">download!V168</f>
        <v>0</v>
      </c>
      <c r="W167" s="8" t="n">
        <f aca="false">download!W168</f>
        <v>0</v>
      </c>
      <c r="X167" s="8" t="n">
        <f aca="false">download!X168</f>
        <v>0</v>
      </c>
      <c r="Y167" s="8" t="n">
        <f aca="false">download!Y168</f>
        <v>0</v>
      </c>
      <c r="Z167" s="8" t="n">
        <f aca="false">download!Z168</f>
        <v>0</v>
      </c>
      <c r="AA167" s="8" t="n">
        <f aca="false">download!AA168</f>
        <v>0</v>
      </c>
      <c r="AB167" s="8" t="n">
        <f aca="false">download!AB168</f>
        <v>0</v>
      </c>
      <c r="AC167" s="8" t="n">
        <f aca="false">download!AC168</f>
        <v>0</v>
      </c>
      <c r="AD167" s="8" t="n">
        <f aca="false">download!AD168</f>
        <v>0</v>
      </c>
      <c r="AE167" s="8" t="n">
        <f aca="false">download!AE168</f>
        <v>0</v>
      </c>
      <c r="AF167" s="8" t="n">
        <f aca="false">download!AF168</f>
        <v>0</v>
      </c>
      <c r="AG167" s="8" t="n">
        <f aca="false">download!AG168</f>
        <v>0</v>
      </c>
      <c r="AH167" s="8" t="n">
        <f aca="false">download!AH168</f>
        <v>-90.8</v>
      </c>
      <c r="AI167" s="8" t="n">
        <f aca="false">download!AI168</f>
        <v>0</v>
      </c>
      <c r="AJ167" s="8" t="n">
        <f aca="false">download!AJ168</f>
        <v>0</v>
      </c>
      <c r="AK167" s="8" t="n">
        <f aca="false">download!AK168</f>
        <v>0</v>
      </c>
      <c r="AL167" s="8" t="n">
        <f aca="false">download!AL168</f>
        <v>0</v>
      </c>
      <c r="AM167" s="8" t="n">
        <f aca="false">download!AM168</f>
        <v>0</v>
      </c>
      <c r="AN167" s="8" t="n">
        <f aca="false">download!AN168</f>
        <v>0</v>
      </c>
      <c r="AO167" s="8" t="n">
        <f aca="false">download!AO168</f>
        <v>0</v>
      </c>
      <c r="AP167" s="8" t="n">
        <f aca="false">download!AP168</f>
        <v>0</v>
      </c>
      <c r="AQ167" s="8" t="n">
        <f aca="false">download!AQ168</f>
        <v>0</v>
      </c>
      <c r="AR167" s="8" t="n">
        <f aca="false">download!AR168</f>
        <v>0</v>
      </c>
      <c r="AS167" s="8" t="n">
        <f aca="false">download!AS168</f>
        <v>0</v>
      </c>
      <c r="AT167" s="8" t="n">
        <f aca="false">download!AT168</f>
        <v>0</v>
      </c>
      <c r="AU167" s="8" t="n">
        <f aca="false">download!AU168</f>
        <v>0</v>
      </c>
      <c r="AV167" s="8" t="n">
        <f aca="false">download!AV168</f>
        <v>0</v>
      </c>
      <c r="AW167" s="10" t="n">
        <f aca="false">download!AW167</f>
        <v>0</v>
      </c>
      <c r="AX167" s="8" t="n">
        <f aca="false">download!AX168</f>
        <v>0</v>
      </c>
      <c r="AY167" s="8" t="n">
        <f aca="false">download!AY168</f>
        <v>0</v>
      </c>
      <c r="AZ167" s="8"/>
      <c r="BA167" s="8"/>
      <c r="BB167" s="8"/>
      <c r="BC167" s="8"/>
      <c r="BD167" s="8"/>
      <c r="BE167" s="8"/>
      <c r="BF167" s="8"/>
      <c r="BG167" s="8"/>
    </row>
    <row r="168" customFormat="false" ht="11.25" hidden="false" customHeight="false" outlineLevel="0" collapsed="false">
      <c r="A168" s="15" t="str">
        <f aca="false">download!A169</f>
        <v>Jan, 2014</v>
      </c>
      <c r="B168" s="8" t="n">
        <f aca="false">download!B169</f>
        <v>0</v>
      </c>
      <c r="C168" s="8" t="n">
        <f aca="false">download!C169</f>
        <v>0</v>
      </c>
      <c r="D168" s="8" t="n">
        <f aca="false">download!D169</f>
        <v>0</v>
      </c>
      <c r="E168" s="8" t="n">
        <f aca="false">download!E169</f>
        <v>0</v>
      </c>
      <c r="F168" s="8" t="n">
        <f aca="false">download!F169</f>
        <v>0</v>
      </c>
      <c r="G168" s="8" t="n">
        <f aca="false">download!G169</f>
        <v>0</v>
      </c>
      <c r="H168" s="8" t="n">
        <f aca="false">download!H169</f>
        <v>0</v>
      </c>
      <c r="I168" s="8" t="n">
        <f aca="false">download!I169</f>
        <v>0</v>
      </c>
      <c r="J168" s="8" t="n">
        <f aca="false">download!J169</f>
        <v>0</v>
      </c>
      <c r="K168" s="8" t="n">
        <f aca="false">download!K169</f>
        <v>0</v>
      </c>
      <c r="L168" s="8" t="n">
        <f aca="false">download!L169</f>
        <v>0</v>
      </c>
      <c r="M168" s="8" t="n">
        <f aca="false">download!M169</f>
        <v>0</v>
      </c>
      <c r="N168" s="8" t="n">
        <f aca="false">download!N169</f>
        <v>155.5</v>
      </c>
      <c r="O168" s="8" t="n">
        <f aca="false">download!O169</f>
        <v>0</v>
      </c>
      <c r="P168" s="8" t="n">
        <f aca="false">download!P169</f>
        <v>0</v>
      </c>
      <c r="Q168" s="8" t="n">
        <f aca="false">download!Q169</f>
        <v>0</v>
      </c>
      <c r="R168" s="8" t="n">
        <f aca="false">download!R169</f>
        <v>0</v>
      </c>
      <c r="S168" s="8" t="n">
        <f aca="false">download!S169</f>
        <v>0</v>
      </c>
      <c r="T168" s="8" t="n">
        <f aca="false">download!T169</f>
        <v>0</v>
      </c>
      <c r="U168" s="8" t="n">
        <f aca="false">download!U169</f>
        <v>0</v>
      </c>
      <c r="V168" s="8" t="n">
        <f aca="false">download!V169</f>
        <v>0</v>
      </c>
      <c r="W168" s="8" t="n">
        <f aca="false">download!W169</f>
        <v>0</v>
      </c>
      <c r="X168" s="8" t="n">
        <f aca="false">download!X169</f>
        <v>0</v>
      </c>
      <c r="Y168" s="8" t="n">
        <f aca="false">download!Y169</f>
        <v>0</v>
      </c>
      <c r="Z168" s="8" t="n">
        <f aca="false">download!Z169</f>
        <v>0</v>
      </c>
      <c r="AA168" s="8" t="n">
        <f aca="false">download!AA169</f>
        <v>0</v>
      </c>
      <c r="AB168" s="8" t="n">
        <f aca="false">download!AB169</f>
        <v>0</v>
      </c>
      <c r="AC168" s="8" t="n">
        <f aca="false">download!AC169</f>
        <v>0</v>
      </c>
      <c r="AD168" s="8" t="n">
        <f aca="false">download!AD169</f>
        <v>0</v>
      </c>
      <c r="AE168" s="8" t="n">
        <f aca="false">download!AE169</f>
        <v>0</v>
      </c>
      <c r="AF168" s="8" t="n">
        <f aca="false">download!AF169</f>
        <v>0</v>
      </c>
      <c r="AG168" s="8" t="n">
        <f aca="false">download!AG169</f>
        <v>0</v>
      </c>
      <c r="AH168" s="8" t="n">
        <f aca="false">download!AH169</f>
        <v>-90.3</v>
      </c>
      <c r="AI168" s="8" t="n">
        <f aca="false">download!AI169</f>
        <v>0</v>
      </c>
      <c r="AJ168" s="8" t="n">
        <f aca="false">download!AJ169</f>
        <v>0</v>
      </c>
      <c r="AK168" s="8" t="n">
        <f aca="false">download!AK169</f>
        <v>0</v>
      </c>
      <c r="AL168" s="8" t="n">
        <f aca="false">download!AL169</f>
        <v>0</v>
      </c>
      <c r="AM168" s="8" t="n">
        <f aca="false">download!AM169</f>
        <v>0</v>
      </c>
      <c r="AN168" s="8" t="n">
        <f aca="false">download!AN169</f>
        <v>0</v>
      </c>
      <c r="AO168" s="8" t="n">
        <f aca="false">download!AO169</f>
        <v>0</v>
      </c>
      <c r="AP168" s="8" t="n">
        <f aca="false">download!AP169</f>
        <v>0</v>
      </c>
      <c r="AQ168" s="8" t="n">
        <f aca="false">download!AQ169</f>
        <v>0</v>
      </c>
      <c r="AR168" s="8" t="n">
        <f aca="false">download!AR169</f>
        <v>0</v>
      </c>
      <c r="AS168" s="8" t="n">
        <f aca="false">download!AS169</f>
        <v>0</v>
      </c>
      <c r="AT168" s="8" t="n">
        <f aca="false">download!AT169</f>
        <v>0</v>
      </c>
      <c r="AU168" s="8" t="n">
        <f aca="false">download!AU169</f>
        <v>0</v>
      </c>
      <c r="AV168" s="8" t="n">
        <f aca="false">download!AV169</f>
        <v>0</v>
      </c>
      <c r="AW168" s="10" t="n">
        <f aca="false">download!AW168</f>
        <v>0</v>
      </c>
      <c r="AX168" s="8" t="n">
        <f aca="false">download!AX169</f>
        <v>0</v>
      </c>
      <c r="AY168" s="8" t="n">
        <f aca="false">download!AY169</f>
        <v>0</v>
      </c>
      <c r="AZ168" s="8"/>
      <c r="BA168" s="8"/>
      <c r="BB168" s="8"/>
      <c r="BC168" s="8"/>
      <c r="BD168" s="8"/>
      <c r="BE168" s="8"/>
      <c r="BF168" s="8"/>
      <c r="BG168" s="8"/>
    </row>
    <row r="169" customFormat="false" ht="11.25" hidden="false" customHeight="false" outlineLevel="0" collapsed="false">
      <c r="A169" s="15" t="str">
        <f aca="false">download!A170</f>
        <v>Feb, 2014</v>
      </c>
      <c r="B169" s="8" t="n">
        <f aca="false">download!B170</f>
        <v>0</v>
      </c>
      <c r="C169" s="8" t="n">
        <f aca="false">download!C170</f>
        <v>0</v>
      </c>
      <c r="D169" s="8" t="n">
        <f aca="false">download!D170</f>
        <v>0</v>
      </c>
      <c r="E169" s="8" t="n">
        <f aca="false">download!E170</f>
        <v>0</v>
      </c>
      <c r="F169" s="8" t="n">
        <f aca="false">download!F170</f>
        <v>0</v>
      </c>
      <c r="G169" s="8" t="n">
        <f aca="false">download!G170</f>
        <v>0</v>
      </c>
      <c r="H169" s="8" t="n">
        <f aca="false">download!H170</f>
        <v>0</v>
      </c>
      <c r="I169" s="8" t="n">
        <f aca="false">download!I170</f>
        <v>0</v>
      </c>
      <c r="J169" s="8" t="n">
        <f aca="false">download!J170</f>
        <v>0</v>
      </c>
      <c r="K169" s="8" t="n">
        <f aca="false">download!K170</f>
        <v>0</v>
      </c>
      <c r="L169" s="8" t="n">
        <f aca="false">download!L170</f>
        <v>0</v>
      </c>
      <c r="M169" s="8" t="n">
        <f aca="false">download!M170</f>
        <v>0</v>
      </c>
      <c r="N169" s="8" t="n">
        <f aca="false">download!N170</f>
        <v>139.6</v>
      </c>
      <c r="O169" s="8" t="n">
        <f aca="false">download!O170</f>
        <v>0</v>
      </c>
      <c r="P169" s="8" t="n">
        <f aca="false">download!P170</f>
        <v>0</v>
      </c>
      <c r="Q169" s="8" t="n">
        <f aca="false">download!Q170</f>
        <v>0</v>
      </c>
      <c r="R169" s="8" t="n">
        <f aca="false">download!R170</f>
        <v>0</v>
      </c>
      <c r="S169" s="8" t="n">
        <f aca="false">download!S170</f>
        <v>0</v>
      </c>
      <c r="T169" s="8" t="n">
        <f aca="false">download!T170</f>
        <v>0</v>
      </c>
      <c r="U169" s="8" t="n">
        <f aca="false">download!U170</f>
        <v>0</v>
      </c>
      <c r="V169" s="8" t="n">
        <f aca="false">download!V170</f>
        <v>0</v>
      </c>
      <c r="W169" s="8" t="n">
        <f aca="false">download!W170</f>
        <v>0</v>
      </c>
      <c r="X169" s="8" t="n">
        <f aca="false">download!X170</f>
        <v>0</v>
      </c>
      <c r="Y169" s="8" t="n">
        <f aca="false">download!Y170</f>
        <v>0</v>
      </c>
      <c r="Z169" s="8" t="n">
        <f aca="false">download!Z170</f>
        <v>0</v>
      </c>
      <c r="AA169" s="8" t="n">
        <f aca="false">download!AA170</f>
        <v>0</v>
      </c>
      <c r="AB169" s="8" t="n">
        <f aca="false">download!AB170</f>
        <v>0</v>
      </c>
      <c r="AC169" s="8" t="n">
        <f aca="false">download!AC170</f>
        <v>0</v>
      </c>
      <c r="AD169" s="8" t="n">
        <f aca="false">download!AD170</f>
        <v>0</v>
      </c>
      <c r="AE169" s="8" t="n">
        <f aca="false">download!AE170</f>
        <v>0</v>
      </c>
      <c r="AF169" s="8" t="n">
        <f aca="false">download!AF170</f>
        <v>0</v>
      </c>
      <c r="AG169" s="8" t="n">
        <f aca="false">download!AG170</f>
        <v>0</v>
      </c>
      <c r="AH169" s="8" t="n">
        <f aca="false">download!AH170</f>
        <v>-81.1</v>
      </c>
      <c r="AI169" s="8" t="n">
        <f aca="false">download!AI170</f>
        <v>0</v>
      </c>
      <c r="AJ169" s="8" t="n">
        <f aca="false">download!AJ170</f>
        <v>0</v>
      </c>
      <c r="AK169" s="8" t="n">
        <f aca="false">download!AK170</f>
        <v>0</v>
      </c>
      <c r="AL169" s="8" t="n">
        <f aca="false">download!AL170</f>
        <v>0</v>
      </c>
      <c r="AM169" s="8" t="n">
        <f aca="false">download!AM170</f>
        <v>0</v>
      </c>
      <c r="AN169" s="8" t="n">
        <f aca="false">download!AN170</f>
        <v>0</v>
      </c>
      <c r="AO169" s="8" t="n">
        <f aca="false">download!AO170</f>
        <v>0</v>
      </c>
      <c r="AP169" s="8" t="n">
        <f aca="false">download!AP170</f>
        <v>0</v>
      </c>
      <c r="AQ169" s="8" t="n">
        <f aca="false">download!AQ170</f>
        <v>0</v>
      </c>
      <c r="AR169" s="8" t="n">
        <f aca="false">download!AR170</f>
        <v>0</v>
      </c>
      <c r="AS169" s="8" t="n">
        <f aca="false">download!AS170</f>
        <v>0</v>
      </c>
      <c r="AT169" s="8" t="n">
        <f aca="false">download!AT170</f>
        <v>0</v>
      </c>
      <c r="AU169" s="8" t="n">
        <f aca="false">download!AU170</f>
        <v>0</v>
      </c>
      <c r="AV169" s="8" t="n">
        <f aca="false">download!AV170</f>
        <v>0</v>
      </c>
      <c r="AW169" s="10" t="n">
        <f aca="false">download!AW169</f>
        <v>0</v>
      </c>
      <c r="AX169" s="8" t="n">
        <f aca="false">download!AX170</f>
        <v>0</v>
      </c>
      <c r="AY169" s="8" t="n">
        <f aca="false">download!AY170</f>
        <v>0</v>
      </c>
      <c r="AZ169" s="8"/>
      <c r="BA169" s="8"/>
      <c r="BB169" s="8"/>
      <c r="BC169" s="8"/>
      <c r="BD169" s="8"/>
      <c r="BE169" s="8"/>
      <c r="BF169" s="8"/>
      <c r="BG169" s="8"/>
    </row>
    <row r="170" customFormat="false" ht="11.25" hidden="false" customHeight="false" outlineLevel="0" collapsed="false">
      <c r="A170" s="15" t="str">
        <f aca="false">download!A171</f>
        <v>Mar, 2014</v>
      </c>
      <c r="B170" s="8" t="n">
        <f aca="false">download!B171</f>
        <v>0</v>
      </c>
      <c r="C170" s="8" t="n">
        <f aca="false">download!C171</f>
        <v>0</v>
      </c>
      <c r="D170" s="8" t="n">
        <f aca="false">download!D171</f>
        <v>0</v>
      </c>
      <c r="E170" s="8" t="n">
        <f aca="false">download!E171</f>
        <v>0</v>
      </c>
      <c r="F170" s="8" t="n">
        <f aca="false">download!F171</f>
        <v>0</v>
      </c>
      <c r="G170" s="8" t="n">
        <f aca="false">download!G171</f>
        <v>0</v>
      </c>
      <c r="H170" s="8" t="n">
        <f aca="false">download!H171</f>
        <v>0</v>
      </c>
      <c r="I170" s="8" t="n">
        <f aca="false">download!I171</f>
        <v>0</v>
      </c>
      <c r="J170" s="8" t="n">
        <f aca="false">download!J171</f>
        <v>0</v>
      </c>
      <c r="K170" s="8" t="n">
        <f aca="false">download!K171</f>
        <v>0</v>
      </c>
      <c r="L170" s="8" t="n">
        <f aca="false">download!L171</f>
        <v>0</v>
      </c>
      <c r="M170" s="8" t="n">
        <f aca="false">download!M171</f>
        <v>0</v>
      </c>
      <c r="N170" s="8" t="n">
        <f aca="false">download!N171</f>
        <v>153.8</v>
      </c>
      <c r="O170" s="8" t="n">
        <f aca="false">download!O171</f>
        <v>0</v>
      </c>
      <c r="P170" s="8" t="n">
        <f aca="false">download!P171</f>
        <v>0</v>
      </c>
      <c r="Q170" s="8" t="n">
        <f aca="false">download!Q171</f>
        <v>0</v>
      </c>
      <c r="R170" s="8" t="n">
        <f aca="false">download!R171</f>
        <v>0</v>
      </c>
      <c r="S170" s="8" t="n">
        <f aca="false">download!S171</f>
        <v>0</v>
      </c>
      <c r="T170" s="8" t="n">
        <f aca="false">download!T171</f>
        <v>0</v>
      </c>
      <c r="U170" s="8" t="n">
        <f aca="false">download!U171</f>
        <v>0</v>
      </c>
      <c r="V170" s="8" t="n">
        <f aca="false">download!V171</f>
        <v>0</v>
      </c>
      <c r="W170" s="8" t="n">
        <f aca="false">download!W171</f>
        <v>0</v>
      </c>
      <c r="X170" s="8" t="n">
        <f aca="false">download!X171</f>
        <v>0</v>
      </c>
      <c r="Y170" s="8" t="n">
        <f aca="false">download!Y171</f>
        <v>0</v>
      </c>
      <c r="Z170" s="8" t="n">
        <f aca="false">download!Z171</f>
        <v>0</v>
      </c>
      <c r="AA170" s="8" t="n">
        <f aca="false">download!AA171</f>
        <v>0</v>
      </c>
      <c r="AB170" s="8" t="n">
        <f aca="false">download!AB171</f>
        <v>0</v>
      </c>
      <c r="AC170" s="8" t="n">
        <f aca="false">download!AC171</f>
        <v>0</v>
      </c>
      <c r="AD170" s="8" t="n">
        <f aca="false">download!AD171</f>
        <v>0</v>
      </c>
      <c r="AE170" s="8" t="n">
        <f aca="false">download!AE171</f>
        <v>0</v>
      </c>
      <c r="AF170" s="8" t="n">
        <f aca="false">download!AF171</f>
        <v>0</v>
      </c>
      <c r="AG170" s="8" t="n">
        <f aca="false">download!AG171</f>
        <v>0</v>
      </c>
      <c r="AH170" s="8" t="n">
        <f aca="false">download!AH171</f>
        <v>-89.3</v>
      </c>
      <c r="AI170" s="8" t="n">
        <f aca="false">download!AI171</f>
        <v>0</v>
      </c>
      <c r="AJ170" s="8" t="n">
        <f aca="false">download!AJ171</f>
        <v>0</v>
      </c>
      <c r="AK170" s="8" t="n">
        <f aca="false">download!AK171</f>
        <v>0</v>
      </c>
      <c r="AL170" s="8" t="n">
        <f aca="false">download!AL171</f>
        <v>0</v>
      </c>
      <c r="AM170" s="8" t="n">
        <f aca="false">download!AM171</f>
        <v>0</v>
      </c>
      <c r="AN170" s="8" t="n">
        <f aca="false">download!AN171</f>
        <v>0</v>
      </c>
      <c r="AO170" s="8" t="n">
        <f aca="false">download!AO171</f>
        <v>0</v>
      </c>
      <c r="AP170" s="8" t="n">
        <f aca="false">download!AP171</f>
        <v>0</v>
      </c>
      <c r="AQ170" s="8" t="n">
        <f aca="false">download!AQ171</f>
        <v>0</v>
      </c>
      <c r="AR170" s="8" t="n">
        <f aca="false">download!AR171</f>
        <v>0</v>
      </c>
      <c r="AS170" s="8" t="n">
        <f aca="false">download!AS171</f>
        <v>0</v>
      </c>
      <c r="AT170" s="8" t="n">
        <f aca="false">download!AT171</f>
        <v>0</v>
      </c>
      <c r="AU170" s="8" t="n">
        <f aca="false">download!AU171</f>
        <v>0</v>
      </c>
      <c r="AV170" s="8" t="n">
        <f aca="false">download!AV171</f>
        <v>0</v>
      </c>
      <c r="AW170" s="10" t="n">
        <f aca="false">download!AW170</f>
        <v>0</v>
      </c>
      <c r="AX170" s="8" t="n">
        <f aca="false">download!AX171</f>
        <v>0</v>
      </c>
      <c r="AY170" s="8" t="n">
        <f aca="false">download!AY171</f>
        <v>0</v>
      </c>
      <c r="AZ170" s="8"/>
      <c r="BA170" s="8"/>
      <c r="BB170" s="8"/>
      <c r="BC170" s="8"/>
      <c r="BD170" s="8"/>
      <c r="BE170" s="8"/>
      <c r="BF170" s="8"/>
      <c r="BG170" s="8"/>
    </row>
    <row r="171" customFormat="false" ht="11.25" hidden="false" customHeight="false" outlineLevel="0" collapsed="false">
      <c r="A171" s="15" t="str">
        <f aca="false">download!A172</f>
        <v>Apr, 2014</v>
      </c>
      <c r="B171" s="8" t="n">
        <f aca="false">download!B172</f>
        <v>0</v>
      </c>
      <c r="C171" s="8" t="n">
        <f aca="false">download!C172</f>
        <v>0</v>
      </c>
      <c r="D171" s="8" t="n">
        <f aca="false">download!D172</f>
        <v>0</v>
      </c>
      <c r="E171" s="8" t="n">
        <f aca="false">download!E172</f>
        <v>0</v>
      </c>
      <c r="F171" s="8" t="n">
        <f aca="false">download!F172</f>
        <v>0</v>
      </c>
      <c r="G171" s="8" t="n">
        <f aca="false">download!G172</f>
        <v>0</v>
      </c>
      <c r="H171" s="8" t="n">
        <f aca="false">download!H172</f>
        <v>0</v>
      </c>
      <c r="I171" s="8" t="n">
        <f aca="false">download!I172</f>
        <v>0</v>
      </c>
      <c r="J171" s="8" t="n">
        <f aca="false">download!J172</f>
        <v>0</v>
      </c>
      <c r="K171" s="8" t="n">
        <f aca="false">download!K172</f>
        <v>0</v>
      </c>
      <c r="L171" s="8" t="n">
        <f aca="false">download!L172</f>
        <v>0</v>
      </c>
      <c r="M171" s="8" t="n">
        <f aca="false">download!M172</f>
        <v>0</v>
      </c>
      <c r="N171" s="8" t="n">
        <f aca="false">download!N172</f>
        <v>147.9</v>
      </c>
      <c r="O171" s="8" t="n">
        <f aca="false">download!O172</f>
        <v>0</v>
      </c>
      <c r="P171" s="8" t="n">
        <f aca="false">download!P172</f>
        <v>0</v>
      </c>
      <c r="Q171" s="8" t="n">
        <f aca="false">download!Q172</f>
        <v>0</v>
      </c>
      <c r="R171" s="8" t="n">
        <f aca="false">download!R172</f>
        <v>0</v>
      </c>
      <c r="S171" s="8" t="n">
        <f aca="false">download!S172</f>
        <v>0</v>
      </c>
      <c r="T171" s="8" t="n">
        <f aca="false">download!T172</f>
        <v>0</v>
      </c>
      <c r="U171" s="8" t="n">
        <f aca="false">download!U172</f>
        <v>0</v>
      </c>
      <c r="V171" s="8" t="n">
        <f aca="false">download!V172</f>
        <v>0</v>
      </c>
      <c r="W171" s="8" t="n">
        <f aca="false">download!W172</f>
        <v>0</v>
      </c>
      <c r="X171" s="8" t="n">
        <f aca="false">download!X172</f>
        <v>0</v>
      </c>
      <c r="Y171" s="8" t="n">
        <f aca="false">download!Y172</f>
        <v>0</v>
      </c>
      <c r="Z171" s="8" t="n">
        <f aca="false">download!Z172</f>
        <v>0</v>
      </c>
      <c r="AA171" s="8" t="n">
        <f aca="false">download!AA172</f>
        <v>0</v>
      </c>
      <c r="AB171" s="8" t="n">
        <f aca="false">download!AB172</f>
        <v>0</v>
      </c>
      <c r="AC171" s="8" t="n">
        <f aca="false">download!AC172</f>
        <v>0</v>
      </c>
      <c r="AD171" s="8" t="n">
        <f aca="false">download!AD172</f>
        <v>0</v>
      </c>
      <c r="AE171" s="8" t="n">
        <f aca="false">download!AE172</f>
        <v>0</v>
      </c>
      <c r="AF171" s="8" t="n">
        <f aca="false">download!AF172</f>
        <v>0</v>
      </c>
      <c r="AG171" s="8" t="n">
        <f aca="false">download!AG172</f>
        <v>0</v>
      </c>
      <c r="AH171" s="8" t="n">
        <f aca="false">download!AH172</f>
        <v>-85.9</v>
      </c>
      <c r="AI171" s="8" t="n">
        <f aca="false">download!AI172</f>
        <v>0</v>
      </c>
      <c r="AJ171" s="8" t="n">
        <f aca="false">download!AJ172</f>
        <v>0</v>
      </c>
      <c r="AK171" s="8" t="n">
        <f aca="false">download!AK172</f>
        <v>0</v>
      </c>
      <c r="AL171" s="8" t="n">
        <f aca="false">download!AL172</f>
        <v>0</v>
      </c>
      <c r="AM171" s="8" t="n">
        <f aca="false">download!AM172</f>
        <v>0</v>
      </c>
      <c r="AN171" s="8" t="n">
        <f aca="false">download!AN172</f>
        <v>0</v>
      </c>
      <c r="AO171" s="8" t="n">
        <f aca="false">download!AO172</f>
        <v>0</v>
      </c>
      <c r="AP171" s="8" t="n">
        <f aca="false">download!AP172</f>
        <v>0</v>
      </c>
      <c r="AQ171" s="8" t="n">
        <f aca="false">download!AQ172</f>
        <v>0</v>
      </c>
      <c r="AR171" s="8" t="n">
        <f aca="false">download!AR172</f>
        <v>0</v>
      </c>
      <c r="AS171" s="8" t="n">
        <f aca="false">download!AS172</f>
        <v>0</v>
      </c>
      <c r="AT171" s="8" t="n">
        <f aca="false">download!AT172</f>
        <v>0</v>
      </c>
      <c r="AU171" s="8" t="n">
        <f aca="false">download!AU172</f>
        <v>0</v>
      </c>
      <c r="AV171" s="8" t="n">
        <f aca="false">download!AV172</f>
        <v>0</v>
      </c>
      <c r="AW171" s="10" t="n">
        <f aca="false">download!AW171</f>
        <v>0</v>
      </c>
      <c r="AX171" s="8" t="n">
        <f aca="false">download!AX172</f>
        <v>0</v>
      </c>
      <c r="AY171" s="8" t="n">
        <f aca="false">download!AY172</f>
        <v>0</v>
      </c>
      <c r="AZ171" s="8"/>
      <c r="BA171" s="8"/>
      <c r="BB171" s="8"/>
      <c r="BC171" s="8"/>
      <c r="BD171" s="8"/>
      <c r="BE171" s="8"/>
      <c r="BF171" s="8"/>
      <c r="BG171" s="8"/>
    </row>
    <row r="172" customFormat="false" ht="11.25" hidden="false" customHeight="false" outlineLevel="0" collapsed="false">
      <c r="A172" s="15" t="str">
        <f aca="false">download!A173</f>
        <v>May, 2014</v>
      </c>
      <c r="B172" s="8" t="n">
        <f aca="false">download!B173</f>
        <v>0</v>
      </c>
      <c r="C172" s="8" t="n">
        <f aca="false">download!C173</f>
        <v>0</v>
      </c>
      <c r="D172" s="8" t="n">
        <f aca="false">download!D173</f>
        <v>0</v>
      </c>
      <c r="E172" s="8" t="n">
        <f aca="false">download!E173</f>
        <v>0</v>
      </c>
      <c r="F172" s="8" t="n">
        <f aca="false">download!F173</f>
        <v>0</v>
      </c>
      <c r="G172" s="8" t="n">
        <f aca="false">download!G173</f>
        <v>0</v>
      </c>
      <c r="H172" s="8" t="n">
        <f aca="false">download!H173</f>
        <v>0</v>
      </c>
      <c r="I172" s="8" t="n">
        <f aca="false">download!I173</f>
        <v>0</v>
      </c>
      <c r="J172" s="8" t="n">
        <f aca="false">download!J173</f>
        <v>0</v>
      </c>
      <c r="K172" s="8" t="n">
        <f aca="false">download!K173</f>
        <v>0</v>
      </c>
      <c r="L172" s="8" t="n">
        <f aca="false">download!L173</f>
        <v>0</v>
      </c>
      <c r="M172" s="8" t="n">
        <f aca="false">download!M173</f>
        <v>0</v>
      </c>
      <c r="N172" s="8" t="n">
        <f aca="false">download!N173</f>
        <v>143.3</v>
      </c>
      <c r="O172" s="8" t="n">
        <f aca="false">download!O173</f>
        <v>0</v>
      </c>
      <c r="P172" s="8" t="n">
        <f aca="false">download!P173</f>
        <v>0</v>
      </c>
      <c r="Q172" s="8" t="n">
        <f aca="false">download!Q173</f>
        <v>0</v>
      </c>
      <c r="R172" s="8" t="n">
        <f aca="false">download!R173</f>
        <v>0</v>
      </c>
      <c r="S172" s="8" t="n">
        <f aca="false">download!S173</f>
        <v>0</v>
      </c>
      <c r="T172" s="8" t="n">
        <f aca="false">download!T173</f>
        <v>0</v>
      </c>
      <c r="U172" s="8" t="n">
        <f aca="false">download!U173</f>
        <v>0</v>
      </c>
      <c r="V172" s="8" t="n">
        <f aca="false">download!V173</f>
        <v>0</v>
      </c>
      <c r="W172" s="8" t="n">
        <f aca="false">download!W173</f>
        <v>0</v>
      </c>
      <c r="X172" s="8" t="n">
        <f aca="false">download!X173</f>
        <v>0</v>
      </c>
      <c r="Y172" s="8" t="n">
        <f aca="false">download!Y173</f>
        <v>0</v>
      </c>
      <c r="Z172" s="8" t="n">
        <f aca="false">download!Z173</f>
        <v>0</v>
      </c>
      <c r="AA172" s="8" t="n">
        <f aca="false">download!AA173</f>
        <v>0</v>
      </c>
      <c r="AB172" s="8" t="n">
        <f aca="false">download!AB173</f>
        <v>0</v>
      </c>
      <c r="AC172" s="8" t="n">
        <f aca="false">download!AC173</f>
        <v>0</v>
      </c>
      <c r="AD172" s="8" t="n">
        <f aca="false">download!AD173</f>
        <v>0</v>
      </c>
      <c r="AE172" s="8" t="n">
        <f aca="false">download!AE173</f>
        <v>0</v>
      </c>
      <c r="AF172" s="8" t="n">
        <f aca="false">download!AF173</f>
        <v>0</v>
      </c>
      <c r="AG172" s="8" t="n">
        <f aca="false">download!AG173</f>
        <v>0</v>
      </c>
      <c r="AH172" s="8" t="n">
        <f aca="false">download!AH173</f>
        <v>-22.5</v>
      </c>
      <c r="AI172" s="8" t="n">
        <f aca="false">download!AI173</f>
        <v>0</v>
      </c>
      <c r="AJ172" s="8" t="n">
        <f aca="false">download!AJ173</f>
        <v>0</v>
      </c>
      <c r="AK172" s="8" t="n">
        <f aca="false">download!AK173</f>
        <v>0</v>
      </c>
      <c r="AL172" s="8" t="n">
        <f aca="false">download!AL173</f>
        <v>0</v>
      </c>
      <c r="AM172" s="8" t="n">
        <f aca="false">download!AM173</f>
        <v>0</v>
      </c>
      <c r="AN172" s="8" t="n">
        <f aca="false">download!AN173</f>
        <v>0</v>
      </c>
      <c r="AO172" s="8" t="n">
        <f aca="false">download!AO173</f>
        <v>0</v>
      </c>
      <c r="AP172" s="8" t="n">
        <f aca="false">download!AP173</f>
        <v>0</v>
      </c>
      <c r="AQ172" s="8" t="n">
        <f aca="false">download!AQ173</f>
        <v>0</v>
      </c>
      <c r="AR172" s="8" t="n">
        <f aca="false">download!AR173</f>
        <v>0</v>
      </c>
      <c r="AS172" s="8" t="n">
        <f aca="false">download!AS173</f>
        <v>0</v>
      </c>
      <c r="AT172" s="8" t="n">
        <f aca="false">download!AT173</f>
        <v>0</v>
      </c>
      <c r="AU172" s="8" t="n">
        <f aca="false">download!AU173</f>
        <v>0</v>
      </c>
      <c r="AV172" s="8" t="n">
        <f aca="false">download!AV173</f>
        <v>0</v>
      </c>
      <c r="AW172" s="10" t="n">
        <f aca="false">download!AW172</f>
        <v>0</v>
      </c>
      <c r="AX172" s="8" t="n">
        <f aca="false">download!AX173</f>
        <v>0</v>
      </c>
      <c r="AY172" s="8" t="n">
        <f aca="false">download!AY173</f>
        <v>0</v>
      </c>
      <c r="AZ172" s="8"/>
      <c r="BA172" s="8"/>
      <c r="BB172" s="8"/>
      <c r="BC172" s="8"/>
      <c r="BD172" s="8"/>
      <c r="BE172" s="8"/>
      <c r="BF172" s="8"/>
      <c r="BG172" s="8"/>
    </row>
    <row r="173" customFormat="false" ht="11.25" hidden="false" customHeight="false" outlineLevel="0" collapsed="false">
      <c r="A173" s="15" t="str">
        <f aca="false">download!A174</f>
        <v>Jun, 2014</v>
      </c>
      <c r="B173" s="8" t="n">
        <f aca="false">download!B174</f>
        <v>0</v>
      </c>
      <c r="C173" s="8" t="n">
        <f aca="false">download!C174</f>
        <v>0</v>
      </c>
      <c r="D173" s="8" t="n">
        <f aca="false">download!D174</f>
        <v>0</v>
      </c>
      <c r="E173" s="8" t="n">
        <f aca="false">download!E174</f>
        <v>0</v>
      </c>
      <c r="F173" s="8" t="n">
        <f aca="false">download!F174</f>
        <v>0</v>
      </c>
      <c r="G173" s="8" t="n">
        <f aca="false">download!G174</f>
        <v>0</v>
      </c>
      <c r="H173" s="8" t="n">
        <f aca="false">download!H174</f>
        <v>0</v>
      </c>
      <c r="I173" s="8" t="n">
        <f aca="false">download!I174</f>
        <v>0</v>
      </c>
      <c r="J173" s="8" t="n">
        <f aca="false">download!J174</f>
        <v>0</v>
      </c>
      <c r="K173" s="8" t="n">
        <f aca="false">download!K174</f>
        <v>0</v>
      </c>
      <c r="L173" s="8" t="n">
        <f aca="false">download!L174</f>
        <v>0</v>
      </c>
      <c r="M173" s="8" t="n">
        <f aca="false">download!M174</f>
        <v>0</v>
      </c>
      <c r="N173" s="8" t="n">
        <f aca="false">download!N174</f>
        <v>146.2</v>
      </c>
      <c r="O173" s="8" t="n">
        <f aca="false">download!O174</f>
        <v>0</v>
      </c>
      <c r="P173" s="8" t="n">
        <f aca="false">download!P174</f>
        <v>0</v>
      </c>
      <c r="Q173" s="8" t="n">
        <f aca="false">download!Q174</f>
        <v>0</v>
      </c>
      <c r="R173" s="8" t="n">
        <f aca="false">download!R174</f>
        <v>0</v>
      </c>
      <c r="S173" s="8" t="n">
        <f aca="false">download!S174</f>
        <v>0</v>
      </c>
      <c r="T173" s="8" t="n">
        <f aca="false">download!T174</f>
        <v>0</v>
      </c>
      <c r="U173" s="8" t="n">
        <f aca="false">download!U174</f>
        <v>0</v>
      </c>
      <c r="V173" s="8" t="n">
        <f aca="false">download!V174</f>
        <v>0</v>
      </c>
      <c r="W173" s="8" t="n">
        <f aca="false">download!W174</f>
        <v>0</v>
      </c>
      <c r="X173" s="8" t="n">
        <f aca="false">download!X174</f>
        <v>0</v>
      </c>
      <c r="Y173" s="8" t="n">
        <f aca="false">download!Y174</f>
        <v>0</v>
      </c>
      <c r="Z173" s="8" t="n">
        <f aca="false">download!Z174</f>
        <v>0</v>
      </c>
      <c r="AA173" s="8" t="n">
        <f aca="false">download!AA174</f>
        <v>0</v>
      </c>
      <c r="AB173" s="8" t="n">
        <f aca="false">download!AB174</f>
        <v>0</v>
      </c>
      <c r="AC173" s="8" t="n">
        <f aca="false">download!AC174</f>
        <v>0</v>
      </c>
      <c r="AD173" s="8" t="n">
        <f aca="false">download!AD174</f>
        <v>0</v>
      </c>
      <c r="AE173" s="8" t="n">
        <f aca="false">download!AE174</f>
        <v>0</v>
      </c>
      <c r="AF173" s="8" t="n">
        <f aca="false">download!AF174</f>
        <v>0</v>
      </c>
      <c r="AG173" s="8" t="n">
        <f aca="false">download!AG174</f>
        <v>0</v>
      </c>
      <c r="AH173" s="8" t="n">
        <f aca="false">download!AH174</f>
        <v>-84.9</v>
      </c>
      <c r="AI173" s="8" t="n">
        <f aca="false">download!AI174</f>
        <v>0</v>
      </c>
      <c r="AJ173" s="8" t="n">
        <f aca="false">download!AJ174</f>
        <v>0</v>
      </c>
      <c r="AK173" s="8" t="n">
        <f aca="false">download!AK174</f>
        <v>0</v>
      </c>
      <c r="AL173" s="8" t="n">
        <f aca="false">download!AL174</f>
        <v>0</v>
      </c>
      <c r="AM173" s="8" t="n">
        <f aca="false">download!AM174</f>
        <v>0</v>
      </c>
      <c r="AN173" s="8" t="n">
        <f aca="false">download!AN174</f>
        <v>0</v>
      </c>
      <c r="AO173" s="8" t="n">
        <f aca="false">download!AO174</f>
        <v>0</v>
      </c>
      <c r="AP173" s="8" t="n">
        <f aca="false">download!AP174</f>
        <v>0</v>
      </c>
      <c r="AQ173" s="8" t="n">
        <f aca="false">download!AQ174</f>
        <v>0</v>
      </c>
      <c r="AR173" s="8" t="n">
        <f aca="false">download!AR174</f>
        <v>0</v>
      </c>
      <c r="AS173" s="8" t="n">
        <f aca="false">download!AS174</f>
        <v>0</v>
      </c>
      <c r="AT173" s="8" t="n">
        <f aca="false">download!AT174</f>
        <v>0</v>
      </c>
      <c r="AU173" s="8" t="n">
        <f aca="false">download!AU174</f>
        <v>0</v>
      </c>
      <c r="AV173" s="8" t="n">
        <f aca="false">download!AV174</f>
        <v>0</v>
      </c>
      <c r="AW173" s="10" t="n">
        <f aca="false">download!AW173</f>
        <v>0</v>
      </c>
      <c r="AX173" s="8" t="n">
        <f aca="false">download!AX174</f>
        <v>0</v>
      </c>
      <c r="AY173" s="8" t="n">
        <f aca="false">download!AY174</f>
        <v>0</v>
      </c>
      <c r="AZ173" s="8"/>
      <c r="BA173" s="8"/>
      <c r="BB173" s="8"/>
      <c r="BC173" s="8"/>
      <c r="BD173" s="8"/>
      <c r="BE173" s="8"/>
      <c r="BF173" s="8"/>
      <c r="BG173" s="8"/>
    </row>
    <row r="174" customFormat="false" ht="11.25" hidden="false" customHeight="false" outlineLevel="0" collapsed="false">
      <c r="A174" s="15" t="str">
        <f aca="false">download!A175</f>
        <v>Jul, 2014</v>
      </c>
      <c r="B174" s="8" t="n">
        <f aca="false">download!B175</f>
        <v>0</v>
      </c>
      <c r="C174" s="8" t="n">
        <f aca="false">download!C175</f>
        <v>0</v>
      </c>
      <c r="D174" s="8" t="n">
        <f aca="false">download!D175</f>
        <v>0</v>
      </c>
      <c r="E174" s="8" t="n">
        <f aca="false">download!E175</f>
        <v>0</v>
      </c>
      <c r="F174" s="8" t="n">
        <f aca="false">download!F175</f>
        <v>0</v>
      </c>
      <c r="G174" s="8" t="n">
        <f aca="false">download!G175</f>
        <v>0</v>
      </c>
      <c r="H174" s="8" t="n">
        <f aca="false">download!H175</f>
        <v>0</v>
      </c>
      <c r="I174" s="8" t="n">
        <f aca="false">download!I175</f>
        <v>0</v>
      </c>
      <c r="J174" s="8" t="n">
        <f aca="false">download!J175</f>
        <v>0</v>
      </c>
      <c r="K174" s="8" t="n">
        <f aca="false">download!K175</f>
        <v>0</v>
      </c>
      <c r="L174" s="8" t="n">
        <f aca="false">download!L175</f>
        <v>0</v>
      </c>
      <c r="M174" s="8" t="n">
        <f aca="false">download!M175</f>
        <v>0</v>
      </c>
      <c r="N174" s="8" t="n">
        <f aca="false">download!N175</f>
        <v>150.2</v>
      </c>
      <c r="O174" s="8" t="n">
        <f aca="false">download!O175</f>
        <v>0</v>
      </c>
      <c r="P174" s="8" t="n">
        <f aca="false">download!P175</f>
        <v>0</v>
      </c>
      <c r="Q174" s="8" t="n">
        <f aca="false">download!Q175</f>
        <v>0</v>
      </c>
      <c r="R174" s="8" t="n">
        <f aca="false">download!R175</f>
        <v>0</v>
      </c>
      <c r="S174" s="8" t="n">
        <f aca="false">download!S175</f>
        <v>0</v>
      </c>
      <c r="T174" s="8" t="n">
        <f aca="false">download!T175</f>
        <v>0</v>
      </c>
      <c r="U174" s="8" t="n">
        <f aca="false">download!U175</f>
        <v>0</v>
      </c>
      <c r="V174" s="8" t="n">
        <f aca="false">download!V175</f>
        <v>0</v>
      </c>
      <c r="W174" s="8" t="n">
        <f aca="false">download!W175</f>
        <v>0</v>
      </c>
      <c r="X174" s="8" t="n">
        <f aca="false">download!X175</f>
        <v>0</v>
      </c>
      <c r="Y174" s="8" t="n">
        <f aca="false">download!Y175</f>
        <v>0</v>
      </c>
      <c r="Z174" s="8" t="n">
        <f aca="false">download!Z175</f>
        <v>0</v>
      </c>
      <c r="AA174" s="8" t="n">
        <f aca="false">download!AA175</f>
        <v>0</v>
      </c>
      <c r="AB174" s="8" t="n">
        <f aca="false">download!AB175</f>
        <v>0</v>
      </c>
      <c r="AC174" s="8" t="n">
        <f aca="false">download!AC175</f>
        <v>0</v>
      </c>
      <c r="AD174" s="8" t="n">
        <f aca="false">download!AD175</f>
        <v>0</v>
      </c>
      <c r="AE174" s="8" t="n">
        <f aca="false">download!AE175</f>
        <v>0</v>
      </c>
      <c r="AF174" s="8" t="n">
        <f aca="false">download!AF175</f>
        <v>0</v>
      </c>
      <c r="AG174" s="8" t="n">
        <f aca="false">download!AG175</f>
        <v>0</v>
      </c>
      <c r="AH174" s="8" t="n">
        <f aca="false">download!AH175</f>
        <v>-87.3</v>
      </c>
      <c r="AI174" s="8" t="n">
        <f aca="false">download!AI175</f>
        <v>0</v>
      </c>
      <c r="AJ174" s="8" t="n">
        <f aca="false">download!AJ175</f>
        <v>0</v>
      </c>
      <c r="AK174" s="8" t="n">
        <f aca="false">download!AK175</f>
        <v>0</v>
      </c>
      <c r="AL174" s="8" t="n">
        <f aca="false">download!AL175</f>
        <v>0</v>
      </c>
      <c r="AM174" s="8" t="n">
        <f aca="false">download!AM175</f>
        <v>0</v>
      </c>
      <c r="AN174" s="8" t="n">
        <f aca="false">download!AN175</f>
        <v>0</v>
      </c>
      <c r="AO174" s="8" t="n">
        <f aca="false">download!AO175</f>
        <v>0</v>
      </c>
      <c r="AP174" s="8" t="n">
        <f aca="false">download!AP175</f>
        <v>0</v>
      </c>
      <c r="AQ174" s="8" t="n">
        <f aca="false">download!AQ175</f>
        <v>0</v>
      </c>
      <c r="AR174" s="8" t="n">
        <f aca="false">download!AR175</f>
        <v>0</v>
      </c>
      <c r="AS174" s="8" t="n">
        <f aca="false">download!AS175</f>
        <v>0</v>
      </c>
      <c r="AT174" s="8" t="n">
        <f aca="false">download!AT175</f>
        <v>0</v>
      </c>
      <c r="AU174" s="8" t="n">
        <f aca="false">download!AU175</f>
        <v>0</v>
      </c>
      <c r="AV174" s="8" t="n">
        <f aca="false">download!AV175</f>
        <v>0</v>
      </c>
      <c r="AW174" s="10" t="n">
        <f aca="false">download!AW174</f>
        <v>0</v>
      </c>
      <c r="AX174" s="8" t="n">
        <f aca="false">download!AX175</f>
        <v>0</v>
      </c>
      <c r="AY174" s="8" t="n">
        <f aca="false">download!AY175</f>
        <v>0</v>
      </c>
      <c r="AZ174" s="8"/>
      <c r="BA174" s="8"/>
      <c r="BB174" s="8"/>
      <c r="BC174" s="8"/>
      <c r="BD174" s="8"/>
      <c r="BE174" s="8"/>
      <c r="BF174" s="8"/>
      <c r="BG174" s="8"/>
    </row>
    <row r="175" customFormat="false" ht="11.25" hidden="false" customHeight="false" outlineLevel="0" collapsed="false">
      <c r="A175" s="15" t="str">
        <f aca="false">download!A176</f>
        <v>Aug, 2014</v>
      </c>
      <c r="B175" s="8" t="n">
        <f aca="false">download!B176</f>
        <v>0</v>
      </c>
      <c r="C175" s="8" t="n">
        <f aca="false">download!C176</f>
        <v>0</v>
      </c>
      <c r="D175" s="8" t="n">
        <f aca="false">download!D176</f>
        <v>0</v>
      </c>
      <c r="E175" s="8" t="n">
        <f aca="false">download!E176</f>
        <v>0</v>
      </c>
      <c r="F175" s="8" t="n">
        <f aca="false">download!F176</f>
        <v>0</v>
      </c>
      <c r="G175" s="8" t="n">
        <f aca="false">download!G176</f>
        <v>0</v>
      </c>
      <c r="H175" s="8" t="n">
        <f aca="false">download!H176</f>
        <v>0</v>
      </c>
      <c r="I175" s="8" t="n">
        <f aca="false">download!I176</f>
        <v>0</v>
      </c>
      <c r="J175" s="8" t="n">
        <f aca="false">download!J176</f>
        <v>0</v>
      </c>
      <c r="K175" s="8" t="n">
        <f aca="false">download!K176</f>
        <v>0</v>
      </c>
      <c r="L175" s="8" t="n">
        <f aca="false">download!L176</f>
        <v>0</v>
      </c>
      <c r="M175" s="8" t="n">
        <f aca="false">download!M176</f>
        <v>0</v>
      </c>
      <c r="N175" s="8" t="n">
        <f aca="false">download!N176</f>
        <v>149.4</v>
      </c>
      <c r="O175" s="8" t="n">
        <f aca="false">download!O176</f>
        <v>0</v>
      </c>
      <c r="P175" s="8" t="n">
        <f aca="false">download!P176</f>
        <v>0</v>
      </c>
      <c r="Q175" s="8" t="n">
        <f aca="false">download!Q176</f>
        <v>0</v>
      </c>
      <c r="R175" s="8" t="n">
        <f aca="false">download!R176</f>
        <v>0</v>
      </c>
      <c r="S175" s="8" t="n">
        <f aca="false">download!S176</f>
        <v>0</v>
      </c>
      <c r="T175" s="8" t="n">
        <f aca="false">download!T176</f>
        <v>0</v>
      </c>
      <c r="U175" s="8" t="n">
        <f aca="false">download!U176</f>
        <v>0</v>
      </c>
      <c r="V175" s="8" t="n">
        <f aca="false">download!V176</f>
        <v>0</v>
      </c>
      <c r="W175" s="8" t="n">
        <f aca="false">download!W176</f>
        <v>0</v>
      </c>
      <c r="X175" s="8" t="n">
        <f aca="false">download!X176</f>
        <v>0</v>
      </c>
      <c r="Y175" s="8" t="n">
        <f aca="false">download!Y176</f>
        <v>0</v>
      </c>
      <c r="Z175" s="8" t="n">
        <f aca="false">download!Z176</f>
        <v>0</v>
      </c>
      <c r="AA175" s="8" t="n">
        <f aca="false">download!AA176</f>
        <v>0</v>
      </c>
      <c r="AB175" s="8" t="n">
        <f aca="false">download!AB176</f>
        <v>0</v>
      </c>
      <c r="AC175" s="8" t="n">
        <f aca="false">download!AC176</f>
        <v>0</v>
      </c>
      <c r="AD175" s="8" t="n">
        <f aca="false">download!AD176</f>
        <v>0</v>
      </c>
      <c r="AE175" s="8" t="n">
        <f aca="false">download!AE176</f>
        <v>0</v>
      </c>
      <c r="AF175" s="8" t="n">
        <f aca="false">download!AF176</f>
        <v>0</v>
      </c>
      <c r="AG175" s="8" t="n">
        <f aca="false">download!AG176</f>
        <v>0</v>
      </c>
      <c r="AH175" s="8" t="n">
        <f aca="false">download!AH176</f>
        <v>-86.7</v>
      </c>
      <c r="AI175" s="8" t="n">
        <f aca="false">download!AI176</f>
        <v>0</v>
      </c>
      <c r="AJ175" s="8" t="n">
        <f aca="false">download!AJ176</f>
        <v>0</v>
      </c>
      <c r="AK175" s="8" t="n">
        <f aca="false">download!AK176</f>
        <v>0</v>
      </c>
      <c r="AL175" s="8" t="n">
        <f aca="false">download!AL176</f>
        <v>0</v>
      </c>
      <c r="AM175" s="8" t="n">
        <f aca="false">download!AM176</f>
        <v>0</v>
      </c>
      <c r="AN175" s="8" t="n">
        <f aca="false">download!AN176</f>
        <v>0</v>
      </c>
      <c r="AO175" s="8" t="n">
        <f aca="false">download!AO176</f>
        <v>0</v>
      </c>
      <c r="AP175" s="8" t="n">
        <f aca="false">download!AP176</f>
        <v>0</v>
      </c>
      <c r="AQ175" s="8" t="n">
        <f aca="false">download!AQ176</f>
        <v>0</v>
      </c>
      <c r="AR175" s="8" t="n">
        <f aca="false">download!AR176</f>
        <v>0</v>
      </c>
      <c r="AS175" s="8" t="n">
        <f aca="false">download!AS176</f>
        <v>0</v>
      </c>
      <c r="AT175" s="8" t="n">
        <f aca="false">download!AT176</f>
        <v>0</v>
      </c>
      <c r="AU175" s="8" t="n">
        <f aca="false">download!AU176</f>
        <v>0</v>
      </c>
      <c r="AV175" s="8" t="n">
        <f aca="false">download!AV176</f>
        <v>0</v>
      </c>
      <c r="AW175" s="10" t="n">
        <f aca="false">download!AW175</f>
        <v>0</v>
      </c>
      <c r="AX175" s="8" t="n">
        <f aca="false">download!AX176</f>
        <v>0</v>
      </c>
      <c r="AY175" s="8" t="n">
        <f aca="false">download!AY176</f>
        <v>0</v>
      </c>
      <c r="AZ175" s="8"/>
      <c r="BA175" s="8"/>
      <c r="BB175" s="8"/>
      <c r="BC175" s="8"/>
      <c r="BD175" s="8"/>
      <c r="BE175" s="8"/>
      <c r="BF175" s="8"/>
      <c r="BG175" s="8"/>
    </row>
    <row r="176" customFormat="false" ht="11.25" hidden="false" customHeight="false" outlineLevel="0" collapsed="false">
      <c r="A176" s="15" t="str">
        <f aca="false">download!A177</f>
        <v>Sep, 2014</v>
      </c>
      <c r="B176" s="8" t="n">
        <f aca="false">download!B177</f>
        <v>0</v>
      </c>
      <c r="C176" s="8" t="n">
        <f aca="false">download!C177</f>
        <v>0</v>
      </c>
      <c r="D176" s="8" t="n">
        <f aca="false">download!D177</f>
        <v>0</v>
      </c>
      <c r="E176" s="8" t="n">
        <f aca="false">download!E177</f>
        <v>0</v>
      </c>
      <c r="F176" s="8" t="n">
        <f aca="false">download!F177</f>
        <v>0</v>
      </c>
      <c r="G176" s="8" t="n">
        <f aca="false">download!G177</f>
        <v>0</v>
      </c>
      <c r="H176" s="8" t="n">
        <f aca="false">download!H177</f>
        <v>0</v>
      </c>
      <c r="I176" s="8" t="n">
        <f aca="false">download!I177</f>
        <v>0</v>
      </c>
      <c r="J176" s="8" t="n">
        <f aca="false">download!J177</f>
        <v>0</v>
      </c>
      <c r="K176" s="8" t="n">
        <f aca="false">download!K177</f>
        <v>0</v>
      </c>
      <c r="L176" s="8" t="n">
        <f aca="false">download!L177</f>
        <v>0</v>
      </c>
      <c r="M176" s="8" t="n">
        <f aca="false">download!M177</f>
        <v>0</v>
      </c>
      <c r="N176" s="8" t="n">
        <f aca="false">download!N177</f>
        <v>143.7</v>
      </c>
      <c r="O176" s="8" t="n">
        <f aca="false">download!O177</f>
        <v>0</v>
      </c>
      <c r="P176" s="8" t="n">
        <f aca="false">download!P177</f>
        <v>0</v>
      </c>
      <c r="Q176" s="8" t="n">
        <f aca="false">download!Q177</f>
        <v>0</v>
      </c>
      <c r="R176" s="8" t="n">
        <f aca="false">download!R177</f>
        <v>0</v>
      </c>
      <c r="S176" s="8" t="n">
        <f aca="false">download!S177</f>
        <v>0</v>
      </c>
      <c r="T176" s="8" t="n">
        <f aca="false">download!T177</f>
        <v>0</v>
      </c>
      <c r="U176" s="8" t="n">
        <f aca="false">download!U177</f>
        <v>0</v>
      </c>
      <c r="V176" s="8" t="n">
        <f aca="false">download!V177</f>
        <v>0</v>
      </c>
      <c r="W176" s="8" t="n">
        <f aca="false">download!W177</f>
        <v>0</v>
      </c>
      <c r="X176" s="8" t="n">
        <f aca="false">download!X177</f>
        <v>0</v>
      </c>
      <c r="Y176" s="8" t="n">
        <f aca="false">download!Y177</f>
        <v>0</v>
      </c>
      <c r="Z176" s="8" t="n">
        <f aca="false">download!Z177</f>
        <v>0</v>
      </c>
      <c r="AA176" s="8" t="n">
        <f aca="false">download!AA177</f>
        <v>0</v>
      </c>
      <c r="AB176" s="8" t="n">
        <f aca="false">download!AB177</f>
        <v>0</v>
      </c>
      <c r="AC176" s="8" t="n">
        <f aca="false">download!AC177</f>
        <v>0</v>
      </c>
      <c r="AD176" s="8" t="n">
        <f aca="false">download!AD177</f>
        <v>0</v>
      </c>
      <c r="AE176" s="8" t="n">
        <f aca="false">download!AE177</f>
        <v>0</v>
      </c>
      <c r="AF176" s="8" t="n">
        <f aca="false">download!AF177</f>
        <v>0</v>
      </c>
      <c r="AG176" s="8" t="n">
        <f aca="false">download!AG177</f>
        <v>0</v>
      </c>
      <c r="AH176" s="8" t="n">
        <f aca="false">download!AH177</f>
        <v>-83.5</v>
      </c>
      <c r="AI176" s="8" t="n">
        <f aca="false">download!AI177</f>
        <v>0</v>
      </c>
      <c r="AJ176" s="8" t="n">
        <f aca="false">download!AJ177</f>
        <v>0</v>
      </c>
      <c r="AK176" s="8" t="n">
        <f aca="false">download!AK177</f>
        <v>0</v>
      </c>
      <c r="AL176" s="8" t="n">
        <f aca="false">download!AL177</f>
        <v>0</v>
      </c>
      <c r="AM176" s="8" t="n">
        <f aca="false">download!AM177</f>
        <v>0</v>
      </c>
      <c r="AN176" s="8" t="n">
        <f aca="false">download!AN177</f>
        <v>0</v>
      </c>
      <c r="AO176" s="8" t="n">
        <f aca="false">download!AO177</f>
        <v>0</v>
      </c>
      <c r="AP176" s="8" t="n">
        <f aca="false">download!AP177</f>
        <v>0</v>
      </c>
      <c r="AQ176" s="8" t="n">
        <f aca="false">download!AQ177</f>
        <v>0</v>
      </c>
      <c r="AR176" s="8" t="n">
        <f aca="false">download!AR177</f>
        <v>0</v>
      </c>
      <c r="AS176" s="8" t="n">
        <f aca="false">download!AS177</f>
        <v>0</v>
      </c>
      <c r="AT176" s="8" t="n">
        <f aca="false">download!AT177</f>
        <v>0</v>
      </c>
      <c r="AU176" s="8" t="n">
        <f aca="false">download!AU177</f>
        <v>0</v>
      </c>
      <c r="AV176" s="8" t="n">
        <f aca="false">download!AV177</f>
        <v>0</v>
      </c>
      <c r="AW176" s="10" t="n">
        <f aca="false">download!AW176</f>
        <v>0</v>
      </c>
      <c r="AX176" s="8" t="n">
        <f aca="false">download!AX177</f>
        <v>0</v>
      </c>
      <c r="AY176" s="8" t="n">
        <f aca="false">download!AY177</f>
        <v>0</v>
      </c>
      <c r="AZ176" s="8"/>
      <c r="BA176" s="8"/>
      <c r="BB176" s="8"/>
      <c r="BC176" s="8"/>
      <c r="BD176" s="8"/>
      <c r="BE176" s="8"/>
      <c r="BF176" s="8"/>
      <c r="BG176" s="8"/>
    </row>
    <row r="177" customFormat="false" ht="11.25" hidden="false" customHeight="false" outlineLevel="0" collapsed="false">
      <c r="A177" s="15" t="str">
        <f aca="false">download!A178</f>
        <v>Oct, 2014</v>
      </c>
      <c r="B177" s="8" t="n">
        <f aca="false">download!B178</f>
        <v>0</v>
      </c>
      <c r="C177" s="8" t="n">
        <f aca="false">download!C178</f>
        <v>0</v>
      </c>
      <c r="D177" s="8" t="n">
        <f aca="false">download!D178</f>
        <v>0</v>
      </c>
      <c r="E177" s="8" t="n">
        <f aca="false">download!E178</f>
        <v>0</v>
      </c>
      <c r="F177" s="8" t="n">
        <f aca="false">download!F178</f>
        <v>0</v>
      </c>
      <c r="G177" s="8" t="n">
        <f aca="false">download!G178</f>
        <v>0</v>
      </c>
      <c r="H177" s="8" t="n">
        <f aca="false">download!H178</f>
        <v>0</v>
      </c>
      <c r="I177" s="8" t="n">
        <f aca="false">download!I178</f>
        <v>0</v>
      </c>
      <c r="J177" s="8" t="n">
        <f aca="false">download!J178</f>
        <v>0</v>
      </c>
      <c r="K177" s="8" t="n">
        <f aca="false">download!K178</f>
        <v>0</v>
      </c>
      <c r="L177" s="8" t="n">
        <f aca="false">download!L178</f>
        <v>0</v>
      </c>
      <c r="M177" s="8" t="n">
        <f aca="false">download!M178</f>
        <v>0</v>
      </c>
      <c r="N177" s="8" t="n">
        <f aca="false">download!N178</f>
        <v>139.2</v>
      </c>
      <c r="O177" s="8" t="n">
        <f aca="false">download!O178</f>
        <v>0</v>
      </c>
      <c r="P177" s="8" t="n">
        <f aca="false">download!P178</f>
        <v>0</v>
      </c>
      <c r="Q177" s="8" t="n">
        <f aca="false">download!Q178</f>
        <v>0</v>
      </c>
      <c r="R177" s="8" t="n">
        <f aca="false">download!R178</f>
        <v>0</v>
      </c>
      <c r="S177" s="8" t="n">
        <f aca="false">download!S178</f>
        <v>0</v>
      </c>
      <c r="T177" s="8" t="n">
        <f aca="false">download!T178</f>
        <v>0</v>
      </c>
      <c r="U177" s="8" t="n">
        <f aca="false">download!U178</f>
        <v>0</v>
      </c>
      <c r="V177" s="8" t="n">
        <f aca="false">download!V178</f>
        <v>0</v>
      </c>
      <c r="W177" s="8" t="n">
        <f aca="false">download!W178</f>
        <v>0</v>
      </c>
      <c r="X177" s="8" t="n">
        <f aca="false">download!X178</f>
        <v>0</v>
      </c>
      <c r="Y177" s="8" t="n">
        <f aca="false">download!Y178</f>
        <v>0</v>
      </c>
      <c r="Z177" s="8" t="n">
        <f aca="false">download!Z178</f>
        <v>0</v>
      </c>
      <c r="AA177" s="8" t="n">
        <f aca="false">download!AA178</f>
        <v>0</v>
      </c>
      <c r="AB177" s="8" t="n">
        <f aca="false">download!AB178</f>
        <v>0</v>
      </c>
      <c r="AC177" s="8" t="n">
        <f aca="false">download!AC178</f>
        <v>0</v>
      </c>
      <c r="AD177" s="8" t="n">
        <f aca="false">download!AD178</f>
        <v>0</v>
      </c>
      <c r="AE177" s="8" t="n">
        <f aca="false">download!AE178</f>
        <v>0</v>
      </c>
      <c r="AF177" s="8" t="n">
        <f aca="false">download!AF178</f>
        <v>0</v>
      </c>
      <c r="AG177" s="8" t="n">
        <f aca="false">download!AG178</f>
        <v>0</v>
      </c>
      <c r="AH177" s="8" t="n">
        <f aca="false">download!AH178</f>
        <v>-21.9</v>
      </c>
      <c r="AI177" s="8" t="n">
        <f aca="false">download!AI178</f>
        <v>0</v>
      </c>
      <c r="AJ177" s="8" t="n">
        <f aca="false">download!AJ178</f>
        <v>0</v>
      </c>
      <c r="AK177" s="8" t="n">
        <f aca="false">download!AK178</f>
        <v>0</v>
      </c>
      <c r="AL177" s="8" t="n">
        <f aca="false">download!AL178</f>
        <v>0</v>
      </c>
      <c r="AM177" s="8" t="n">
        <f aca="false">download!AM178</f>
        <v>0</v>
      </c>
      <c r="AN177" s="8" t="n">
        <f aca="false">download!AN178</f>
        <v>0</v>
      </c>
      <c r="AO177" s="8" t="n">
        <f aca="false">download!AO178</f>
        <v>0</v>
      </c>
      <c r="AP177" s="8" t="n">
        <f aca="false">download!AP178</f>
        <v>0</v>
      </c>
      <c r="AQ177" s="8" t="n">
        <f aca="false">download!AQ178</f>
        <v>0</v>
      </c>
      <c r="AR177" s="8" t="n">
        <f aca="false">download!AR178</f>
        <v>0</v>
      </c>
      <c r="AS177" s="8" t="n">
        <f aca="false">download!AS178</f>
        <v>0</v>
      </c>
      <c r="AT177" s="8" t="n">
        <f aca="false">download!AT178</f>
        <v>0</v>
      </c>
      <c r="AU177" s="8" t="n">
        <f aca="false">download!AU178</f>
        <v>0</v>
      </c>
      <c r="AV177" s="8" t="n">
        <f aca="false">download!AV178</f>
        <v>0</v>
      </c>
      <c r="AW177" s="10" t="n">
        <f aca="false">download!AW177</f>
        <v>0</v>
      </c>
      <c r="AX177" s="8" t="n">
        <f aca="false">download!AX178</f>
        <v>0</v>
      </c>
      <c r="AY177" s="8" t="n">
        <f aca="false">download!AY178</f>
        <v>0</v>
      </c>
      <c r="AZ177" s="8"/>
      <c r="BA177" s="8"/>
      <c r="BB177" s="8"/>
      <c r="BC177" s="8"/>
      <c r="BD177" s="8"/>
      <c r="BE177" s="8"/>
      <c r="BF177" s="8"/>
      <c r="BG177" s="8"/>
    </row>
    <row r="178" customFormat="false" ht="11.25" hidden="false" customHeight="false" outlineLevel="0" collapsed="false">
      <c r="A178" s="15" t="str">
        <f aca="false">download!A179</f>
        <v>Nov, 2014</v>
      </c>
      <c r="B178" s="8" t="n">
        <f aca="false">download!B179</f>
        <v>0</v>
      </c>
      <c r="C178" s="8" t="n">
        <f aca="false">download!C179</f>
        <v>0</v>
      </c>
      <c r="D178" s="8" t="n">
        <f aca="false">download!D179</f>
        <v>0</v>
      </c>
      <c r="E178" s="8" t="n">
        <f aca="false">download!E179</f>
        <v>0</v>
      </c>
      <c r="F178" s="8" t="n">
        <f aca="false">download!F179</f>
        <v>0</v>
      </c>
      <c r="G178" s="8" t="n">
        <f aca="false">download!G179</f>
        <v>0</v>
      </c>
      <c r="H178" s="8" t="n">
        <f aca="false">download!H179</f>
        <v>0</v>
      </c>
      <c r="I178" s="8" t="n">
        <f aca="false">download!I179</f>
        <v>0</v>
      </c>
      <c r="J178" s="8" t="n">
        <f aca="false">download!J179</f>
        <v>0</v>
      </c>
      <c r="K178" s="8" t="n">
        <f aca="false">download!K179</f>
        <v>0</v>
      </c>
      <c r="L178" s="8" t="n">
        <f aca="false">download!L179</f>
        <v>0</v>
      </c>
      <c r="M178" s="8" t="n">
        <f aca="false">download!M179</f>
        <v>0</v>
      </c>
      <c r="N178" s="8" t="n">
        <f aca="false">download!N179</f>
        <v>142</v>
      </c>
      <c r="O178" s="8" t="n">
        <f aca="false">download!O179</f>
        <v>0</v>
      </c>
      <c r="P178" s="8" t="n">
        <f aca="false">download!P179</f>
        <v>0</v>
      </c>
      <c r="Q178" s="8" t="n">
        <f aca="false">download!Q179</f>
        <v>0</v>
      </c>
      <c r="R178" s="8" t="n">
        <f aca="false">download!R179</f>
        <v>0</v>
      </c>
      <c r="S178" s="8" t="n">
        <f aca="false">download!S179</f>
        <v>0</v>
      </c>
      <c r="T178" s="8" t="n">
        <f aca="false">download!T179</f>
        <v>0</v>
      </c>
      <c r="U178" s="8" t="n">
        <f aca="false">download!U179</f>
        <v>0</v>
      </c>
      <c r="V178" s="8" t="n">
        <f aca="false">download!V179</f>
        <v>0</v>
      </c>
      <c r="W178" s="8" t="n">
        <f aca="false">download!W179</f>
        <v>0</v>
      </c>
      <c r="X178" s="8" t="n">
        <f aca="false">download!X179</f>
        <v>0</v>
      </c>
      <c r="Y178" s="8" t="n">
        <f aca="false">download!Y179</f>
        <v>0</v>
      </c>
      <c r="Z178" s="8" t="n">
        <f aca="false">download!Z179</f>
        <v>0</v>
      </c>
      <c r="AA178" s="8" t="n">
        <f aca="false">download!AA179</f>
        <v>0</v>
      </c>
      <c r="AB178" s="8" t="n">
        <f aca="false">download!AB179</f>
        <v>0</v>
      </c>
      <c r="AC178" s="8" t="n">
        <f aca="false">download!AC179</f>
        <v>0</v>
      </c>
      <c r="AD178" s="8" t="n">
        <f aca="false">download!AD179</f>
        <v>0</v>
      </c>
      <c r="AE178" s="8" t="n">
        <f aca="false">download!AE179</f>
        <v>0</v>
      </c>
      <c r="AF178" s="8" t="n">
        <f aca="false">download!AF179</f>
        <v>0</v>
      </c>
      <c r="AG178" s="8" t="n">
        <f aca="false">download!AG179</f>
        <v>0</v>
      </c>
      <c r="AH178" s="8" t="n">
        <f aca="false">download!AH179</f>
        <v>-82.5</v>
      </c>
      <c r="AI178" s="8" t="n">
        <f aca="false">download!AI179</f>
        <v>0</v>
      </c>
      <c r="AJ178" s="8" t="n">
        <f aca="false">download!AJ179</f>
        <v>0</v>
      </c>
      <c r="AK178" s="8" t="n">
        <f aca="false">download!AK179</f>
        <v>0</v>
      </c>
      <c r="AL178" s="8" t="n">
        <f aca="false">download!AL179</f>
        <v>0</v>
      </c>
      <c r="AM178" s="8" t="n">
        <f aca="false">download!AM179</f>
        <v>0</v>
      </c>
      <c r="AN178" s="8" t="n">
        <f aca="false">download!AN179</f>
        <v>0</v>
      </c>
      <c r="AO178" s="8" t="n">
        <f aca="false">download!AO179</f>
        <v>0</v>
      </c>
      <c r="AP178" s="8" t="n">
        <f aca="false">download!AP179</f>
        <v>0</v>
      </c>
      <c r="AQ178" s="8" t="n">
        <f aca="false">download!AQ179</f>
        <v>0</v>
      </c>
      <c r="AR178" s="8" t="n">
        <f aca="false">download!AR179</f>
        <v>0</v>
      </c>
      <c r="AS178" s="8" t="n">
        <f aca="false">download!AS179</f>
        <v>0</v>
      </c>
      <c r="AT178" s="8" t="n">
        <f aca="false">download!AT179</f>
        <v>0</v>
      </c>
      <c r="AU178" s="8" t="n">
        <f aca="false">download!AU179</f>
        <v>0</v>
      </c>
      <c r="AV178" s="8" t="n">
        <f aca="false">download!AV179</f>
        <v>0</v>
      </c>
      <c r="AW178" s="10" t="n">
        <f aca="false">download!AW178</f>
        <v>0</v>
      </c>
      <c r="AX178" s="8" t="n">
        <f aca="false">download!AX179</f>
        <v>0</v>
      </c>
      <c r="AY178" s="8" t="n">
        <f aca="false">download!AY179</f>
        <v>0</v>
      </c>
      <c r="AZ178" s="8"/>
      <c r="BA178" s="8"/>
      <c r="BB178" s="8"/>
      <c r="BC178" s="8"/>
      <c r="BD178" s="8"/>
      <c r="BE178" s="8"/>
      <c r="BF178" s="8"/>
      <c r="BG178" s="8"/>
    </row>
    <row r="179" customFormat="false" ht="11.25" hidden="false" customHeight="false" outlineLevel="0" collapsed="false">
      <c r="A179" s="15" t="str">
        <f aca="false">download!A180</f>
        <v>Dec, 2014</v>
      </c>
      <c r="B179" s="8" t="n">
        <f aca="false">download!B180</f>
        <v>0</v>
      </c>
      <c r="C179" s="8" t="n">
        <f aca="false">download!C180</f>
        <v>0</v>
      </c>
      <c r="D179" s="8" t="n">
        <f aca="false">download!D180</f>
        <v>0</v>
      </c>
      <c r="E179" s="8" t="n">
        <f aca="false">download!E180</f>
        <v>0</v>
      </c>
      <c r="F179" s="8" t="n">
        <f aca="false">download!F180</f>
        <v>0</v>
      </c>
      <c r="G179" s="8" t="n">
        <f aca="false">download!G180</f>
        <v>0</v>
      </c>
      <c r="H179" s="8" t="n">
        <f aca="false">download!H180</f>
        <v>0</v>
      </c>
      <c r="I179" s="8" t="n">
        <f aca="false">download!I180</f>
        <v>0</v>
      </c>
      <c r="J179" s="8" t="n">
        <f aca="false">download!J180</f>
        <v>0</v>
      </c>
      <c r="K179" s="8" t="n">
        <f aca="false">download!K180</f>
        <v>0</v>
      </c>
      <c r="L179" s="8" t="n">
        <f aca="false">download!L180</f>
        <v>0</v>
      </c>
      <c r="M179" s="8" t="n">
        <f aca="false">download!M180</f>
        <v>0</v>
      </c>
      <c r="N179" s="8" t="n">
        <f aca="false">download!N180</f>
        <v>145.9</v>
      </c>
      <c r="O179" s="8" t="n">
        <f aca="false">download!O180</f>
        <v>0</v>
      </c>
      <c r="P179" s="8" t="n">
        <f aca="false">download!P180</f>
        <v>0</v>
      </c>
      <c r="Q179" s="8" t="n">
        <f aca="false">download!Q180</f>
        <v>0</v>
      </c>
      <c r="R179" s="8" t="n">
        <f aca="false">download!R180</f>
        <v>0</v>
      </c>
      <c r="S179" s="8" t="n">
        <f aca="false">download!S180</f>
        <v>0</v>
      </c>
      <c r="T179" s="8" t="n">
        <f aca="false">download!T180</f>
        <v>0</v>
      </c>
      <c r="U179" s="8" t="n">
        <f aca="false">download!U180</f>
        <v>0</v>
      </c>
      <c r="V179" s="8" t="n">
        <f aca="false">download!V180</f>
        <v>0</v>
      </c>
      <c r="W179" s="8" t="n">
        <f aca="false">download!W180</f>
        <v>0</v>
      </c>
      <c r="X179" s="8" t="n">
        <f aca="false">download!X180</f>
        <v>0</v>
      </c>
      <c r="Y179" s="8" t="n">
        <f aca="false">download!Y180</f>
        <v>0</v>
      </c>
      <c r="Z179" s="8" t="n">
        <f aca="false">download!Z180</f>
        <v>0</v>
      </c>
      <c r="AA179" s="8" t="n">
        <f aca="false">download!AA180</f>
        <v>0</v>
      </c>
      <c r="AB179" s="8" t="n">
        <f aca="false">download!AB180</f>
        <v>0</v>
      </c>
      <c r="AC179" s="8" t="n">
        <f aca="false">download!AC180</f>
        <v>0</v>
      </c>
      <c r="AD179" s="8" t="n">
        <f aca="false">download!AD180</f>
        <v>0</v>
      </c>
      <c r="AE179" s="8" t="n">
        <f aca="false">download!AE180</f>
        <v>0</v>
      </c>
      <c r="AF179" s="8" t="n">
        <f aca="false">download!AF180</f>
        <v>0</v>
      </c>
      <c r="AG179" s="8" t="n">
        <f aca="false">download!AG180</f>
        <v>0</v>
      </c>
      <c r="AH179" s="8" t="n">
        <f aca="false">download!AH180</f>
        <v>-84.7</v>
      </c>
      <c r="AI179" s="8" t="n">
        <f aca="false">download!AI180</f>
        <v>0</v>
      </c>
      <c r="AJ179" s="8" t="n">
        <f aca="false">download!AJ180</f>
        <v>0</v>
      </c>
      <c r="AK179" s="8" t="n">
        <f aca="false">download!AK180</f>
        <v>0</v>
      </c>
      <c r="AL179" s="8" t="n">
        <f aca="false">download!AL180</f>
        <v>0</v>
      </c>
      <c r="AM179" s="8" t="n">
        <f aca="false">download!AM180</f>
        <v>0</v>
      </c>
      <c r="AN179" s="8" t="n">
        <f aca="false">download!AN180</f>
        <v>0</v>
      </c>
      <c r="AO179" s="8" t="n">
        <f aca="false">download!AO180</f>
        <v>0</v>
      </c>
      <c r="AP179" s="8" t="n">
        <f aca="false">download!AP180</f>
        <v>0</v>
      </c>
      <c r="AQ179" s="8" t="n">
        <f aca="false">download!AQ180</f>
        <v>0</v>
      </c>
      <c r="AR179" s="8" t="n">
        <f aca="false">download!AR180</f>
        <v>0</v>
      </c>
      <c r="AS179" s="8" t="n">
        <f aca="false">download!AS180</f>
        <v>0</v>
      </c>
      <c r="AT179" s="8" t="n">
        <f aca="false">download!AT180</f>
        <v>0</v>
      </c>
      <c r="AU179" s="8" t="n">
        <f aca="false">download!AU180</f>
        <v>0</v>
      </c>
      <c r="AV179" s="8" t="n">
        <f aca="false">download!AV180</f>
        <v>0</v>
      </c>
      <c r="AW179" s="10" t="n">
        <f aca="false">download!AW179</f>
        <v>0</v>
      </c>
      <c r="AX179" s="8" t="n">
        <f aca="false">download!AX180</f>
        <v>0</v>
      </c>
      <c r="AY179" s="8" t="n">
        <f aca="false">download!AY180</f>
        <v>0</v>
      </c>
      <c r="AZ179" s="8"/>
      <c r="BA179" s="8"/>
      <c r="BB179" s="8"/>
      <c r="BC179" s="8"/>
      <c r="BD179" s="8"/>
      <c r="BE179" s="8"/>
      <c r="BF179" s="8"/>
      <c r="BG179" s="8"/>
    </row>
    <row r="180" customFormat="false" ht="11.25" hidden="false" customHeight="false" outlineLevel="0" collapsed="false">
      <c r="A180" s="15" t="str">
        <f aca="false">download!A181</f>
        <v>Dec, 2014</v>
      </c>
      <c r="B180" s="8" t="n">
        <f aca="false">download!B181</f>
        <v>0</v>
      </c>
      <c r="C180" s="8" t="n">
        <f aca="false">download!C181</f>
        <v>0</v>
      </c>
      <c r="D180" s="8" t="n">
        <f aca="false">download!D181</f>
        <v>0</v>
      </c>
      <c r="E180" s="8" t="n">
        <f aca="false">download!E181</f>
        <v>0</v>
      </c>
      <c r="F180" s="8" t="n">
        <f aca="false">download!F181</f>
        <v>0</v>
      </c>
      <c r="G180" s="8" t="n">
        <f aca="false">download!G181</f>
        <v>0</v>
      </c>
      <c r="H180" s="8" t="n">
        <f aca="false">download!H181</f>
        <v>0</v>
      </c>
      <c r="I180" s="8" t="n">
        <f aca="false">download!I181</f>
        <v>0</v>
      </c>
      <c r="J180" s="8" t="n">
        <f aca="false">download!J181</f>
        <v>0</v>
      </c>
      <c r="K180" s="8" t="n">
        <f aca="false">download!K181</f>
        <v>0</v>
      </c>
      <c r="L180" s="8" t="n">
        <f aca="false">download!L181</f>
        <v>0</v>
      </c>
      <c r="M180" s="8" t="n">
        <f aca="false">download!M181</f>
        <v>0</v>
      </c>
      <c r="N180" s="8" t="n">
        <f aca="false">download!N181</f>
        <v>148.1</v>
      </c>
      <c r="O180" s="8" t="n">
        <f aca="false">download!O181</f>
        <v>0</v>
      </c>
      <c r="P180" s="8" t="n">
        <f aca="false">download!P181</f>
        <v>0</v>
      </c>
      <c r="Q180" s="8" t="n">
        <f aca="false">download!Q181</f>
        <v>0</v>
      </c>
      <c r="R180" s="8" t="n">
        <f aca="false">download!R181</f>
        <v>0</v>
      </c>
      <c r="S180" s="8" t="n">
        <f aca="false">download!S181</f>
        <v>0</v>
      </c>
      <c r="T180" s="8" t="n">
        <f aca="false">download!T181</f>
        <v>0</v>
      </c>
      <c r="U180" s="8" t="n">
        <f aca="false">download!U181</f>
        <v>0</v>
      </c>
      <c r="V180" s="8" t="n">
        <f aca="false">download!V181</f>
        <v>0</v>
      </c>
      <c r="W180" s="8" t="n">
        <f aca="false">download!W181</f>
        <v>0</v>
      </c>
      <c r="X180" s="8" t="n">
        <f aca="false">download!X181</f>
        <v>0</v>
      </c>
      <c r="Y180" s="8" t="n">
        <f aca="false">download!Y181</f>
        <v>0</v>
      </c>
      <c r="Z180" s="8" t="n">
        <f aca="false">download!Z181</f>
        <v>0</v>
      </c>
      <c r="AA180" s="8" t="n">
        <f aca="false">download!AA181</f>
        <v>0</v>
      </c>
      <c r="AB180" s="8" t="n">
        <f aca="false">download!AB181</f>
        <v>0</v>
      </c>
      <c r="AC180" s="8" t="n">
        <f aca="false">download!AC181</f>
        <v>0</v>
      </c>
      <c r="AD180" s="8" t="n">
        <f aca="false">download!AD181</f>
        <v>0</v>
      </c>
      <c r="AE180" s="8" t="n">
        <f aca="false">download!AE181</f>
        <v>0</v>
      </c>
      <c r="AF180" s="8" t="n">
        <f aca="false">download!AF181</f>
        <v>0</v>
      </c>
      <c r="AG180" s="8" t="n">
        <f aca="false">download!AG181</f>
        <v>0</v>
      </c>
      <c r="AH180" s="8" t="n">
        <f aca="false">download!AH181</f>
        <v>-86</v>
      </c>
      <c r="AI180" s="8" t="n">
        <f aca="false">download!AI181</f>
        <v>0</v>
      </c>
      <c r="AJ180" s="8" t="n">
        <f aca="false">download!AJ181</f>
        <v>0</v>
      </c>
      <c r="AK180" s="8" t="n">
        <f aca="false">download!AK181</f>
        <v>0</v>
      </c>
      <c r="AL180" s="8" t="n">
        <f aca="false">download!AL181</f>
        <v>0</v>
      </c>
      <c r="AM180" s="8" t="n">
        <f aca="false">download!AM181</f>
        <v>0</v>
      </c>
      <c r="AN180" s="8" t="n">
        <f aca="false">download!AN181</f>
        <v>0</v>
      </c>
      <c r="AO180" s="8" t="n">
        <f aca="false">download!AO181</f>
        <v>0</v>
      </c>
      <c r="AP180" s="8" t="n">
        <f aca="false">download!AP181</f>
        <v>0</v>
      </c>
      <c r="AQ180" s="8" t="n">
        <f aca="false">download!AQ181</f>
        <v>0</v>
      </c>
      <c r="AR180" s="8" t="n">
        <f aca="false">download!AR181</f>
        <v>0</v>
      </c>
      <c r="AS180" s="8" t="n">
        <f aca="false">download!AS181</f>
        <v>0</v>
      </c>
      <c r="AT180" s="8" t="n">
        <f aca="false">download!AT181</f>
        <v>0</v>
      </c>
      <c r="AU180" s="8" t="n">
        <f aca="false">download!AU181</f>
        <v>0</v>
      </c>
      <c r="AV180" s="8" t="n">
        <f aca="false">download!AV181</f>
        <v>0</v>
      </c>
      <c r="AW180" s="10" t="n">
        <f aca="false">download!AW180</f>
        <v>0</v>
      </c>
      <c r="AX180" s="8" t="n">
        <f aca="false">download!AX181</f>
        <v>0</v>
      </c>
      <c r="AY180" s="8" t="n">
        <f aca="false">download!AY181</f>
        <v>0</v>
      </c>
      <c r="AZ180" s="8"/>
      <c r="BA180" s="8"/>
      <c r="BB180" s="8"/>
      <c r="BC180" s="8"/>
      <c r="BD180" s="8"/>
      <c r="BE180" s="8"/>
      <c r="BF180" s="8"/>
      <c r="BG180" s="8"/>
    </row>
    <row r="181" customFormat="false" ht="11.25" hidden="false" customHeight="false" outlineLevel="0" collapsed="false">
      <c r="A181" s="15" t="str">
        <f aca="false">download!A182</f>
        <v>Dec, 2014</v>
      </c>
      <c r="B181" s="8" t="n">
        <f aca="false">download!B182</f>
        <v>0</v>
      </c>
      <c r="C181" s="8" t="n">
        <f aca="false">download!C182</f>
        <v>0</v>
      </c>
      <c r="D181" s="8" t="n">
        <f aca="false">download!D182</f>
        <v>0</v>
      </c>
      <c r="E181" s="8" t="n">
        <f aca="false">download!E182</f>
        <v>0</v>
      </c>
      <c r="F181" s="8" t="n">
        <f aca="false">download!F182</f>
        <v>0</v>
      </c>
      <c r="G181" s="8" t="n">
        <f aca="false">download!G182</f>
        <v>0</v>
      </c>
      <c r="H181" s="8" t="n">
        <f aca="false">download!H182</f>
        <v>0</v>
      </c>
      <c r="I181" s="8" t="n">
        <f aca="false">download!I182</f>
        <v>0</v>
      </c>
      <c r="J181" s="8" t="n">
        <f aca="false">download!J182</f>
        <v>0</v>
      </c>
      <c r="K181" s="8" t="n">
        <f aca="false">download!K182</f>
        <v>0</v>
      </c>
      <c r="L181" s="8" t="n">
        <f aca="false">download!L182</f>
        <v>0</v>
      </c>
      <c r="M181" s="8" t="n">
        <f aca="false">download!M182</f>
        <v>0</v>
      </c>
      <c r="N181" s="8" t="n">
        <f aca="false">download!N182</f>
        <v>146.5</v>
      </c>
      <c r="O181" s="8" t="n">
        <f aca="false">download!O182</f>
        <v>0</v>
      </c>
      <c r="P181" s="8" t="n">
        <f aca="false">download!P182</f>
        <v>0</v>
      </c>
      <c r="Q181" s="8" t="n">
        <f aca="false">download!Q182</f>
        <v>0</v>
      </c>
      <c r="R181" s="8" t="n">
        <f aca="false">download!R182</f>
        <v>0</v>
      </c>
      <c r="S181" s="8" t="n">
        <f aca="false">download!S182</f>
        <v>0</v>
      </c>
      <c r="T181" s="8" t="n">
        <f aca="false">download!T182</f>
        <v>0</v>
      </c>
      <c r="U181" s="8" t="n">
        <f aca="false">download!U182</f>
        <v>0</v>
      </c>
      <c r="V181" s="8" t="n">
        <f aca="false">download!V182</f>
        <v>0</v>
      </c>
      <c r="W181" s="8" t="n">
        <f aca="false">download!W182</f>
        <v>0</v>
      </c>
      <c r="X181" s="8" t="n">
        <f aca="false">download!X182</f>
        <v>0</v>
      </c>
      <c r="Y181" s="8" t="n">
        <f aca="false">download!Y182</f>
        <v>0</v>
      </c>
      <c r="Z181" s="8" t="n">
        <f aca="false">download!Z182</f>
        <v>0</v>
      </c>
      <c r="AA181" s="8" t="n">
        <f aca="false">download!AA182</f>
        <v>0</v>
      </c>
      <c r="AB181" s="8" t="n">
        <f aca="false">download!AB182</f>
        <v>0</v>
      </c>
      <c r="AC181" s="8" t="n">
        <f aca="false">download!AC182</f>
        <v>0</v>
      </c>
      <c r="AD181" s="8" t="n">
        <f aca="false">download!AD182</f>
        <v>0</v>
      </c>
      <c r="AE181" s="8" t="n">
        <f aca="false">download!AE182</f>
        <v>0</v>
      </c>
      <c r="AF181" s="8" t="n">
        <f aca="false">download!AF182</f>
        <v>0</v>
      </c>
      <c r="AG181" s="8" t="n">
        <f aca="false">download!AG182</f>
        <v>0</v>
      </c>
      <c r="AH181" s="8" t="n">
        <f aca="false">download!AH182</f>
        <v>-85.1</v>
      </c>
      <c r="AI181" s="8" t="n">
        <f aca="false">download!AI182</f>
        <v>0</v>
      </c>
      <c r="AJ181" s="8" t="n">
        <f aca="false">download!AJ182</f>
        <v>0</v>
      </c>
      <c r="AK181" s="8" t="n">
        <f aca="false">download!AK182</f>
        <v>0</v>
      </c>
      <c r="AL181" s="8" t="n">
        <f aca="false">download!AL182</f>
        <v>0</v>
      </c>
      <c r="AM181" s="8" t="n">
        <f aca="false">download!AM182</f>
        <v>0</v>
      </c>
      <c r="AN181" s="8" t="n">
        <f aca="false">download!AN182</f>
        <v>0</v>
      </c>
      <c r="AO181" s="8" t="n">
        <f aca="false">download!AO182</f>
        <v>0</v>
      </c>
      <c r="AP181" s="8" t="n">
        <f aca="false">download!AP182</f>
        <v>0</v>
      </c>
      <c r="AQ181" s="8" t="n">
        <f aca="false">download!AQ182</f>
        <v>0</v>
      </c>
      <c r="AR181" s="8" t="n">
        <f aca="false">download!AR182</f>
        <v>0</v>
      </c>
      <c r="AS181" s="8" t="n">
        <f aca="false">download!AS182</f>
        <v>0</v>
      </c>
      <c r="AT181" s="8" t="n">
        <f aca="false">download!AT182</f>
        <v>0</v>
      </c>
      <c r="AU181" s="8" t="n">
        <f aca="false">download!AU182</f>
        <v>0</v>
      </c>
      <c r="AV181" s="8" t="n">
        <f aca="false">download!AV182</f>
        <v>0</v>
      </c>
      <c r="AW181" s="10" t="n">
        <f aca="false">download!AW181</f>
        <v>0</v>
      </c>
      <c r="AX181" s="8" t="n">
        <f aca="false">download!AX182</f>
        <v>0</v>
      </c>
      <c r="AY181" s="8" t="n">
        <f aca="false">download!AY182</f>
        <v>0</v>
      </c>
      <c r="AZ181" s="8"/>
      <c r="BA181" s="8"/>
      <c r="BB181" s="8"/>
      <c r="BC181" s="8"/>
      <c r="BD181" s="8"/>
      <c r="BE181" s="8"/>
      <c r="BF181" s="8"/>
      <c r="BG181" s="8"/>
    </row>
    <row r="182" customFormat="false" ht="11.25" hidden="false" customHeight="false" outlineLevel="0" collapsed="false">
      <c r="A182" s="15" t="str">
        <f aca="false">download!A183</f>
        <v>Dec, 2014</v>
      </c>
      <c r="B182" s="8" t="n">
        <f aca="false">download!B183</f>
        <v>0</v>
      </c>
      <c r="C182" s="8" t="n">
        <f aca="false">download!C183</f>
        <v>0</v>
      </c>
      <c r="D182" s="8" t="n">
        <f aca="false">download!D183</f>
        <v>0</v>
      </c>
      <c r="E182" s="8" t="n">
        <f aca="false">download!E183</f>
        <v>0</v>
      </c>
      <c r="F182" s="8" t="n">
        <f aca="false">download!F183</f>
        <v>0</v>
      </c>
      <c r="G182" s="8" t="n">
        <f aca="false">download!G183</f>
        <v>0</v>
      </c>
      <c r="H182" s="8" t="n">
        <f aca="false">download!H183</f>
        <v>0</v>
      </c>
      <c r="I182" s="8" t="n">
        <f aca="false">download!I183</f>
        <v>0</v>
      </c>
      <c r="J182" s="8" t="n">
        <f aca="false">download!J183</f>
        <v>0</v>
      </c>
      <c r="K182" s="8" t="n">
        <f aca="false">download!K183</f>
        <v>0</v>
      </c>
      <c r="L182" s="8" t="n">
        <f aca="false">download!L183</f>
        <v>0</v>
      </c>
      <c r="M182" s="8" t="n">
        <f aca="false">download!M183</f>
        <v>0</v>
      </c>
      <c r="N182" s="8" t="n">
        <f aca="false">download!N183</f>
        <v>145</v>
      </c>
      <c r="O182" s="8" t="n">
        <f aca="false">download!O183</f>
        <v>0</v>
      </c>
      <c r="P182" s="8" t="n">
        <f aca="false">download!P183</f>
        <v>0</v>
      </c>
      <c r="Q182" s="8" t="n">
        <f aca="false">download!Q183</f>
        <v>0</v>
      </c>
      <c r="R182" s="8" t="n">
        <f aca="false">download!R183</f>
        <v>0</v>
      </c>
      <c r="S182" s="8" t="n">
        <f aca="false">download!S183</f>
        <v>0</v>
      </c>
      <c r="T182" s="8" t="n">
        <f aca="false">download!T183</f>
        <v>0</v>
      </c>
      <c r="U182" s="8" t="n">
        <f aca="false">download!U183</f>
        <v>0</v>
      </c>
      <c r="V182" s="8" t="n">
        <f aca="false">download!V183</f>
        <v>0</v>
      </c>
      <c r="W182" s="8" t="n">
        <f aca="false">download!W183</f>
        <v>0</v>
      </c>
      <c r="X182" s="8" t="n">
        <f aca="false">download!X183</f>
        <v>0</v>
      </c>
      <c r="Y182" s="8" t="n">
        <f aca="false">download!Y183</f>
        <v>0</v>
      </c>
      <c r="Z182" s="8" t="n">
        <f aca="false">download!Z183</f>
        <v>0</v>
      </c>
      <c r="AA182" s="8" t="n">
        <f aca="false">download!AA183</f>
        <v>0</v>
      </c>
      <c r="AB182" s="8" t="n">
        <f aca="false">download!AB183</f>
        <v>0</v>
      </c>
      <c r="AC182" s="8" t="n">
        <f aca="false">download!AC183</f>
        <v>0</v>
      </c>
      <c r="AD182" s="8" t="n">
        <f aca="false">download!AD183</f>
        <v>0</v>
      </c>
      <c r="AE182" s="8" t="n">
        <f aca="false">download!AE183</f>
        <v>0</v>
      </c>
      <c r="AF182" s="8" t="n">
        <f aca="false">download!AF183</f>
        <v>0</v>
      </c>
      <c r="AG182" s="8" t="n">
        <f aca="false">download!AG183</f>
        <v>0</v>
      </c>
      <c r="AH182" s="8" t="n">
        <f aca="false">download!AH183</f>
        <v>-84.2</v>
      </c>
      <c r="AI182" s="8" t="n">
        <f aca="false">download!AI183</f>
        <v>0</v>
      </c>
      <c r="AJ182" s="8" t="n">
        <f aca="false">download!AJ183</f>
        <v>0</v>
      </c>
      <c r="AK182" s="8" t="n">
        <f aca="false">download!AK183</f>
        <v>0</v>
      </c>
      <c r="AL182" s="8" t="n">
        <f aca="false">download!AL183</f>
        <v>0</v>
      </c>
      <c r="AM182" s="8" t="n">
        <f aca="false">download!AM183</f>
        <v>0</v>
      </c>
      <c r="AN182" s="8" t="n">
        <f aca="false">download!AN183</f>
        <v>0</v>
      </c>
      <c r="AO182" s="8" t="n">
        <f aca="false">download!AO183</f>
        <v>0</v>
      </c>
      <c r="AP182" s="8" t="n">
        <f aca="false">download!AP183</f>
        <v>0</v>
      </c>
      <c r="AQ182" s="8" t="n">
        <f aca="false">download!AQ183</f>
        <v>0</v>
      </c>
      <c r="AR182" s="8" t="n">
        <f aca="false">download!AR183</f>
        <v>0</v>
      </c>
      <c r="AS182" s="8" t="n">
        <f aca="false">download!AS183</f>
        <v>0</v>
      </c>
      <c r="AT182" s="8" t="n">
        <f aca="false">download!AT183</f>
        <v>0</v>
      </c>
      <c r="AU182" s="8" t="n">
        <f aca="false">download!AU183</f>
        <v>0</v>
      </c>
      <c r="AV182" s="8" t="n">
        <f aca="false">download!AV183</f>
        <v>0</v>
      </c>
      <c r="AW182" s="10" t="n">
        <f aca="false">download!AW182</f>
        <v>0</v>
      </c>
      <c r="AX182" s="8" t="n">
        <f aca="false">download!AX183</f>
        <v>0</v>
      </c>
      <c r="AY182" s="8" t="n">
        <f aca="false">download!AY183</f>
        <v>0</v>
      </c>
      <c r="AZ182" s="8"/>
      <c r="BA182" s="8"/>
      <c r="BB182" s="8"/>
      <c r="BC182" s="8"/>
      <c r="BD182" s="8"/>
      <c r="BE182" s="8"/>
      <c r="BF182" s="8"/>
      <c r="BG182" s="8"/>
    </row>
    <row r="183" customFormat="false" ht="11.25" hidden="false" customHeight="false" outlineLevel="0" collapsed="false">
      <c r="A183" s="15" t="str">
        <f aca="false">download!A184</f>
        <v>Dec, 2014</v>
      </c>
      <c r="B183" s="8" t="n">
        <f aca="false">download!B184</f>
        <v>0</v>
      </c>
      <c r="C183" s="8" t="n">
        <f aca="false">download!C184</f>
        <v>0</v>
      </c>
      <c r="D183" s="8" t="n">
        <f aca="false">download!D184</f>
        <v>0</v>
      </c>
      <c r="E183" s="8" t="n">
        <f aca="false">download!E184</f>
        <v>0</v>
      </c>
      <c r="F183" s="8" t="n">
        <f aca="false">download!F184</f>
        <v>0</v>
      </c>
      <c r="G183" s="8" t="n">
        <f aca="false">download!G184</f>
        <v>0</v>
      </c>
      <c r="H183" s="8" t="n">
        <f aca="false">download!H184</f>
        <v>0</v>
      </c>
      <c r="I183" s="8" t="n">
        <f aca="false">download!I184</f>
        <v>0</v>
      </c>
      <c r="J183" s="8" t="n">
        <f aca="false">download!J184</f>
        <v>0</v>
      </c>
      <c r="K183" s="8" t="n">
        <f aca="false">download!K184</f>
        <v>0</v>
      </c>
      <c r="L183" s="8" t="n">
        <f aca="false">download!L184</f>
        <v>0</v>
      </c>
      <c r="M183" s="8" t="n">
        <f aca="false">download!M184</f>
        <v>0</v>
      </c>
      <c r="N183" s="8" t="n">
        <f aca="false">download!N184</f>
        <v>147.3</v>
      </c>
      <c r="O183" s="8" t="n">
        <f aca="false">download!O184</f>
        <v>0</v>
      </c>
      <c r="P183" s="8" t="n">
        <f aca="false">download!P184</f>
        <v>0</v>
      </c>
      <c r="Q183" s="8" t="n">
        <f aca="false">download!Q184</f>
        <v>0</v>
      </c>
      <c r="R183" s="8" t="n">
        <f aca="false">download!R184</f>
        <v>0</v>
      </c>
      <c r="S183" s="8" t="n">
        <f aca="false">download!S184</f>
        <v>0</v>
      </c>
      <c r="T183" s="8" t="n">
        <f aca="false">download!T184</f>
        <v>0</v>
      </c>
      <c r="U183" s="8" t="n">
        <f aca="false">download!U184</f>
        <v>0</v>
      </c>
      <c r="V183" s="8" t="n">
        <f aca="false">download!V184</f>
        <v>0</v>
      </c>
      <c r="W183" s="8" t="n">
        <f aca="false">download!W184</f>
        <v>0</v>
      </c>
      <c r="X183" s="8" t="n">
        <f aca="false">download!X184</f>
        <v>0</v>
      </c>
      <c r="Y183" s="8" t="n">
        <f aca="false">download!Y184</f>
        <v>0</v>
      </c>
      <c r="Z183" s="8" t="n">
        <f aca="false">download!Z184</f>
        <v>0</v>
      </c>
      <c r="AA183" s="8" t="n">
        <f aca="false">download!AA184</f>
        <v>0</v>
      </c>
      <c r="AB183" s="8" t="n">
        <f aca="false">download!AB184</f>
        <v>0</v>
      </c>
      <c r="AC183" s="8" t="n">
        <f aca="false">download!AC184</f>
        <v>0</v>
      </c>
      <c r="AD183" s="8" t="n">
        <f aca="false">download!AD184</f>
        <v>0</v>
      </c>
      <c r="AE183" s="8" t="n">
        <f aca="false">download!AE184</f>
        <v>0</v>
      </c>
      <c r="AF183" s="8" t="n">
        <f aca="false">download!AF184</f>
        <v>0</v>
      </c>
      <c r="AG183" s="8" t="n">
        <f aca="false">download!AG184</f>
        <v>0</v>
      </c>
      <c r="AH183" s="8" t="n">
        <f aca="false">download!AH184</f>
        <v>-85.6</v>
      </c>
      <c r="AI183" s="8" t="n">
        <f aca="false">download!AI184</f>
        <v>0</v>
      </c>
      <c r="AJ183" s="8" t="n">
        <f aca="false">download!AJ184</f>
        <v>0</v>
      </c>
      <c r="AK183" s="8" t="n">
        <f aca="false">download!AK184</f>
        <v>0</v>
      </c>
      <c r="AL183" s="8" t="n">
        <f aca="false">download!AL184</f>
        <v>0</v>
      </c>
      <c r="AM183" s="8" t="n">
        <f aca="false">download!AM184</f>
        <v>0</v>
      </c>
      <c r="AN183" s="8" t="n">
        <f aca="false">download!AN184</f>
        <v>0</v>
      </c>
      <c r="AO183" s="8" t="n">
        <f aca="false">download!AO184</f>
        <v>0</v>
      </c>
      <c r="AP183" s="8" t="n">
        <f aca="false">download!AP184</f>
        <v>0</v>
      </c>
      <c r="AQ183" s="8" t="n">
        <f aca="false">download!AQ184</f>
        <v>0</v>
      </c>
      <c r="AR183" s="8" t="n">
        <f aca="false">download!AR184</f>
        <v>0</v>
      </c>
      <c r="AS183" s="8" t="n">
        <f aca="false">download!AS184</f>
        <v>0</v>
      </c>
      <c r="AT183" s="8" t="n">
        <f aca="false">download!AT184</f>
        <v>0</v>
      </c>
      <c r="AU183" s="8" t="n">
        <f aca="false">download!AU184</f>
        <v>0</v>
      </c>
      <c r="AV183" s="8" t="n">
        <f aca="false">download!AV184</f>
        <v>0</v>
      </c>
      <c r="AW183" s="10" t="n">
        <f aca="false">download!AW183</f>
        <v>0</v>
      </c>
      <c r="AX183" s="8" t="n">
        <f aca="false">download!AX184</f>
        <v>0</v>
      </c>
      <c r="AY183" s="8" t="n">
        <f aca="false">download!AY184</f>
        <v>0</v>
      </c>
      <c r="AZ183" s="8"/>
      <c r="BA183" s="8"/>
      <c r="BB183" s="8"/>
      <c r="BC183" s="8"/>
      <c r="BD183" s="8"/>
      <c r="BE183" s="8"/>
      <c r="BF183" s="8"/>
      <c r="BG183" s="8"/>
    </row>
    <row r="184" customFormat="false" ht="11.25" hidden="false" customHeight="false" outlineLevel="0" collapsed="false">
      <c r="A184" s="15" t="str">
        <f aca="false">download!A185</f>
        <v>Sep, 2014</v>
      </c>
      <c r="B184" s="8" t="n">
        <f aca="false">download!B185</f>
        <v>0</v>
      </c>
      <c r="C184" s="8" t="n">
        <f aca="false">download!C185</f>
        <v>0</v>
      </c>
      <c r="D184" s="8" t="n">
        <f aca="false">download!D185</f>
        <v>0</v>
      </c>
      <c r="E184" s="8" t="n">
        <f aca="false">download!E185</f>
        <v>0</v>
      </c>
      <c r="F184" s="8" t="n">
        <f aca="false">download!F185</f>
        <v>0</v>
      </c>
      <c r="G184" s="8" t="n">
        <f aca="false">download!G185</f>
        <v>0</v>
      </c>
      <c r="H184" s="8" t="n">
        <f aca="false">download!H185</f>
        <v>0</v>
      </c>
      <c r="I184" s="8" t="n">
        <f aca="false">download!I185</f>
        <v>0</v>
      </c>
      <c r="J184" s="8" t="n">
        <f aca="false">download!J185</f>
        <v>0</v>
      </c>
      <c r="K184" s="8" t="n">
        <f aca="false">download!K185</f>
        <v>0</v>
      </c>
      <c r="L184" s="8" t="n">
        <f aca="false">download!L185</f>
        <v>0</v>
      </c>
      <c r="M184" s="8" t="n">
        <f aca="false">download!M185</f>
        <v>0</v>
      </c>
      <c r="N184" s="8" t="n">
        <f aca="false">download!N185</f>
        <v>145.5</v>
      </c>
      <c r="O184" s="8" t="n">
        <f aca="false">download!O185</f>
        <v>0</v>
      </c>
      <c r="P184" s="8" t="n">
        <f aca="false">download!P185</f>
        <v>0</v>
      </c>
      <c r="Q184" s="8" t="n">
        <f aca="false">download!Q185</f>
        <v>0</v>
      </c>
      <c r="R184" s="8" t="n">
        <f aca="false">download!R185</f>
        <v>0</v>
      </c>
      <c r="S184" s="8" t="n">
        <f aca="false">download!S185</f>
        <v>0</v>
      </c>
      <c r="T184" s="8" t="n">
        <f aca="false">download!T185</f>
        <v>0</v>
      </c>
      <c r="U184" s="8" t="n">
        <f aca="false">download!U185</f>
        <v>0</v>
      </c>
      <c r="V184" s="8" t="n">
        <f aca="false">download!V185</f>
        <v>0</v>
      </c>
      <c r="W184" s="8" t="n">
        <f aca="false">download!W185</f>
        <v>0</v>
      </c>
      <c r="X184" s="8" t="n">
        <f aca="false">download!X185</f>
        <v>0</v>
      </c>
      <c r="Y184" s="8" t="n">
        <f aca="false">download!Y185</f>
        <v>0</v>
      </c>
      <c r="Z184" s="8" t="n">
        <f aca="false">download!Z185</f>
        <v>0</v>
      </c>
      <c r="AA184" s="8" t="n">
        <f aca="false">download!AA185</f>
        <v>0</v>
      </c>
      <c r="AB184" s="8" t="n">
        <f aca="false">download!AB185</f>
        <v>0</v>
      </c>
      <c r="AC184" s="8" t="n">
        <f aca="false">download!AC185</f>
        <v>0</v>
      </c>
      <c r="AD184" s="8" t="n">
        <f aca="false">download!AD185</f>
        <v>0</v>
      </c>
      <c r="AE184" s="8" t="n">
        <f aca="false">download!AE185</f>
        <v>0</v>
      </c>
      <c r="AF184" s="8" t="n">
        <f aca="false">download!AF185</f>
        <v>0</v>
      </c>
      <c r="AG184" s="8" t="n">
        <f aca="false">download!AG185</f>
        <v>0</v>
      </c>
      <c r="AH184" s="8" t="n">
        <f aca="false">download!AH185</f>
        <v>-84.5</v>
      </c>
      <c r="AI184" s="8" t="n">
        <f aca="false">download!AI185</f>
        <v>0</v>
      </c>
      <c r="AJ184" s="8" t="n">
        <f aca="false">download!AJ185</f>
        <v>0</v>
      </c>
      <c r="AK184" s="8" t="n">
        <f aca="false">download!AK185</f>
        <v>0</v>
      </c>
      <c r="AL184" s="8" t="n">
        <f aca="false">download!AL185</f>
        <v>0</v>
      </c>
      <c r="AM184" s="8" t="n">
        <f aca="false">download!AM185</f>
        <v>0</v>
      </c>
      <c r="AN184" s="8" t="n">
        <f aca="false">download!AN185</f>
        <v>0</v>
      </c>
      <c r="AO184" s="8" t="n">
        <f aca="false">download!AO185</f>
        <v>0</v>
      </c>
      <c r="AP184" s="8" t="n">
        <f aca="false">download!AP185</f>
        <v>0</v>
      </c>
      <c r="AQ184" s="8" t="n">
        <f aca="false">download!AQ185</f>
        <v>0</v>
      </c>
      <c r="AR184" s="8" t="n">
        <f aca="false">download!AR185</f>
        <v>0</v>
      </c>
      <c r="AS184" s="8" t="n">
        <f aca="false">download!AS185</f>
        <v>0</v>
      </c>
      <c r="AT184" s="8" t="n">
        <f aca="false">download!AT185</f>
        <v>0</v>
      </c>
      <c r="AU184" s="8" t="n">
        <f aca="false">download!AU185</f>
        <v>0</v>
      </c>
      <c r="AV184" s="8" t="n">
        <f aca="false">download!AV185</f>
        <v>0</v>
      </c>
      <c r="AW184" s="10" t="n">
        <f aca="false">download!AW184</f>
        <v>0</v>
      </c>
      <c r="AX184" s="8" t="n">
        <f aca="false">download!AX185</f>
        <v>0</v>
      </c>
      <c r="AY184" s="8" t="n">
        <f aca="false">download!AY185</f>
        <v>0</v>
      </c>
      <c r="AZ184" s="8"/>
      <c r="BA184" s="8"/>
      <c r="BB184" s="8"/>
      <c r="BC184" s="8"/>
      <c r="BD184" s="8"/>
      <c r="BE184" s="8"/>
      <c r="BF184" s="8"/>
      <c r="BG184" s="8"/>
    </row>
    <row r="185" customFormat="false" ht="11.25" hidden="false" customHeight="false" outlineLevel="0" collapsed="false">
      <c r="A185" s="15" t="str">
        <f aca="false">download!A186</f>
        <v>Oct, 2014</v>
      </c>
      <c r="B185" s="8" t="n">
        <f aca="false">download!B186</f>
        <v>0</v>
      </c>
      <c r="C185" s="8" t="n">
        <f aca="false">download!C186</f>
        <v>0</v>
      </c>
      <c r="D185" s="8" t="n">
        <f aca="false">download!D186</f>
        <v>0</v>
      </c>
      <c r="E185" s="8" t="n">
        <f aca="false">download!E186</f>
        <v>0</v>
      </c>
      <c r="F185" s="8" t="n">
        <f aca="false">download!F186</f>
        <v>0</v>
      </c>
      <c r="G185" s="8" t="n">
        <f aca="false">download!G186</f>
        <v>0</v>
      </c>
      <c r="H185" s="8" t="n">
        <f aca="false">download!H186</f>
        <v>0</v>
      </c>
      <c r="I185" s="8" t="n">
        <f aca="false">download!I186</f>
        <v>0</v>
      </c>
      <c r="J185" s="8" t="n">
        <f aca="false">download!J186</f>
        <v>0</v>
      </c>
      <c r="K185" s="8" t="n">
        <f aca="false">download!K186</f>
        <v>0</v>
      </c>
      <c r="L185" s="8" t="n">
        <f aca="false">download!L186</f>
        <v>0</v>
      </c>
      <c r="M185" s="8" t="n">
        <f aca="false">download!M186</f>
        <v>0</v>
      </c>
      <c r="N185" s="8" t="n">
        <f aca="false">download!N186</f>
        <v>141</v>
      </c>
      <c r="O185" s="8" t="n">
        <f aca="false">download!O186</f>
        <v>0</v>
      </c>
      <c r="P185" s="8" t="n">
        <f aca="false">download!P186</f>
        <v>0</v>
      </c>
      <c r="Q185" s="8" t="n">
        <f aca="false">download!Q186</f>
        <v>0</v>
      </c>
      <c r="R185" s="8" t="n">
        <f aca="false">download!R186</f>
        <v>0</v>
      </c>
      <c r="S185" s="8" t="n">
        <f aca="false">download!S186</f>
        <v>0</v>
      </c>
      <c r="T185" s="8" t="n">
        <f aca="false">download!T186</f>
        <v>0</v>
      </c>
      <c r="U185" s="8" t="n">
        <f aca="false">download!U186</f>
        <v>0</v>
      </c>
      <c r="V185" s="8" t="n">
        <f aca="false">download!V186</f>
        <v>0</v>
      </c>
      <c r="W185" s="8" t="n">
        <f aca="false">download!W186</f>
        <v>0</v>
      </c>
      <c r="X185" s="8" t="n">
        <f aca="false">download!X186</f>
        <v>0</v>
      </c>
      <c r="Y185" s="8" t="n">
        <f aca="false">download!Y186</f>
        <v>0</v>
      </c>
      <c r="Z185" s="8" t="n">
        <f aca="false">download!Z186</f>
        <v>0</v>
      </c>
      <c r="AA185" s="8" t="n">
        <f aca="false">download!AA186</f>
        <v>0</v>
      </c>
      <c r="AB185" s="8" t="n">
        <f aca="false">download!AB186</f>
        <v>0</v>
      </c>
      <c r="AC185" s="8" t="n">
        <f aca="false">download!AC186</f>
        <v>0</v>
      </c>
      <c r="AD185" s="8" t="n">
        <f aca="false">download!AD186</f>
        <v>0</v>
      </c>
      <c r="AE185" s="8" t="n">
        <f aca="false">download!AE186</f>
        <v>0</v>
      </c>
      <c r="AF185" s="8" t="n">
        <f aca="false">download!AF186</f>
        <v>0</v>
      </c>
      <c r="AG185" s="8" t="n">
        <f aca="false">download!AG186</f>
        <v>0</v>
      </c>
      <c r="AH185" s="8" t="n">
        <f aca="false">download!AH186</f>
        <v>-22.2</v>
      </c>
      <c r="AI185" s="8" t="n">
        <f aca="false">download!AI186</f>
        <v>0</v>
      </c>
      <c r="AJ185" s="8" t="n">
        <f aca="false">download!AJ186</f>
        <v>0</v>
      </c>
      <c r="AK185" s="8" t="n">
        <f aca="false">download!AK186</f>
        <v>0</v>
      </c>
      <c r="AL185" s="8" t="n">
        <f aca="false">download!AL186</f>
        <v>0</v>
      </c>
      <c r="AM185" s="8" t="n">
        <f aca="false">download!AM186</f>
        <v>0</v>
      </c>
      <c r="AN185" s="8" t="n">
        <f aca="false">download!AN186</f>
        <v>0</v>
      </c>
      <c r="AO185" s="8" t="n">
        <f aca="false">download!AO186</f>
        <v>0</v>
      </c>
      <c r="AP185" s="8" t="n">
        <f aca="false">download!AP186</f>
        <v>0</v>
      </c>
      <c r="AQ185" s="8" t="n">
        <f aca="false">download!AQ186</f>
        <v>0</v>
      </c>
      <c r="AR185" s="8" t="n">
        <f aca="false">download!AR186</f>
        <v>0</v>
      </c>
      <c r="AS185" s="8" t="n">
        <f aca="false">download!AS186</f>
        <v>0</v>
      </c>
      <c r="AT185" s="8" t="n">
        <f aca="false">download!AT186</f>
        <v>0</v>
      </c>
      <c r="AU185" s="8" t="n">
        <f aca="false">download!AU186</f>
        <v>0</v>
      </c>
      <c r="AV185" s="8" t="n">
        <f aca="false">download!AV186</f>
        <v>0</v>
      </c>
      <c r="AW185" s="10" t="n">
        <f aca="false">download!AW185</f>
        <v>0</v>
      </c>
      <c r="AX185" s="8" t="n">
        <f aca="false">download!AX186</f>
        <v>0</v>
      </c>
      <c r="AY185" s="8" t="n">
        <f aca="false">download!AY186</f>
        <v>0</v>
      </c>
      <c r="AZ185" s="8"/>
      <c r="BA185" s="8"/>
      <c r="BB185" s="8"/>
      <c r="BC185" s="8"/>
      <c r="BD185" s="8"/>
      <c r="BE185" s="8"/>
      <c r="BF185" s="8"/>
      <c r="BG185" s="8"/>
    </row>
    <row r="186" customFormat="false" ht="11.25" hidden="false" customHeight="false" outlineLevel="0" collapsed="false">
      <c r="A186" s="15" t="str">
        <f aca="false">download!A187</f>
        <v>Nov, 2014</v>
      </c>
      <c r="B186" s="8" t="n">
        <f aca="false">download!B187</f>
        <v>0</v>
      </c>
      <c r="C186" s="8" t="n">
        <f aca="false">download!C187</f>
        <v>0</v>
      </c>
      <c r="D186" s="8" t="n">
        <f aca="false">download!D187</f>
        <v>0</v>
      </c>
      <c r="E186" s="8" t="n">
        <f aca="false">download!E187</f>
        <v>0</v>
      </c>
      <c r="F186" s="8" t="n">
        <f aca="false">download!F187</f>
        <v>0</v>
      </c>
      <c r="G186" s="8" t="n">
        <f aca="false">download!G187</f>
        <v>0</v>
      </c>
      <c r="H186" s="8" t="n">
        <f aca="false">download!H187</f>
        <v>0</v>
      </c>
      <c r="I186" s="8" t="n">
        <f aca="false">download!I187</f>
        <v>0</v>
      </c>
      <c r="J186" s="8" t="n">
        <f aca="false">download!J187</f>
        <v>0</v>
      </c>
      <c r="K186" s="8" t="n">
        <f aca="false">download!K187</f>
        <v>0</v>
      </c>
      <c r="L186" s="8" t="n">
        <f aca="false">download!L187</f>
        <v>0</v>
      </c>
      <c r="M186" s="8" t="n">
        <f aca="false">download!M187</f>
        <v>0</v>
      </c>
      <c r="N186" s="8" t="n">
        <f aca="false">download!N187</f>
        <v>143.9</v>
      </c>
      <c r="O186" s="8" t="n">
        <f aca="false">download!O187</f>
        <v>0</v>
      </c>
      <c r="P186" s="8" t="n">
        <f aca="false">download!P187</f>
        <v>0</v>
      </c>
      <c r="Q186" s="8" t="n">
        <f aca="false">download!Q187</f>
        <v>0</v>
      </c>
      <c r="R186" s="8" t="n">
        <f aca="false">download!R187</f>
        <v>0</v>
      </c>
      <c r="S186" s="8" t="n">
        <f aca="false">download!S187</f>
        <v>0</v>
      </c>
      <c r="T186" s="8" t="n">
        <f aca="false">download!T187</f>
        <v>0</v>
      </c>
      <c r="U186" s="8" t="n">
        <f aca="false">download!U187</f>
        <v>0</v>
      </c>
      <c r="V186" s="8" t="n">
        <f aca="false">download!V187</f>
        <v>0</v>
      </c>
      <c r="W186" s="8" t="n">
        <f aca="false">download!W187</f>
        <v>0</v>
      </c>
      <c r="X186" s="8" t="n">
        <f aca="false">download!X187</f>
        <v>0</v>
      </c>
      <c r="Y186" s="8" t="n">
        <f aca="false">download!Y187</f>
        <v>0</v>
      </c>
      <c r="Z186" s="8" t="n">
        <f aca="false">download!Z187</f>
        <v>0</v>
      </c>
      <c r="AA186" s="8" t="n">
        <f aca="false">download!AA187</f>
        <v>0</v>
      </c>
      <c r="AB186" s="8" t="n">
        <f aca="false">download!AB187</f>
        <v>0</v>
      </c>
      <c r="AC186" s="8" t="n">
        <f aca="false">download!AC187</f>
        <v>0</v>
      </c>
      <c r="AD186" s="8" t="n">
        <f aca="false">download!AD187</f>
        <v>0</v>
      </c>
      <c r="AE186" s="8" t="n">
        <f aca="false">download!AE187</f>
        <v>0</v>
      </c>
      <c r="AF186" s="8" t="n">
        <f aca="false">download!AF187</f>
        <v>0</v>
      </c>
      <c r="AG186" s="8" t="n">
        <f aca="false">download!AG187</f>
        <v>0</v>
      </c>
      <c r="AH186" s="8" t="n">
        <f aca="false">download!AH187</f>
        <v>-83.6</v>
      </c>
      <c r="AI186" s="8" t="n">
        <f aca="false">download!AI187</f>
        <v>0</v>
      </c>
      <c r="AJ186" s="8" t="n">
        <f aca="false">download!AJ187</f>
        <v>0</v>
      </c>
      <c r="AK186" s="8" t="n">
        <f aca="false">download!AK187</f>
        <v>0</v>
      </c>
      <c r="AL186" s="8" t="n">
        <f aca="false">download!AL187</f>
        <v>0</v>
      </c>
      <c r="AM186" s="8" t="n">
        <f aca="false">download!AM187</f>
        <v>0</v>
      </c>
      <c r="AN186" s="8" t="n">
        <f aca="false">download!AN187</f>
        <v>0</v>
      </c>
      <c r="AO186" s="8" t="n">
        <f aca="false">download!AO187</f>
        <v>0</v>
      </c>
      <c r="AP186" s="8" t="n">
        <f aca="false">download!AP187</f>
        <v>0</v>
      </c>
      <c r="AQ186" s="8" t="n">
        <f aca="false">download!AQ187</f>
        <v>0</v>
      </c>
      <c r="AR186" s="8" t="n">
        <f aca="false">download!AR187</f>
        <v>0</v>
      </c>
      <c r="AS186" s="8" t="n">
        <f aca="false">download!AS187</f>
        <v>0</v>
      </c>
      <c r="AT186" s="8" t="n">
        <f aca="false">download!AT187</f>
        <v>0</v>
      </c>
      <c r="AU186" s="8" t="n">
        <f aca="false">download!AU187</f>
        <v>0</v>
      </c>
      <c r="AV186" s="8" t="n">
        <f aca="false">download!AV187</f>
        <v>0</v>
      </c>
      <c r="AW186" s="10" t="n">
        <f aca="false">download!AW186</f>
        <v>0</v>
      </c>
      <c r="AX186" s="8" t="n">
        <f aca="false">download!AX187</f>
        <v>0</v>
      </c>
      <c r="AY186" s="8" t="n">
        <f aca="false">download!AY187</f>
        <v>0</v>
      </c>
      <c r="AZ186" s="8"/>
      <c r="BA186" s="8"/>
      <c r="BB186" s="8"/>
      <c r="BC186" s="8"/>
      <c r="BD186" s="8"/>
      <c r="BE186" s="8"/>
      <c r="BF186" s="8"/>
      <c r="BG186" s="8"/>
    </row>
    <row r="187" customFormat="false" ht="11.25" hidden="false" customHeight="false" outlineLevel="0" collapsed="false">
      <c r="A187" s="15" t="str">
        <f aca="false">download!A188</f>
        <v>Dec, 2014</v>
      </c>
      <c r="B187" s="8" t="n">
        <f aca="false">download!B188</f>
        <v>0</v>
      </c>
      <c r="C187" s="8" t="n">
        <f aca="false">download!C188</f>
        <v>0</v>
      </c>
      <c r="D187" s="8" t="n">
        <f aca="false">download!D188</f>
        <v>0</v>
      </c>
      <c r="E187" s="8" t="n">
        <f aca="false">download!E188</f>
        <v>0</v>
      </c>
      <c r="F187" s="8" t="n">
        <f aca="false">download!F188</f>
        <v>0</v>
      </c>
      <c r="G187" s="8" t="n">
        <f aca="false">download!G188</f>
        <v>0</v>
      </c>
      <c r="H187" s="8" t="n">
        <f aca="false">download!H188</f>
        <v>0</v>
      </c>
      <c r="I187" s="8" t="n">
        <f aca="false">download!I188</f>
        <v>0</v>
      </c>
      <c r="J187" s="8" t="n">
        <f aca="false">download!J188</f>
        <v>0</v>
      </c>
      <c r="K187" s="8" t="n">
        <f aca="false">download!K188</f>
        <v>0</v>
      </c>
      <c r="L187" s="8" t="n">
        <f aca="false">download!L188</f>
        <v>0</v>
      </c>
      <c r="M187" s="8" t="n">
        <f aca="false">download!M188</f>
        <v>0</v>
      </c>
      <c r="N187" s="8" t="n">
        <f aca="false">download!N188</f>
        <v>147.9</v>
      </c>
      <c r="O187" s="8" t="n">
        <f aca="false">download!O188</f>
        <v>0</v>
      </c>
      <c r="P187" s="8" t="n">
        <f aca="false">download!P188</f>
        <v>0</v>
      </c>
      <c r="Q187" s="8" t="n">
        <f aca="false">download!Q188</f>
        <v>0</v>
      </c>
      <c r="R187" s="8" t="n">
        <f aca="false">download!R188</f>
        <v>0</v>
      </c>
      <c r="S187" s="8" t="n">
        <f aca="false">download!S188</f>
        <v>0</v>
      </c>
      <c r="T187" s="8" t="n">
        <f aca="false">download!T188</f>
        <v>0</v>
      </c>
      <c r="U187" s="8" t="n">
        <f aca="false">download!U188</f>
        <v>0</v>
      </c>
      <c r="V187" s="8" t="n">
        <f aca="false">download!V188</f>
        <v>0</v>
      </c>
      <c r="W187" s="8" t="n">
        <f aca="false">download!W188</f>
        <v>0</v>
      </c>
      <c r="X187" s="8" t="n">
        <f aca="false">download!X188</f>
        <v>0</v>
      </c>
      <c r="Y187" s="8" t="n">
        <f aca="false">download!Y188</f>
        <v>0</v>
      </c>
      <c r="Z187" s="8" t="n">
        <f aca="false">download!Z188</f>
        <v>0</v>
      </c>
      <c r="AA187" s="8" t="n">
        <f aca="false">download!AA188</f>
        <v>0</v>
      </c>
      <c r="AB187" s="8" t="n">
        <f aca="false">download!AB188</f>
        <v>0</v>
      </c>
      <c r="AC187" s="8" t="n">
        <f aca="false">download!AC188</f>
        <v>0</v>
      </c>
      <c r="AD187" s="8" t="n">
        <f aca="false">download!AD188</f>
        <v>0</v>
      </c>
      <c r="AE187" s="8" t="n">
        <f aca="false">download!AE188</f>
        <v>0</v>
      </c>
      <c r="AF187" s="8" t="n">
        <f aca="false">download!AF188</f>
        <v>0</v>
      </c>
      <c r="AG187" s="8" t="n">
        <f aca="false">download!AG188</f>
        <v>0</v>
      </c>
      <c r="AH187" s="8" t="n">
        <f aca="false">download!AH188</f>
        <v>-85.9</v>
      </c>
      <c r="AI187" s="8" t="n">
        <f aca="false">download!AI188</f>
        <v>0</v>
      </c>
      <c r="AJ187" s="8" t="n">
        <f aca="false">download!AJ188</f>
        <v>0</v>
      </c>
      <c r="AK187" s="8" t="n">
        <f aca="false">download!AK188</f>
        <v>0</v>
      </c>
      <c r="AL187" s="8" t="n">
        <f aca="false">download!AL188</f>
        <v>0</v>
      </c>
      <c r="AM187" s="8" t="n">
        <f aca="false">download!AM188</f>
        <v>0</v>
      </c>
      <c r="AN187" s="8" t="n">
        <f aca="false">download!AN188</f>
        <v>0</v>
      </c>
      <c r="AO187" s="8" t="n">
        <f aca="false">download!AO188</f>
        <v>0</v>
      </c>
      <c r="AP187" s="8" t="n">
        <f aca="false">download!AP188</f>
        <v>0</v>
      </c>
      <c r="AQ187" s="8" t="n">
        <f aca="false">download!AQ188</f>
        <v>0</v>
      </c>
      <c r="AR187" s="8" t="n">
        <f aca="false">download!AR188</f>
        <v>0</v>
      </c>
      <c r="AS187" s="8" t="n">
        <f aca="false">download!AS188</f>
        <v>0</v>
      </c>
      <c r="AT187" s="8" t="n">
        <f aca="false">download!AT188</f>
        <v>0</v>
      </c>
      <c r="AU187" s="8" t="n">
        <f aca="false">download!AU188</f>
        <v>0</v>
      </c>
      <c r="AV187" s="8" t="n">
        <f aca="false">download!AV188</f>
        <v>0</v>
      </c>
      <c r="AW187" s="10" t="n">
        <f aca="false">download!AW187</f>
        <v>0</v>
      </c>
      <c r="AX187" s="8" t="n">
        <f aca="false">download!AX188</f>
        <v>0</v>
      </c>
      <c r="AY187" s="8" t="n">
        <f aca="false">download!AY188</f>
        <v>0</v>
      </c>
      <c r="AZ187" s="8"/>
      <c r="BA187" s="8"/>
      <c r="BB187" s="8"/>
      <c r="BC187" s="8"/>
      <c r="BD187" s="8"/>
      <c r="BE187" s="8"/>
      <c r="BF187" s="8"/>
      <c r="BG187" s="8"/>
    </row>
    <row r="188" customFormat="false" ht="11.25" hidden="false" customHeight="false" outlineLevel="0" collapsed="false">
      <c r="A188" s="15" t="str">
        <f aca="false">download!A189</f>
        <v>Dec, 2014</v>
      </c>
      <c r="B188" s="8" t="n">
        <f aca="false">download!B189</f>
        <v>0</v>
      </c>
      <c r="C188" s="8" t="n">
        <f aca="false">download!C189</f>
        <v>0</v>
      </c>
      <c r="D188" s="8" t="n">
        <f aca="false">download!D189</f>
        <v>0</v>
      </c>
      <c r="E188" s="8" t="n">
        <f aca="false">download!E189</f>
        <v>0</v>
      </c>
      <c r="F188" s="8" t="n">
        <f aca="false">download!F189</f>
        <v>0</v>
      </c>
      <c r="G188" s="8" t="n">
        <f aca="false">download!G189</f>
        <v>0</v>
      </c>
      <c r="H188" s="8" t="n">
        <f aca="false">download!H189</f>
        <v>0</v>
      </c>
      <c r="I188" s="8" t="n">
        <f aca="false">download!I189</f>
        <v>0</v>
      </c>
      <c r="J188" s="8" t="n">
        <f aca="false">download!J189</f>
        <v>0</v>
      </c>
      <c r="K188" s="8" t="n">
        <f aca="false">download!K189</f>
        <v>0</v>
      </c>
      <c r="L188" s="8" t="n">
        <f aca="false">download!L189</f>
        <v>0</v>
      </c>
      <c r="M188" s="8" t="n">
        <f aca="false">download!M189</f>
        <v>0</v>
      </c>
      <c r="N188" s="8" t="n">
        <f aca="false">download!N189</f>
        <v>148.1</v>
      </c>
      <c r="O188" s="8" t="n">
        <f aca="false">download!O189</f>
        <v>0</v>
      </c>
      <c r="P188" s="8" t="n">
        <f aca="false">download!P189</f>
        <v>0</v>
      </c>
      <c r="Q188" s="8" t="n">
        <f aca="false">download!Q189</f>
        <v>0</v>
      </c>
      <c r="R188" s="8" t="n">
        <f aca="false">download!R189</f>
        <v>0</v>
      </c>
      <c r="S188" s="8" t="n">
        <f aca="false">download!S189</f>
        <v>0</v>
      </c>
      <c r="T188" s="8" t="n">
        <f aca="false">download!T189</f>
        <v>0</v>
      </c>
      <c r="U188" s="8" t="n">
        <f aca="false">download!U189</f>
        <v>0</v>
      </c>
      <c r="V188" s="8" t="n">
        <f aca="false">download!V189</f>
        <v>0</v>
      </c>
      <c r="W188" s="8" t="n">
        <f aca="false">download!W189</f>
        <v>0</v>
      </c>
      <c r="X188" s="8" t="n">
        <f aca="false">download!X189</f>
        <v>0</v>
      </c>
      <c r="Y188" s="8" t="n">
        <f aca="false">download!Y189</f>
        <v>0</v>
      </c>
      <c r="Z188" s="8" t="n">
        <f aca="false">download!Z189</f>
        <v>0</v>
      </c>
      <c r="AA188" s="8" t="n">
        <f aca="false">download!AA189</f>
        <v>0</v>
      </c>
      <c r="AB188" s="8" t="n">
        <f aca="false">download!AB189</f>
        <v>0</v>
      </c>
      <c r="AC188" s="8" t="n">
        <f aca="false">download!AC189</f>
        <v>0</v>
      </c>
      <c r="AD188" s="8" t="n">
        <f aca="false">download!AD189</f>
        <v>0</v>
      </c>
      <c r="AE188" s="8" t="n">
        <f aca="false">download!AE189</f>
        <v>0</v>
      </c>
      <c r="AF188" s="8" t="n">
        <f aca="false">download!AF189</f>
        <v>0</v>
      </c>
      <c r="AG188" s="8" t="n">
        <f aca="false">download!AG189</f>
        <v>0</v>
      </c>
      <c r="AH188" s="8" t="n">
        <f aca="false">download!AH189</f>
        <v>-86</v>
      </c>
      <c r="AI188" s="8" t="n">
        <f aca="false">download!AI189</f>
        <v>0</v>
      </c>
      <c r="AJ188" s="8" t="n">
        <f aca="false">download!AJ189</f>
        <v>0</v>
      </c>
      <c r="AK188" s="8" t="n">
        <f aca="false">download!AK189</f>
        <v>0</v>
      </c>
      <c r="AL188" s="8" t="n">
        <f aca="false">download!AL189</f>
        <v>0</v>
      </c>
      <c r="AM188" s="8" t="n">
        <f aca="false">download!AM189</f>
        <v>0</v>
      </c>
      <c r="AN188" s="8" t="n">
        <f aca="false">download!AN189</f>
        <v>0</v>
      </c>
      <c r="AO188" s="8" t="n">
        <f aca="false">download!AO189</f>
        <v>0</v>
      </c>
      <c r="AP188" s="8" t="n">
        <f aca="false">download!AP189</f>
        <v>0</v>
      </c>
      <c r="AQ188" s="8" t="n">
        <f aca="false">download!AQ189</f>
        <v>0</v>
      </c>
      <c r="AR188" s="8" t="n">
        <f aca="false">download!AR189</f>
        <v>0</v>
      </c>
      <c r="AS188" s="8" t="n">
        <f aca="false">download!AS189</f>
        <v>0</v>
      </c>
      <c r="AT188" s="8" t="n">
        <f aca="false">download!AT189</f>
        <v>0</v>
      </c>
      <c r="AU188" s="8" t="n">
        <f aca="false">download!AU189</f>
        <v>0</v>
      </c>
      <c r="AV188" s="8" t="n">
        <f aca="false">download!AV189</f>
        <v>0</v>
      </c>
      <c r="AW188" s="10" t="n">
        <f aca="false">download!AW188</f>
        <v>0</v>
      </c>
      <c r="AX188" s="8" t="n">
        <f aca="false">download!AX189</f>
        <v>0</v>
      </c>
      <c r="AY188" s="8" t="n">
        <f aca="false">download!AY189</f>
        <v>0</v>
      </c>
      <c r="AZ188" s="8"/>
      <c r="BA188" s="8"/>
      <c r="BB188" s="8"/>
      <c r="BC188" s="8"/>
      <c r="BD188" s="8"/>
      <c r="BE188" s="8"/>
      <c r="BF188" s="8"/>
      <c r="BG188" s="8"/>
    </row>
    <row r="189" customFormat="false" ht="11.25" hidden="false" customHeight="false" outlineLevel="0" collapsed="false">
      <c r="A189" s="15" t="str">
        <f aca="false">download!A190</f>
        <v>Dec, 2014</v>
      </c>
      <c r="B189" s="8" t="n">
        <f aca="false">download!B190</f>
        <v>0</v>
      </c>
      <c r="C189" s="8" t="n">
        <f aca="false">download!C190</f>
        <v>0</v>
      </c>
      <c r="D189" s="8" t="n">
        <f aca="false">download!D190</f>
        <v>0</v>
      </c>
      <c r="E189" s="8" t="n">
        <f aca="false">download!E190</f>
        <v>0</v>
      </c>
      <c r="F189" s="8" t="n">
        <f aca="false">download!F190</f>
        <v>0</v>
      </c>
      <c r="G189" s="8" t="n">
        <f aca="false">download!G190</f>
        <v>0</v>
      </c>
      <c r="H189" s="8" t="n">
        <f aca="false">download!H190</f>
        <v>0</v>
      </c>
      <c r="I189" s="8" t="n">
        <f aca="false">download!I190</f>
        <v>0</v>
      </c>
      <c r="J189" s="8" t="n">
        <f aca="false">download!J190</f>
        <v>0</v>
      </c>
      <c r="K189" s="8" t="n">
        <f aca="false">download!K190</f>
        <v>0</v>
      </c>
      <c r="L189" s="8" t="n">
        <f aca="false">download!L190</f>
        <v>0</v>
      </c>
      <c r="M189" s="8" t="n">
        <f aca="false">download!M190</f>
        <v>0</v>
      </c>
      <c r="N189" s="8" t="n">
        <f aca="false">download!N190</f>
        <v>151.3</v>
      </c>
      <c r="O189" s="8" t="n">
        <f aca="false">download!O190</f>
        <v>0</v>
      </c>
      <c r="P189" s="8" t="n">
        <f aca="false">download!P190</f>
        <v>0</v>
      </c>
      <c r="Q189" s="8" t="n">
        <f aca="false">download!Q190</f>
        <v>0</v>
      </c>
      <c r="R189" s="8" t="n">
        <f aca="false">download!R190</f>
        <v>0</v>
      </c>
      <c r="S189" s="8" t="n">
        <f aca="false">download!S190</f>
        <v>0</v>
      </c>
      <c r="T189" s="8" t="n">
        <f aca="false">download!T190</f>
        <v>0</v>
      </c>
      <c r="U189" s="8" t="n">
        <f aca="false">download!U190</f>
        <v>0</v>
      </c>
      <c r="V189" s="8" t="n">
        <f aca="false">download!V190</f>
        <v>0</v>
      </c>
      <c r="W189" s="8" t="n">
        <f aca="false">download!W190</f>
        <v>0</v>
      </c>
      <c r="X189" s="8" t="n">
        <f aca="false">download!X190</f>
        <v>0</v>
      </c>
      <c r="Y189" s="8" t="n">
        <f aca="false">download!Y190</f>
        <v>0</v>
      </c>
      <c r="Z189" s="8" t="n">
        <f aca="false">download!Z190</f>
        <v>0</v>
      </c>
      <c r="AA189" s="8" t="n">
        <f aca="false">download!AA190</f>
        <v>0</v>
      </c>
      <c r="AB189" s="8" t="n">
        <f aca="false">download!AB190</f>
        <v>0</v>
      </c>
      <c r="AC189" s="8" t="n">
        <f aca="false">download!AC190</f>
        <v>0</v>
      </c>
      <c r="AD189" s="8" t="n">
        <f aca="false">download!AD190</f>
        <v>0</v>
      </c>
      <c r="AE189" s="8" t="n">
        <f aca="false">download!AE190</f>
        <v>0</v>
      </c>
      <c r="AF189" s="8" t="n">
        <f aca="false">download!AF190</f>
        <v>0</v>
      </c>
      <c r="AG189" s="8" t="n">
        <f aca="false">download!AG190</f>
        <v>0</v>
      </c>
      <c r="AH189" s="8" t="n">
        <f aca="false">download!AH190</f>
        <v>-87.9</v>
      </c>
      <c r="AI189" s="8" t="n">
        <f aca="false">download!AI190</f>
        <v>0</v>
      </c>
      <c r="AJ189" s="8" t="n">
        <f aca="false">download!AJ190</f>
        <v>0</v>
      </c>
      <c r="AK189" s="8" t="n">
        <f aca="false">download!AK190</f>
        <v>0</v>
      </c>
      <c r="AL189" s="8" t="n">
        <f aca="false">download!AL190</f>
        <v>0</v>
      </c>
      <c r="AM189" s="8" t="n">
        <f aca="false">download!AM190</f>
        <v>0</v>
      </c>
      <c r="AN189" s="8" t="n">
        <f aca="false">download!AN190</f>
        <v>0</v>
      </c>
      <c r="AO189" s="8" t="n">
        <f aca="false">download!AO190</f>
        <v>0</v>
      </c>
      <c r="AP189" s="8" t="n">
        <f aca="false">download!AP190</f>
        <v>0</v>
      </c>
      <c r="AQ189" s="8" t="n">
        <f aca="false">download!AQ190</f>
        <v>0</v>
      </c>
      <c r="AR189" s="8" t="n">
        <f aca="false">download!AR190</f>
        <v>0</v>
      </c>
      <c r="AS189" s="8" t="n">
        <f aca="false">download!AS190</f>
        <v>0</v>
      </c>
      <c r="AT189" s="8" t="n">
        <f aca="false">download!AT190</f>
        <v>0</v>
      </c>
      <c r="AU189" s="8" t="n">
        <f aca="false">download!AU190</f>
        <v>0</v>
      </c>
      <c r="AV189" s="8" t="n">
        <f aca="false">download!AV190</f>
        <v>0</v>
      </c>
      <c r="AW189" s="10" t="n">
        <f aca="false">download!AW189</f>
        <v>0</v>
      </c>
      <c r="AX189" s="8" t="n">
        <f aca="false">download!AX190</f>
        <v>0</v>
      </c>
      <c r="AY189" s="8" t="n">
        <f aca="false">download!AY190</f>
        <v>0</v>
      </c>
      <c r="AZ189" s="8"/>
      <c r="BA189" s="8"/>
      <c r="BB189" s="8"/>
      <c r="BC189" s="8"/>
      <c r="BD189" s="8"/>
      <c r="BE189" s="8"/>
      <c r="BF189" s="8"/>
      <c r="BG189" s="8"/>
    </row>
    <row r="190" customFormat="false" ht="11.25" hidden="false" customHeight="false" outlineLevel="0" collapsed="false">
      <c r="A190" s="15" t="str">
        <f aca="false">download!A191</f>
        <v>Dec, 2014</v>
      </c>
      <c r="B190" s="8" t="n">
        <f aca="false">download!B191</f>
        <v>0</v>
      </c>
      <c r="C190" s="8" t="n">
        <f aca="false">download!C191</f>
        <v>0</v>
      </c>
      <c r="D190" s="8" t="n">
        <f aca="false">download!D191</f>
        <v>0</v>
      </c>
      <c r="E190" s="8" t="n">
        <f aca="false">download!E191</f>
        <v>0</v>
      </c>
      <c r="F190" s="8" t="n">
        <f aca="false">download!F191</f>
        <v>0</v>
      </c>
      <c r="G190" s="8" t="n">
        <f aca="false">download!G191</f>
        <v>0</v>
      </c>
      <c r="H190" s="8" t="n">
        <f aca="false">download!H191</f>
        <v>0</v>
      </c>
      <c r="I190" s="8" t="n">
        <f aca="false">download!I191</f>
        <v>0</v>
      </c>
      <c r="J190" s="8" t="n">
        <f aca="false">download!J191</f>
        <v>0</v>
      </c>
      <c r="K190" s="8" t="n">
        <f aca="false">download!K191</f>
        <v>0</v>
      </c>
      <c r="L190" s="8" t="n">
        <f aca="false">download!L191</f>
        <v>0</v>
      </c>
      <c r="M190" s="8" t="n">
        <f aca="false">download!M191</f>
        <v>0</v>
      </c>
      <c r="N190" s="8" t="n">
        <f aca="false">download!N191</f>
        <v>151.7</v>
      </c>
      <c r="O190" s="8" t="n">
        <f aca="false">download!O191</f>
        <v>0</v>
      </c>
      <c r="P190" s="8" t="n">
        <f aca="false">download!P191</f>
        <v>0</v>
      </c>
      <c r="Q190" s="8" t="n">
        <f aca="false">download!Q191</f>
        <v>0</v>
      </c>
      <c r="R190" s="8" t="n">
        <f aca="false">download!R191</f>
        <v>0</v>
      </c>
      <c r="S190" s="8" t="n">
        <f aca="false">download!S191</f>
        <v>0</v>
      </c>
      <c r="T190" s="8" t="n">
        <f aca="false">download!T191</f>
        <v>0</v>
      </c>
      <c r="U190" s="8" t="n">
        <f aca="false">download!U191</f>
        <v>0</v>
      </c>
      <c r="V190" s="8" t="n">
        <f aca="false">download!V191</f>
        <v>0</v>
      </c>
      <c r="W190" s="8" t="n">
        <f aca="false">download!W191</f>
        <v>0</v>
      </c>
      <c r="X190" s="8" t="n">
        <f aca="false">download!X191</f>
        <v>0</v>
      </c>
      <c r="Y190" s="8" t="n">
        <f aca="false">download!Y191</f>
        <v>0</v>
      </c>
      <c r="Z190" s="8" t="n">
        <f aca="false">download!Z191</f>
        <v>0</v>
      </c>
      <c r="AA190" s="8" t="n">
        <f aca="false">download!AA191</f>
        <v>0</v>
      </c>
      <c r="AB190" s="8" t="n">
        <f aca="false">download!AB191</f>
        <v>0</v>
      </c>
      <c r="AC190" s="8" t="n">
        <f aca="false">download!AC191</f>
        <v>0</v>
      </c>
      <c r="AD190" s="8" t="n">
        <f aca="false">download!AD191</f>
        <v>0</v>
      </c>
      <c r="AE190" s="8" t="n">
        <f aca="false">download!AE191</f>
        <v>0</v>
      </c>
      <c r="AF190" s="8" t="n">
        <f aca="false">download!AF191</f>
        <v>0</v>
      </c>
      <c r="AG190" s="8" t="n">
        <f aca="false">download!AG191</f>
        <v>0</v>
      </c>
      <c r="AH190" s="8" t="n">
        <f aca="false">download!AH191</f>
        <v>-88.1</v>
      </c>
      <c r="AI190" s="8" t="n">
        <f aca="false">download!AI191</f>
        <v>0</v>
      </c>
      <c r="AJ190" s="8" t="n">
        <f aca="false">download!AJ191</f>
        <v>0</v>
      </c>
      <c r="AK190" s="8" t="n">
        <f aca="false">download!AK191</f>
        <v>0</v>
      </c>
      <c r="AL190" s="8" t="n">
        <f aca="false">download!AL191</f>
        <v>0</v>
      </c>
      <c r="AM190" s="8" t="n">
        <f aca="false">download!AM191</f>
        <v>0</v>
      </c>
      <c r="AN190" s="8" t="n">
        <f aca="false">download!AN191</f>
        <v>0</v>
      </c>
      <c r="AO190" s="8" t="n">
        <f aca="false">download!AO191</f>
        <v>0</v>
      </c>
      <c r="AP190" s="8" t="n">
        <f aca="false">download!AP191</f>
        <v>0</v>
      </c>
      <c r="AQ190" s="8" t="n">
        <f aca="false">download!AQ191</f>
        <v>0</v>
      </c>
      <c r="AR190" s="8" t="n">
        <f aca="false">download!AR191</f>
        <v>0</v>
      </c>
      <c r="AS190" s="8" t="n">
        <f aca="false">download!AS191</f>
        <v>0</v>
      </c>
      <c r="AT190" s="8" t="n">
        <f aca="false">download!AT191</f>
        <v>0</v>
      </c>
      <c r="AU190" s="8" t="n">
        <f aca="false">download!AU191</f>
        <v>0</v>
      </c>
      <c r="AV190" s="8" t="n">
        <f aca="false">download!AV191</f>
        <v>0</v>
      </c>
      <c r="AW190" s="10" t="n">
        <f aca="false">download!AW190</f>
        <v>0</v>
      </c>
      <c r="AX190" s="8" t="n">
        <f aca="false">download!AX191</f>
        <v>0</v>
      </c>
      <c r="AY190" s="8" t="n">
        <f aca="false">download!AY191</f>
        <v>0</v>
      </c>
      <c r="AZ190" s="8"/>
      <c r="BA190" s="8"/>
      <c r="BB190" s="8"/>
      <c r="BC190" s="8"/>
      <c r="BD190" s="8"/>
      <c r="BE190" s="8"/>
      <c r="BF190" s="8"/>
      <c r="BG190" s="8"/>
    </row>
    <row r="191" customFormat="false" ht="11.25" hidden="false" customHeight="false" outlineLevel="0" collapsed="false">
      <c r="A191" s="15" t="str">
        <f aca="false">download!A192</f>
        <v>Mar, 2014</v>
      </c>
      <c r="B191" s="8" t="n">
        <f aca="false">download!B192</f>
        <v>0</v>
      </c>
      <c r="C191" s="8" t="n">
        <f aca="false">download!C192</f>
        <v>0</v>
      </c>
      <c r="D191" s="8" t="n">
        <f aca="false">download!D192</f>
        <v>0</v>
      </c>
      <c r="E191" s="8" t="n">
        <f aca="false">download!E192</f>
        <v>0</v>
      </c>
      <c r="F191" s="8" t="n">
        <f aca="false">download!F192</f>
        <v>0</v>
      </c>
      <c r="G191" s="8" t="n">
        <f aca="false">download!G192</f>
        <v>0</v>
      </c>
      <c r="H191" s="8" t="n">
        <f aca="false">download!H192</f>
        <v>0</v>
      </c>
      <c r="I191" s="8" t="n">
        <f aca="false">download!I192</f>
        <v>0</v>
      </c>
      <c r="J191" s="8" t="n">
        <f aca="false">download!J192</f>
        <v>0</v>
      </c>
      <c r="K191" s="8" t="n">
        <f aca="false">download!K192</f>
        <v>0</v>
      </c>
      <c r="L191" s="8" t="n">
        <f aca="false">download!L192</f>
        <v>0</v>
      </c>
      <c r="M191" s="8" t="n">
        <f aca="false">download!M192</f>
        <v>0</v>
      </c>
      <c r="N191" s="8" t="n">
        <f aca="false">download!N192</f>
        <v>156.9</v>
      </c>
      <c r="O191" s="8" t="n">
        <f aca="false">download!O192</f>
        <v>0</v>
      </c>
      <c r="P191" s="8" t="n">
        <f aca="false">download!P192</f>
        <v>0</v>
      </c>
      <c r="Q191" s="8" t="n">
        <f aca="false">download!Q192</f>
        <v>0</v>
      </c>
      <c r="R191" s="8" t="n">
        <f aca="false">download!R192</f>
        <v>0</v>
      </c>
      <c r="S191" s="8" t="n">
        <f aca="false">download!S192</f>
        <v>0</v>
      </c>
      <c r="T191" s="8" t="n">
        <f aca="false">download!T192</f>
        <v>0</v>
      </c>
      <c r="U191" s="8" t="n">
        <f aca="false">download!U192</f>
        <v>0</v>
      </c>
      <c r="V191" s="8" t="n">
        <f aca="false">download!V192</f>
        <v>0</v>
      </c>
      <c r="W191" s="8" t="n">
        <f aca="false">download!W192</f>
        <v>0</v>
      </c>
      <c r="X191" s="8" t="n">
        <f aca="false">download!X192</f>
        <v>0</v>
      </c>
      <c r="Y191" s="8" t="n">
        <f aca="false">download!Y192</f>
        <v>0</v>
      </c>
      <c r="Z191" s="8" t="n">
        <f aca="false">download!Z192</f>
        <v>0</v>
      </c>
      <c r="AA191" s="8" t="n">
        <f aca="false">download!AA192</f>
        <v>0</v>
      </c>
      <c r="AB191" s="8" t="n">
        <f aca="false">download!AB192</f>
        <v>0</v>
      </c>
      <c r="AC191" s="8" t="n">
        <f aca="false">download!AC192</f>
        <v>0</v>
      </c>
      <c r="AD191" s="8" t="n">
        <f aca="false">download!AD192</f>
        <v>0</v>
      </c>
      <c r="AE191" s="8" t="n">
        <f aca="false">download!AE192</f>
        <v>0</v>
      </c>
      <c r="AF191" s="8" t="n">
        <f aca="false">download!AF192</f>
        <v>0</v>
      </c>
      <c r="AG191" s="8" t="n">
        <f aca="false">download!AG192</f>
        <v>0</v>
      </c>
      <c r="AH191" s="8" t="n">
        <f aca="false">download!AH192</f>
        <v>0</v>
      </c>
      <c r="AI191" s="8" t="n">
        <f aca="false">download!AI192</f>
        <v>-91.1</v>
      </c>
      <c r="AJ191" s="8" t="n">
        <f aca="false">download!AJ192</f>
        <v>0</v>
      </c>
      <c r="AK191" s="8" t="n">
        <f aca="false">download!AK192</f>
        <v>0</v>
      </c>
      <c r="AL191" s="8" t="n">
        <f aca="false">download!AL192</f>
        <v>0</v>
      </c>
      <c r="AM191" s="8" t="n">
        <f aca="false">download!AM192</f>
        <v>0</v>
      </c>
      <c r="AN191" s="8" t="n">
        <f aca="false">download!AN192</f>
        <v>0</v>
      </c>
      <c r="AO191" s="8" t="n">
        <f aca="false">download!AO192</f>
        <v>0</v>
      </c>
      <c r="AP191" s="8" t="n">
        <f aca="false">download!AP192</f>
        <v>0</v>
      </c>
      <c r="AQ191" s="8" t="n">
        <f aca="false">download!AQ192</f>
        <v>0</v>
      </c>
      <c r="AR191" s="8" t="n">
        <f aca="false">download!AR192</f>
        <v>0</v>
      </c>
      <c r="AS191" s="8" t="n">
        <f aca="false">download!AS192</f>
        <v>0</v>
      </c>
      <c r="AT191" s="8" t="n">
        <f aca="false">download!AT192</f>
        <v>0</v>
      </c>
      <c r="AU191" s="8" t="n">
        <f aca="false">download!AU192</f>
        <v>0</v>
      </c>
      <c r="AV191" s="8" t="n">
        <f aca="false">download!AV192</f>
        <v>0</v>
      </c>
      <c r="AW191" s="10" t="n">
        <f aca="false">download!AW191</f>
        <v>0</v>
      </c>
      <c r="AX191" s="8" t="n">
        <f aca="false">download!AX192</f>
        <v>0</v>
      </c>
      <c r="AY191" s="8" t="n">
        <f aca="false">download!AY192</f>
        <v>0</v>
      </c>
      <c r="AZ191" s="8"/>
      <c r="BA191" s="8"/>
      <c r="BB191" s="8"/>
      <c r="BC191" s="8"/>
      <c r="BD191" s="8"/>
      <c r="BE191" s="8"/>
      <c r="BF191" s="8"/>
      <c r="BG191" s="8"/>
    </row>
    <row r="192" customFormat="false" ht="11.25" hidden="false" customHeight="false" outlineLevel="0" collapsed="false">
      <c r="A192" s="15" t="str">
        <f aca="false">download!A193</f>
        <v>Apr, 2014</v>
      </c>
      <c r="B192" s="8" t="n">
        <f aca="false">download!B193</f>
        <v>0</v>
      </c>
      <c r="C192" s="8" t="n">
        <f aca="false">download!C193</f>
        <v>0</v>
      </c>
      <c r="D192" s="8" t="n">
        <f aca="false">download!D193</f>
        <v>0</v>
      </c>
      <c r="E192" s="8" t="n">
        <f aca="false">download!E193</f>
        <v>0</v>
      </c>
      <c r="F192" s="8" t="n">
        <f aca="false">download!F193</f>
        <v>0</v>
      </c>
      <c r="G192" s="8" t="n">
        <f aca="false">download!G193</f>
        <v>0</v>
      </c>
      <c r="H192" s="8" t="n">
        <f aca="false">download!H193</f>
        <v>0</v>
      </c>
      <c r="I192" s="8" t="n">
        <f aca="false">download!I193</f>
        <v>0</v>
      </c>
      <c r="J192" s="8" t="n">
        <f aca="false">download!J193</f>
        <v>0</v>
      </c>
      <c r="K192" s="8" t="n">
        <f aca="false">download!K193</f>
        <v>0</v>
      </c>
      <c r="L192" s="8" t="n">
        <f aca="false">download!L193</f>
        <v>0</v>
      </c>
      <c r="M192" s="8" t="n">
        <f aca="false">download!M193</f>
        <v>0</v>
      </c>
      <c r="N192" s="8" t="n">
        <f aca="false">download!N193</f>
        <v>151</v>
      </c>
      <c r="O192" s="8" t="n">
        <f aca="false">download!O193</f>
        <v>0</v>
      </c>
      <c r="P192" s="8" t="n">
        <f aca="false">download!P193</f>
        <v>0</v>
      </c>
      <c r="Q192" s="8" t="n">
        <f aca="false">download!Q193</f>
        <v>0</v>
      </c>
      <c r="R192" s="8" t="n">
        <f aca="false">download!R193</f>
        <v>0</v>
      </c>
      <c r="S192" s="8" t="n">
        <f aca="false">download!S193</f>
        <v>0</v>
      </c>
      <c r="T192" s="8" t="n">
        <f aca="false">download!T193</f>
        <v>0</v>
      </c>
      <c r="U192" s="8" t="n">
        <f aca="false">download!U193</f>
        <v>0</v>
      </c>
      <c r="V192" s="8" t="n">
        <f aca="false">download!V193</f>
        <v>0</v>
      </c>
      <c r="W192" s="8" t="n">
        <f aca="false">download!W193</f>
        <v>0</v>
      </c>
      <c r="X192" s="8" t="n">
        <f aca="false">download!X193</f>
        <v>0</v>
      </c>
      <c r="Y192" s="8" t="n">
        <f aca="false">download!Y193</f>
        <v>0</v>
      </c>
      <c r="Z192" s="8" t="n">
        <f aca="false">download!Z193</f>
        <v>0</v>
      </c>
      <c r="AA192" s="8" t="n">
        <f aca="false">download!AA193</f>
        <v>0</v>
      </c>
      <c r="AB192" s="8" t="n">
        <f aca="false">download!AB193</f>
        <v>0</v>
      </c>
      <c r="AC192" s="8" t="n">
        <f aca="false">download!AC193</f>
        <v>0</v>
      </c>
      <c r="AD192" s="8" t="n">
        <f aca="false">download!AD193</f>
        <v>0</v>
      </c>
      <c r="AE192" s="8" t="n">
        <f aca="false">download!AE193</f>
        <v>0</v>
      </c>
      <c r="AF192" s="8" t="n">
        <f aca="false">download!AF193</f>
        <v>0</v>
      </c>
      <c r="AG192" s="8" t="n">
        <f aca="false">download!AG193</f>
        <v>0</v>
      </c>
      <c r="AH192" s="8" t="n">
        <f aca="false">download!AH193</f>
        <v>0</v>
      </c>
      <c r="AI192" s="8" t="n">
        <f aca="false">download!AI193</f>
        <v>-87.7</v>
      </c>
      <c r="AJ192" s="8" t="n">
        <f aca="false">download!AJ193</f>
        <v>0</v>
      </c>
      <c r="AK192" s="8" t="n">
        <f aca="false">download!AK193</f>
        <v>0</v>
      </c>
      <c r="AL192" s="8" t="n">
        <f aca="false">download!AL193</f>
        <v>0</v>
      </c>
      <c r="AM192" s="8" t="n">
        <f aca="false">download!AM193</f>
        <v>0</v>
      </c>
      <c r="AN192" s="8" t="n">
        <f aca="false">download!AN193</f>
        <v>0</v>
      </c>
      <c r="AO192" s="8" t="n">
        <f aca="false">download!AO193</f>
        <v>0</v>
      </c>
      <c r="AP192" s="8" t="n">
        <f aca="false">download!AP193</f>
        <v>0</v>
      </c>
      <c r="AQ192" s="8" t="n">
        <f aca="false">download!AQ193</f>
        <v>0</v>
      </c>
      <c r="AR192" s="8" t="n">
        <f aca="false">download!AR193</f>
        <v>0</v>
      </c>
      <c r="AS192" s="8" t="n">
        <f aca="false">download!AS193</f>
        <v>0</v>
      </c>
      <c r="AT192" s="8" t="n">
        <f aca="false">download!AT193</f>
        <v>0</v>
      </c>
      <c r="AU192" s="8" t="n">
        <f aca="false">download!AU193</f>
        <v>0</v>
      </c>
      <c r="AV192" s="8" t="n">
        <f aca="false">download!AV193</f>
        <v>0</v>
      </c>
      <c r="AW192" s="10" t="n">
        <f aca="false">download!AW192</f>
        <v>0</v>
      </c>
      <c r="AX192" s="8" t="n">
        <f aca="false">download!AX193</f>
        <v>0</v>
      </c>
      <c r="AY192" s="8" t="n">
        <f aca="false">download!AY193</f>
        <v>0</v>
      </c>
      <c r="AZ192" s="8"/>
      <c r="BA192" s="8"/>
      <c r="BB192" s="8"/>
      <c r="BC192" s="8"/>
      <c r="BD192" s="8"/>
      <c r="BE192" s="8"/>
      <c r="BF192" s="8"/>
      <c r="BG192" s="8"/>
    </row>
    <row r="193" customFormat="false" ht="11.25" hidden="false" customHeight="false" outlineLevel="0" collapsed="false">
      <c r="A193" s="15" t="str">
        <f aca="false">download!A194</f>
        <v>May, 2014</v>
      </c>
      <c r="B193" s="8" t="n">
        <f aca="false">download!B194</f>
        <v>0</v>
      </c>
      <c r="C193" s="8" t="n">
        <f aca="false">download!C194</f>
        <v>0</v>
      </c>
      <c r="D193" s="8" t="n">
        <f aca="false">download!D194</f>
        <v>0</v>
      </c>
      <c r="E193" s="8" t="n">
        <f aca="false">download!E194</f>
        <v>0</v>
      </c>
      <c r="F193" s="8" t="n">
        <f aca="false">download!F194</f>
        <v>0</v>
      </c>
      <c r="G193" s="8" t="n">
        <f aca="false">download!G194</f>
        <v>0</v>
      </c>
      <c r="H193" s="8" t="n">
        <f aca="false">download!H194</f>
        <v>0</v>
      </c>
      <c r="I193" s="8" t="n">
        <f aca="false">download!I194</f>
        <v>0</v>
      </c>
      <c r="J193" s="8" t="n">
        <f aca="false">download!J194</f>
        <v>0</v>
      </c>
      <c r="K193" s="8" t="n">
        <f aca="false">download!K194</f>
        <v>0</v>
      </c>
      <c r="L193" s="8" t="n">
        <f aca="false">download!L194</f>
        <v>0</v>
      </c>
      <c r="M193" s="8" t="n">
        <f aca="false">download!M194</f>
        <v>0</v>
      </c>
      <c r="N193" s="8" t="n">
        <f aca="false">download!N194</f>
        <v>146.3</v>
      </c>
      <c r="O193" s="8" t="n">
        <f aca="false">download!O194</f>
        <v>0</v>
      </c>
      <c r="P193" s="8" t="n">
        <f aca="false">download!P194</f>
        <v>0</v>
      </c>
      <c r="Q193" s="8" t="n">
        <f aca="false">download!Q194</f>
        <v>0</v>
      </c>
      <c r="R193" s="8" t="n">
        <f aca="false">download!R194</f>
        <v>0</v>
      </c>
      <c r="S193" s="8" t="n">
        <f aca="false">download!S194</f>
        <v>0</v>
      </c>
      <c r="T193" s="8" t="n">
        <f aca="false">download!T194</f>
        <v>0</v>
      </c>
      <c r="U193" s="8" t="n">
        <f aca="false">download!U194</f>
        <v>0</v>
      </c>
      <c r="V193" s="8" t="n">
        <f aca="false">download!V194</f>
        <v>0</v>
      </c>
      <c r="W193" s="8" t="n">
        <f aca="false">download!W194</f>
        <v>0</v>
      </c>
      <c r="X193" s="8" t="n">
        <f aca="false">download!X194</f>
        <v>0</v>
      </c>
      <c r="Y193" s="8" t="n">
        <f aca="false">download!Y194</f>
        <v>0</v>
      </c>
      <c r="Z193" s="8" t="n">
        <f aca="false">download!Z194</f>
        <v>0</v>
      </c>
      <c r="AA193" s="8" t="n">
        <f aca="false">download!AA194</f>
        <v>0</v>
      </c>
      <c r="AB193" s="8" t="n">
        <f aca="false">download!AB194</f>
        <v>0</v>
      </c>
      <c r="AC193" s="8" t="n">
        <f aca="false">download!AC194</f>
        <v>0</v>
      </c>
      <c r="AD193" s="8" t="n">
        <f aca="false">download!AD194</f>
        <v>0</v>
      </c>
      <c r="AE193" s="8" t="n">
        <f aca="false">download!AE194</f>
        <v>0</v>
      </c>
      <c r="AF193" s="8" t="n">
        <f aca="false">download!AF194</f>
        <v>0</v>
      </c>
      <c r="AG193" s="8" t="n">
        <f aca="false">download!AG194</f>
        <v>0</v>
      </c>
      <c r="AH193" s="8" t="n">
        <f aca="false">download!AH194</f>
        <v>0</v>
      </c>
      <c r="AI193" s="8" t="n">
        <f aca="false">download!AI194</f>
        <v>-23</v>
      </c>
      <c r="AJ193" s="8" t="n">
        <f aca="false">download!AJ194</f>
        <v>0</v>
      </c>
      <c r="AK193" s="8" t="n">
        <f aca="false">download!AK194</f>
        <v>0</v>
      </c>
      <c r="AL193" s="8" t="n">
        <f aca="false">download!AL194</f>
        <v>0</v>
      </c>
      <c r="AM193" s="8" t="n">
        <f aca="false">download!AM194</f>
        <v>0</v>
      </c>
      <c r="AN193" s="8" t="n">
        <f aca="false">download!AN194</f>
        <v>0</v>
      </c>
      <c r="AO193" s="8" t="n">
        <f aca="false">download!AO194</f>
        <v>0</v>
      </c>
      <c r="AP193" s="8" t="n">
        <f aca="false">download!AP194</f>
        <v>0</v>
      </c>
      <c r="AQ193" s="8" t="n">
        <f aca="false">download!AQ194</f>
        <v>0</v>
      </c>
      <c r="AR193" s="8" t="n">
        <f aca="false">download!AR194</f>
        <v>0</v>
      </c>
      <c r="AS193" s="8" t="n">
        <f aca="false">download!AS194</f>
        <v>0</v>
      </c>
      <c r="AT193" s="8" t="n">
        <f aca="false">download!AT194</f>
        <v>0</v>
      </c>
      <c r="AU193" s="8" t="n">
        <f aca="false">download!AU194</f>
        <v>0</v>
      </c>
      <c r="AV193" s="8" t="n">
        <f aca="false">download!AV194</f>
        <v>0</v>
      </c>
      <c r="AW193" s="10" t="n">
        <f aca="false">download!AW193</f>
        <v>0</v>
      </c>
      <c r="AX193" s="8" t="n">
        <f aca="false">download!AX194</f>
        <v>0</v>
      </c>
      <c r="AY193" s="8" t="n">
        <f aca="false">download!AY194</f>
        <v>0</v>
      </c>
      <c r="AZ193" s="8"/>
      <c r="BA193" s="8"/>
      <c r="BB193" s="8"/>
      <c r="BC193" s="8"/>
      <c r="BD193" s="8"/>
      <c r="BE193" s="8"/>
      <c r="BF193" s="8"/>
      <c r="BG193" s="8"/>
    </row>
    <row r="194" customFormat="false" ht="11.25" hidden="false" customHeight="false" outlineLevel="0" collapsed="false">
      <c r="A194" s="15" t="str">
        <f aca="false">download!A195</f>
        <v>Jun, 2014</v>
      </c>
      <c r="B194" s="8" t="n">
        <f aca="false">download!B195</f>
        <v>0</v>
      </c>
      <c r="C194" s="8" t="n">
        <f aca="false">download!C195</f>
        <v>0</v>
      </c>
      <c r="D194" s="8" t="n">
        <f aca="false">download!D195</f>
        <v>0</v>
      </c>
      <c r="E194" s="8" t="n">
        <f aca="false">download!E195</f>
        <v>0</v>
      </c>
      <c r="F194" s="8" t="n">
        <f aca="false">download!F195</f>
        <v>0</v>
      </c>
      <c r="G194" s="8" t="n">
        <f aca="false">download!G195</f>
        <v>0</v>
      </c>
      <c r="H194" s="8" t="n">
        <f aca="false">download!H195</f>
        <v>0</v>
      </c>
      <c r="I194" s="8" t="n">
        <f aca="false">download!I195</f>
        <v>0</v>
      </c>
      <c r="J194" s="8" t="n">
        <f aca="false">download!J195</f>
        <v>0</v>
      </c>
      <c r="K194" s="8" t="n">
        <f aca="false">download!K195</f>
        <v>0</v>
      </c>
      <c r="L194" s="8" t="n">
        <f aca="false">download!L195</f>
        <v>0</v>
      </c>
      <c r="M194" s="8" t="n">
        <f aca="false">download!M195</f>
        <v>0</v>
      </c>
      <c r="N194" s="8" t="n">
        <f aca="false">download!N195</f>
        <v>149.3</v>
      </c>
      <c r="O194" s="8" t="n">
        <f aca="false">download!O195</f>
        <v>0</v>
      </c>
      <c r="P194" s="8" t="n">
        <f aca="false">download!P195</f>
        <v>0</v>
      </c>
      <c r="Q194" s="8" t="n">
        <f aca="false">download!Q195</f>
        <v>0</v>
      </c>
      <c r="R194" s="8" t="n">
        <f aca="false">download!R195</f>
        <v>0</v>
      </c>
      <c r="S194" s="8" t="n">
        <f aca="false">download!S195</f>
        <v>0</v>
      </c>
      <c r="T194" s="8" t="n">
        <f aca="false">download!T195</f>
        <v>0</v>
      </c>
      <c r="U194" s="8" t="n">
        <f aca="false">download!U195</f>
        <v>0</v>
      </c>
      <c r="V194" s="8" t="n">
        <f aca="false">download!V195</f>
        <v>0</v>
      </c>
      <c r="W194" s="8" t="n">
        <f aca="false">download!W195</f>
        <v>0</v>
      </c>
      <c r="X194" s="8" t="n">
        <f aca="false">download!X195</f>
        <v>0</v>
      </c>
      <c r="Y194" s="8" t="n">
        <f aca="false">download!Y195</f>
        <v>0</v>
      </c>
      <c r="Z194" s="8" t="n">
        <f aca="false">download!Z195</f>
        <v>0</v>
      </c>
      <c r="AA194" s="8" t="n">
        <f aca="false">download!AA195</f>
        <v>0</v>
      </c>
      <c r="AB194" s="8" t="n">
        <f aca="false">download!AB195</f>
        <v>0</v>
      </c>
      <c r="AC194" s="8" t="n">
        <f aca="false">download!AC195</f>
        <v>0</v>
      </c>
      <c r="AD194" s="8" t="n">
        <f aca="false">download!AD195</f>
        <v>0</v>
      </c>
      <c r="AE194" s="8" t="n">
        <f aca="false">download!AE195</f>
        <v>0</v>
      </c>
      <c r="AF194" s="8" t="n">
        <f aca="false">download!AF195</f>
        <v>0</v>
      </c>
      <c r="AG194" s="8" t="n">
        <f aca="false">download!AG195</f>
        <v>0</v>
      </c>
      <c r="AH194" s="8" t="n">
        <f aca="false">download!AH195</f>
        <v>0</v>
      </c>
      <c r="AI194" s="8" t="n">
        <f aca="false">download!AI195</f>
        <v>-86.7</v>
      </c>
      <c r="AJ194" s="8" t="n">
        <f aca="false">download!AJ195</f>
        <v>0</v>
      </c>
      <c r="AK194" s="8" t="n">
        <f aca="false">download!AK195</f>
        <v>0</v>
      </c>
      <c r="AL194" s="8" t="n">
        <f aca="false">download!AL195</f>
        <v>0</v>
      </c>
      <c r="AM194" s="8" t="n">
        <f aca="false">download!AM195</f>
        <v>0</v>
      </c>
      <c r="AN194" s="8" t="n">
        <f aca="false">download!AN195</f>
        <v>0</v>
      </c>
      <c r="AO194" s="8" t="n">
        <f aca="false">download!AO195</f>
        <v>0</v>
      </c>
      <c r="AP194" s="8" t="n">
        <f aca="false">download!AP195</f>
        <v>0</v>
      </c>
      <c r="AQ194" s="8" t="n">
        <f aca="false">download!AQ195</f>
        <v>0</v>
      </c>
      <c r="AR194" s="8" t="n">
        <f aca="false">download!AR195</f>
        <v>0</v>
      </c>
      <c r="AS194" s="8" t="n">
        <f aca="false">download!AS195</f>
        <v>0</v>
      </c>
      <c r="AT194" s="8" t="n">
        <f aca="false">download!AT195</f>
        <v>0</v>
      </c>
      <c r="AU194" s="8" t="n">
        <f aca="false">download!AU195</f>
        <v>0</v>
      </c>
      <c r="AV194" s="8" t="n">
        <f aca="false">download!AV195</f>
        <v>0</v>
      </c>
      <c r="AW194" s="10" t="n">
        <f aca="false">download!AW194</f>
        <v>0</v>
      </c>
      <c r="AX194" s="8" t="n">
        <f aca="false">download!AX195</f>
        <v>0</v>
      </c>
      <c r="AY194" s="8" t="n">
        <f aca="false">download!AY195</f>
        <v>0</v>
      </c>
      <c r="AZ194" s="8"/>
      <c r="BA194" s="8"/>
      <c r="BB194" s="8"/>
      <c r="BC194" s="8"/>
      <c r="BD194" s="8"/>
      <c r="BE194" s="8"/>
      <c r="BF194" s="8"/>
      <c r="BG194" s="8"/>
    </row>
    <row r="195" customFormat="false" ht="11.25" hidden="false" customHeight="false" outlineLevel="0" collapsed="false">
      <c r="A195" s="15" t="str">
        <f aca="false">download!A196</f>
        <v>Jul, 2014</v>
      </c>
      <c r="B195" s="8" t="n">
        <f aca="false">download!B196</f>
        <v>0</v>
      </c>
      <c r="C195" s="8" t="n">
        <f aca="false">download!C196</f>
        <v>0</v>
      </c>
      <c r="D195" s="8" t="n">
        <f aca="false">download!D196</f>
        <v>0</v>
      </c>
      <c r="E195" s="8" t="n">
        <f aca="false">download!E196</f>
        <v>0</v>
      </c>
      <c r="F195" s="8" t="n">
        <f aca="false">download!F196</f>
        <v>0</v>
      </c>
      <c r="G195" s="8" t="n">
        <f aca="false">download!G196</f>
        <v>0</v>
      </c>
      <c r="H195" s="8" t="n">
        <f aca="false">download!H196</f>
        <v>0</v>
      </c>
      <c r="I195" s="8" t="n">
        <f aca="false">download!I196</f>
        <v>0</v>
      </c>
      <c r="J195" s="8" t="n">
        <f aca="false">download!J196</f>
        <v>0</v>
      </c>
      <c r="K195" s="8" t="n">
        <f aca="false">download!K196</f>
        <v>0</v>
      </c>
      <c r="L195" s="8" t="n">
        <f aca="false">download!L196</f>
        <v>0</v>
      </c>
      <c r="M195" s="8" t="n">
        <f aca="false">download!M196</f>
        <v>0</v>
      </c>
      <c r="N195" s="8" t="n">
        <f aca="false">download!N196</f>
        <v>153.5</v>
      </c>
      <c r="O195" s="8" t="n">
        <f aca="false">download!O196</f>
        <v>0</v>
      </c>
      <c r="P195" s="8" t="n">
        <f aca="false">download!P196</f>
        <v>0</v>
      </c>
      <c r="Q195" s="8" t="n">
        <f aca="false">download!Q196</f>
        <v>0</v>
      </c>
      <c r="R195" s="8" t="n">
        <f aca="false">download!R196</f>
        <v>0</v>
      </c>
      <c r="S195" s="8" t="n">
        <f aca="false">download!S196</f>
        <v>0</v>
      </c>
      <c r="T195" s="8" t="n">
        <f aca="false">download!T196</f>
        <v>0</v>
      </c>
      <c r="U195" s="8" t="n">
        <f aca="false">download!U196</f>
        <v>0</v>
      </c>
      <c r="V195" s="8" t="n">
        <f aca="false">download!V196</f>
        <v>0</v>
      </c>
      <c r="W195" s="8" t="n">
        <f aca="false">download!W196</f>
        <v>0</v>
      </c>
      <c r="X195" s="8" t="n">
        <f aca="false">download!X196</f>
        <v>0</v>
      </c>
      <c r="Y195" s="8" t="n">
        <f aca="false">download!Y196</f>
        <v>0</v>
      </c>
      <c r="Z195" s="8" t="n">
        <f aca="false">download!Z196</f>
        <v>0</v>
      </c>
      <c r="AA195" s="8" t="n">
        <f aca="false">download!AA196</f>
        <v>0</v>
      </c>
      <c r="AB195" s="8" t="n">
        <f aca="false">download!AB196</f>
        <v>0</v>
      </c>
      <c r="AC195" s="8" t="n">
        <f aca="false">download!AC196</f>
        <v>0</v>
      </c>
      <c r="AD195" s="8" t="n">
        <f aca="false">download!AD196</f>
        <v>0</v>
      </c>
      <c r="AE195" s="8" t="n">
        <f aca="false">download!AE196</f>
        <v>0</v>
      </c>
      <c r="AF195" s="8" t="n">
        <f aca="false">download!AF196</f>
        <v>0</v>
      </c>
      <c r="AG195" s="8" t="n">
        <f aca="false">download!AG196</f>
        <v>0</v>
      </c>
      <c r="AH195" s="8" t="n">
        <f aca="false">download!AH196</f>
        <v>0</v>
      </c>
      <c r="AI195" s="8" t="n">
        <f aca="false">download!AI196</f>
        <v>-89.1</v>
      </c>
      <c r="AJ195" s="8" t="n">
        <f aca="false">download!AJ196</f>
        <v>0</v>
      </c>
      <c r="AK195" s="8" t="n">
        <f aca="false">download!AK196</f>
        <v>0</v>
      </c>
      <c r="AL195" s="8" t="n">
        <f aca="false">download!AL196</f>
        <v>0</v>
      </c>
      <c r="AM195" s="8" t="n">
        <f aca="false">download!AM196</f>
        <v>0</v>
      </c>
      <c r="AN195" s="8" t="n">
        <f aca="false">download!AN196</f>
        <v>0</v>
      </c>
      <c r="AO195" s="8" t="n">
        <f aca="false">download!AO196</f>
        <v>0</v>
      </c>
      <c r="AP195" s="8" t="n">
        <f aca="false">download!AP196</f>
        <v>0</v>
      </c>
      <c r="AQ195" s="8" t="n">
        <f aca="false">download!AQ196</f>
        <v>0</v>
      </c>
      <c r="AR195" s="8" t="n">
        <f aca="false">download!AR196</f>
        <v>0</v>
      </c>
      <c r="AS195" s="8" t="n">
        <f aca="false">download!AS196</f>
        <v>0</v>
      </c>
      <c r="AT195" s="8" t="n">
        <f aca="false">download!AT196</f>
        <v>0</v>
      </c>
      <c r="AU195" s="8" t="n">
        <f aca="false">download!AU196</f>
        <v>0</v>
      </c>
      <c r="AV195" s="8" t="n">
        <f aca="false">download!AV196</f>
        <v>0</v>
      </c>
      <c r="AW195" s="10" t="n">
        <f aca="false">download!AW195</f>
        <v>0</v>
      </c>
      <c r="AX195" s="8" t="n">
        <f aca="false">download!AX196</f>
        <v>0</v>
      </c>
      <c r="AY195" s="8" t="n">
        <f aca="false">download!AY196</f>
        <v>0</v>
      </c>
      <c r="AZ195" s="8"/>
      <c r="BA195" s="8"/>
      <c r="BB195" s="8"/>
      <c r="BC195" s="8"/>
      <c r="BD195" s="8"/>
      <c r="BE195" s="8"/>
      <c r="BF195" s="8"/>
      <c r="BG195" s="8"/>
    </row>
    <row r="196" customFormat="false" ht="11.25" hidden="false" customHeight="false" outlineLevel="0" collapsed="false">
      <c r="A196" s="15" t="str">
        <f aca="false">download!A197</f>
        <v>Aug, 2014</v>
      </c>
      <c r="B196" s="8" t="n">
        <f aca="false">download!B197</f>
        <v>0</v>
      </c>
      <c r="C196" s="8" t="n">
        <f aca="false">download!C197</f>
        <v>0</v>
      </c>
      <c r="D196" s="8" t="n">
        <f aca="false">download!D197</f>
        <v>0</v>
      </c>
      <c r="E196" s="8" t="n">
        <f aca="false">download!E197</f>
        <v>0</v>
      </c>
      <c r="F196" s="8" t="n">
        <f aca="false">download!F197</f>
        <v>0</v>
      </c>
      <c r="G196" s="8" t="n">
        <f aca="false">download!G197</f>
        <v>0</v>
      </c>
      <c r="H196" s="8" t="n">
        <f aca="false">download!H197</f>
        <v>0</v>
      </c>
      <c r="I196" s="8" t="n">
        <f aca="false">download!I197</f>
        <v>0</v>
      </c>
      <c r="J196" s="8" t="n">
        <f aca="false">download!J197</f>
        <v>0</v>
      </c>
      <c r="K196" s="8" t="n">
        <f aca="false">download!K197</f>
        <v>0</v>
      </c>
      <c r="L196" s="8" t="n">
        <f aca="false">download!L197</f>
        <v>0</v>
      </c>
      <c r="M196" s="8" t="n">
        <f aca="false">download!M197</f>
        <v>0</v>
      </c>
      <c r="N196" s="8" t="n">
        <f aca="false">download!N197</f>
        <v>152.6</v>
      </c>
      <c r="O196" s="8" t="n">
        <f aca="false">download!O197</f>
        <v>0</v>
      </c>
      <c r="P196" s="8" t="n">
        <f aca="false">download!P197</f>
        <v>0</v>
      </c>
      <c r="Q196" s="8" t="n">
        <f aca="false">download!Q197</f>
        <v>0</v>
      </c>
      <c r="R196" s="8" t="n">
        <f aca="false">download!R197</f>
        <v>0</v>
      </c>
      <c r="S196" s="8" t="n">
        <f aca="false">download!S197</f>
        <v>0</v>
      </c>
      <c r="T196" s="8" t="n">
        <f aca="false">download!T197</f>
        <v>0</v>
      </c>
      <c r="U196" s="8" t="n">
        <f aca="false">download!U197</f>
        <v>0</v>
      </c>
      <c r="V196" s="8" t="n">
        <f aca="false">download!V197</f>
        <v>0</v>
      </c>
      <c r="W196" s="8" t="n">
        <f aca="false">download!W197</f>
        <v>0</v>
      </c>
      <c r="X196" s="8" t="n">
        <f aca="false">download!X197</f>
        <v>0</v>
      </c>
      <c r="Y196" s="8" t="n">
        <f aca="false">download!Y197</f>
        <v>0</v>
      </c>
      <c r="Z196" s="8" t="n">
        <f aca="false">download!Z197</f>
        <v>0</v>
      </c>
      <c r="AA196" s="8" t="n">
        <f aca="false">download!AA197</f>
        <v>0</v>
      </c>
      <c r="AB196" s="8" t="n">
        <f aca="false">download!AB197</f>
        <v>0</v>
      </c>
      <c r="AC196" s="8" t="n">
        <f aca="false">download!AC197</f>
        <v>0</v>
      </c>
      <c r="AD196" s="8" t="n">
        <f aca="false">download!AD197</f>
        <v>0</v>
      </c>
      <c r="AE196" s="8" t="n">
        <f aca="false">download!AE197</f>
        <v>0</v>
      </c>
      <c r="AF196" s="8" t="n">
        <f aca="false">download!AF197</f>
        <v>0</v>
      </c>
      <c r="AG196" s="8" t="n">
        <f aca="false">download!AG197</f>
        <v>0</v>
      </c>
      <c r="AH196" s="8" t="n">
        <f aca="false">download!AH197</f>
        <v>0</v>
      </c>
      <c r="AI196" s="8" t="n">
        <f aca="false">download!AI197</f>
        <v>-88.6</v>
      </c>
      <c r="AJ196" s="8" t="n">
        <f aca="false">download!AJ197</f>
        <v>0</v>
      </c>
      <c r="AK196" s="8" t="n">
        <f aca="false">download!AK197</f>
        <v>0</v>
      </c>
      <c r="AL196" s="8" t="n">
        <f aca="false">download!AL197</f>
        <v>0</v>
      </c>
      <c r="AM196" s="8" t="n">
        <f aca="false">download!AM197</f>
        <v>0</v>
      </c>
      <c r="AN196" s="8" t="n">
        <f aca="false">download!AN197</f>
        <v>0</v>
      </c>
      <c r="AO196" s="8" t="n">
        <f aca="false">download!AO197</f>
        <v>0</v>
      </c>
      <c r="AP196" s="8" t="n">
        <f aca="false">download!AP197</f>
        <v>0</v>
      </c>
      <c r="AQ196" s="8" t="n">
        <f aca="false">download!AQ197</f>
        <v>0</v>
      </c>
      <c r="AR196" s="8" t="n">
        <f aca="false">download!AR197</f>
        <v>0</v>
      </c>
      <c r="AS196" s="8" t="n">
        <f aca="false">download!AS197</f>
        <v>0</v>
      </c>
      <c r="AT196" s="8" t="n">
        <f aca="false">download!AT197</f>
        <v>0</v>
      </c>
      <c r="AU196" s="8" t="n">
        <f aca="false">download!AU197</f>
        <v>0</v>
      </c>
      <c r="AV196" s="8" t="n">
        <f aca="false">download!AV197</f>
        <v>0</v>
      </c>
      <c r="AW196" s="10" t="n">
        <f aca="false">download!AW196</f>
        <v>0</v>
      </c>
      <c r="AX196" s="8" t="n">
        <f aca="false">download!AX197</f>
        <v>0</v>
      </c>
      <c r="AY196" s="8" t="n">
        <f aca="false">download!AY197</f>
        <v>0</v>
      </c>
      <c r="AZ196" s="8"/>
      <c r="BA196" s="8"/>
      <c r="BB196" s="8"/>
      <c r="BC196" s="8"/>
      <c r="BD196" s="8"/>
      <c r="BE196" s="8"/>
      <c r="BF196" s="8"/>
      <c r="BG196" s="8"/>
    </row>
    <row r="197" customFormat="false" ht="11.25" hidden="false" customHeight="false" outlineLevel="0" collapsed="false">
      <c r="A197" s="15" t="str">
        <f aca="false">download!A198</f>
        <v>Sep, 2014</v>
      </c>
      <c r="B197" s="8" t="n">
        <f aca="false">download!B198</f>
        <v>0</v>
      </c>
      <c r="C197" s="8" t="n">
        <f aca="false">download!C198</f>
        <v>0</v>
      </c>
      <c r="D197" s="8" t="n">
        <f aca="false">download!D198</f>
        <v>0</v>
      </c>
      <c r="E197" s="8" t="n">
        <f aca="false">download!E198</f>
        <v>0</v>
      </c>
      <c r="F197" s="8" t="n">
        <f aca="false">download!F198</f>
        <v>0</v>
      </c>
      <c r="G197" s="8" t="n">
        <f aca="false">download!G198</f>
        <v>0</v>
      </c>
      <c r="H197" s="8" t="n">
        <f aca="false">download!H198</f>
        <v>0</v>
      </c>
      <c r="I197" s="8" t="n">
        <f aca="false">download!I198</f>
        <v>0</v>
      </c>
      <c r="J197" s="8" t="n">
        <f aca="false">download!J198</f>
        <v>0</v>
      </c>
      <c r="K197" s="8" t="n">
        <f aca="false">download!K198</f>
        <v>0</v>
      </c>
      <c r="L197" s="8" t="n">
        <f aca="false">download!L198</f>
        <v>0</v>
      </c>
      <c r="M197" s="8" t="n">
        <f aca="false">download!M198</f>
        <v>0</v>
      </c>
      <c r="N197" s="8" t="n">
        <f aca="false">download!N198</f>
        <v>146.8</v>
      </c>
      <c r="O197" s="8" t="n">
        <f aca="false">download!O198</f>
        <v>0</v>
      </c>
      <c r="P197" s="8" t="n">
        <f aca="false">download!P198</f>
        <v>0</v>
      </c>
      <c r="Q197" s="8" t="n">
        <f aca="false">download!Q198</f>
        <v>0</v>
      </c>
      <c r="R197" s="8" t="n">
        <f aca="false">download!R198</f>
        <v>0</v>
      </c>
      <c r="S197" s="8" t="n">
        <f aca="false">download!S198</f>
        <v>0</v>
      </c>
      <c r="T197" s="8" t="n">
        <f aca="false">download!T198</f>
        <v>0</v>
      </c>
      <c r="U197" s="8" t="n">
        <f aca="false">download!U198</f>
        <v>0</v>
      </c>
      <c r="V197" s="8" t="n">
        <f aca="false">download!V198</f>
        <v>0</v>
      </c>
      <c r="W197" s="8" t="n">
        <f aca="false">download!W198</f>
        <v>0</v>
      </c>
      <c r="X197" s="8" t="n">
        <f aca="false">download!X198</f>
        <v>0</v>
      </c>
      <c r="Y197" s="8" t="n">
        <f aca="false">download!Y198</f>
        <v>0</v>
      </c>
      <c r="Z197" s="8" t="n">
        <f aca="false">download!Z198</f>
        <v>0</v>
      </c>
      <c r="AA197" s="8" t="n">
        <f aca="false">download!AA198</f>
        <v>0</v>
      </c>
      <c r="AB197" s="8" t="n">
        <f aca="false">download!AB198</f>
        <v>0</v>
      </c>
      <c r="AC197" s="8" t="n">
        <f aca="false">download!AC198</f>
        <v>0</v>
      </c>
      <c r="AD197" s="8" t="n">
        <f aca="false">download!AD198</f>
        <v>0</v>
      </c>
      <c r="AE197" s="8" t="n">
        <f aca="false">download!AE198</f>
        <v>0</v>
      </c>
      <c r="AF197" s="8" t="n">
        <f aca="false">download!AF198</f>
        <v>0</v>
      </c>
      <c r="AG197" s="8" t="n">
        <f aca="false">download!AG198</f>
        <v>0</v>
      </c>
      <c r="AH197" s="8" t="n">
        <f aca="false">download!AH198</f>
        <v>0</v>
      </c>
      <c r="AI197" s="8" t="n">
        <f aca="false">download!AI198</f>
        <v>-85.3</v>
      </c>
      <c r="AJ197" s="8" t="n">
        <f aca="false">download!AJ198</f>
        <v>0</v>
      </c>
      <c r="AK197" s="8" t="n">
        <f aca="false">download!AK198</f>
        <v>0</v>
      </c>
      <c r="AL197" s="8" t="n">
        <f aca="false">download!AL198</f>
        <v>0</v>
      </c>
      <c r="AM197" s="8" t="n">
        <f aca="false">download!AM198</f>
        <v>0</v>
      </c>
      <c r="AN197" s="8" t="n">
        <f aca="false">download!AN198</f>
        <v>0</v>
      </c>
      <c r="AO197" s="8" t="n">
        <f aca="false">download!AO198</f>
        <v>0</v>
      </c>
      <c r="AP197" s="8" t="n">
        <f aca="false">download!AP198</f>
        <v>0</v>
      </c>
      <c r="AQ197" s="8" t="n">
        <f aca="false">download!AQ198</f>
        <v>0</v>
      </c>
      <c r="AR197" s="8" t="n">
        <f aca="false">download!AR198</f>
        <v>0</v>
      </c>
      <c r="AS197" s="8" t="n">
        <f aca="false">download!AS198</f>
        <v>0</v>
      </c>
      <c r="AT197" s="8" t="n">
        <f aca="false">download!AT198</f>
        <v>0</v>
      </c>
      <c r="AU197" s="8" t="n">
        <f aca="false">download!AU198</f>
        <v>0</v>
      </c>
      <c r="AV197" s="8" t="n">
        <f aca="false">download!AV198</f>
        <v>0</v>
      </c>
      <c r="AW197" s="10" t="n">
        <f aca="false">download!AW197</f>
        <v>0</v>
      </c>
      <c r="AX197" s="8" t="n">
        <f aca="false">download!AX198</f>
        <v>0</v>
      </c>
      <c r="AY197" s="8" t="n">
        <f aca="false">download!AY198</f>
        <v>0</v>
      </c>
      <c r="AZ197" s="8"/>
      <c r="BA197" s="8"/>
      <c r="BB197" s="8"/>
      <c r="BC197" s="8"/>
      <c r="BD197" s="8"/>
      <c r="BE197" s="8"/>
      <c r="BF197" s="8"/>
      <c r="BG197" s="8"/>
    </row>
    <row r="198" customFormat="false" ht="11.25" hidden="false" customHeight="false" outlineLevel="0" collapsed="false">
      <c r="A198" s="15" t="str">
        <f aca="false">download!A199</f>
        <v>Oct, 2014</v>
      </c>
      <c r="B198" s="8" t="n">
        <f aca="false">download!B199</f>
        <v>0</v>
      </c>
      <c r="C198" s="8" t="n">
        <f aca="false">download!C199</f>
        <v>0</v>
      </c>
      <c r="D198" s="8" t="n">
        <f aca="false">download!D199</f>
        <v>0</v>
      </c>
      <c r="E198" s="8" t="n">
        <f aca="false">download!E199</f>
        <v>0</v>
      </c>
      <c r="F198" s="8" t="n">
        <f aca="false">download!F199</f>
        <v>0</v>
      </c>
      <c r="G198" s="8" t="n">
        <f aca="false">download!G199</f>
        <v>0</v>
      </c>
      <c r="H198" s="8" t="n">
        <f aca="false">download!H199</f>
        <v>0</v>
      </c>
      <c r="I198" s="8" t="n">
        <f aca="false">download!I199</f>
        <v>0</v>
      </c>
      <c r="J198" s="8" t="n">
        <f aca="false">download!J199</f>
        <v>0</v>
      </c>
      <c r="K198" s="8" t="n">
        <f aca="false">download!K199</f>
        <v>0</v>
      </c>
      <c r="L198" s="8" t="n">
        <f aca="false">download!L199</f>
        <v>0</v>
      </c>
      <c r="M198" s="8" t="n">
        <f aca="false">download!M199</f>
        <v>0</v>
      </c>
      <c r="N198" s="8" t="n">
        <f aca="false">download!N199</f>
        <v>142.3</v>
      </c>
      <c r="O198" s="8" t="n">
        <f aca="false">download!O199</f>
        <v>0</v>
      </c>
      <c r="P198" s="8" t="n">
        <f aca="false">download!P199</f>
        <v>0</v>
      </c>
      <c r="Q198" s="8" t="n">
        <f aca="false">download!Q199</f>
        <v>0</v>
      </c>
      <c r="R198" s="8" t="n">
        <f aca="false">download!R199</f>
        <v>0</v>
      </c>
      <c r="S198" s="8" t="n">
        <f aca="false">download!S199</f>
        <v>0</v>
      </c>
      <c r="T198" s="8" t="n">
        <f aca="false">download!T199</f>
        <v>0</v>
      </c>
      <c r="U198" s="8" t="n">
        <f aca="false">download!U199</f>
        <v>0</v>
      </c>
      <c r="V198" s="8" t="n">
        <f aca="false">download!V199</f>
        <v>0</v>
      </c>
      <c r="W198" s="8" t="n">
        <f aca="false">download!W199</f>
        <v>0</v>
      </c>
      <c r="X198" s="8" t="n">
        <f aca="false">download!X199</f>
        <v>0</v>
      </c>
      <c r="Y198" s="8" t="n">
        <f aca="false">download!Y199</f>
        <v>0</v>
      </c>
      <c r="Z198" s="8" t="n">
        <f aca="false">download!Z199</f>
        <v>0</v>
      </c>
      <c r="AA198" s="8" t="n">
        <f aca="false">download!AA199</f>
        <v>0</v>
      </c>
      <c r="AB198" s="8" t="n">
        <f aca="false">download!AB199</f>
        <v>0</v>
      </c>
      <c r="AC198" s="8" t="n">
        <f aca="false">download!AC199</f>
        <v>0</v>
      </c>
      <c r="AD198" s="8" t="n">
        <f aca="false">download!AD199</f>
        <v>0</v>
      </c>
      <c r="AE198" s="8" t="n">
        <f aca="false">download!AE199</f>
        <v>0</v>
      </c>
      <c r="AF198" s="8" t="n">
        <f aca="false">download!AF199</f>
        <v>0</v>
      </c>
      <c r="AG198" s="8" t="n">
        <f aca="false">download!AG199</f>
        <v>0</v>
      </c>
      <c r="AH198" s="8" t="n">
        <f aca="false">download!AH199</f>
        <v>0</v>
      </c>
      <c r="AI198" s="8" t="n">
        <f aca="false">download!AI199</f>
        <v>-22.4</v>
      </c>
      <c r="AJ198" s="8" t="n">
        <f aca="false">download!AJ199</f>
        <v>0</v>
      </c>
      <c r="AK198" s="8" t="n">
        <f aca="false">download!AK199</f>
        <v>0</v>
      </c>
      <c r="AL198" s="8" t="n">
        <f aca="false">download!AL199</f>
        <v>0</v>
      </c>
      <c r="AM198" s="8" t="n">
        <f aca="false">download!AM199</f>
        <v>0</v>
      </c>
      <c r="AN198" s="8" t="n">
        <f aca="false">download!AN199</f>
        <v>0</v>
      </c>
      <c r="AO198" s="8" t="n">
        <f aca="false">download!AO199</f>
        <v>0</v>
      </c>
      <c r="AP198" s="8" t="n">
        <f aca="false">download!AP199</f>
        <v>0</v>
      </c>
      <c r="AQ198" s="8" t="n">
        <f aca="false">download!AQ199</f>
        <v>0</v>
      </c>
      <c r="AR198" s="8" t="n">
        <f aca="false">download!AR199</f>
        <v>0</v>
      </c>
      <c r="AS198" s="8" t="n">
        <f aca="false">download!AS199</f>
        <v>0</v>
      </c>
      <c r="AT198" s="8" t="n">
        <f aca="false">download!AT199</f>
        <v>0</v>
      </c>
      <c r="AU198" s="8" t="n">
        <f aca="false">download!AU199</f>
        <v>0</v>
      </c>
      <c r="AV198" s="8" t="n">
        <f aca="false">download!AV199</f>
        <v>0</v>
      </c>
      <c r="AW198" s="10" t="n">
        <f aca="false">download!AW198</f>
        <v>0</v>
      </c>
      <c r="AX198" s="8" t="n">
        <f aca="false">download!AX199</f>
        <v>0</v>
      </c>
      <c r="AY198" s="8" t="n">
        <f aca="false">download!AY199</f>
        <v>0</v>
      </c>
      <c r="AZ198" s="8"/>
      <c r="BA198" s="8"/>
      <c r="BB198" s="8"/>
      <c r="BC198" s="8"/>
      <c r="BD198" s="8"/>
      <c r="BE198" s="8"/>
      <c r="BF198" s="8"/>
      <c r="BG198" s="8"/>
    </row>
    <row r="199" customFormat="false" ht="11.25" hidden="false" customHeight="false" outlineLevel="0" collapsed="false">
      <c r="A199" s="15" t="str">
        <f aca="false">download!A200</f>
        <v>Nov, 2014</v>
      </c>
      <c r="B199" s="8" t="n">
        <f aca="false">download!B200</f>
        <v>0</v>
      </c>
      <c r="C199" s="8" t="n">
        <f aca="false">download!C200</f>
        <v>0</v>
      </c>
      <c r="D199" s="8" t="n">
        <f aca="false">download!D200</f>
        <v>0</v>
      </c>
      <c r="E199" s="8" t="n">
        <f aca="false">download!E200</f>
        <v>0</v>
      </c>
      <c r="F199" s="8" t="n">
        <f aca="false">download!F200</f>
        <v>0</v>
      </c>
      <c r="G199" s="8" t="n">
        <f aca="false">download!G200</f>
        <v>0</v>
      </c>
      <c r="H199" s="8" t="n">
        <f aca="false">download!H200</f>
        <v>0</v>
      </c>
      <c r="I199" s="8" t="n">
        <f aca="false">download!I200</f>
        <v>0</v>
      </c>
      <c r="J199" s="8" t="n">
        <f aca="false">download!J200</f>
        <v>0</v>
      </c>
      <c r="K199" s="8" t="n">
        <f aca="false">download!K200</f>
        <v>0</v>
      </c>
      <c r="L199" s="8" t="n">
        <f aca="false">download!L200</f>
        <v>0</v>
      </c>
      <c r="M199" s="8" t="n">
        <f aca="false">download!M200</f>
        <v>0</v>
      </c>
      <c r="N199" s="8" t="n">
        <f aca="false">download!N200</f>
        <v>145.2</v>
      </c>
      <c r="O199" s="8" t="n">
        <f aca="false">download!O200</f>
        <v>0</v>
      </c>
      <c r="P199" s="8" t="n">
        <f aca="false">download!P200</f>
        <v>0</v>
      </c>
      <c r="Q199" s="8" t="n">
        <f aca="false">download!Q200</f>
        <v>0</v>
      </c>
      <c r="R199" s="8" t="n">
        <f aca="false">download!R200</f>
        <v>0</v>
      </c>
      <c r="S199" s="8" t="n">
        <f aca="false">download!S200</f>
        <v>0</v>
      </c>
      <c r="T199" s="8" t="n">
        <f aca="false">download!T200</f>
        <v>0</v>
      </c>
      <c r="U199" s="8" t="n">
        <f aca="false">download!U200</f>
        <v>0</v>
      </c>
      <c r="V199" s="8" t="n">
        <f aca="false">download!V200</f>
        <v>0</v>
      </c>
      <c r="W199" s="8" t="n">
        <f aca="false">download!W200</f>
        <v>0</v>
      </c>
      <c r="X199" s="8" t="n">
        <f aca="false">download!X200</f>
        <v>0</v>
      </c>
      <c r="Y199" s="8" t="n">
        <f aca="false">download!Y200</f>
        <v>0</v>
      </c>
      <c r="Z199" s="8" t="n">
        <f aca="false">download!Z200</f>
        <v>0</v>
      </c>
      <c r="AA199" s="8" t="n">
        <f aca="false">download!AA200</f>
        <v>0</v>
      </c>
      <c r="AB199" s="8" t="n">
        <f aca="false">download!AB200</f>
        <v>0</v>
      </c>
      <c r="AC199" s="8" t="n">
        <f aca="false">download!AC200</f>
        <v>0</v>
      </c>
      <c r="AD199" s="8" t="n">
        <f aca="false">download!AD200</f>
        <v>0</v>
      </c>
      <c r="AE199" s="8" t="n">
        <f aca="false">download!AE200</f>
        <v>0</v>
      </c>
      <c r="AF199" s="8" t="n">
        <f aca="false">download!AF200</f>
        <v>0</v>
      </c>
      <c r="AG199" s="8" t="n">
        <f aca="false">download!AG200</f>
        <v>0</v>
      </c>
      <c r="AH199" s="8" t="n">
        <f aca="false">download!AH200</f>
        <v>0</v>
      </c>
      <c r="AI199" s="8" t="n">
        <f aca="false">download!AI200</f>
        <v>-84.3</v>
      </c>
      <c r="AJ199" s="8" t="n">
        <f aca="false">download!AJ200</f>
        <v>0</v>
      </c>
      <c r="AK199" s="8" t="n">
        <f aca="false">download!AK200</f>
        <v>0</v>
      </c>
      <c r="AL199" s="8" t="n">
        <f aca="false">download!AL200</f>
        <v>0</v>
      </c>
      <c r="AM199" s="8" t="n">
        <f aca="false">download!AM200</f>
        <v>0</v>
      </c>
      <c r="AN199" s="8" t="n">
        <f aca="false">download!AN200</f>
        <v>0</v>
      </c>
      <c r="AO199" s="8" t="n">
        <f aca="false">download!AO200</f>
        <v>0</v>
      </c>
      <c r="AP199" s="8" t="n">
        <f aca="false">download!AP200</f>
        <v>0</v>
      </c>
      <c r="AQ199" s="8" t="n">
        <f aca="false">download!AQ200</f>
        <v>0</v>
      </c>
      <c r="AR199" s="8" t="n">
        <f aca="false">download!AR200</f>
        <v>0</v>
      </c>
      <c r="AS199" s="8" t="n">
        <f aca="false">download!AS200</f>
        <v>0</v>
      </c>
      <c r="AT199" s="8" t="n">
        <f aca="false">download!AT200</f>
        <v>0</v>
      </c>
      <c r="AU199" s="8" t="n">
        <f aca="false">download!AU200</f>
        <v>0</v>
      </c>
      <c r="AV199" s="8" t="n">
        <f aca="false">download!AV200</f>
        <v>0</v>
      </c>
      <c r="AW199" s="10" t="n">
        <f aca="false">download!AW199</f>
        <v>0</v>
      </c>
      <c r="AX199" s="8" t="n">
        <f aca="false">download!AX200</f>
        <v>0</v>
      </c>
      <c r="AY199" s="8" t="n">
        <f aca="false">download!AY200</f>
        <v>0</v>
      </c>
      <c r="AZ199" s="8"/>
      <c r="BA199" s="8"/>
      <c r="BB199" s="8"/>
      <c r="BC199" s="8"/>
      <c r="BD199" s="8"/>
      <c r="BE199" s="8"/>
      <c r="BF199" s="8"/>
      <c r="BG199" s="8"/>
    </row>
    <row r="200" customFormat="false" ht="11.25" hidden="false" customHeight="false" outlineLevel="0" collapsed="false">
      <c r="A200" s="15" t="str">
        <f aca="false">download!A201</f>
        <v>Dec, 2014</v>
      </c>
      <c r="B200" s="8" t="n">
        <f aca="false">download!B201</f>
        <v>0</v>
      </c>
      <c r="C200" s="8" t="n">
        <f aca="false">download!C201</f>
        <v>0</v>
      </c>
      <c r="D200" s="8" t="n">
        <f aca="false">download!D201</f>
        <v>0</v>
      </c>
      <c r="E200" s="8" t="n">
        <f aca="false">download!E201</f>
        <v>0</v>
      </c>
      <c r="F200" s="8" t="n">
        <f aca="false">download!F201</f>
        <v>0</v>
      </c>
      <c r="G200" s="8" t="n">
        <f aca="false">download!G201</f>
        <v>0</v>
      </c>
      <c r="H200" s="8" t="n">
        <f aca="false">download!H201</f>
        <v>0</v>
      </c>
      <c r="I200" s="8" t="n">
        <f aca="false">download!I201</f>
        <v>0</v>
      </c>
      <c r="J200" s="8" t="n">
        <f aca="false">download!J201</f>
        <v>0</v>
      </c>
      <c r="K200" s="8" t="n">
        <f aca="false">download!K201</f>
        <v>0</v>
      </c>
      <c r="L200" s="8" t="n">
        <f aca="false">download!L201</f>
        <v>0</v>
      </c>
      <c r="M200" s="8" t="n">
        <f aca="false">download!M201</f>
        <v>0</v>
      </c>
      <c r="N200" s="8" t="n">
        <f aca="false">download!N201</f>
        <v>149.2</v>
      </c>
      <c r="O200" s="8" t="n">
        <f aca="false">download!O201</f>
        <v>0</v>
      </c>
      <c r="P200" s="8" t="n">
        <f aca="false">download!P201</f>
        <v>0</v>
      </c>
      <c r="Q200" s="8" t="n">
        <f aca="false">download!Q201</f>
        <v>0</v>
      </c>
      <c r="R200" s="8" t="n">
        <f aca="false">download!R201</f>
        <v>0</v>
      </c>
      <c r="S200" s="8" t="n">
        <f aca="false">download!S201</f>
        <v>0</v>
      </c>
      <c r="T200" s="8" t="n">
        <f aca="false">download!T201</f>
        <v>0</v>
      </c>
      <c r="U200" s="8" t="n">
        <f aca="false">download!U201</f>
        <v>0</v>
      </c>
      <c r="V200" s="8" t="n">
        <f aca="false">download!V201</f>
        <v>0</v>
      </c>
      <c r="W200" s="8" t="n">
        <f aca="false">download!W201</f>
        <v>0</v>
      </c>
      <c r="X200" s="8" t="n">
        <f aca="false">download!X201</f>
        <v>0</v>
      </c>
      <c r="Y200" s="8" t="n">
        <f aca="false">download!Y201</f>
        <v>0</v>
      </c>
      <c r="Z200" s="8" t="n">
        <f aca="false">download!Z201</f>
        <v>0</v>
      </c>
      <c r="AA200" s="8" t="n">
        <f aca="false">download!AA201</f>
        <v>0</v>
      </c>
      <c r="AB200" s="8" t="n">
        <f aca="false">download!AB201</f>
        <v>0</v>
      </c>
      <c r="AC200" s="8" t="n">
        <f aca="false">download!AC201</f>
        <v>0</v>
      </c>
      <c r="AD200" s="8" t="n">
        <f aca="false">download!AD201</f>
        <v>0</v>
      </c>
      <c r="AE200" s="8" t="n">
        <f aca="false">download!AE201</f>
        <v>0</v>
      </c>
      <c r="AF200" s="8" t="n">
        <f aca="false">download!AF201</f>
        <v>0</v>
      </c>
      <c r="AG200" s="8" t="n">
        <f aca="false">download!AG201</f>
        <v>0</v>
      </c>
      <c r="AH200" s="8" t="n">
        <f aca="false">download!AH201</f>
        <v>0</v>
      </c>
      <c r="AI200" s="8" t="n">
        <f aca="false">download!AI201</f>
        <v>-86.7</v>
      </c>
      <c r="AJ200" s="8" t="n">
        <f aca="false">download!AJ201</f>
        <v>0</v>
      </c>
      <c r="AK200" s="8" t="n">
        <f aca="false">download!AK201</f>
        <v>0</v>
      </c>
      <c r="AL200" s="8" t="n">
        <f aca="false">download!AL201</f>
        <v>0</v>
      </c>
      <c r="AM200" s="8" t="n">
        <f aca="false">download!AM201</f>
        <v>0</v>
      </c>
      <c r="AN200" s="8" t="n">
        <f aca="false">download!AN201</f>
        <v>0</v>
      </c>
      <c r="AO200" s="8" t="n">
        <f aca="false">download!AO201</f>
        <v>0</v>
      </c>
      <c r="AP200" s="8" t="n">
        <f aca="false">download!AP201</f>
        <v>0</v>
      </c>
      <c r="AQ200" s="8" t="n">
        <f aca="false">download!AQ201</f>
        <v>0</v>
      </c>
      <c r="AR200" s="8" t="n">
        <f aca="false">download!AR201</f>
        <v>0</v>
      </c>
      <c r="AS200" s="8" t="n">
        <f aca="false">download!AS201</f>
        <v>0</v>
      </c>
      <c r="AT200" s="8" t="n">
        <f aca="false">download!AT201</f>
        <v>0</v>
      </c>
      <c r="AU200" s="8" t="n">
        <f aca="false">download!AU201</f>
        <v>0</v>
      </c>
      <c r="AV200" s="8" t="n">
        <f aca="false">download!AV201</f>
        <v>0</v>
      </c>
      <c r="AW200" s="10" t="n">
        <f aca="false">download!AW200</f>
        <v>0</v>
      </c>
      <c r="AX200" s="8" t="n">
        <f aca="false">download!AX201</f>
        <v>0</v>
      </c>
      <c r="AY200" s="8" t="n">
        <f aca="false">download!AY201</f>
        <v>0</v>
      </c>
      <c r="AZ200" s="8"/>
      <c r="BA200" s="8"/>
      <c r="BB200" s="8"/>
      <c r="BC200" s="8"/>
      <c r="BD200" s="8"/>
      <c r="BE200" s="8"/>
      <c r="BF200" s="8"/>
      <c r="BG200" s="8"/>
    </row>
    <row r="201" customFormat="false" ht="11.25" hidden="false" customHeight="false" outlineLevel="0" collapsed="false">
      <c r="A201" s="15" t="str">
        <f aca="false">download!A202</f>
        <v>Dec, 2014</v>
      </c>
      <c r="B201" s="8" t="n">
        <f aca="false">download!B202</f>
        <v>0</v>
      </c>
      <c r="C201" s="8" t="n">
        <f aca="false">download!C202</f>
        <v>0</v>
      </c>
      <c r="D201" s="8" t="n">
        <f aca="false">download!D202</f>
        <v>0</v>
      </c>
      <c r="E201" s="8" t="n">
        <f aca="false">download!E202</f>
        <v>0</v>
      </c>
      <c r="F201" s="8" t="n">
        <f aca="false">download!F202</f>
        <v>0</v>
      </c>
      <c r="G201" s="8" t="n">
        <f aca="false">download!G202</f>
        <v>0</v>
      </c>
      <c r="H201" s="8" t="n">
        <f aca="false">download!H202</f>
        <v>0</v>
      </c>
      <c r="I201" s="8" t="n">
        <f aca="false">download!I202</f>
        <v>0</v>
      </c>
      <c r="J201" s="8" t="n">
        <f aca="false">download!J202</f>
        <v>0</v>
      </c>
      <c r="K201" s="8" t="n">
        <f aca="false">download!K202</f>
        <v>0</v>
      </c>
      <c r="L201" s="8" t="n">
        <f aca="false">download!L202</f>
        <v>0</v>
      </c>
      <c r="M201" s="8" t="n">
        <f aca="false">download!M202</f>
        <v>0</v>
      </c>
      <c r="N201" s="8" t="n">
        <f aca="false">download!N202</f>
        <v>150.3</v>
      </c>
      <c r="O201" s="8" t="n">
        <f aca="false">download!O202</f>
        <v>0</v>
      </c>
      <c r="P201" s="8" t="n">
        <f aca="false">download!P202</f>
        <v>0</v>
      </c>
      <c r="Q201" s="8" t="n">
        <f aca="false">download!Q202</f>
        <v>0</v>
      </c>
      <c r="R201" s="8" t="n">
        <f aca="false">download!R202</f>
        <v>0</v>
      </c>
      <c r="S201" s="8" t="n">
        <f aca="false">download!S202</f>
        <v>0</v>
      </c>
      <c r="T201" s="8" t="n">
        <f aca="false">download!T202</f>
        <v>0</v>
      </c>
      <c r="U201" s="8" t="n">
        <f aca="false">download!U202</f>
        <v>0</v>
      </c>
      <c r="V201" s="8" t="n">
        <f aca="false">download!V202</f>
        <v>0</v>
      </c>
      <c r="W201" s="8" t="n">
        <f aca="false">download!W202</f>
        <v>0</v>
      </c>
      <c r="X201" s="8" t="n">
        <f aca="false">download!X202</f>
        <v>0</v>
      </c>
      <c r="Y201" s="8" t="n">
        <f aca="false">download!Y202</f>
        <v>0</v>
      </c>
      <c r="Z201" s="8" t="n">
        <f aca="false">download!Z202</f>
        <v>0</v>
      </c>
      <c r="AA201" s="8" t="n">
        <f aca="false">download!AA202</f>
        <v>0</v>
      </c>
      <c r="AB201" s="8" t="n">
        <f aca="false">download!AB202</f>
        <v>0</v>
      </c>
      <c r="AC201" s="8" t="n">
        <f aca="false">download!AC202</f>
        <v>0</v>
      </c>
      <c r="AD201" s="8" t="n">
        <f aca="false">download!AD202</f>
        <v>0</v>
      </c>
      <c r="AE201" s="8" t="n">
        <f aca="false">download!AE202</f>
        <v>0</v>
      </c>
      <c r="AF201" s="8" t="n">
        <f aca="false">download!AF202</f>
        <v>0</v>
      </c>
      <c r="AG201" s="8" t="n">
        <f aca="false">download!AG202</f>
        <v>0</v>
      </c>
      <c r="AH201" s="8" t="n">
        <f aca="false">download!AH202</f>
        <v>0</v>
      </c>
      <c r="AI201" s="8" t="n">
        <f aca="false">download!AI202</f>
        <v>-87.3</v>
      </c>
      <c r="AJ201" s="8" t="n">
        <f aca="false">download!AJ202</f>
        <v>0</v>
      </c>
      <c r="AK201" s="8" t="n">
        <f aca="false">download!AK202</f>
        <v>0</v>
      </c>
      <c r="AL201" s="8" t="n">
        <f aca="false">download!AL202</f>
        <v>0</v>
      </c>
      <c r="AM201" s="8" t="n">
        <f aca="false">download!AM202</f>
        <v>0</v>
      </c>
      <c r="AN201" s="8" t="n">
        <f aca="false">download!AN202</f>
        <v>0</v>
      </c>
      <c r="AO201" s="8" t="n">
        <f aca="false">download!AO202</f>
        <v>0</v>
      </c>
      <c r="AP201" s="8" t="n">
        <f aca="false">download!AP202</f>
        <v>0</v>
      </c>
      <c r="AQ201" s="8" t="n">
        <f aca="false">download!AQ202</f>
        <v>0</v>
      </c>
      <c r="AR201" s="8" t="n">
        <f aca="false">download!AR202</f>
        <v>0</v>
      </c>
      <c r="AS201" s="8" t="n">
        <f aca="false">download!AS202</f>
        <v>0</v>
      </c>
      <c r="AT201" s="8" t="n">
        <f aca="false">download!AT202</f>
        <v>0</v>
      </c>
      <c r="AU201" s="8" t="n">
        <f aca="false">download!AU202</f>
        <v>0</v>
      </c>
      <c r="AV201" s="8" t="n">
        <f aca="false">download!AV202</f>
        <v>0</v>
      </c>
      <c r="AW201" s="10" t="n">
        <f aca="false">download!AW201</f>
        <v>0</v>
      </c>
      <c r="AX201" s="8" t="n">
        <f aca="false">download!AX202</f>
        <v>0</v>
      </c>
      <c r="AY201" s="8" t="n">
        <f aca="false">download!AY202</f>
        <v>0</v>
      </c>
      <c r="AZ201" s="8"/>
      <c r="BA201" s="8"/>
      <c r="BB201" s="8"/>
      <c r="BC201" s="8"/>
      <c r="BD201" s="8"/>
      <c r="BE201" s="8"/>
      <c r="BF201" s="8"/>
      <c r="BG201" s="8"/>
    </row>
    <row r="202" customFormat="false" ht="11.25" hidden="false" customHeight="false" outlineLevel="0" collapsed="false">
      <c r="A202" s="15" t="str">
        <f aca="false">download!A203</f>
        <v>Sep, 2012</v>
      </c>
      <c r="B202" s="8" t="n">
        <f aca="false">download!B203</f>
        <v>0</v>
      </c>
      <c r="C202" s="8" t="n">
        <f aca="false">download!C203</f>
        <v>164.4</v>
      </c>
      <c r="D202" s="8" t="n">
        <f aca="false">download!D203</f>
        <v>0</v>
      </c>
      <c r="E202" s="8" t="n">
        <f aca="false">download!E203</f>
        <v>0</v>
      </c>
      <c r="F202" s="8" t="n">
        <f aca="false">download!F203</f>
        <v>0</v>
      </c>
      <c r="G202" s="8" t="n">
        <f aca="false">download!G203</f>
        <v>0</v>
      </c>
      <c r="H202" s="8" t="n">
        <f aca="false">download!H203</f>
        <v>0</v>
      </c>
      <c r="I202" s="8" t="n">
        <f aca="false">download!I203</f>
        <v>0</v>
      </c>
      <c r="J202" s="8" t="n">
        <f aca="false">download!J203</f>
        <v>0</v>
      </c>
      <c r="K202" s="8" t="n">
        <f aca="false">download!K203</f>
        <v>0</v>
      </c>
      <c r="L202" s="8" t="n">
        <f aca="false">download!L203</f>
        <v>0</v>
      </c>
      <c r="M202" s="8" t="n">
        <f aca="false">download!M203</f>
        <v>0</v>
      </c>
      <c r="N202" s="8" t="n">
        <f aca="false">download!N203</f>
        <v>0</v>
      </c>
      <c r="O202" s="8" t="n">
        <f aca="false">download!O203</f>
        <v>0</v>
      </c>
      <c r="P202" s="8" t="n">
        <f aca="false">download!P203</f>
        <v>0</v>
      </c>
      <c r="Q202" s="8" t="n">
        <f aca="false">download!Q203</f>
        <v>0</v>
      </c>
      <c r="R202" s="8" t="n">
        <f aca="false">download!R203</f>
        <v>0</v>
      </c>
      <c r="S202" s="8" t="n">
        <f aca="false">download!S203</f>
        <v>-95.5</v>
      </c>
      <c r="T202" s="8" t="n">
        <f aca="false">download!T203</f>
        <v>0</v>
      </c>
      <c r="U202" s="8" t="n">
        <f aca="false">download!U203</f>
        <v>0</v>
      </c>
      <c r="V202" s="8" t="n">
        <f aca="false">download!V203</f>
        <v>0</v>
      </c>
      <c r="W202" s="8" t="n">
        <f aca="false">download!W203</f>
        <v>0</v>
      </c>
      <c r="X202" s="8" t="n">
        <f aca="false">download!X203</f>
        <v>0</v>
      </c>
      <c r="Y202" s="8" t="n">
        <f aca="false">download!Y203</f>
        <v>0</v>
      </c>
      <c r="Z202" s="8" t="n">
        <f aca="false">download!Z203</f>
        <v>0</v>
      </c>
      <c r="AA202" s="8" t="n">
        <f aca="false">download!AA203</f>
        <v>0</v>
      </c>
      <c r="AB202" s="8" t="n">
        <f aca="false">download!AB203</f>
        <v>0</v>
      </c>
      <c r="AC202" s="8" t="n">
        <f aca="false">download!AC203</f>
        <v>0</v>
      </c>
      <c r="AD202" s="8" t="n">
        <f aca="false">download!AD203</f>
        <v>0</v>
      </c>
      <c r="AE202" s="8" t="n">
        <f aca="false">download!AE203</f>
        <v>0</v>
      </c>
      <c r="AF202" s="8" t="n">
        <f aca="false">download!AF203</f>
        <v>0</v>
      </c>
      <c r="AG202" s="8" t="n">
        <f aca="false">download!AG203</f>
        <v>0</v>
      </c>
      <c r="AH202" s="8" t="n">
        <f aca="false">download!AH203</f>
        <v>0</v>
      </c>
      <c r="AI202" s="8" t="n">
        <f aca="false">download!AI203</f>
        <v>0</v>
      </c>
      <c r="AJ202" s="8" t="n">
        <f aca="false">download!AJ203</f>
        <v>0</v>
      </c>
      <c r="AK202" s="8" t="n">
        <f aca="false">download!AK203</f>
        <v>0</v>
      </c>
      <c r="AL202" s="8" t="n">
        <f aca="false">download!AL203</f>
        <v>0</v>
      </c>
      <c r="AM202" s="8" t="n">
        <f aca="false">download!AM203</f>
        <v>0</v>
      </c>
      <c r="AN202" s="8" t="n">
        <f aca="false">download!AN203</f>
        <v>0</v>
      </c>
      <c r="AO202" s="8" t="n">
        <f aca="false">download!AO203</f>
        <v>0</v>
      </c>
      <c r="AP202" s="8" t="n">
        <f aca="false">download!AP203</f>
        <v>0</v>
      </c>
      <c r="AQ202" s="8" t="n">
        <f aca="false">download!AQ203</f>
        <v>0</v>
      </c>
      <c r="AR202" s="8" t="n">
        <f aca="false">download!AR203</f>
        <v>0</v>
      </c>
      <c r="AS202" s="8" t="n">
        <f aca="false">download!AS203</f>
        <v>0</v>
      </c>
      <c r="AT202" s="8" t="n">
        <f aca="false">download!AT203</f>
        <v>0</v>
      </c>
      <c r="AU202" s="8" t="n">
        <f aca="false">download!AU203</f>
        <v>0</v>
      </c>
      <c r="AV202" s="8" t="n">
        <f aca="false">download!AV203</f>
        <v>0</v>
      </c>
      <c r="AW202" s="10" t="n">
        <f aca="false">download!AW202</f>
        <v>0</v>
      </c>
      <c r="AX202" s="8" t="n">
        <f aca="false">download!AX203</f>
        <v>0</v>
      </c>
      <c r="AY202" s="8" t="n">
        <f aca="false">download!AY203</f>
        <v>0</v>
      </c>
      <c r="AZ202" s="8"/>
      <c r="BA202" s="8"/>
      <c r="BB202" s="8"/>
      <c r="BC202" s="8"/>
      <c r="BD202" s="8"/>
      <c r="BE202" s="8"/>
      <c r="BF202" s="8"/>
      <c r="BG202" s="8"/>
    </row>
    <row r="203" customFormat="false" ht="11.25" hidden="false" customHeight="false" outlineLevel="0" collapsed="false">
      <c r="A203" s="15" t="str">
        <f aca="false">download!A204</f>
        <v>Oct, 2012</v>
      </c>
      <c r="B203" s="8" t="n">
        <f aca="false">download!B204</f>
        <v>0</v>
      </c>
      <c r="C203" s="8" t="n">
        <f aca="false">download!C204</f>
        <v>159.3</v>
      </c>
      <c r="D203" s="8" t="n">
        <f aca="false">download!D204</f>
        <v>0</v>
      </c>
      <c r="E203" s="8" t="n">
        <f aca="false">download!E204</f>
        <v>0</v>
      </c>
      <c r="F203" s="8" t="n">
        <f aca="false">download!F204</f>
        <v>0</v>
      </c>
      <c r="G203" s="8" t="n">
        <f aca="false">download!G204</f>
        <v>0</v>
      </c>
      <c r="H203" s="8" t="n">
        <f aca="false">download!H204</f>
        <v>0</v>
      </c>
      <c r="I203" s="8" t="n">
        <f aca="false">download!I204</f>
        <v>0</v>
      </c>
      <c r="J203" s="8" t="n">
        <f aca="false">download!J204</f>
        <v>0</v>
      </c>
      <c r="K203" s="8" t="n">
        <f aca="false">download!K204</f>
        <v>0</v>
      </c>
      <c r="L203" s="8" t="n">
        <f aca="false">download!L204</f>
        <v>0</v>
      </c>
      <c r="M203" s="8" t="n">
        <f aca="false">download!M204</f>
        <v>0</v>
      </c>
      <c r="N203" s="8" t="n">
        <f aca="false">download!N204</f>
        <v>0</v>
      </c>
      <c r="O203" s="8" t="n">
        <f aca="false">download!O204</f>
        <v>0</v>
      </c>
      <c r="P203" s="8" t="n">
        <f aca="false">download!P204</f>
        <v>0</v>
      </c>
      <c r="Q203" s="8" t="n">
        <f aca="false">download!Q204</f>
        <v>0</v>
      </c>
      <c r="R203" s="8" t="n">
        <f aca="false">download!R204</f>
        <v>0</v>
      </c>
      <c r="S203" s="8" t="n">
        <f aca="false">download!S204</f>
        <v>-25</v>
      </c>
      <c r="T203" s="8" t="n">
        <f aca="false">download!T204</f>
        <v>0</v>
      </c>
      <c r="U203" s="8" t="n">
        <f aca="false">download!U204</f>
        <v>0</v>
      </c>
      <c r="V203" s="8" t="n">
        <f aca="false">download!V204</f>
        <v>0</v>
      </c>
      <c r="W203" s="8" t="n">
        <f aca="false">download!W204</f>
        <v>0</v>
      </c>
      <c r="X203" s="8" t="n">
        <f aca="false">download!X204</f>
        <v>0</v>
      </c>
      <c r="Y203" s="8" t="n">
        <f aca="false">download!Y204</f>
        <v>0</v>
      </c>
      <c r="Z203" s="8" t="n">
        <f aca="false">download!Z204</f>
        <v>0</v>
      </c>
      <c r="AA203" s="8" t="n">
        <f aca="false">download!AA204</f>
        <v>0</v>
      </c>
      <c r="AB203" s="8" t="n">
        <f aca="false">download!AB204</f>
        <v>0</v>
      </c>
      <c r="AC203" s="8" t="n">
        <f aca="false">download!AC204</f>
        <v>0</v>
      </c>
      <c r="AD203" s="8" t="n">
        <f aca="false">download!AD204</f>
        <v>0</v>
      </c>
      <c r="AE203" s="8" t="n">
        <f aca="false">download!AE204</f>
        <v>0</v>
      </c>
      <c r="AF203" s="8" t="n">
        <f aca="false">download!AF204</f>
        <v>0</v>
      </c>
      <c r="AG203" s="8" t="n">
        <f aca="false">download!AG204</f>
        <v>0</v>
      </c>
      <c r="AH203" s="8" t="n">
        <f aca="false">download!AH204</f>
        <v>0</v>
      </c>
      <c r="AI203" s="8" t="n">
        <f aca="false">download!AI204</f>
        <v>0</v>
      </c>
      <c r="AJ203" s="8" t="n">
        <f aca="false">download!AJ204</f>
        <v>0</v>
      </c>
      <c r="AK203" s="8" t="n">
        <f aca="false">download!AK204</f>
        <v>0</v>
      </c>
      <c r="AL203" s="8" t="n">
        <f aca="false">download!AL204</f>
        <v>0</v>
      </c>
      <c r="AM203" s="8" t="n">
        <f aca="false">download!AM204</f>
        <v>0</v>
      </c>
      <c r="AN203" s="8" t="n">
        <f aca="false">download!AN204</f>
        <v>0</v>
      </c>
      <c r="AO203" s="8" t="n">
        <f aca="false">download!AO204</f>
        <v>0</v>
      </c>
      <c r="AP203" s="8" t="n">
        <f aca="false">download!AP204</f>
        <v>0</v>
      </c>
      <c r="AQ203" s="8" t="n">
        <f aca="false">download!AQ204</f>
        <v>0</v>
      </c>
      <c r="AR203" s="8" t="n">
        <f aca="false">download!AR204</f>
        <v>0</v>
      </c>
      <c r="AS203" s="8" t="n">
        <f aca="false">download!AS204</f>
        <v>0</v>
      </c>
      <c r="AT203" s="8" t="n">
        <f aca="false">download!AT204</f>
        <v>0</v>
      </c>
      <c r="AU203" s="8" t="n">
        <f aca="false">download!AU204</f>
        <v>0</v>
      </c>
      <c r="AV203" s="8" t="n">
        <f aca="false">download!AV204</f>
        <v>0</v>
      </c>
      <c r="AW203" s="10" t="n">
        <f aca="false">download!AW203</f>
        <v>0</v>
      </c>
      <c r="AX203" s="8" t="n">
        <f aca="false">download!AX204</f>
        <v>0</v>
      </c>
      <c r="AY203" s="8" t="n">
        <f aca="false">download!AY204</f>
        <v>0</v>
      </c>
      <c r="AZ203" s="8"/>
      <c r="BA203" s="8"/>
      <c r="BB203" s="8"/>
      <c r="BC203" s="8"/>
      <c r="BD203" s="8"/>
      <c r="BE203" s="8"/>
      <c r="BF203" s="8"/>
      <c r="BG203" s="8"/>
    </row>
    <row r="204" customFormat="false" ht="11.25" hidden="false" customHeight="false" outlineLevel="0" collapsed="false">
      <c r="A204" s="15" t="str">
        <f aca="false">download!A205</f>
        <v>Nov, 2012</v>
      </c>
      <c r="B204" s="8" t="n">
        <f aca="false">download!B205</f>
        <v>0</v>
      </c>
      <c r="C204" s="8" t="n">
        <f aca="false">download!C205</f>
        <v>162.6</v>
      </c>
      <c r="D204" s="8" t="n">
        <f aca="false">download!D205</f>
        <v>0</v>
      </c>
      <c r="E204" s="8" t="n">
        <f aca="false">download!E205</f>
        <v>0</v>
      </c>
      <c r="F204" s="8" t="n">
        <f aca="false">download!F205</f>
        <v>0</v>
      </c>
      <c r="G204" s="8" t="n">
        <f aca="false">download!G205</f>
        <v>0</v>
      </c>
      <c r="H204" s="8" t="n">
        <f aca="false">download!H205</f>
        <v>0</v>
      </c>
      <c r="I204" s="8" t="n">
        <f aca="false">download!I205</f>
        <v>0</v>
      </c>
      <c r="J204" s="8" t="n">
        <f aca="false">download!J205</f>
        <v>0</v>
      </c>
      <c r="K204" s="8" t="n">
        <f aca="false">download!K205</f>
        <v>0</v>
      </c>
      <c r="L204" s="8" t="n">
        <f aca="false">download!L205</f>
        <v>0</v>
      </c>
      <c r="M204" s="8" t="n">
        <f aca="false">download!M205</f>
        <v>0</v>
      </c>
      <c r="N204" s="8" t="n">
        <f aca="false">download!N205</f>
        <v>0</v>
      </c>
      <c r="O204" s="8" t="n">
        <f aca="false">download!O205</f>
        <v>0</v>
      </c>
      <c r="P204" s="8" t="n">
        <f aca="false">download!P205</f>
        <v>0</v>
      </c>
      <c r="Q204" s="8" t="n">
        <f aca="false">download!Q205</f>
        <v>0</v>
      </c>
      <c r="R204" s="8" t="n">
        <f aca="false">download!R205</f>
        <v>0</v>
      </c>
      <c r="S204" s="8" t="n">
        <f aca="false">download!S205</f>
        <v>-94.4</v>
      </c>
      <c r="T204" s="8" t="n">
        <f aca="false">download!T205</f>
        <v>0</v>
      </c>
      <c r="U204" s="8" t="n">
        <f aca="false">download!U205</f>
        <v>0</v>
      </c>
      <c r="V204" s="8" t="n">
        <f aca="false">download!V205</f>
        <v>0</v>
      </c>
      <c r="W204" s="8" t="n">
        <f aca="false">download!W205</f>
        <v>0</v>
      </c>
      <c r="X204" s="8" t="n">
        <f aca="false">download!X205</f>
        <v>0</v>
      </c>
      <c r="Y204" s="8" t="n">
        <f aca="false">download!Y205</f>
        <v>0</v>
      </c>
      <c r="Z204" s="8" t="n">
        <f aca="false">download!Z205</f>
        <v>0</v>
      </c>
      <c r="AA204" s="8" t="n">
        <f aca="false">download!AA205</f>
        <v>0</v>
      </c>
      <c r="AB204" s="8" t="n">
        <f aca="false">download!AB205</f>
        <v>0</v>
      </c>
      <c r="AC204" s="8" t="n">
        <f aca="false">download!AC205</f>
        <v>0</v>
      </c>
      <c r="AD204" s="8" t="n">
        <f aca="false">download!AD205</f>
        <v>0</v>
      </c>
      <c r="AE204" s="8" t="n">
        <f aca="false">download!AE205</f>
        <v>0</v>
      </c>
      <c r="AF204" s="8" t="n">
        <f aca="false">download!AF205</f>
        <v>0</v>
      </c>
      <c r="AG204" s="8" t="n">
        <f aca="false">download!AG205</f>
        <v>0</v>
      </c>
      <c r="AH204" s="8" t="n">
        <f aca="false">download!AH205</f>
        <v>0</v>
      </c>
      <c r="AI204" s="8" t="n">
        <f aca="false">download!AI205</f>
        <v>0</v>
      </c>
      <c r="AJ204" s="8" t="n">
        <f aca="false">download!AJ205</f>
        <v>0</v>
      </c>
      <c r="AK204" s="8" t="n">
        <f aca="false">download!AK205</f>
        <v>0</v>
      </c>
      <c r="AL204" s="8" t="n">
        <f aca="false">download!AL205</f>
        <v>0</v>
      </c>
      <c r="AM204" s="8" t="n">
        <f aca="false">download!AM205</f>
        <v>0</v>
      </c>
      <c r="AN204" s="8" t="n">
        <f aca="false">download!AN205</f>
        <v>0</v>
      </c>
      <c r="AO204" s="8" t="n">
        <f aca="false">download!AO205</f>
        <v>0</v>
      </c>
      <c r="AP204" s="8" t="n">
        <f aca="false">download!AP205</f>
        <v>0</v>
      </c>
      <c r="AQ204" s="8" t="n">
        <f aca="false">download!AQ205</f>
        <v>0</v>
      </c>
      <c r="AR204" s="8" t="n">
        <f aca="false">download!AR205</f>
        <v>0</v>
      </c>
      <c r="AS204" s="8" t="n">
        <f aca="false">download!AS205</f>
        <v>0</v>
      </c>
      <c r="AT204" s="8" t="n">
        <f aca="false">download!AT205</f>
        <v>0</v>
      </c>
      <c r="AU204" s="8" t="n">
        <f aca="false">download!AU205</f>
        <v>0</v>
      </c>
      <c r="AV204" s="8" t="n">
        <f aca="false">download!AV205</f>
        <v>0</v>
      </c>
      <c r="AW204" s="10" t="n">
        <f aca="false">download!AW204</f>
        <v>0</v>
      </c>
      <c r="AX204" s="8" t="n">
        <f aca="false">download!AX205</f>
        <v>0</v>
      </c>
      <c r="AY204" s="8" t="n">
        <f aca="false">download!AY205</f>
        <v>0</v>
      </c>
      <c r="AZ204" s="8"/>
      <c r="BA204" s="8"/>
      <c r="BB204" s="8"/>
      <c r="BC204" s="8"/>
      <c r="BD204" s="8"/>
      <c r="BE204" s="8"/>
      <c r="BF204" s="8"/>
      <c r="BG204" s="8"/>
    </row>
    <row r="205" customFormat="false" ht="11.25" hidden="false" customHeight="false" outlineLevel="0" collapsed="false">
      <c r="A205" s="15" t="str">
        <f aca="false">download!A206</f>
        <v>Dec, 2012</v>
      </c>
      <c r="B205" s="8" t="n">
        <f aca="false">download!B206</f>
        <v>0</v>
      </c>
      <c r="C205" s="8" t="n">
        <f aca="false">download!C206</f>
        <v>167.1</v>
      </c>
      <c r="D205" s="8" t="n">
        <f aca="false">download!D206</f>
        <v>0</v>
      </c>
      <c r="E205" s="8" t="n">
        <f aca="false">download!E206</f>
        <v>0</v>
      </c>
      <c r="F205" s="8" t="n">
        <f aca="false">download!F206</f>
        <v>0</v>
      </c>
      <c r="G205" s="8" t="n">
        <f aca="false">download!G206</f>
        <v>0</v>
      </c>
      <c r="H205" s="8" t="n">
        <f aca="false">download!H206</f>
        <v>0</v>
      </c>
      <c r="I205" s="8" t="n">
        <f aca="false">download!I206</f>
        <v>0</v>
      </c>
      <c r="J205" s="8" t="n">
        <f aca="false">download!J206</f>
        <v>0</v>
      </c>
      <c r="K205" s="8" t="n">
        <f aca="false">download!K206</f>
        <v>0</v>
      </c>
      <c r="L205" s="8" t="n">
        <f aca="false">download!L206</f>
        <v>0</v>
      </c>
      <c r="M205" s="8" t="n">
        <f aca="false">download!M206</f>
        <v>0</v>
      </c>
      <c r="N205" s="8" t="n">
        <f aca="false">download!N206</f>
        <v>0</v>
      </c>
      <c r="O205" s="8" t="n">
        <f aca="false">download!O206</f>
        <v>0</v>
      </c>
      <c r="P205" s="8" t="n">
        <f aca="false">download!P206</f>
        <v>0</v>
      </c>
      <c r="Q205" s="8" t="n">
        <f aca="false">download!Q206</f>
        <v>0</v>
      </c>
      <c r="R205" s="8" t="n">
        <f aca="false">download!R206</f>
        <v>0</v>
      </c>
      <c r="S205" s="8" t="n">
        <f aca="false">download!S206</f>
        <v>-97.1</v>
      </c>
      <c r="T205" s="8" t="n">
        <f aca="false">download!T206</f>
        <v>0</v>
      </c>
      <c r="U205" s="8" t="n">
        <f aca="false">download!U206</f>
        <v>0</v>
      </c>
      <c r="V205" s="8" t="n">
        <f aca="false">download!V206</f>
        <v>0</v>
      </c>
      <c r="W205" s="8" t="n">
        <f aca="false">download!W206</f>
        <v>0</v>
      </c>
      <c r="X205" s="8" t="n">
        <f aca="false">download!X206</f>
        <v>0</v>
      </c>
      <c r="Y205" s="8" t="n">
        <f aca="false">download!Y206</f>
        <v>0</v>
      </c>
      <c r="Z205" s="8" t="n">
        <f aca="false">download!Z206</f>
        <v>0</v>
      </c>
      <c r="AA205" s="8" t="n">
        <f aca="false">download!AA206</f>
        <v>0</v>
      </c>
      <c r="AB205" s="8" t="n">
        <f aca="false">download!AB206</f>
        <v>0</v>
      </c>
      <c r="AC205" s="8" t="n">
        <f aca="false">download!AC206</f>
        <v>0</v>
      </c>
      <c r="AD205" s="8" t="n">
        <f aca="false">download!AD206</f>
        <v>0</v>
      </c>
      <c r="AE205" s="8" t="n">
        <f aca="false">download!AE206</f>
        <v>0</v>
      </c>
      <c r="AF205" s="8" t="n">
        <f aca="false">download!AF206</f>
        <v>0</v>
      </c>
      <c r="AG205" s="8" t="n">
        <f aca="false">download!AG206</f>
        <v>0</v>
      </c>
      <c r="AH205" s="8" t="n">
        <f aca="false">download!AH206</f>
        <v>0</v>
      </c>
      <c r="AI205" s="8" t="n">
        <f aca="false">download!AI206</f>
        <v>0</v>
      </c>
      <c r="AJ205" s="8" t="n">
        <f aca="false">download!AJ206</f>
        <v>0</v>
      </c>
      <c r="AK205" s="8" t="n">
        <f aca="false">download!AK206</f>
        <v>0</v>
      </c>
      <c r="AL205" s="8" t="n">
        <f aca="false">download!AL206</f>
        <v>0</v>
      </c>
      <c r="AM205" s="8" t="n">
        <f aca="false">download!AM206</f>
        <v>0</v>
      </c>
      <c r="AN205" s="8" t="n">
        <f aca="false">download!AN206</f>
        <v>0</v>
      </c>
      <c r="AO205" s="8" t="n">
        <f aca="false">download!AO206</f>
        <v>0</v>
      </c>
      <c r="AP205" s="8" t="n">
        <f aca="false">download!AP206</f>
        <v>0</v>
      </c>
      <c r="AQ205" s="8" t="n">
        <f aca="false">download!AQ206</f>
        <v>0</v>
      </c>
      <c r="AR205" s="8" t="n">
        <f aca="false">download!AR206</f>
        <v>0</v>
      </c>
      <c r="AS205" s="8" t="n">
        <f aca="false">download!AS206</f>
        <v>0</v>
      </c>
      <c r="AT205" s="8" t="n">
        <f aca="false">download!AT206</f>
        <v>0</v>
      </c>
      <c r="AU205" s="8" t="n">
        <f aca="false">download!AU206</f>
        <v>0</v>
      </c>
      <c r="AV205" s="8" t="n">
        <f aca="false">download!AV206</f>
        <v>0</v>
      </c>
      <c r="AW205" s="10" t="n">
        <f aca="false">download!AW205</f>
        <v>0</v>
      </c>
      <c r="AX205" s="8" t="n">
        <f aca="false">download!AX206</f>
        <v>0</v>
      </c>
      <c r="AY205" s="8" t="n">
        <f aca="false">download!AY206</f>
        <v>0</v>
      </c>
      <c r="AZ205" s="8"/>
      <c r="BA205" s="8"/>
      <c r="BB205" s="8"/>
      <c r="BC205" s="8"/>
      <c r="BD205" s="8"/>
      <c r="BE205" s="8"/>
      <c r="BF205" s="8"/>
      <c r="BG205" s="8"/>
    </row>
    <row r="206" customFormat="false" ht="11.25" hidden="false" customHeight="false" outlineLevel="0" collapsed="false">
      <c r="A206" s="15" t="str">
        <f aca="false">download!A207</f>
        <v>Jan, 2013</v>
      </c>
      <c r="B206" s="8" t="n">
        <f aca="false">download!B207</f>
        <v>0</v>
      </c>
      <c r="C206" s="8" t="n">
        <f aca="false">download!C207</f>
        <v>166.2</v>
      </c>
      <c r="D206" s="8" t="n">
        <f aca="false">download!D207</f>
        <v>0</v>
      </c>
      <c r="E206" s="8" t="n">
        <f aca="false">download!E207</f>
        <v>0</v>
      </c>
      <c r="F206" s="8" t="n">
        <f aca="false">download!F207</f>
        <v>0</v>
      </c>
      <c r="G206" s="8" t="n">
        <f aca="false">download!G207</f>
        <v>0</v>
      </c>
      <c r="H206" s="8" t="n">
        <f aca="false">download!H207</f>
        <v>0</v>
      </c>
      <c r="I206" s="8" t="n">
        <f aca="false">download!I207</f>
        <v>0</v>
      </c>
      <c r="J206" s="8" t="n">
        <f aca="false">download!J207</f>
        <v>0</v>
      </c>
      <c r="K206" s="8" t="n">
        <f aca="false">download!K207</f>
        <v>0</v>
      </c>
      <c r="L206" s="8" t="n">
        <f aca="false">download!L207</f>
        <v>0</v>
      </c>
      <c r="M206" s="8" t="n">
        <f aca="false">download!M207</f>
        <v>0</v>
      </c>
      <c r="N206" s="8" t="n">
        <f aca="false">download!N207</f>
        <v>0</v>
      </c>
      <c r="O206" s="8" t="n">
        <f aca="false">download!O207</f>
        <v>0</v>
      </c>
      <c r="P206" s="8" t="n">
        <f aca="false">download!P207</f>
        <v>0</v>
      </c>
      <c r="Q206" s="8" t="n">
        <f aca="false">download!Q207</f>
        <v>0</v>
      </c>
      <c r="R206" s="8" t="n">
        <f aca="false">download!R207</f>
        <v>0</v>
      </c>
      <c r="S206" s="8" t="n">
        <f aca="false">download!S207</f>
        <v>-96.5</v>
      </c>
      <c r="T206" s="8" t="n">
        <f aca="false">download!T207</f>
        <v>0</v>
      </c>
      <c r="U206" s="8" t="n">
        <f aca="false">download!U207</f>
        <v>0</v>
      </c>
      <c r="V206" s="8" t="n">
        <f aca="false">download!V207</f>
        <v>0</v>
      </c>
      <c r="W206" s="8" t="n">
        <f aca="false">download!W207</f>
        <v>0</v>
      </c>
      <c r="X206" s="8" t="n">
        <f aca="false">download!X207</f>
        <v>0</v>
      </c>
      <c r="Y206" s="8" t="n">
        <f aca="false">download!Y207</f>
        <v>0</v>
      </c>
      <c r="Z206" s="8" t="n">
        <f aca="false">download!Z207</f>
        <v>0</v>
      </c>
      <c r="AA206" s="8" t="n">
        <f aca="false">download!AA207</f>
        <v>0</v>
      </c>
      <c r="AB206" s="8" t="n">
        <f aca="false">download!AB207</f>
        <v>0</v>
      </c>
      <c r="AC206" s="8" t="n">
        <f aca="false">download!AC207</f>
        <v>0</v>
      </c>
      <c r="AD206" s="8" t="n">
        <f aca="false">download!AD207</f>
        <v>0</v>
      </c>
      <c r="AE206" s="8" t="n">
        <f aca="false">download!AE207</f>
        <v>0</v>
      </c>
      <c r="AF206" s="8" t="n">
        <f aca="false">download!AF207</f>
        <v>0</v>
      </c>
      <c r="AG206" s="8" t="n">
        <f aca="false">download!AG207</f>
        <v>0</v>
      </c>
      <c r="AH206" s="8" t="n">
        <f aca="false">download!AH207</f>
        <v>0</v>
      </c>
      <c r="AI206" s="8" t="n">
        <f aca="false">download!AI207</f>
        <v>0</v>
      </c>
      <c r="AJ206" s="8" t="n">
        <f aca="false">download!AJ207</f>
        <v>0</v>
      </c>
      <c r="AK206" s="8" t="n">
        <f aca="false">download!AK207</f>
        <v>0</v>
      </c>
      <c r="AL206" s="8" t="n">
        <f aca="false">download!AL207</f>
        <v>0</v>
      </c>
      <c r="AM206" s="8" t="n">
        <f aca="false">download!AM207</f>
        <v>0</v>
      </c>
      <c r="AN206" s="8" t="n">
        <f aca="false">download!AN207</f>
        <v>0</v>
      </c>
      <c r="AO206" s="8" t="n">
        <f aca="false">download!AO207</f>
        <v>0</v>
      </c>
      <c r="AP206" s="8" t="n">
        <f aca="false">download!AP207</f>
        <v>0</v>
      </c>
      <c r="AQ206" s="8" t="n">
        <f aca="false">download!AQ207</f>
        <v>0</v>
      </c>
      <c r="AR206" s="8" t="n">
        <f aca="false">download!AR207</f>
        <v>0</v>
      </c>
      <c r="AS206" s="8" t="n">
        <f aca="false">download!AS207</f>
        <v>0</v>
      </c>
      <c r="AT206" s="8" t="n">
        <f aca="false">download!AT207</f>
        <v>0</v>
      </c>
      <c r="AU206" s="8" t="n">
        <f aca="false">download!AU207</f>
        <v>0</v>
      </c>
      <c r="AV206" s="8" t="n">
        <f aca="false">download!AV207</f>
        <v>0</v>
      </c>
      <c r="AW206" s="10" t="n">
        <f aca="false">download!AW206</f>
        <v>0</v>
      </c>
      <c r="AX206" s="8" t="n">
        <f aca="false">download!AX207</f>
        <v>0</v>
      </c>
      <c r="AY206" s="8" t="n">
        <f aca="false">download!AY207</f>
        <v>0</v>
      </c>
      <c r="AZ206" s="8"/>
      <c r="BA206" s="8"/>
      <c r="BB206" s="8"/>
      <c r="BC206" s="8"/>
      <c r="BD206" s="8"/>
      <c r="BE206" s="8"/>
      <c r="BF206" s="8"/>
      <c r="BG206" s="8"/>
    </row>
    <row r="207" customFormat="false" ht="11.25" hidden="false" customHeight="false" outlineLevel="0" collapsed="false">
      <c r="A207" s="15" t="str">
        <f aca="false">download!A208</f>
        <v>Feb, 2013</v>
      </c>
      <c r="B207" s="8" t="n">
        <f aca="false">download!B208</f>
        <v>0</v>
      </c>
      <c r="C207" s="8" t="n">
        <f aca="false">download!C208</f>
        <v>149.3</v>
      </c>
      <c r="D207" s="8" t="n">
        <f aca="false">download!D208</f>
        <v>0</v>
      </c>
      <c r="E207" s="8" t="n">
        <f aca="false">download!E208</f>
        <v>0</v>
      </c>
      <c r="F207" s="8" t="n">
        <f aca="false">download!F208</f>
        <v>0</v>
      </c>
      <c r="G207" s="8" t="n">
        <f aca="false">download!G208</f>
        <v>0</v>
      </c>
      <c r="H207" s="8" t="n">
        <f aca="false">download!H208</f>
        <v>0</v>
      </c>
      <c r="I207" s="8" t="n">
        <f aca="false">download!I208</f>
        <v>0</v>
      </c>
      <c r="J207" s="8" t="n">
        <f aca="false">download!J208</f>
        <v>0</v>
      </c>
      <c r="K207" s="8" t="n">
        <f aca="false">download!K208</f>
        <v>0</v>
      </c>
      <c r="L207" s="8" t="n">
        <f aca="false">download!L208</f>
        <v>0</v>
      </c>
      <c r="M207" s="8" t="n">
        <f aca="false">download!M208</f>
        <v>0</v>
      </c>
      <c r="N207" s="8" t="n">
        <f aca="false">download!N208</f>
        <v>0</v>
      </c>
      <c r="O207" s="8" t="n">
        <f aca="false">download!O208</f>
        <v>0</v>
      </c>
      <c r="P207" s="8" t="n">
        <f aca="false">download!P208</f>
        <v>0</v>
      </c>
      <c r="Q207" s="8" t="n">
        <f aca="false">download!Q208</f>
        <v>0</v>
      </c>
      <c r="R207" s="8" t="n">
        <f aca="false">download!R208</f>
        <v>0</v>
      </c>
      <c r="S207" s="8" t="n">
        <f aca="false">download!S208</f>
        <v>-86.7</v>
      </c>
      <c r="T207" s="8" t="n">
        <f aca="false">download!T208</f>
        <v>0</v>
      </c>
      <c r="U207" s="8" t="n">
        <f aca="false">download!U208</f>
        <v>0</v>
      </c>
      <c r="V207" s="8" t="n">
        <f aca="false">download!V208</f>
        <v>0</v>
      </c>
      <c r="W207" s="8" t="n">
        <f aca="false">download!W208</f>
        <v>0</v>
      </c>
      <c r="X207" s="8" t="n">
        <f aca="false">download!X208</f>
        <v>0</v>
      </c>
      <c r="Y207" s="8" t="n">
        <f aca="false">download!Y208</f>
        <v>0</v>
      </c>
      <c r="Z207" s="8" t="n">
        <f aca="false">download!Z208</f>
        <v>0</v>
      </c>
      <c r="AA207" s="8" t="n">
        <f aca="false">download!AA208</f>
        <v>0</v>
      </c>
      <c r="AB207" s="8" t="n">
        <f aca="false">download!AB208</f>
        <v>0</v>
      </c>
      <c r="AC207" s="8" t="n">
        <f aca="false">download!AC208</f>
        <v>0</v>
      </c>
      <c r="AD207" s="8" t="n">
        <f aca="false">download!AD208</f>
        <v>0</v>
      </c>
      <c r="AE207" s="8" t="n">
        <f aca="false">download!AE208</f>
        <v>0</v>
      </c>
      <c r="AF207" s="8" t="n">
        <f aca="false">download!AF208</f>
        <v>0</v>
      </c>
      <c r="AG207" s="8" t="n">
        <f aca="false">download!AG208</f>
        <v>0</v>
      </c>
      <c r="AH207" s="8" t="n">
        <f aca="false">download!AH208</f>
        <v>0</v>
      </c>
      <c r="AI207" s="8" t="n">
        <f aca="false">download!AI208</f>
        <v>0</v>
      </c>
      <c r="AJ207" s="8" t="n">
        <f aca="false">download!AJ208</f>
        <v>0</v>
      </c>
      <c r="AK207" s="8" t="n">
        <f aca="false">download!AK208</f>
        <v>0</v>
      </c>
      <c r="AL207" s="8" t="n">
        <f aca="false">download!AL208</f>
        <v>0</v>
      </c>
      <c r="AM207" s="8" t="n">
        <f aca="false">download!AM208</f>
        <v>0</v>
      </c>
      <c r="AN207" s="8" t="n">
        <f aca="false">download!AN208</f>
        <v>0</v>
      </c>
      <c r="AO207" s="8" t="n">
        <f aca="false">download!AO208</f>
        <v>0</v>
      </c>
      <c r="AP207" s="8" t="n">
        <f aca="false">download!AP208</f>
        <v>0</v>
      </c>
      <c r="AQ207" s="8" t="n">
        <f aca="false">download!AQ208</f>
        <v>0</v>
      </c>
      <c r="AR207" s="8" t="n">
        <f aca="false">download!AR208</f>
        <v>0</v>
      </c>
      <c r="AS207" s="8" t="n">
        <f aca="false">download!AS208</f>
        <v>0</v>
      </c>
      <c r="AT207" s="8" t="n">
        <f aca="false">download!AT208</f>
        <v>0</v>
      </c>
      <c r="AU207" s="8" t="n">
        <f aca="false">download!AU208</f>
        <v>0</v>
      </c>
      <c r="AV207" s="8" t="n">
        <f aca="false">download!AV208</f>
        <v>0</v>
      </c>
      <c r="AW207" s="10" t="n">
        <f aca="false">download!AW207</f>
        <v>0</v>
      </c>
      <c r="AX207" s="8" t="n">
        <f aca="false">download!AX208</f>
        <v>0</v>
      </c>
      <c r="AY207" s="8" t="n">
        <f aca="false">download!AY208</f>
        <v>0</v>
      </c>
      <c r="AZ207" s="8"/>
      <c r="BA207" s="8"/>
      <c r="BB207" s="8"/>
      <c r="BC207" s="8"/>
      <c r="BD207" s="8"/>
      <c r="BE207" s="8"/>
      <c r="BF207" s="8"/>
      <c r="BG207" s="8"/>
    </row>
    <row r="208" customFormat="false" ht="11.25" hidden="false" customHeight="false" outlineLevel="0" collapsed="false">
      <c r="A208" s="15" t="str">
        <f aca="false">download!A209</f>
        <v>Mar, 2013</v>
      </c>
      <c r="B208" s="8" t="n">
        <f aca="false">download!B209</f>
        <v>0</v>
      </c>
      <c r="C208" s="8" t="n">
        <f aca="false">download!C209</f>
        <v>164.5</v>
      </c>
      <c r="D208" s="8" t="n">
        <f aca="false">download!D209</f>
        <v>0</v>
      </c>
      <c r="E208" s="8" t="n">
        <f aca="false">download!E209</f>
        <v>0</v>
      </c>
      <c r="F208" s="8" t="n">
        <f aca="false">download!F209</f>
        <v>0</v>
      </c>
      <c r="G208" s="8" t="n">
        <f aca="false">download!G209</f>
        <v>0</v>
      </c>
      <c r="H208" s="8" t="n">
        <f aca="false">download!H209</f>
        <v>0</v>
      </c>
      <c r="I208" s="8" t="n">
        <f aca="false">download!I209</f>
        <v>0</v>
      </c>
      <c r="J208" s="8" t="n">
        <f aca="false">download!J209</f>
        <v>0</v>
      </c>
      <c r="K208" s="8" t="n">
        <f aca="false">download!K209</f>
        <v>0</v>
      </c>
      <c r="L208" s="8" t="n">
        <f aca="false">download!L209</f>
        <v>0</v>
      </c>
      <c r="M208" s="8" t="n">
        <f aca="false">download!M209</f>
        <v>0</v>
      </c>
      <c r="N208" s="8" t="n">
        <f aca="false">download!N209</f>
        <v>0</v>
      </c>
      <c r="O208" s="8" t="n">
        <f aca="false">download!O209</f>
        <v>0</v>
      </c>
      <c r="P208" s="8" t="n">
        <f aca="false">download!P209</f>
        <v>0</v>
      </c>
      <c r="Q208" s="8" t="n">
        <f aca="false">download!Q209</f>
        <v>0</v>
      </c>
      <c r="R208" s="8" t="n">
        <f aca="false">download!R209</f>
        <v>0</v>
      </c>
      <c r="S208" s="8" t="n">
        <f aca="false">download!S209</f>
        <v>-95.5</v>
      </c>
      <c r="T208" s="8" t="n">
        <f aca="false">download!T209</f>
        <v>0</v>
      </c>
      <c r="U208" s="8" t="n">
        <f aca="false">download!U209</f>
        <v>0</v>
      </c>
      <c r="V208" s="8" t="n">
        <f aca="false">download!V209</f>
        <v>0</v>
      </c>
      <c r="W208" s="8" t="n">
        <f aca="false">download!W209</f>
        <v>0</v>
      </c>
      <c r="X208" s="8" t="n">
        <f aca="false">download!X209</f>
        <v>0</v>
      </c>
      <c r="Y208" s="8" t="n">
        <f aca="false">download!Y209</f>
        <v>0</v>
      </c>
      <c r="Z208" s="8" t="n">
        <f aca="false">download!Z209</f>
        <v>0</v>
      </c>
      <c r="AA208" s="8" t="n">
        <f aca="false">download!AA209</f>
        <v>0</v>
      </c>
      <c r="AB208" s="8" t="n">
        <f aca="false">download!AB209</f>
        <v>0</v>
      </c>
      <c r="AC208" s="8" t="n">
        <f aca="false">download!AC209</f>
        <v>0</v>
      </c>
      <c r="AD208" s="8" t="n">
        <f aca="false">download!AD209</f>
        <v>0</v>
      </c>
      <c r="AE208" s="8" t="n">
        <f aca="false">download!AE209</f>
        <v>0</v>
      </c>
      <c r="AF208" s="8" t="n">
        <f aca="false">download!AF209</f>
        <v>0</v>
      </c>
      <c r="AG208" s="8" t="n">
        <f aca="false">download!AG209</f>
        <v>0</v>
      </c>
      <c r="AH208" s="8" t="n">
        <f aca="false">download!AH209</f>
        <v>0</v>
      </c>
      <c r="AI208" s="8" t="n">
        <f aca="false">download!AI209</f>
        <v>0</v>
      </c>
      <c r="AJ208" s="8" t="n">
        <f aca="false">download!AJ209</f>
        <v>0</v>
      </c>
      <c r="AK208" s="8" t="n">
        <f aca="false">download!AK209</f>
        <v>0</v>
      </c>
      <c r="AL208" s="8" t="n">
        <f aca="false">download!AL209</f>
        <v>0</v>
      </c>
      <c r="AM208" s="8" t="n">
        <f aca="false">download!AM209</f>
        <v>0</v>
      </c>
      <c r="AN208" s="8" t="n">
        <f aca="false">download!AN209</f>
        <v>0</v>
      </c>
      <c r="AO208" s="8" t="n">
        <f aca="false">download!AO209</f>
        <v>0</v>
      </c>
      <c r="AP208" s="8" t="n">
        <f aca="false">download!AP209</f>
        <v>0</v>
      </c>
      <c r="AQ208" s="8" t="n">
        <f aca="false">download!AQ209</f>
        <v>0</v>
      </c>
      <c r="AR208" s="8" t="n">
        <f aca="false">download!AR209</f>
        <v>0</v>
      </c>
      <c r="AS208" s="8" t="n">
        <f aca="false">download!AS209</f>
        <v>0</v>
      </c>
      <c r="AT208" s="8" t="n">
        <f aca="false">download!AT209</f>
        <v>0</v>
      </c>
      <c r="AU208" s="8" t="n">
        <f aca="false">download!AU209</f>
        <v>0</v>
      </c>
      <c r="AV208" s="8" t="n">
        <f aca="false">download!AV209</f>
        <v>0</v>
      </c>
      <c r="AW208" s="10" t="n">
        <f aca="false">download!AW208</f>
        <v>0</v>
      </c>
      <c r="AX208" s="8" t="n">
        <f aca="false">download!AX209</f>
        <v>0</v>
      </c>
      <c r="AY208" s="8" t="n">
        <f aca="false">download!AY209</f>
        <v>0</v>
      </c>
      <c r="AZ208" s="8"/>
      <c r="BA208" s="8"/>
      <c r="BB208" s="8"/>
      <c r="BC208" s="8"/>
      <c r="BD208" s="8"/>
      <c r="BE208" s="8"/>
      <c r="BF208" s="8"/>
      <c r="BG208" s="8"/>
    </row>
    <row r="209" customFormat="false" ht="11.25" hidden="false" customHeight="false" outlineLevel="0" collapsed="false">
      <c r="A209" s="15" t="str">
        <f aca="false">download!A210</f>
        <v>Apr, 2013</v>
      </c>
      <c r="B209" s="8" t="n">
        <f aca="false">download!B210</f>
        <v>0</v>
      </c>
      <c r="C209" s="8" t="n">
        <f aca="false">download!C210</f>
        <v>158.3</v>
      </c>
      <c r="D209" s="8" t="n">
        <f aca="false">download!D210</f>
        <v>0</v>
      </c>
      <c r="E209" s="8" t="n">
        <f aca="false">download!E210</f>
        <v>0</v>
      </c>
      <c r="F209" s="8" t="n">
        <f aca="false">download!F210</f>
        <v>0</v>
      </c>
      <c r="G209" s="8" t="n">
        <f aca="false">download!G210</f>
        <v>0</v>
      </c>
      <c r="H209" s="8" t="n">
        <f aca="false">download!H210</f>
        <v>0</v>
      </c>
      <c r="I209" s="8" t="n">
        <f aca="false">download!I210</f>
        <v>0</v>
      </c>
      <c r="J209" s="8" t="n">
        <f aca="false">download!J210</f>
        <v>0</v>
      </c>
      <c r="K209" s="8" t="n">
        <f aca="false">download!K210</f>
        <v>0</v>
      </c>
      <c r="L209" s="8" t="n">
        <f aca="false">download!L210</f>
        <v>0</v>
      </c>
      <c r="M209" s="8" t="n">
        <f aca="false">download!M210</f>
        <v>0</v>
      </c>
      <c r="N209" s="8" t="n">
        <f aca="false">download!N210</f>
        <v>0</v>
      </c>
      <c r="O209" s="8" t="n">
        <f aca="false">download!O210</f>
        <v>0</v>
      </c>
      <c r="P209" s="8" t="n">
        <f aca="false">download!P210</f>
        <v>0</v>
      </c>
      <c r="Q209" s="8" t="n">
        <f aca="false">download!Q210</f>
        <v>0</v>
      </c>
      <c r="R209" s="8" t="n">
        <f aca="false">download!R210</f>
        <v>0</v>
      </c>
      <c r="S209" s="8" t="n">
        <f aca="false">download!S210</f>
        <v>-91.9</v>
      </c>
      <c r="T209" s="8" t="n">
        <f aca="false">download!T210</f>
        <v>0</v>
      </c>
      <c r="U209" s="8" t="n">
        <f aca="false">download!U210</f>
        <v>0</v>
      </c>
      <c r="V209" s="8" t="n">
        <f aca="false">download!V210</f>
        <v>0</v>
      </c>
      <c r="W209" s="8" t="n">
        <f aca="false">download!W210</f>
        <v>0</v>
      </c>
      <c r="X209" s="8" t="n">
        <f aca="false">download!X210</f>
        <v>0</v>
      </c>
      <c r="Y209" s="8" t="n">
        <f aca="false">download!Y210</f>
        <v>0</v>
      </c>
      <c r="Z209" s="8" t="n">
        <f aca="false">download!Z210</f>
        <v>0</v>
      </c>
      <c r="AA209" s="8" t="n">
        <f aca="false">download!AA210</f>
        <v>0</v>
      </c>
      <c r="AB209" s="8" t="n">
        <f aca="false">download!AB210</f>
        <v>0</v>
      </c>
      <c r="AC209" s="8" t="n">
        <f aca="false">download!AC210</f>
        <v>0</v>
      </c>
      <c r="AD209" s="8" t="n">
        <f aca="false">download!AD210</f>
        <v>0</v>
      </c>
      <c r="AE209" s="8" t="n">
        <f aca="false">download!AE210</f>
        <v>0</v>
      </c>
      <c r="AF209" s="8" t="n">
        <f aca="false">download!AF210</f>
        <v>0</v>
      </c>
      <c r="AG209" s="8" t="n">
        <f aca="false">download!AG210</f>
        <v>0</v>
      </c>
      <c r="AH209" s="8" t="n">
        <f aca="false">download!AH210</f>
        <v>0</v>
      </c>
      <c r="AI209" s="8" t="n">
        <f aca="false">download!AI210</f>
        <v>0</v>
      </c>
      <c r="AJ209" s="8" t="n">
        <f aca="false">download!AJ210</f>
        <v>0</v>
      </c>
      <c r="AK209" s="8" t="n">
        <f aca="false">download!AK210</f>
        <v>0</v>
      </c>
      <c r="AL209" s="8" t="n">
        <f aca="false">download!AL210</f>
        <v>0</v>
      </c>
      <c r="AM209" s="8" t="n">
        <f aca="false">download!AM210</f>
        <v>0</v>
      </c>
      <c r="AN209" s="8" t="n">
        <f aca="false">download!AN210</f>
        <v>0</v>
      </c>
      <c r="AO209" s="8" t="n">
        <f aca="false">download!AO210</f>
        <v>0</v>
      </c>
      <c r="AP209" s="8" t="n">
        <f aca="false">download!AP210</f>
        <v>0</v>
      </c>
      <c r="AQ209" s="8" t="n">
        <f aca="false">download!AQ210</f>
        <v>0</v>
      </c>
      <c r="AR209" s="8" t="n">
        <f aca="false">download!AR210</f>
        <v>0</v>
      </c>
      <c r="AS209" s="8" t="n">
        <f aca="false">download!AS210</f>
        <v>0</v>
      </c>
      <c r="AT209" s="8" t="n">
        <f aca="false">download!AT210</f>
        <v>0</v>
      </c>
      <c r="AU209" s="8" t="n">
        <f aca="false">download!AU210</f>
        <v>0</v>
      </c>
      <c r="AV209" s="8" t="n">
        <f aca="false">download!AV210</f>
        <v>0</v>
      </c>
      <c r="AW209" s="10" t="n">
        <f aca="false">download!AW209</f>
        <v>0</v>
      </c>
      <c r="AX209" s="8" t="n">
        <f aca="false">download!AX210</f>
        <v>0</v>
      </c>
      <c r="AY209" s="8" t="n">
        <f aca="false">download!AY210</f>
        <v>0</v>
      </c>
      <c r="AZ209" s="8"/>
      <c r="BA209" s="8"/>
      <c r="BB209" s="8"/>
      <c r="BC209" s="8"/>
      <c r="BD209" s="8"/>
      <c r="BE209" s="8"/>
      <c r="BF209" s="8"/>
      <c r="BG209" s="8"/>
    </row>
    <row r="210" customFormat="false" ht="11.25" hidden="false" customHeight="false" outlineLevel="0" collapsed="false">
      <c r="A210" s="15" t="str">
        <f aca="false">download!A211</f>
        <v>May, 2013</v>
      </c>
      <c r="B210" s="8" t="n">
        <f aca="false">download!B211</f>
        <v>0</v>
      </c>
      <c r="C210" s="8" t="n">
        <f aca="false">download!C211</f>
        <v>153.4</v>
      </c>
      <c r="D210" s="8" t="n">
        <f aca="false">download!D211</f>
        <v>0</v>
      </c>
      <c r="E210" s="8" t="n">
        <f aca="false">download!E211</f>
        <v>0</v>
      </c>
      <c r="F210" s="8" t="n">
        <f aca="false">download!F211</f>
        <v>0</v>
      </c>
      <c r="G210" s="8" t="n">
        <f aca="false">download!G211</f>
        <v>0</v>
      </c>
      <c r="H210" s="8" t="n">
        <f aca="false">download!H211</f>
        <v>0</v>
      </c>
      <c r="I210" s="8" t="n">
        <f aca="false">download!I211</f>
        <v>0</v>
      </c>
      <c r="J210" s="8" t="n">
        <f aca="false">download!J211</f>
        <v>0</v>
      </c>
      <c r="K210" s="8" t="n">
        <f aca="false">download!K211</f>
        <v>0</v>
      </c>
      <c r="L210" s="8" t="n">
        <f aca="false">download!L211</f>
        <v>0</v>
      </c>
      <c r="M210" s="8" t="n">
        <f aca="false">download!M211</f>
        <v>0</v>
      </c>
      <c r="N210" s="8" t="n">
        <f aca="false">download!N211</f>
        <v>0</v>
      </c>
      <c r="O210" s="8" t="n">
        <f aca="false">download!O211</f>
        <v>0</v>
      </c>
      <c r="P210" s="8" t="n">
        <f aca="false">download!P211</f>
        <v>0</v>
      </c>
      <c r="Q210" s="8" t="n">
        <f aca="false">download!Q211</f>
        <v>0</v>
      </c>
      <c r="R210" s="8" t="n">
        <f aca="false">download!R211</f>
        <v>0</v>
      </c>
      <c r="S210" s="8" t="n">
        <f aca="false">download!S211</f>
        <v>-24.1</v>
      </c>
      <c r="T210" s="8" t="n">
        <f aca="false">download!T211</f>
        <v>0</v>
      </c>
      <c r="U210" s="8" t="n">
        <f aca="false">download!U211</f>
        <v>0</v>
      </c>
      <c r="V210" s="8" t="n">
        <f aca="false">download!V211</f>
        <v>0</v>
      </c>
      <c r="W210" s="8" t="n">
        <f aca="false">download!W211</f>
        <v>0</v>
      </c>
      <c r="X210" s="8" t="n">
        <f aca="false">download!X211</f>
        <v>0</v>
      </c>
      <c r="Y210" s="8" t="n">
        <f aca="false">download!Y211</f>
        <v>0</v>
      </c>
      <c r="Z210" s="8" t="n">
        <f aca="false">download!Z211</f>
        <v>0</v>
      </c>
      <c r="AA210" s="8" t="n">
        <f aca="false">download!AA211</f>
        <v>0</v>
      </c>
      <c r="AB210" s="8" t="n">
        <f aca="false">download!AB211</f>
        <v>0</v>
      </c>
      <c r="AC210" s="8" t="n">
        <f aca="false">download!AC211</f>
        <v>0</v>
      </c>
      <c r="AD210" s="8" t="n">
        <f aca="false">download!AD211</f>
        <v>0</v>
      </c>
      <c r="AE210" s="8" t="n">
        <f aca="false">download!AE211</f>
        <v>0</v>
      </c>
      <c r="AF210" s="8" t="n">
        <f aca="false">download!AF211</f>
        <v>0</v>
      </c>
      <c r="AG210" s="8" t="n">
        <f aca="false">download!AG211</f>
        <v>0</v>
      </c>
      <c r="AH210" s="8" t="n">
        <f aca="false">download!AH211</f>
        <v>0</v>
      </c>
      <c r="AI210" s="8" t="n">
        <f aca="false">download!AI211</f>
        <v>0</v>
      </c>
      <c r="AJ210" s="8" t="n">
        <f aca="false">download!AJ211</f>
        <v>0</v>
      </c>
      <c r="AK210" s="8" t="n">
        <f aca="false">download!AK211</f>
        <v>0</v>
      </c>
      <c r="AL210" s="8" t="n">
        <f aca="false">download!AL211</f>
        <v>0</v>
      </c>
      <c r="AM210" s="8" t="n">
        <f aca="false">download!AM211</f>
        <v>0</v>
      </c>
      <c r="AN210" s="8" t="n">
        <f aca="false">download!AN211</f>
        <v>0</v>
      </c>
      <c r="AO210" s="8" t="n">
        <f aca="false">download!AO211</f>
        <v>0</v>
      </c>
      <c r="AP210" s="8" t="n">
        <f aca="false">download!AP211</f>
        <v>0</v>
      </c>
      <c r="AQ210" s="8" t="n">
        <f aca="false">download!AQ211</f>
        <v>0</v>
      </c>
      <c r="AR210" s="8" t="n">
        <f aca="false">download!AR211</f>
        <v>0</v>
      </c>
      <c r="AS210" s="8" t="n">
        <f aca="false">download!AS211</f>
        <v>0</v>
      </c>
      <c r="AT210" s="8" t="n">
        <f aca="false">download!AT211</f>
        <v>0</v>
      </c>
      <c r="AU210" s="8" t="n">
        <f aca="false">download!AU211</f>
        <v>0</v>
      </c>
      <c r="AV210" s="8" t="n">
        <f aca="false">download!AV211</f>
        <v>0</v>
      </c>
      <c r="AW210" s="10" t="n">
        <f aca="false">download!AW210</f>
        <v>0</v>
      </c>
      <c r="AX210" s="8" t="n">
        <f aca="false">download!AX211</f>
        <v>0</v>
      </c>
      <c r="AY210" s="8" t="n">
        <f aca="false">download!AY211</f>
        <v>0</v>
      </c>
      <c r="AZ210" s="8"/>
      <c r="BA210" s="8"/>
      <c r="BB210" s="8"/>
      <c r="BC210" s="8"/>
      <c r="BD210" s="8"/>
      <c r="BE210" s="8"/>
      <c r="BF210" s="8"/>
      <c r="BG210" s="8"/>
    </row>
    <row r="211" customFormat="false" ht="11.25" hidden="false" customHeight="false" outlineLevel="0" collapsed="false">
      <c r="A211" s="15" t="str">
        <f aca="false">download!A212</f>
        <v>Jun, 2013</v>
      </c>
      <c r="B211" s="8" t="n">
        <f aca="false">download!B212</f>
        <v>0</v>
      </c>
      <c r="C211" s="8" t="n">
        <f aca="false">download!C212</f>
        <v>156.6</v>
      </c>
      <c r="D211" s="8" t="n">
        <f aca="false">download!D212</f>
        <v>0</v>
      </c>
      <c r="E211" s="8" t="n">
        <f aca="false">download!E212</f>
        <v>0</v>
      </c>
      <c r="F211" s="8" t="n">
        <f aca="false">download!F212</f>
        <v>0</v>
      </c>
      <c r="G211" s="8" t="n">
        <f aca="false">download!G212</f>
        <v>0</v>
      </c>
      <c r="H211" s="8" t="n">
        <f aca="false">download!H212</f>
        <v>0</v>
      </c>
      <c r="I211" s="8" t="n">
        <f aca="false">download!I212</f>
        <v>0</v>
      </c>
      <c r="J211" s="8" t="n">
        <f aca="false">download!J212</f>
        <v>0</v>
      </c>
      <c r="K211" s="8" t="n">
        <f aca="false">download!K212</f>
        <v>0</v>
      </c>
      <c r="L211" s="8" t="n">
        <f aca="false">download!L212</f>
        <v>0</v>
      </c>
      <c r="M211" s="8" t="n">
        <f aca="false">download!M212</f>
        <v>0</v>
      </c>
      <c r="N211" s="8" t="n">
        <f aca="false">download!N212</f>
        <v>0</v>
      </c>
      <c r="O211" s="8" t="n">
        <f aca="false">download!O212</f>
        <v>0</v>
      </c>
      <c r="P211" s="8" t="n">
        <f aca="false">download!P212</f>
        <v>0</v>
      </c>
      <c r="Q211" s="8" t="n">
        <f aca="false">download!Q212</f>
        <v>0</v>
      </c>
      <c r="R211" s="8" t="n">
        <f aca="false">download!R212</f>
        <v>0</v>
      </c>
      <c r="S211" s="8" t="n">
        <f aca="false">download!S212</f>
        <v>-90.9</v>
      </c>
      <c r="T211" s="8" t="n">
        <f aca="false">download!T212</f>
        <v>0</v>
      </c>
      <c r="U211" s="8" t="n">
        <f aca="false">download!U212</f>
        <v>0</v>
      </c>
      <c r="V211" s="8" t="n">
        <f aca="false">download!V212</f>
        <v>0</v>
      </c>
      <c r="W211" s="8" t="n">
        <f aca="false">download!W212</f>
        <v>0</v>
      </c>
      <c r="X211" s="8" t="n">
        <f aca="false">download!X212</f>
        <v>0</v>
      </c>
      <c r="Y211" s="8" t="n">
        <f aca="false">download!Y212</f>
        <v>0</v>
      </c>
      <c r="Z211" s="8" t="n">
        <f aca="false">download!Z212</f>
        <v>0</v>
      </c>
      <c r="AA211" s="8" t="n">
        <f aca="false">download!AA212</f>
        <v>0</v>
      </c>
      <c r="AB211" s="8" t="n">
        <f aca="false">download!AB212</f>
        <v>0</v>
      </c>
      <c r="AC211" s="8" t="n">
        <f aca="false">download!AC212</f>
        <v>0</v>
      </c>
      <c r="AD211" s="8" t="n">
        <f aca="false">download!AD212</f>
        <v>0</v>
      </c>
      <c r="AE211" s="8" t="n">
        <f aca="false">download!AE212</f>
        <v>0</v>
      </c>
      <c r="AF211" s="8" t="n">
        <f aca="false">download!AF212</f>
        <v>0</v>
      </c>
      <c r="AG211" s="8" t="n">
        <f aca="false">download!AG212</f>
        <v>0</v>
      </c>
      <c r="AH211" s="8" t="n">
        <f aca="false">download!AH212</f>
        <v>0</v>
      </c>
      <c r="AI211" s="8" t="n">
        <f aca="false">download!AI212</f>
        <v>0</v>
      </c>
      <c r="AJ211" s="8" t="n">
        <f aca="false">download!AJ212</f>
        <v>0</v>
      </c>
      <c r="AK211" s="8" t="n">
        <f aca="false">download!AK212</f>
        <v>0</v>
      </c>
      <c r="AL211" s="8" t="n">
        <f aca="false">download!AL212</f>
        <v>0</v>
      </c>
      <c r="AM211" s="8" t="n">
        <f aca="false">download!AM212</f>
        <v>0</v>
      </c>
      <c r="AN211" s="8" t="n">
        <f aca="false">download!AN212</f>
        <v>0</v>
      </c>
      <c r="AO211" s="8" t="n">
        <f aca="false">download!AO212</f>
        <v>0</v>
      </c>
      <c r="AP211" s="8" t="n">
        <f aca="false">download!AP212</f>
        <v>0</v>
      </c>
      <c r="AQ211" s="8" t="n">
        <f aca="false">download!AQ212</f>
        <v>0</v>
      </c>
      <c r="AR211" s="8" t="n">
        <f aca="false">download!AR212</f>
        <v>0</v>
      </c>
      <c r="AS211" s="8" t="n">
        <f aca="false">download!AS212</f>
        <v>0</v>
      </c>
      <c r="AT211" s="8" t="n">
        <f aca="false">download!AT212</f>
        <v>0</v>
      </c>
      <c r="AU211" s="8" t="n">
        <f aca="false">download!AU212</f>
        <v>0</v>
      </c>
      <c r="AV211" s="8" t="n">
        <f aca="false">download!AV212</f>
        <v>0</v>
      </c>
      <c r="AW211" s="10" t="n">
        <f aca="false">download!AW211</f>
        <v>0</v>
      </c>
      <c r="AX211" s="8" t="n">
        <f aca="false">download!AX212</f>
        <v>0</v>
      </c>
      <c r="AY211" s="8" t="n">
        <f aca="false">download!AY212</f>
        <v>0</v>
      </c>
      <c r="AZ211" s="8"/>
      <c r="BA211" s="8"/>
      <c r="BB211" s="8"/>
      <c r="BC211" s="8"/>
      <c r="BD211" s="8"/>
      <c r="BE211" s="8"/>
      <c r="BF211" s="8"/>
      <c r="BG211" s="8"/>
    </row>
    <row r="212" customFormat="false" ht="11.25" hidden="false" customHeight="false" outlineLevel="0" collapsed="false">
      <c r="A212" s="15" t="str">
        <f aca="false">download!A213</f>
        <v>Jul, 2013</v>
      </c>
      <c r="B212" s="8" t="n">
        <f aca="false">download!B213</f>
        <v>0</v>
      </c>
      <c r="C212" s="8" t="n">
        <f aca="false">download!C213</f>
        <v>160.9</v>
      </c>
      <c r="D212" s="8" t="n">
        <f aca="false">download!D213</f>
        <v>0</v>
      </c>
      <c r="E212" s="8" t="n">
        <f aca="false">download!E213</f>
        <v>0</v>
      </c>
      <c r="F212" s="8" t="n">
        <f aca="false">download!F213</f>
        <v>0</v>
      </c>
      <c r="G212" s="8" t="n">
        <f aca="false">download!G213</f>
        <v>0</v>
      </c>
      <c r="H212" s="8" t="n">
        <f aca="false">download!H213</f>
        <v>0</v>
      </c>
      <c r="I212" s="8" t="n">
        <f aca="false">download!I213</f>
        <v>0</v>
      </c>
      <c r="J212" s="8" t="n">
        <f aca="false">download!J213</f>
        <v>0</v>
      </c>
      <c r="K212" s="8" t="n">
        <f aca="false">download!K213</f>
        <v>0</v>
      </c>
      <c r="L212" s="8" t="n">
        <f aca="false">download!L213</f>
        <v>0</v>
      </c>
      <c r="M212" s="8" t="n">
        <f aca="false">download!M213</f>
        <v>0</v>
      </c>
      <c r="N212" s="8" t="n">
        <f aca="false">download!N213</f>
        <v>0</v>
      </c>
      <c r="O212" s="8" t="n">
        <f aca="false">download!O213</f>
        <v>0</v>
      </c>
      <c r="P212" s="8" t="n">
        <f aca="false">download!P213</f>
        <v>0</v>
      </c>
      <c r="Q212" s="8" t="n">
        <f aca="false">download!Q213</f>
        <v>0</v>
      </c>
      <c r="R212" s="8" t="n">
        <f aca="false">download!R213</f>
        <v>0</v>
      </c>
      <c r="S212" s="8" t="n">
        <f aca="false">download!S213</f>
        <v>-93.5</v>
      </c>
      <c r="T212" s="8" t="n">
        <f aca="false">download!T213</f>
        <v>0</v>
      </c>
      <c r="U212" s="8" t="n">
        <f aca="false">download!U213</f>
        <v>0</v>
      </c>
      <c r="V212" s="8" t="n">
        <f aca="false">download!V213</f>
        <v>0</v>
      </c>
      <c r="W212" s="8" t="n">
        <f aca="false">download!W213</f>
        <v>0</v>
      </c>
      <c r="X212" s="8" t="n">
        <f aca="false">download!X213</f>
        <v>0</v>
      </c>
      <c r="Y212" s="8" t="n">
        <f aca="false">download!Y213</f>
        <v>0</v>
      </c>
      <c r="Z212" s="8" t="n">
        <f aca="false">download!Z213</f>
        <v>0</v>
      </c>
      <c r="AA212" s="8" t="n">
        <f aca="false">download!AA213</f>
        <v>0</v>
      </c>
      <c r="AB212" s="8" t="n">
        <f aca="false">download!AB213</f>
        <v>0</v>
      </c>
      <c r="AC212" s="8" t="n">
        <f aca="false">download!AC213</f>
        <v>0</v>
      </c>
      <c r="AD212" s="8" t="n">
        <f aca="false">download!AD213</f>
        <v>0</v>
      </c>
      <c r="AE212" s="8" t="n">
        <f aca="false">download!AE213</f>
        <v>0</v>
      </c>
      <c r="AF212" s="8" t="n">
        <f aca="false">download!AF213</f>
        <v>0</v>
      </c>
      <c r="AG212" s="8" t="n">
        <f aca="false">download!AG213</f>
        <v>0</v>
      </c>
      <c r="AH212" s="8" t="n">
        <f aca="false">download!AH213</f>
        <v>0</v>
      </c>
      <c r="AI212" s="8" t="n">
        <f aca="false">download!AI213</f>
        <v>0</v>
      </c>
      <c r="AJ212" s="8" t="n">
        <f aca="false">download!AJ213</f>
        <v>0</v>
      </c>
      <c r="AK212" s="8" t="n">
        <f aca="false">download!AK213</f>
        <v>0</v>
      </c>
      <c r="AL212" s="8" t="n">
        <f aca="false">download!AL213</f>
        <v>0</v>
      </c>
      <c r="AM212" s="8" t="n">
        <f aca="false">download!AM213</f>
        <v>0</v>
      </c>
      <c r="AN212" s="8" t="n">
        <f aca="false">download!AN213</f>
        <v>0</v>
      </c>
      <c r="AO212" s="8" t="n">
        <f aca="false">download!AO213</f>
        <v>0</v>
      </c>
      <c r="AP212" s="8" t="n">
        <f aca="false">download!AP213</f>
        <v>0</v>
      </c>
      <c r="AQ212" s="8" t="n">
        <f aca="false">download!AQ213</f>
        <v>0</v>
      </c>
      <c r="AR212" s="8" t="n">
        <f aca="false">download!AR213</f>
        <v>0</v>
      </c>
      <c r="AS212" s="8" t="n">
        <f aca="false">download!AS213</f>
        <v>0</v>
      </c>
      <c r="AT212" s="8" t="n">
        <f aca="false">download!AT213</f>
        <v>0</v>
      </c>
      <c r="AU212" s="8" t="n">
        <f aca="false">download!AU213</f>
        <v>0</v>
      </c>
      <c r="AV212" s="8" t="n">
        <f aca="false">download!AV213</f>
        <v>0</v>
      </c>
      <c r="AW212" s="10" t="n">
        <f aca="false">download!AW212</f>
        <v>0</v>
      </c>
      <c r="AX212" s="8" t="n">
        <f aca="false">download!AX213</f>
        <v>0</v>
      </c>
      <c r="AY212" s="8" t="n">
        <f aca="false">download!AY213</f>
        <v>0</v>
      </c>
      <c r="AZ212" s="8"/>
      <c r="BA212" s="8"/>
      <c r="BB212" s="8"/>
      <c r="BC212" s="8"/>
      <c r="BD212" s="8"/>
      <c r="BE212" s="8"/>
      <c r="BF212" s="8"/>
      <c r="BG212" s="8"/>
    </row>
    <row r="213" customFormat="false" ht="11.25" hidden="false" customHeight="false" outlineLevel="0" collapsed="false">
      <c r="A213" s="15" t="str">
        <f aca="false">download!A214</f>
        <v>Aug, 2013</v>
      </c>
      <c r="B213" s="8" t="n">
        <f aca="false">download!B214</f>
        <v>0</v>
      </c>
      <c r="C213" s="8" t="n">
        <f aca="false">download!C214</f>
        <v>160</v>
      </c>
      <c r="D213" s="8" t="n">
        <f aca="false">download!D214</f>
        <v>0</v>
      </c>
      <c r="E213" s="8" t="n">
        <f aca="false">download!E214</f>
        <v>0</v>
      </c>
      <c r="F213" s="8" t="n">
        <f aca="false">download!F214</f>
        <v>0</v>
      </c>
      <c r="G213" s="8" t="n">
        <f aca="false">download!G214</f>
        <v>0</v>
      </c>
      <c r="H213" s="8" t="n">
        <f aca="false">download!H214</f>
        <v>0</v>
      </c>
      <c r="I213" s="8" t="n">
        <f aca="false">download!I214</f>
        <v>0</v>
      </c>
      <c r="J213" s="8" t="n">
        <f aca="false">download!J214</f>
        <v>0</v>
      </c>
      <c r="K213" s="8" t="n">
        <f aca="false">download!K214</f>
        <v>0</v>
      </c>
      <c r="L213" s="8" t="n">
        <f aca="false">download!L214</f>
        <v>0</v>
      </c>
      <c r="M213" s="8" t="n">
        <f aca="false">download!M214</f>
        <v>0</v>
      </c>
      <c r="N213" s="8" t="n">
        <f aca="false">download!N214</f>
        <v>0</v>
      </c>
      <c r="O213" s="8" t="n">
        <f aca="false">download!O214</f>
        <v>0</v>
      </c>
      <c r="P213" s="8" t="n">
        <f aca="false">download!P214</f>
        <v>0</v>
      </c>
      <c r="Q213" s="8" t="n">
        <f aca="false">download!Q214</f>
        <v>0</v>
      </c>
      <c r="R213" s="8" t="n">
        <f aca="false">download!R214</f>
        <v>0</v>
      </c>
      <c r="S213" s="8" t="n">
        <f aca="false">download!S214</f>
        <v>-92.9</v>
      </c>
      <c r="T213" s="8" t="n">
        <f aca="false">download!T214</f>
        <v>0</v>
      </c>
      <c r="U213" s="8" t="n">
        <f aca="false">download!U214</f>
        <v>0</v>
      </c>
      <c r="V213" s="8" t="n">
        <f aca="false">download!V214</f>
        <v>0</v>
      </c>
      <c r="W213" s="8" t="n">
        <f aca="false">download!W214</f>
        <v>0</v>
      </c>
      <c r="X213" s="8" t="n">
        <f aca="false">download!X214</f>
        <v>0</v>
      </c>
      <c r="Y213" s="8" t="n">
        <f aca="false">download!Y214</f>
        <v>0</v>
      </c>
      <c r="Z213" s="8" t="n">
        <f aca="false">download!Z214</f>
        <v>0</v>
      </c>
      <c r="AA213" s="8" t="n">
        <f aca="false">download!AA214</f>
        <v>0</v>
      </c>
      <c r="AB213" s="8" t="n">
        <f aca="false">download!AB214</f>
        <v>0</v>
      </c>
      <c r="AC213" s="8" t="n">
        <f aca="false">download!AC214</f>
        <v>0</v>
      </c>
      <c r="AD213" s="8" t="n">
        <f aca="false">download!AD214</f>
        <v>0</v>
      </c>
      <c r="AE213" s="8" t="n">
        <f aca="false">download!AE214</f>
        <v>0</v>
      </c>
      <c r="AF213" s="8" t="n">
        <f aca="false">download!AF214</f>
        <v>0</v>
      </c>
      <c r="AG213" s="8" t="n">
        <f aca="false">download!AG214</f>
        <v>0</v>
      </c>
      <c r="AH213" s="8" t="n">
        <f aca="false">download!AH214</f>
        <v>0</v>
      </c>
      <c r="AI213" s="8" t="n">
        <f aca="false">download!AI214</f>
        <v>0</v>
      </c>
      <c r="AJ213" s="8" t="n">
        <f aca="false">download!AJ214</f>
        <v>0</v>
      </c>
      <c r="AK213" s="8" t="n">
        <f aca="false">download!AK214</f>
        <v>0</v>
      </c>
      <c r="AL213" s="8" t="n">
        <f aca="false">download!AL214</f>
        <v>0</v>
      </c>
      <c r="AM213" s="8" t="n">
        <f aca="false">download!AM214</f>
        <v>0</v>
      </c>
      <c r="AN213" s="8" t="n">
        <f aca="false">download!AN214</f>
        <v>0</v>
      </c>
      <c r="AO213" s="8" t="n">
        <f aca="false">download!AO214</f>
        <v>0</v>
      </c>
      <c r="AP213" s="8" t="n">
        <f aca="false">download!AP214</f>
        <v>0</v>
      </c>
      <c r="AQ213" s="8" t="n">
        <f aca="false">download!AQ214</f>
        <v>0</v>
      </c>
      <c r="AR213" s="8" t="n">
        <f aca="false">download!AR214</f>
        <v>0</v>
      </c>
      <c r="AS213" s="8" t="n">
        <f aca="false">download!AS214</f>
        <v>0</v>
      </c>
      <c r="AT213" s="8" t="n">
        <f aca="false">download!AT214</f>
        <v>0</v>
      </c>
      <c r="AU213" s="8" t="n">
        <f aca="false">download!AU214</f>
        <v>0</v>
      </c>
      <c r="AV213" s="8" t="n">
        <f aca="false">download!AV214</f>
        <v>0</v>
      </c>
      <c r="AW213" s="10" t="n">
        <f aca="false">download!AW213</f>
        <v>0</v>
      </c>
      <c r="AX213" s="8" t="n">
        <f aca="false">download!AX214</f>
        <v>0</v>
      </c>
      <c r="AY213" s="8" t="n">
        <f aca="false">download!AY214</f>
        <v>0</v>
      </c>
      <c r="AZ213" s="8"/>
      <c r="BA213" s="8"/>
      <c r="BB213" s="8"/>
      <c r="BC213" s="8"/>
      <c r="BD213" s="8"/>
      <c r="BE213" s="8"/>
      <c r="BF213" s="8"/>
      <c r="BG213" s="8"/>
    </row>
    <row r="214" customFormat="false" ht="11.25" hidden="false" customHeight="false" outlineLevel="0" collapsed="false">
      <c r="A214" s="15" t="str">
        <f aca="false">download!A215</f>
        <v>Sep, 2013</v>
      </c>
      <c r="B214" s="8" t="n">
        <f aca="false">download!B215</f>
        <v>0</v>
      </c>
      <c r="C214" s="8" t="n">
        <f aca="false">download!C215</f>
        <v>154</v>
      </c>
      <c r="D214" s="8" t="n">
        <f aca="false">download!D215</f>
        <v>0</v>
      </c>
      <c r="E214" s="8" t="n">
        <f aca="false">download!E215</f>
        <v>0</v>
      </c>
      <c r="F214" s="8" t="n">
        <f aca="false">download!F215</f>
        <v>0</v>
      </c>
      <c r="G214" s="8" t="n">
        <f aca="false">download!G215</f>
        <v>0</v>
      </c>
      <c r="H214" s="8" t="n">
        <f aca="false">download!H215</f>
        <v>0</v>
      </c>
      <c r="I214" s="8" t="n">
        <f aca="false">download!I215</f>
        <v>0</v>
      </c>
      <c r="J214" s="8" t="n">
        <f aca="false">download!J215</f>
        <v>0</v>
      </c>
      <c r="K214" s="8" t="n">
        <f aca="false">download!K215</f>
        <v>0</v>
      </c>
      <c r="L214" s="8" t="n">
        <f aca="false">download!L215</f>
        <v>0</v>
      </c>
      <c r="M214" s="8" t="n">
        <f aca="false">download!M215</f>
        <v>0</v>
      </c>
      <c r="N214" s="8" t="n">
        <f aca="false">download!N215</f>
        <v>0</v>
      </c>
      <c r="O214" s="8" t="n">
        <f aca="false">download!O215</f>
        <v>0</v>
      </c>
      <c r="P214" s="8" t="n">
        <f aca="false">download!P215</f>
        <v>0</v>
      </c>
      <c r="Q214" s="8" t="n">
        <f aca="false">download!Q215</f>
        <v>0</v>
      </c>
      <c r="R214" s="8" t="n">
        <f aca="false">download!R215</f>
        <v>0</v>
      </c>
      <c r="S214" s="8" t="n">
        <f aca="false">download!S215</f>
        <v>-89.4</v>
      </c>
      <c r="T214" s="8" t="n">
        <f aca="false">download!T215</f>
        <v>0</v>
      </c>
      <c r="U214" s="8" t="n">
        <f aca="false">download!U215</f>
        <v>0</v>
      </c>
      <c r="V214" s="8" t="n">
        <f aca="false">download!V215</f>
        <v>0</v>
      </c>
      <c r="W214" s="8" t="n">
        <f aca="false">download!W215</f>
        <v>0</v>
      </c>
      <c r="X214" s="8" t="n">
        <f aca="false">download!X215</f>
        <v>0</v>
      </c>
      <c r="Y214" s="8" t="n">
        <f aca="false">download!Y215</f>
        <v>0</v>
      </c>
      <c r="Z214" s="8" t="n">
        <f aca="false">download!Z215</f>
        <v>0</v>
      </c>
      <c r="AA214" s="8" t="n">
        <f aca="false">download!AA215</f>
        <v>0</v>
      </c>
      <c r="AB214" s="8" t="n">
        <f aca="false">download!AB215</f>
        <v>0</v>
      </c>
      <c r="AC214" s="8" t="n">
        <f aca="false">download!AC215</f>
        <v>0</v>
      </c>
      <c r="AD214" s="8" t="n">
        <f aca="false">download!AD215</f>
        <v>0</v>
      </c>
      <c r="AE214" s="8" t="n">
        <f aca="false">download!AE215</f>
        <v>0</v>
      </c>
      <c r="AF214" s="8" t="n">
        <f aca="false">download!AF215</f>
        <v>0</v>
      </c>
      <c r="AG214" s="8" t="n">
        <f aca="false">download!AG215</f>
        <v>0</v>
      </c>
      <c r="AH214" s="8" t="n">
        <f aca="false">download!AH215</f>
        <v>0</v>
      </c>
      <c r="AI214" s="8" t="n">
        <f aca="false">download!AI215</f>
        <v>0</v>
      </c>
      <c r="AJ214" s="8" t="n">
        <f aca="false">download!AJ215</f>
        <v>0</v>
      </c>
      <c r="AK214" s="8" t="n">
        <f aca="false">download!AK215</f>
        <v>0</v>
      </c>
      <c r="AL214" s="8" t="n">
        <f aca="false">download!AL215</f>
        <v>0</v>
      </c>
      <c r="AM214" s="8" t="n">
        <f aca="false">download!AM215</f>
        <v>0</v>
      </c>
      <c r="AN214" s="8" t="n">
        <f aca="false">download!AN215</f>
        <v>0</v>
      </c>
      <c r="AO214" s="8" t="n">
        <f aca="false">download!AO215</f>
        <v>0</v>
      </c>
      <c r="AP214" s="8" t="n">
        <f aca="false">download!AP215</f>
        <v>0</v>
      </c>
      <c r="AQ214" s="8" t="n">
        <f aca="false">download!AQ215</f>
        <v>0</v>
      </c>
      <c r="AR214" s="8" t="n">
        <f aca="false">download!AR215</f>
        <v>0</v>
      </c>
      <c r="AS214" s="8" t="n">
        <f aca="false">download!AS215</f>
        <v>0</v>
      </c>
      <c r="AT214" s="8" t="n">
        <f aca="false">download!AT215</f>
        <v>0</v>
      </c>
      <c r="AU214" s="8" t="n">
        <f aca="false">download!AU215</f>
        <v>0</v>
      </c>
      <c r="AV214" s="8" t="n">
        <f aca="false">download!AV215</f>
        <v>0</v>
      </c>
      <c r="AW214" s="10" t="n">
        <f aca="false">download!AW214</f>
        <v>0</v>
      </c>
      <c r="AX214" s="8" t="n">
        <f aca="false">download!AX215</f>
        <v>0</v>
      </c>
      <c r="AY214" s="8" t="n">
        <f aca="false">download!AY215</f>
        <v>0</v>
      </c>
      <c r="AZ214" s="8"/>
      <c r="BA214" s="8"/>
      <c r="BB214" s="8"/>
      <c r="BC214" s="8"/>
      <c r="BD214" s="8"/>
      <c r="BE214" s="8"/>
      <c r="BF214" s="8"/>
      <c r="BG214" s="8"/>
    </row>
    <row r="215" customFormat="false" ht="11.25" hidden="false" customHeight="false" outlineLevel="0" collapsed="false">
      <c r="A215" s="15" t="str">
        <f aca="false">download!A216</f>
        <v>Oct, 2013</v>
      </c>
      <c r="B215" s="8" t="n">
        <f aca="false">download!B216</f>
        <v>0</v>
      </c>
      <c r="C215" s="8" t="n">
        <f aca="false">download!C216</f>
        <v>149.3</v>
      </c>
      <c r="D215" s="8" t="n">
        <f aca="false">download!D216</f>
        <v>0</v>
      </c>
      <c r="E215" s="8" t="n">
        <f aca="false">download!E216</f>
        <v>0</v>
      </c>
      <c r="F215" s="8" t="n">
        <f aca="false">download!F216</f>
        <v>0</v>
      </c>
      <c r="G215" s="8" t="n">
        <f aca="false">download!G216</f>
        <v>0</v>
      </c>
      <c r="H215" s="8" t="n">
        <f aca="false">download!H216</f>
        <v>0</v>
      </c>
      <c r="I215" s="8" t="n">
        <f aca="false">download!I216</f>
        <v>0</v>
      </c>
      <c r="J215" s="8" t="n">
        <f aca="false">download!J216</f>
        <v>0</v>
      </c>
      <c r="K215" s="8" t="n">
        <f aca="false">download!K216</f>
        <v>0</v>
      </c>
      <c r="L215" s="8" t="n">
        <f aca="false">download!L216</f>
        <v>0</v>
      </c>
      <c r="M215" s="8" t="n">
        <f aca="false">download!M216</f>
        <v>0</v>
      </c>
      <c r="N215" s="8" t="n">
        <f aca="false">download!N216</f>
        <v>0</v>
      </c>
      <c r="O215" s="8" t="n">
        <f aca="false">download!O216</f>
        <v>0</v>
      </c>
      <c r="P215" s="8" t="n">
        <f aca="false">download!P216</f>
        <v>0</v>
      </c>
      <c r="Q215" s="8" t="n">
        <f aca="false">download!Q216</f>
        <v>0</v>
      </c>
      <c r="R215" s="8" t="n">
        <f aca="false">download!R216</f>
        <v>0</v>
      </c>
      <c r="S215" s="8" t="n">
        <f aca="false">download!S216</f>
        <v>-23.5</v>
      </c>
      <c r="T215" s="8" t="n">
        <f aca="false">download!T216</f>
        <v>0</v>
      </c>
      <c r="U215" s="8" t="n">
        <f aca="false">download!U216</f>
        <v>0</v>
      </c>
      <c r="V215" s="8" t="n">
        <f aca="false">download!V216</f>
        <v>0</v>
      </c>
      <c r="W215" s="8" t="n">
        <f aca="false">download!W216</f>
        <v>0</v>
      </c>
      <c r="X215" s="8" t="n">
        <f aca="false">download!X216</f>
        <v>0</v>
      </c>
      <c r="Y215" s="8" t="n">
        <f aca="false">download!Y216</f>
        <v>0</v>
      </c>
      <c r="Z215" s="8" t="n">
        <f aca="false">download!Z216</f>
        <v>0</v>
      </c>
      <c r="AA215" s="8" t="n">
        <f aca="false">download!AA216</f>
        <v>0</v>
      </c>
      <c r="AB215" s="8" t="n">
        <f aca="false">download!AB216</f>
        <v>0</v>
      </c>
      <c r="AC215" s="8" t="n">
        <f aca="false">download!AC216</f>
        <v>0</v>
      </c>
      <c r="AD215" s="8" t="n">
        <f aca="false">download!AD216</f>
        <v>0</v>
      </c>
      <c r="AE215" s="8" t="n">
        <f aca="false">download!AE216</f>
        <v>0</v>
      </c>
      <c r="AF215" s="8" t="n">
        <f aca="false">download!AF216</f>
        <v>0</v>
      </c>
      <c r="AG215" s="8" t="n">
        <f aca="false">download!AG216</f>
        <v>0</v>
      </c>
      <c r="AH215" s="8" t="n">
        <f aca="false">download!AH216</f>
        <v>0</v>
      </c>
      <c r="AI215" s="8" t="n">
        <f aca="false">download!AI216</f>
        <v>0</v>
      </c>
      <c r="AJ215" s="8" t="n">
        <f aca="false">download!AJ216</f>
        <v>0</v>
      </c>
      <c r="AK215" s="8" t="n">
        <f aca="false">download!AK216</f>
        <v>0</v>
      </c>
      <c r="AL215" s="8" t="n">
        <f aca="false">download!AL216</f>
        <v>0</v>
      </c>
      <c r="AM215" s="8" t="n">
        <f aca="false">download!AM216</f>
        <v>0</v>
      </c>
      <c r="AN215" s="8" t="n">
        <f aca="false">download!AN216</f>
        <v>0</v>
      </c>
      <c r="AO215" s="8" t="n">
        <f aca="false">download!AO216</f>
        <v>0</v>
      </c>
      <c r="AP215" s="8" t="n">
        <f aca="false">download!AP216</f>
        <v>0</v>
      </c>
      <c r="AQ215" s="8" t="n">
        <f aca="false">download!AQ216</f>
        <v>0</v>
      </c>
      <c r="AR215" s="8" t="n">
        <f aca="false">download!AR216</f>
        <v>0</v>
      </c>
      <c r="AS215" s="8" t="n">
        <f aca="false">download!AS216</f>
        <v>0</v>
      </c>
      <c r="AT215" s="8" t="n">
        <f aca="false">download!AT216</f>
        <v>0</v>
      </c>
      <c r="AU215" s="8" t="n">
        <f aca="false">download!AU216</f>
        <v>0</v>
      </c>
      <c r="AV215" s="8" t="n">
        <f aca="false">download!AV216</f>
        <v>0</v>
      </c>
      <c r="AW215" s="10" t="n">
        <f aca="false">download!AW215</f>
        <v>0</v>
      </c>
      <c r="AX215" s="8" t="n">
        <f aca="false">download!AX216</f>
        <v>0</v>
      </c>
      <c r="AY215" s="8" t="n">
        <f aca="false">download!AY216</f>
        <v>0</v>
      </c>
      <c r="AZ215" s="8"/>
      <c r="BA215" s="8"/>
      <c r="BB215" s="8"/>
      <c r="BC215" s="8"/>
      <c r="BD215" s="8"/>
      <c r="BE215" s="8"/>
      <c r="BF215" s="8"/>
      <c r="BG215" s="8"/>
    </row>
    <row r="216" customFormat="false" ht="11.25" hidden="false" customHeight="false" outlineLevel="0" collapsed="false">
      <c r="A216" s="15" t="str">
        <f aca="false">download!A217</f>
        <v>Nov, 2013</v>
      </c>
      <c r="B216" s="8" t="n">
        <f aca="false">download!B217</f>
        <v>0</v>
      </c>
      <c r="C216" s="8" t="n">
        <f aca="false">download!C217</f>
        <v>152.3</v>
      </c>
      <c r="D216" s="8" t="n">
        <f aca="false">download!D217</f>
        <v>0</v>
      </c>
      <c r="E216" s="8" t="n">
        <f aca="false">download!E217</f>
        <v>0</v>
      </c>
      <c r="F216" s="8" t="n">
        <f aca="false">download!F217</f>
        <v>0</v>
      </c>
      <c r="G216" s="8" t="n">
        <f aca="false">download!G217</f>
        <v>0</v>
      </c>
      <c r="H216" s="8" t="n">
        <f aca="false">download!H217</f>
        <v>0</v>
      </c>
      <c r="I216" s="8" t="n">
        <f aca="false">download!I217</f>
        <v>0</v>
      </c>
      <c r="J216" s="8" t="n">
        <f aca="false">download!J217</f>
        <v>0</v>
      </c>
      <c r="K216" s="8" t="n">
        <f aca="false">download!K217</f>
        <v>0</v>
      </c>
      <c r="L216" s="8" t="n">
        <f aca="false">download!L217</f>
        <v>0</v>
      </c>
      <c r="M216" s="8" t="n">
        <f aca="false">download!M217</f>
        <v>0</v>
      </c>
      <c r="N216" s="8" t="n">
        <f aca="false">download!N217</f>
        <v>0</v>
      </c>
      <c r="O216" s="8" t="n">
        <f aca="false">download!O217</f>
        <v>0</v>
      </c>
      <c r="P216" s="8" t="n">
        <f aca="false">download!P217</f>
        <v>0</v>
      </c>
      <c r="Q216" s="8" t="n">
        <f aca="false">download!Q217</f>
        <v>0</v>
      </c>
      <c r="R216" s="8" t="n">
        <f aca="false">download!R217</f>
        <v>0</v>
      </c>
      <c r="S216" s="8" t="n">
        <f aca="false">download!S217</f>
        <v>-88.5</v>
      </c>
      <c r="T216" s="8" t="n">
        <f aca="false">download!T217</f>
        <v>0</v>
      </c>
      <c r="U216" s="8" t="n">
        <f aca="false">download!U217</f>
        <v>0</v>
      </c>
      <c r="V216" s="8" t="n">
        <f aca="false">download!V217</f>
        <v>0</v>
      </c>
      <c r="W216" s="8" t="n">
        <f aca="false">download!W217</f>
        <v>0</v>
      </c>
      <c r="X216" s="8" t="n">
        <f aca="false">download!X217</f>
        <v>0</v>
      </c>
      <c r="Y216" s="8" t="n">
        <f aca="false">download!Y217</f>
        <v>0</v>
      </c>
      <c r="Z216" s="8" t="n">
        <f aca="false">download!Z217</f>
        <v>0</v>
      </c>
      <c r="AA216" s="8" t="n">
        <f aca="false">download!AA217</f>
        <v>0</v>
      </c>
      <c r="AB216" s="8" t="n">
        <f aca="false">download!AB217</f>
        <v>0</v>
      </c>
      <c r="AC216" s="8" t="n">
        <f aca="false">download!AC217</f>
        <v>0</v>
      </c>
      <c r="AD216" s="8" t="n">
        <f aca="false">download!AD217</f>
        <v>0</v>
      </c>
      <c r="AE216" s="8" t="n">
        <f aca="false">download!AE217</f>
        <v>0</v>
      </c>
      <c r="AF216" s="8" t="n">
        <f aca="false">download!AF217</f>
        <v>0</v>
      </c>
      <c r="AG216" s="8" t="n">
        <f aca="false">download!AG217</f>
        <v>0</v>
      </c>
      <c r="AH216" s="8" t="n">
        <f aca="false">download!AH217</f>
        <v>0</v>
      </c>
      <c r="AI216" s="8" t="n">
        <f aca="false">download!AI217</f>
        <v>0</v>
      </c>
      <c r="AJ216" s="8" t="n">
        <f aca="false">download!AJ217</f>
        <v>0</v>
      </c>
      <c r="AK216" s="8" t="n">
        <f aca="false">download!AK217</f>
        <v>0</v>
      </c>
      <c r="AL216" s="8" t="n">
        <f aca="false">download!AL217</f>
        <v>0</v>
      </c>
      <c r="AM216" s="8" t="n">
        <f aca="false">download!AM217</f>
        <v>0</v>
      </c>
      <c r="AN216" s="8" t="n">
        <f aca="false">download!AN217</f>
        <v>0</v>
      </c>
      <c r="AO216" s="8" t="n">
        <f aca="false">download!AO217</f>
        <v>0</v>
      </c>
      <c r="AP216" s="8" t="n">
        <f aca="false">download!AP217</f>
        <v>0</v>
      </c>
      <c r="AQ216" s="8" t="n">
        <f aca="false">download!AQ217</f>
        <v>0</v>
      </c>
      <c r="AR216" s="8" t="n">
        <f aca="false">download!AR217</f>
        <v>0</v>
      </c>
      <c r="AS216" s="8" t="n">
        <f aca="false">download!AS217</f>
        <v>0</v>
      </c>
      <c r="AT216" s="8" t="n">
        <f aca="false">download!AT217</f>
        <v>0</v>
      </c>
      <c r="AU216" s="8" t="n">
        <f aca="false">download!AU217</f>
        <v>0</v>
      </c>
      <c r="AV216" s="8" t="n">
        <f aca="false">download!AV217</f>
        <v>0</v>
      </c>
      <c r="AW216" s="10" t="n">
        <f aca="false">download!AW216</f>
        <v>0</v>
      </c>
      <c r="AX216" s="8" t="n">
        <f aca="false">download!AX217</f>
        <v>0</v>
      </c>
      <c r="AY216" s="8" t="n">
        <f aca="false">download!AY217</f>
        <v>0</v>
      </c>
      <c r="AZ216" s="8"/>
      <c r="BA216" s="8"/>
      <c r="BB216" s="8"/>
      <c r="BC216" s="8"/>
      <c r="BD216" s="8"/>
      <c r="BE216" s="8"/>
      <c r="BF216" s="8"/>
      <c r="BG216" s="8"/>
    </row>
    <row r="217" customFormat="false" ht="11.25" hidden="false" customHeight="false" outlineLevel="0" collapsed="false">
      <c r="A217" s="15" t="str">
        <f aca="false">download!A218</f>
        <v>Dec, 2013</v>
      </c>
      <c r="B217" s="8" t="n">
        <f aca="false">download!B218</f>
        <v>0</v>
      </c>
      <c r="C217" s="8" t="n">
        <f aca="false">download!C218</f>
        <v>156.6</v>
      </c>
      <c r="D217" s="8" t="n">
        <f aca="false">download!D218</f>
        <v>0</v>
      </c>
      <c r="E217" s="8" t="n">
        <f aca="false">download!E218</f>
        <v>0</v>
      </c>
      <c r="F217" s="8" t="n">
        <f aca="false">download!F218</f>
        <v>0</v>
      </c>
      <c r="G217" s="8" t="n">
        <f aca="false">download!G218</f>
        <v>0</v>
      </c>
      <c r="H217" s="8" t="n">
        <f aca="false">download!H218</f>
        <v>0</v>
      </c>
      <c r="I217" s="8" t="n">
        <f aca="false">download!I218</f>
        <v>0</v>
      </c>
      <c r="J217" s="8" t="n">
        <f aca="false">download!J218</f>
        <v>0</v>
      </c>
      <c r="K217" s="8" t="n">
        <f aca="false">download!K218</f>
        <v>0</v>
      </c>
      <c r="L217" s="8" t="n">
        <f aca="false">download!L218</f>
        <v>0</v>
      </c>
      <c r="M217" s="8" t="n">
        <f aca="false">download!M218</f>
        <v>0</v>
      </c>
      <c r="N217" s="8" t="n">
        <f aca="false">download!N218</f>
        <v>0</v>
      </c>
      <c r="O217" s="8" t="n">
        <f aca="false">download!O218</f>
        <v>0</v>
      </c>
      <c r="P217" s="8" t="n">
        <f aca="false">download!P218</f>
        <v>0</v>
      </c>
      <c r="Q217" s="8" t="n">
        <f aca="false">download!Q218</f>
        <v>0</v>
      </c>
      <c r="R217" s="8" t="n">
        <f aca="false">download!R218</f>
        <v>0</v>
      </c>
      <c r="S217" s="8" t="n">
        <f aca="false">download!S218</f>
        <v>-90.9</v>
      </c>
      <c r="T217" s="8" t="n">
        <f aca="false">download!T218</f>
        <v>0</v>
      </c>
      <c r="U217" s="8" t="n">
        <f aca="false">download!U218</f>
        <v>0</v>
      </c>
      <c r="V217" s="8" t="n">
        <f aca="false">download!V218</f>
        <v>0</v>
      </c>
      <c r="W217" s="8" t="n">
        <f aca="false">download!W218</f>
        <v>0</v>
      </c>
      <c r="X217" s="8" t="n">
        <f aca="false">download!X218</f>
        <v>0</v>
      </c>
      <c r="Y217" s="8" t="n">
        <f aca="false">download!Y218</f>
        <v>0</v>
      </c>
      <c r="Z217" s="8" t="n">
        <f aca="false">download!Z218</f>
        <v>0</v>
      </c>
      <c r="AA217" s="8" t="n">
        <f aca="false">download!AA218</f>
        <v>0</v>
      </c>
      <c r="AB217" s="8" t="n">
        <f aca="false">download!AB218</f>
        <v>0</v>
      </c>
      <c r="AC217" s="8" t="n">
        <f aca="false">download!AC218</f>
        <v>0</v>
      </c>
      <c r="AD217" s="8" t="n">
        <f aca="false">download!AD218</f>
        <v>0</v>
      </c>
      <c r="AE217" s="8" t="n">
        <f aca="false">download!AE218</f>
        <v>0</v>
      </c>
      <c r="AF217" s="8" t="n">
        <f aca="false">download!AF218</f>
        <v>0</v>
      </c>
      <c r="AG217" s="8" t="n">
        <f aca="false">download!AG218</f>
        <v>0</v>
      </c>
      <c r="AH217" s="8" t="n">
        <f aca="false">download!AH218</f>
        <v>0</v>
      </c>
      <c r="AI217" s="8" t="n">
        <f aca="false">download!AI218</f>
        <v>0</v>
      </c>
      <c r="AJ217" s="8" t="n">
        <f aca="false">download!AJ218</f>
        <v>0</v>
      </c>
      <c r="AK217" s="8" t="n">
        <f aca="false">download!AK218</f>
        <v>0</v>
      </c>
      <c r="AL217" s="8" t="n">
        <f aca="false">download!AL218</f>
        <v>0</v>
      </c>
      <c r="AM217" s="8" t="n">
        <f aca="false">download!AM218</f>
        <v>0</v>
      </c>
      <c r="AN217" s="8" t="n">
        <f aca="false">download!AN218</f>
        <v>0</v>
      </c>
      <c r="AO217" s="8" t="n">
        <f aca="false">download!AO218</f>
        <v>0</v>
      </c>
      <c r="AP217" s="8" t="n">
        <f aca="false">download!AP218</f>
        <v>0</v>
      </c>
      <c r="AQ217" s="8" t="n">
        <f aca="false">download!AQ218</f>
        <v>0</v>
      </c>
      <c r="AR217" s="8" t="n">
        <f aca="false">download!AR218</f>
        <v>0</v>
      </c>
      <c r="AS217" s="8" t="n">
        <f aca="false">download!AS218</f>
        <v>0</v>
      </c>
      <c r="AT217" s="8" t="n">
        <f aca="false">download!AT218</f>
        <v>0</v>
      </c>
      <c r="AU217" s="8" t="n">
        <f aca="false">download!AU218</f>
        <v>0</v>
      </c>
      <c r="AV217" s="8" t="n">
        <f aca="false">download!AV218</f>
        <v>0</v>
      </c>
      <c r="AW217" s="10" t="n">
        <f aca="false">download!AW217</f>
        <v>0</v>
      </c>
      <c r="AX217" s="8" t="n">
        <f aca="false">download!AX218</f>
        <v>0</v>
      </c>
      <c r="AY217" s="8" t="n">
        <f aca="false">download!AY218</f>
        <v>0</v>
      </c>
      <c r="AZ217" s="8"/>
      <c r="BA217" s="8"/>
      <c r="BB217" s="8"/>
      <c r="BC217" s="8"/>
      <c r="BD217" s="8"/>
      <c r="BE217" s="8"/>
      <c r="BF217" s="8"/>
      <c r="BG217" s="8"/>
    </row>
    <row r="218" customFormat="false" ht="11.25" hidden="false" customHeight="false" outlineLevel="0" collapsed="false">
      <c r="A218" s="15" t="str">
        <f aca="false">download!A219</f>
        <v>Jan, 2014</v>
      </c>
      <c r="B218" s="8" t="n">
        <f aca="false">download!B219</f>
        <v>0</v>
      </c>
      <c r="C218" s="8" t="n">
        <f aca="false">download!C219</f>
        <v>155.7</v>
      </c>
      <c r="D218" s="8" t="n">
        <f aca="false">download!D219</f>
        <v>0</v>
      </c>
      <c r="E218" s="8" t="n">
        <f aca="false">download!E219</f>
        <v>0</v>
      </c>
      <c r="F218" s="8" t="n">
        <f aca="false">download!F219</f>
        <v>0</v>
      </c>
      <c r="G218" s="8" t="n">
        <f aca="false">download!G219</f>
        <v>0</v>
      </c>
      <c r="H218" s="8" t="n">
        <f aca="false">download!H219</f>
        <v>0</v>
      </c>
      <c r="I218" s="8" t="n">
        <f aca="false">download!I219</f>
        <v>0</v>
      </c>
      <c r="J218" s="8" t="n">
        <f aca="false">download!J219</f>
        <v>0</v>
      </c>
      <c r="K218" s="8" t="n">
        <f aca="false">download!K219</f>
        <v>0</v>
      </c>
      <c r="L218" s="8" t="n">
        <f aca="false">download!L219</f>
        <v>0</v>
      </c>
      <c r="M218" s="8" t="n">
        <f aca="false">download!M219</f>
        <v>0</v>
      </c>
      <c r="N218" s="8" t="n">
        <f aca="false">download!N219</f>
        <v>0</v>
      </c>
      <c r="O218" s="8" t="n">
        <f aca="false">download!O219</f>
        <v>0</v>
      </c>
      <c r="P218" s="8" t="n">
        <f aca="false">download!P219</f>
        <v>0</v>
      </c>
      <c r="Q218" s="8" t="n">
        <f aca="false">download!Q219</f>
        <v>0</v>
      </c>
      <c r="R218" s="8" t="n">
        <f aca="false">download!R219</f>
        <v>0</v>
      </c>
      <c r="S218" s="8" t="n">
        <f aca="false">download!S219</f>
        <v>-90.4</v>
      </c>
      <c r="T218" s="8" t="n">
        <f aca="false">download!T219</f>
        <v>0</v>
      </c>
      <c r="U218" s="8" t="n">
        <f aca="false">download!U219</f>
        <v>0</v>
      </c>
      <c r="V218" s="8" t="n">
        <f aca="false">download!V219</f>
        <v>0</v>
      </c>
      <c r="W218" s="8" t="n">
        <f aca="false">download!W219</f>
        <v>0</v>
      </c>
      <c r="X218" s="8" t="n">
        <f aca="false">download!X219</f>
        <v>0</v>
      </c>
      <c r="Y218" s="8" t="n">
        <f aca="false">download!Y219</f>
        <v>0</v>
      </c>
      <c r="Z218" s="8" t="n">
        <f aca="false">download!Z219</f>
        <v>0</v>
      </c>
      <c r="AA218" s="8" t="n">
        <f aca="false">download!AA219</f>
        <v>0</v>
      </c>
      <c r="AB218" s="8" t="n">
        <f aca="false">download!AB219</f>
        <v>0</v>
      </c>
      <c r="AC218" s="8" t="n">
        <f aca="false">download!AC219</f>
        <v>0</v>
      </c>
      <c r="AD218" s="8" t="n">
        <f aca="false">download!AD219</f>
        <v>0</v>
      </c>
      <c r="AE218" s="8" t="n">
        <f aca="false">download!AE219</f>
        <v>0</v>
      </c>
      <c r="AF218" s="8" t="n">
        <f aca="false">download!AF219</f>
        <v>0</v>
      </c>
      <c r="AG218" s="8" t="n">
        <f aca="false">download!AG219</f>
        <v>0</v>
      </c>
      <c r="AH218" s="8" t="n">
        <f aca="false">download!AH219</f>
        <v>0</v>
      </c>
      <c r="AI218" s="8" t="n">
        <f aca="false">download!AI219</f>
        <v>0</v>
      </c>
      <c r="AJ218" s="8" t="n">
        <f aca="false">download!AJ219</f>
        <v>0</v>
      </c>
      <c r="AK218" s="8" t="n">
        <f aca="false">download!AK219</f>
        <v>0</v>
      </c>
      <c r="AL218" s="8" t="n">
        <f aca="false">download!AL219</f>
        <v>0</v>
      </c>
      <c r="AM218" s="8" t="n">
        <f aca="false">download!AM219</f>
        <v>0</v>
      </c>
      <c r="AN218" s="8" t="n">
        <f aca="false">download!AN219</f>
        <v>0</v>
      </c>
      <c r="AO218" s="8" t="n">
        <f aca="false">download!AO219</f>
        <v>0</v>
      </c>
      <c r="AP218" s="8" t="n">
        <f aca="false">download!AP219</f>
        <v>0</v>
      </c>
      <c r="AQ218" s="8" t="n">
        <f aca="false">download!AQ219</f>
        <v>0</v>
      </c>
      <c r="AR218" s="8" t="n">
        <f aca="false">download!AR219</f>
        <v>0</v>
      </c>
      <c r="AS218" s="8" t="n">
        <f aca="false">download!AS219</f>
        <v>0</v>
      </c>
      <c r="AT218" s="8" t="n">
        <f aca="false">download!AT219</f>
        <v>0</v>
      </c>
      <c r="AU218" s="8" t="n">
        <f aca="false">download!AU219</f>
        <v>0</v>
      </c>
      <c r="AV218" s="8" t="n">
        <f aca="false">download!AV219</f>
        <v>0</v>
      </c>
      <c r="AW218" s="10" t="n">
        <f aca="false">download!AW218</f>
        <v>0</v>
      </c>
      <c r="AX218" s="8" t="n">
        <f aca="false">download!AX219</f>
        <v>0</v>
      </c>
      <c r="AY218" s="8" t="n">
        <f aca="false">download!AY219</f>
        <v>0</v>
      </c>
      <c r="AZ218" s="8"/>
      <c r="BA218" s="8"/>
      <c r="BB218" s="8"/>
      <c r="BC218" s="8"/>
      <c r="BD218" s="8"/>
      <c r="BE218" s="8"/>
      <c r="BF218" s="8"/>
      <c r="BG218" s="8"/>
    </row>
    <row r="219" customFormat="false" ht="11.25" hidden="false" customHeight="false" outlineLevel="0" collapsed="false">
      <c r="A219" s="15" t="str">
        <f aca="false">download!A220</f>
        <v>Feb, 2014</v>
      </c>
      <c r="B219" s="8" t="n">
        <f aca="false">download!B220</f>
        <v>0</v>
      </c>
      <c r="C219" s="8" t="n">
        <f aca="false">download!C220</f>
        <v>139.8</v>
      </c>
      <c r="D219" s="8" t="n">
        <f aca="false">download!D220</f>
        <v>0</v>
      </c>
      <c r="E219" s="8" t="n">
        <f aca="false">download!E220</f>
        <v>0</v>
      </c>
      <c r="F219" s="8" t="n">
        <f aca="false">download!F220</f>
        <v>0</v>
      </c>
      <c r="G219" s="8" t="n">
        <f aca="false">download!G220</f>
        <v>0</v>
      </c>
      <c r="H219" s="8" t="n">
        <f aca="false">download!H220</f>
        <v>0</v>
      </c>
      <c r="I219" s="8" t="n">
        <f aca="false">download!I220</f>
        <v>0</v>
      </c>
      <c r="J219" s="8" t="n">
        <f aca="false">download!J220</f>
        <v>0</v>
      </c>
      <c r="K219" s="8" t="n">
        <f aca="false">download!K220</f>
        <v>0</v>
      </c>
      <c r="L219" s="8" t="n">
        <f aca="false">download!L220</f>
        <v>0</v>
      </c>
      <c r="M219" s="8" t="n">
        <f aca="false">download!M220</f>
        <v>0</v>
      </c>
      <c r="N219" s="8" t="n">
        <f aca="false">download!N220</f>
        <v>0</v>
      </c>
      <c r="O219" s="8" t="n">
        <f aca="false">download!O220</f>
        <v>0</v>
      </c>
      <c r="P219" s="8" t="n">
        <f aca="false">download!P220</f>
        <v>0</v>
      </c>
      <c r="Q219" s="8" t="n">
        <f aca="false">download!Q220</f>
        <v>0</v>
      </c>
      <c r="R219" s="8" t="n">
        <f aca="false">download!R220</f>
        <v>0</v>
      </c>
      <c r="S219" s="8" t="n">
        <f aca="false">download!S220</f>
        <v>-81.2</v>
      </c>
      <c r="T219" s="8" t="n">
        <f aca="false">download!T220</f>
        <v>0</v>
      </c>
      <c r="U219" s="8" t="n">
        <f aca="false">download!U220</f>
        <v>0</v>
      </c>
      <c r="V219" s="8" t="n">
        <f aca="false">download!V220</f>
        <v>0</v>
      </c>
      <c r="W219" s="8" t="n">
        <f aca="false">download!W220</f>
        <v>0</v>
      </c>
      <c r="X219" s="8" t="n">
        <f aca="false">download!X220</f>
        <v>0</v>
      </c>
      <c r="Y219" s="8" t="n">
        <f aca="false">download!Y220</f>
        <v>0</v>
      </c>
      <c r="Z219" s="8" t="n">
        <f aca="false">download!Z220</f>
        <v>0</v>
      </c>
      <c r="AA219" s="8" t="n">
        <f aca="false">download!AA220</f>
        <v>0</v>
      </c>
      <c r="AB219" s="8" t="n">
        <f aca="false">download!AB220</f>
        <v>0</v>
      </c>
      <c r="AC219" s="8" t="n">
        <f aca="false">download!AC220</f>
        <v>0</v>
      </c>
      <c r="AD219" s="8" t="n">
        <f aca="false">download!AD220</f>
        <v>0</v>
      </c>
      <c r="AE219" s="8" t="n">
        <f aca="false">download!AE220</f>
        <v>0</v>
      </c>
      <c r="AF219" s="8" t="n">
        <f aca="false">download!AF220</f>
        <v>0</v>
      </c>
      <c r="AG219" s="8" t="n">
        <f aca="false">download!AG220</f>
        <v>0</v>
      </c>
      <c r="AH219" s="8" t="n">
        <f aca="false">download!AH220</f>
        <v>0</v>
      </c>
      <c r="AI219" s="8" t="n">
        <f aca="false">download!AI220</f>
        <v>0</v>
      </c>
      <c r="AJ219" s="8" t="n">
        <f aca="false">download!AJ220</f>
        <v>0</v>
      </c>
      <c r="AK219" s="8" t="n">
        <f aca="false">download!AK220</f>
        <v>0</v>
      </c>
      <c r="AL219" s="8" t="n">
        <f aca="false">download!AL220</f>
        <v>0</v>
      </c>
      <c r="AM219" s="8" t="n">
        <f aca="false">download!AM220</f>
        <v>0</v>
      </c>
      <c r="AN219" s="8" t="n">
        <f aca="false">download!AN220</f>
        <v>0</v>
      </c>
      <c r="AO219" s="8" t="n">
        <f aca="false">download!AO220</f>
        <v>0</v>
      </c>
      <c r="AP219" s="8" t="n">
        <f aca="false">download!AP220</f>
        <v>0</v>
      </c>
      <c r="AQ219" s="8" t="n">
        <f aca="false">download!AQ220</f>
        <v>0</v>
      </c>
      <c r="AR219" s="8" t="n">
        <f aca="false">download!AR220</f>
        <v>0</v>
      </c>
      <c r="AS219" s="8" t="n">
        <f aca="false">download!AS220</f>
        <v>0</v>
      </c>
      <c r="AT219" s="8" t="n">
        <f aca="false">download!AT220</f>
        <v>0</v>
      </c>
      <c r="AU219" s="8" t="n">
        <f aca="false">download!AU220</f>
        <v>0</v>
      </c>
      <c r="AV219" s="8" t="n">
        <f aca="false">download!AV220</f>
        <v>0</v>
      </c>
      <c r="AW219" s="10" t="n">
        <f aca="false">download!AW219</f>
        <v>0</v>
      </c>
      <c r="AX219" s="8" t="n">
        <f aca="false">download!AX220</f>
        <v>0</v>
      </c>
      <c r="AY219" s="8" t="n">
        <f aca="false">download!AY220</f>
        <v>0</v>
      </c>
      <c r="AZ219" s="8"/>
      <c r="BA219" s="8"/>
      <c r="BB219" s="8"/>
      <c r="BC219" s="8"/>
      <c r="BD219" s="8"/>
      <c r="BE219" s="8"/>
      <c r="BF219" s="8"/>
      <c r="BG219" s="8"/>
    </row>
    <row r="220" customFormat="false" ht="11.25" hidden="false" customHeight="false" outlineLevel="0" collapsed="false">
      <c r="A220" s="15" t="str">
        <f aca="false">download!A221</f>
        <v>Mar, 2014</v>
      </c>
      <c r="B220" s="8" t="n">
        <f aca="false">download!B221</f>
        <v>0</v>
      </c>
      <c r="C220" s="8" t="n">
        <f aca="false">download!C221</f>
        <v>154</v>
      </c>
      <c r="D220" s="8" t="n">
        <f aca="false">download!D221</f>
        <v>0</v>
      </c>
      <c r="E220" s="8" t="n">
        <f aca="false">download!E221</f>
        <v>0</v>
      </c>
      <c r="F220" s="8" t="n">
        <f aca="false">download!F221</f>
        <v>0</v>
      </c>
      <c r="G220" s="8" t="n">
        <f aca="false">download!G221</f>
        <v>0</v>
      </c>
      <c r="H220" s="8" t="n">
        <f aca="false">download!H221</f>
        <v>0</v>
      </c>
      <c r="I220" s="8" t="n">
        <f aca="false">download!I221</f>
        <v>0</v>
      </c>
      <c r="J220" s="8" t="n">
        <f aca="false">download!J221</f>
        <v>0</v>
      </c>
      <c r="K220" s="8" t="n">
        <f aca="false">download!K221</f>
        <v>0</v>
      </c>
      <c r="L220" s="8" t="n">
        <f aca="false">download!L221</f>
        <v>0</v>
      </c>
      <c r="M220" s="8" t="n">
        <f aca="false">download!M221</f>
        <v>0</v>
      </c>
      <c r="N220" s="8" t="n">
        <f aca="false">download!N221</f>
        <v>0</v>
      </c>
      <c r="O220" s="8" t="n">
        <f aca="false">download!O221</f>
        <v>0</v>
      </c>
      <c r="P220" s="8" t="n">
        <f aca="false">download!P221</f>
        <v>0</v>
      </c>
      <c r="Q220" s="8" t="n">
        <f aca="false">download!Q221</f>
        <v>0</v>
      </c>
      <c r="R220" s="8" t="n">
        <f aca="false">download!R221</f>
        <v>0</v>
      </c>
      <c r="S220" s="8" t="n">
        <f aca="false">download!S221</f>
        <v>-89.5</v>
      </c>
      <c r="T220" s="8" t="n">
        <f aca="false">download!T221</f>
        <v>0</v>
      </c>
      <c r="U220" s="8" t="n">
        <f aca="false">download!U221</f>
        <v>0</v>
      </c>
      <c r="V220" s="8" t="n">
        <f aca="false">download!V221</f>
        <v>0</v>
      </c>
      <c r="W220" s="8" t="n">
        <f aca="false">download!W221</f>
        <v>0</v>
      </c>
      <c r="X220" s="8" t="n">
        <f aca="false">download!X221</f>
        <v>0</v>
      </c>
      <c r="Y220" s="8" t="n">
        <f aca="false">download!Y221</f>
        <v>0</v>
      </c>
      <c r="Z220" s="8" t="n">
        <f aca="false">download!Z221</f>
        <v>0</v>
      </c>
      <c r="AA220" s="8" t="n">
        <f aca="false">download!AA221</f>
        <v>0</v>
      </c>
      <c r="AB220" s="8" t="n">
        <f aca="false">download!AB221</f>
        <v>0</v>
      </c>
      <c r="AC220" s="8" t="n">
        <f aca="false">download!AC221</f>
        <v>0</v>
      </c>
      <c r="AD220" s="8" t="n">
        <f aca="false">download!AD221</f>
        <v>0</v>
      </c>
      <c r="AE220" s="8" t="n">
        <f aca="false">download!AE221</f>
        <v>0</v>
      </c>
      <c r="AF220" s="8" t="n">
        <f aca="false">download!AF221</f>
        <v>0</v>
      </c>
      <c r="AG220" s="8" t="n">
        <f aca="false">download!AG221</f>
        <v>0</v>
      </c>
      <c r="AH220" s="8" t="n">
        <f aca="false">download!AH221</f>
        <v>0</v>
      </c>
      <c r="AI220" s="8" t="n">
        <f aca="false">download!AI221</f>
        <v>0</v>
      </c>
      <c r="AJ220" s="8" t="n">
        <f aca="false">download!AJ221</f>
        <v>0</v>
      </c>
      <c r="AK220" s="8" t="n">
        <f aca="false">download!AK221</f>
        <v>0</v>
      </c>
      <c r="AL220" s="8" t="n">
        <f aca="false">download!AL221</f>
        <v>0</v>
      </c>
      <c r="AM220" s="8" t="n">
        <f aca="false">download!AM221</f>
        <v>0</v>
      </c>
      <c r="AN220" s="8" t="n">
        <f aca="false">download!AN221</f>
        <v>0</v>
      </c>
      <c r="AO220" s="8" t="n">
        <f aca="false">download!AO221</f>
        <v>0</v>
      </c>
      <c r="AP220" s="8" t="n">
        <f aca="false">download!AP221</f>
        <v>0</v>
      </c>
      <c r="AQ220" s="8" t="n">
        <f aca="false">download!AQ221</f>
        <v>0</v>
      </c>
      <c r="AR220" s="8" t="n">
        <f aca="false">download!AR221</f>
        <v>0</v>
      </c>
      <c r="AS220" s="8" t="n">
        <f aca="false">download!AS221</f>
        <v>0</v>
      </c>
      <c r="AT220" s="8" t="n">
        <f aca="false">download!AT221</f>
        <v>0</v>
      </c>
      <c r="AU220" s="8" t="n">
        <f aca="false">download!AU221</f>
        <v>0</v>
      </c>
      <c r="AV220" s="8" t="n">
        <f aca="false">download!AV221</f>
        <v>0</v>
      </c>
      <c r="AW220" s="10" t="n">
        <f aca="false">download!AW220</f>
        <v>0</v>
      </c>
      <c r="AX220" s="8" t="n">
        <f aca="false">download!AX221</f>
        <v>0</v>
      </c>
      <c r="AY220" s="8" t="n">
        <f aca="false">download!AY221</f>
        <v>0</v>
      </c>
      <c r="AZ220" s="8"/>
      <c r="BA220" s="8"/>
      <c r="BB220" s="8"/>
      <c r="BC220" s="8"/>
      <c r="BD220" s="8"/>
      <c r="BE220" s="8"/>
      <c r="BF220" s="8"/>
      <c r="BG220" s="8"/>
    </row>
    <row r="221" customFormat="false" ht="11.25" hidden="false" customHeight="false" outlineLevel="0" collapsed="false">
      <c r="A221" s="15" t="str">
        <f aca="false">download!A222</f>
        <v>Apr, 2014</v>
      </c>
      <c r="B221" s="8" t="n">
        <f aca="false">download!B222</f>
        <v>0</v>
      </c>
      <c r="C221" s="8" t="n">
        <f aca="false">download!C222</f>
        <v>148.2</v>
      </c>
      <c r="D221" s="8" t="n">
        <f aca="false">download!D222</f>
        <v>0</v>
      </c>
      <c r="E221" s="8" t="n">
        <f aca="false">download!E222</f>
        <v>0</v>
      </c>
      <c r="F221" s="8" t="n">
        <f aca="false">download!F222</f>
        <v>0</v>
      </c>
      <c r="G221" s="8" t="n">
        <f aca="false">download!G222</f>
        <v>0</v>
      </c>
      <c r="H221" s="8" t="n">
        <f aca="false">download!H222</f>
        <v>0</v>
      </c>
      <c r="I221" s="8" t="n">
        <f aca="false">download!I222</f>
        <v>0</v>
      </c>
      <c r="J221" s="8" t="n">
        <f aca="false">download!J222</f>
        <v>0</v>
      </c>
      <c r="K221" s="8" t="n">
        <f aca="false">download!K222</f>
        <v>0</v>
      </c>
      <c r="L221" s="8" t="n">
        <f aca="false">download!L222</f>
        <v>0</v>
      </c>
      <c r="M221" s="8" t="n">
        <f aca="false">download!M222</f>
        <v>0</v>
      </c>
      <c r="N221" s="8" t="n">
        <f aca="false">download!N222</f>
        <v>0</v>
      </c>
      <c r="O221" s="8" t="n">
        <f aca="false">download!O222</f>
        <v>0</v>
      </c>
      <c r="P221" s="8" t="n">
        <f aca="false">download!P222</f>
        <v>0</v>
      </c>
      <c r="Q221" s="8" t="n">
        <f aca="false">download!Q222</f>
        <v>0</v>
      </c>
      <c r="R221" s="8" t="n">
        <f aca="false">download!R222</f>
        <v>0</v>
      </c>
      <c r="S221" s="8" t="n">
        <f aca="false">download!S222</f>
        <v>-86.1</v>
      </c>
      <c r="T221" s="8" t="n">
        <f aca="false">download!T222</f>
        <v>0</v>
      </c>
      <c r="U221" s="8" t="n">
        <f aca="false">download!U222</f>
        <v>0</v>
      </c>
      <c r="V221" s="8" t="n">
        <f aca="false">download!V222</f>
        <v>0</v>
      </c>
      <c r="W221" s="8" t="n">
        <f aca="false">download!W222</f>
        <v>0</v>
      </c>
      <c r="X221" s="8" t="n">
        <f aca="false">download!X222</f>
        <v>0</v>
      </c>
      <c r="Y221" s="8" t="n">
        <f aca="false">download!Y222</f>
        <v>0</v>
      </c>
      <c r="Z221" s="8" t="n">
        <f aca="false">download!Z222</f>
        <v>0</v>
      </c>
      <c r="AA221" s="8" t="n">
        <f aca="false">download!AA222</f>
        <v>0</v>
      </c>
      <c r="AB221" s="8" t="n">
        <f aca="false">download!AB222</f>
        <v>0</v>
      </c>
      <c r="AC221" s="8" t="n">
        <f aca="false">download!AC222</f>
        <v>0</v>
      </c>
      <c r="AD221" s="8" t="n">
        <f aca="false">download!AD222</f>
        <v>0</v>
      </c>
      <c r="AE221" s="8" t="n">
        <f aca="false">download!AE222</f>
        <v>0</v>
      </c>
      <c r="AF221" s="8" t="n">
        <f aca="false">download!AF222</f>
        <v>0</v>
      </c>
      <c r="AG221" s="8" t="n">
        <f aca="false">download!AG222</f>
        <v>0</v>
      </c>
      <c r="AH221" s="8" t="n">
        <f aca="false">download!AH222</f>
        <v>0</v>
      </c>
      <c r="AI221" s="8" t="n">
        <f aca="false">download!AI222</f>
        <v>0</v>
      </c>
      <c r="AJ221" s="8" t="n">
        <f aca="false">download!AJ222</f>
        <v>0</v>
      </c>
      <c r="AK221" s="8" t="n">
        <f aca="false">download!AK222</f>
        <v>0</v>
      </c>
      <c r="AL221" s="8" t="n">
        <f aca="false">download!AL222</f>
        <v>0</v>
      </c>
      <c r="AM221" s="8" t="n">
        <f aca="false">download!AM222</f>
        <v>0</v>
      </c>
      <c r="AN221" s="8" t="n">
        <f aca="false">download!AN222</f>
        <v>0</v>
      </c>
      <c r="AO221" s="8" t="n">
        <f aca="false">download!AO222</f>
        <v>0</v>
      </c>
      <c r="AP221" s="8" t="n">
        <f aca="false">download!AP222</f>
        <v>0</v>
      </c>
      <c r="AQ221" s="8" t="n">
        <f aca="false">download!AQ222</f>
        <v>0</v>
      </c>
      <c r="AR221" s="8" t="n">
        <f aca="false">download!AR222</f>
        <v>0</v>
      </c>
      <c r="AS221" s="8" t="n">
        <f aca="false">download!AS222</f>
        <v>0</v>
      </c>
      <c r="AT221" s="8" t="n">
        <f aca="false">download!AT222</f>
        <v>0</v>
      </c>
      <c r="AU221" s="8" t="n">
        <f aca="false">download!AU222</f>
        <v>0</v>
      </c>
      <c r="AV221" s="8" t="n">
        <f aca="false">download!AV222</f>
        <v>0</v>
      </c>
      <c r="AW221" s="10" t="n">
        <f aca="false">download!AW221</f>
        <v>0</v>
      </c>
      <c r="AX221" s="8" t="n">
        <f aca="false">download!AX222</f>
        <v>0</v>
      </c>
      <c r="AY221" s="8" t="n">
        <f aca="false">download!AY222</f>
        <v>0</v>
      </c>
      <c r="AZ221" s="8"/>
      <c r="BA221" s="8"/>
      <c r="BB221" s="8"/>
      <c r="BC221" s="8"/>
      <c r="BD221" s="8"/>
      <c r="BE221" s="8"/>
      <c r="BF221" s="8"/>
      <c r="BG221" s="8"/>
    </row>
    <row r="222" customFormat="false" ht="11.25" hidden="false" customHeight="false" outlineLevel="0" collapsed="false">
      <c r="A222" s="15" t="str">
        <f aca="false">download!A223</f>
        <v>May, 2014</v>
      </c>
      <c r="B222" s="8" t="n">
        <f aca="false">download!B223</f>
        <v>0</v>
      </c>
      <c r="C222" s="8" t="n">
        <f aca="false">download!C223</f>
        <v>143.7</v>
      </c>
      <c r="D222" s="8" t="n">
        <f aca="false">download!D223</f>
        <v>0</v>
      </c>
      <c r="E222" s="8" t="n">
        <f aca="false">download!E223</f>
        <v>0</v>
      </c>
      <c r="F222" s="8" t="n">
        <f aca="false">download!F223</f>
        <v>0</v>
      </c>
      <c r="G222" s="8" t="n">
        <f aca="false">download!G223</f>
        <v>0</v>
      </c>
      <c r="H222" s="8" t="n">
        <f aca="false">download!H223</f>
        <v>0</v>
      </c>
      <c r="I222" s="8" t="n">
        <f aca="false">download!I223</f>
        <v>0</v>
      </c>
      <c r="J222" s="8" t="n">
        <f aca="false">download!J223</f>
        <v>0</v>
      </c>
      <c r="K222" s="8" t="n">
        <f aca="false">download!K223</f>
        <v>0</v>
      </c>
      <c r="L222" s="8" t="n">
        <f aca="false">download!L223</f>
        <v>0</v>
      </c>
      <c r="M222" s="8" t="n">
        <f aca="false">download!M223</f>
        <v>0</v>
      </c>
      <c r="N222" s="8" t="n">
        <f aca="false">download!N223</f>
        <v>0</v>
      </c>
      <c r="O222" s="8" t="n">
        <f aca="false">download!O223</f>
        <v>0</v>
      </c>
      <c r="P222" s="8" t="n">
        <f aca="false">download!P223</f>
        <v>0</v>
      </c>
      <c r="Q222" s="8" t="n">
        <f aca="false">download!Q223</f>
        <v>0</v>
      </c>
      <c r="R222" s="8" t="n">
        <f aca="false">download!R223</f>
        <v>0</v>
      </c>
      <c r="S222" s="8" t="n">
        <f aca="false">download!S223</f>
        <v>-22.6</v>
      </c>
      <c r="T222" s="8" t="n">
        <f aca="false">download!T223</f>
        <v>0</v>
      </c>
      <c r="U222" s="8" t="n">
        <f aca="false">download!U223</f>
        <v>0</v>
      </c>
      <c r="V222" s="8" t="n">
        <f aca="false">download!V223</f>
        <v>0</v>
      </c>
      <c r="W222" s="8" t="n">
        <f aca="false">download!W223</f>
        <v>0</v>
      </c>
      <c r="X222" s="8" t="n">
        <f aca="false">download!X223</f>
        <v>0</v>
      </c>
      <c r="Y222" s="8" t="n">
        <f aca="false">download!Y223</f>
        <v>0</v>
      </c>
      <c r="Z222" s="8" t="n">
        <f aca="false">download!Z223</f>
        <v>0</v>
      </c>
      <c r="AA222" s="8" t="n">
        <f aca="false">download!AA223</f>
        <v>0</v>
      </c>
      <c r="AB222" s="8" t="n">
        <f aca="false">download!AB223</f>
        <v>0</v>
      </c>
      <c r="AC222" s="8" t="n">
        <f aca="false">download!AC223</f>
        <v>0</v>
      </c>
      <c r="AD222" s="8" t="n">
        <f aca="false">download!AD223</f>
        <v>0</v>
      </c>
      <c r="AE222" s="8" t="n">
        <f aca="false">download!AE223</f>
        <v>0</v>
      </c>
      <c r="AF222" s="8" t="n">
        <f aca="false">download!AF223</f>
        <v>0</v>
      </c>
      <c r="AG222" s="8" t="n">
        <f aca="false">download!AG223</f>
        <v>0</v>
      </c>
      <c r="AH222" s="8" t="n">
        <f aca="false">download!AH223</f>
        <v>0</v>
      </c>
      <c r="AI222" s="8" t="n">
        <f aca="false">download!AI223</f>
        <v>0</v>
      </c>
      <c r="AJ222" s="8" t="n">
        <f aca="false">download!AJ223</f>
        <v>0</v>
      </c>
      <c r="AK222" s="8" t="n">
        <f aca="false">download!AK223</f>
        <v>0</v>
      </c>
      <c r="AL222" s="8" t="n">
        <f aca="false">download!AL223</f>
        <v>0</v>
      </c>
      <c r="AM222" s="8" t="n">
        <f aca="false">download!AM223</f>
        <v>0</v>
      </c>
      <c r="AN222" s="8" t="n">
        <f aca="false">download!AN223</f>
        <v>0</v>
      </c>
      <c r="AO222" s="8" t="n">
        <f aca="false">download!AO223</f>
        <v>0</v>
      </c>
      <c r="AP222" s="8" t="n">
        <f aca="false">download!AP223</f>
        <v>0</v>
      </c>
      <c r="AQ222" s="8" t="n">
        <f aca="false">download!AQ223</f>
        <v>0</v>
      </c>
      <c r="AR222" s="8" t="n">
        <f aca="false">download!AR223</f>
        <v>0</v>
      </c>
      <c r="AS222" s="8" t="n">
        <f aca="false">download!AS223</f>
        <v>0</v>
      </c>
      <c r="AT222" s="8" t="n">
        <f aca="false">download!AT223</f>
        <v>0</v>
      </c>
      <c r="AU222" s="8" t="n">
        <f aca="false">download!AU223</f>
        <v>0</v>
      </c>
      <c r="AV222" s="8" t="n">
        <f aca="false">download!AV223</f>
        <v>0</v>
      </c>
      <c r="AW222" s="10" t="n">
        <f aca="false">download!AW222</f>
        <v>0</v>
      </c>
      <c r="AX222" s="8" t="n">
        <f aca="false">download!AX223</f>
        <v>0</v>
      </c>
      <c r="AY222" s="8" t="n">
        <f aca="false">download!AY223</f>
        <v>0</v>
      </c>
      <c r="AZ222" s="8"/>
      <c r="BA222" s="8"/>
      <c r="BB222" s="8"/>
      <c r="BC222" s="8"/>
      <c r="BD222" s="8"/>
      <c r="BE222" s="8"/>
      <c r="BF222" s="8"/>
      <c r="BG222" s="8"/>
    </row>
    <row r="223" customFormat="false" ht="11.25" hidden="false" customHeight="false" outlineLevel="0" collapsed="false">
      <c r="A223" s="15" t="str">
        <f aca="false">download!A224</f>
        <v>Jun, 2014</v>
      </c>
      <c r="B223" s="8" t="n">
        <f aca="false">download!B224</f>
        <v>0</v>
      </c>
      <c r="C223" s="8" t="n">
        <f aca="false">download!C224</f>
        <v>146.6</v>
      </c>
      <c r="D223" s="8" t="n">
        <f aca="false">download!D224</f>
        <v>0</v>
      </c>
      <c r="E223" s="8" t="n">
        <f aca="false">download!E224</f>
        <v>0</v>
      </c>
      <c r="F223" s="8" t="n">
        <f aca="false">download!F224</f>
        <v>0</v>
      </c>
      <c r="G223" s="8" t="n">
        <f aca="false">download!G224</f>
        <v>0</v>
      </c>
      <c r="H223" s="8" t="n">
        <f aca="false">download!H224</f>
        <v>0</v>
      </c>
      <c r="I223" s="8" t="n">
        <f aca="false">download!I224</f>
        <v>0</v>
      </c>
      <c r="J223" s="8" t="n">
        <f aca="false">download!J224</f>
        <v>0</v>
      </c>
      <c r="K223" s="8" t="n">
        <f aca="false">download!K224</f>
        <v>0</v>
      </c>
      <c r="L223" s="8" t="n">
        <f aca="false">download!L224</f>
        <v>0</v>
      </c>
      <c r="M223" s="8" t="n">
        <f aca="false">download!M224</f>
        <v>0</v>
      </c>
      <c r="N223" s="8" t="n">
        <f aca="false">download!N224</f>
        <v>0</v>
      </c>
      <c r="O223" s="8" t="n">
        <f aca="false">download!O224</f>
        <v>0</v>
      </c>
      <c r="P223" s="8" t="n">
        <f aca="false">download!P224</f>
        <v>0</v>
      </c>
      <c r="Q223" s="8" t="n">
        <f aca="false">download!Q224</f>
        <v>0</v>
      </c>
      <c r="R223" s="8" t="n">
        <f aca="false">download!R224</f>
        <v>0</v>
      </c>
      <c r="S223" s="8" t="n">
        <f aca="false">download!S224</f>
        <v>-85.2</v>
      </c>
      <c r="T223" s="8" t="n">
        <f aca="false">download!T224</f>
        <v>0</v>
      </c>
      <c r="U223" s="8" t="n">
        <f aca="false">download!U224</f>
        <v>0</v>
      </c>
      <c r="V223" s="8" t="n">
        <f aca="false">download!V224</f>
        <v>0</v>
      </c>
      <c r="W223" s="8" t="n">
        <f aca="false">download!W224</f>
        <v>0</v>
      </c>
      <c r="X223" s="8" t="n">
        <f aca="false">download!X224</f>
        <v>0</v>
      </c>
      <c r="Y223" s="8" t="n">
        <f aca="false">download!Y224</f>
        <v>0</v>
      </c>
      <c r="Z223" s="8" t="n">
        <f aca="false">download!Z224</f>
        <v>0</v>
      </c>
      <c r="AA223" s="8" t="n">
        <f aca="false">download!AA224</f>
        <v>0</v>
      </c>
      <c r="AB223" s="8" t="n">
        <f aca="false">download!AB224</f>
        <v>0</v>
      </c>
      <c r="AC223" s="8" t="n">
        <f aca="false">download!AC224</f>
        <v>0</v>
      </c>
      <c r="AD223" s="8" t="n">
        <f aca="false">download!AD224</f>
        <v>0</v>
      </c>
      <c r="AE223" s="8" t="n">
        <f aca="false">download!AE224</f>
        <v>0</v>
      </c>
      <c r="AF223" s="8" t="n">
        <f aca="false">download!AF224</f>
        <v>0</v>
      </c>
      <c r="AG223" s="8" t="n">
        <f aca="false">download!AG224</f>
        <v>0</v>
      </c>
      <c r="AH223" s="8" t="n">
        <f aca="false">download!AH224</f>
        <v>0</v>
      </c>
      <c r="AI223" s="8" t="n">
        <f aca="false">download!AI224</f>
        <v>0</v>
      </c>
      <c r="AJ223" s="8" t="n">
        <f aca="false">download!AJ224</f>
        <v>0</v>
      </c>
      <c r="AK223" s="8" t="n">
        <f aca="false">download!AK224</f>
        <v>0</v>
      </c>
      <c r="AL223" s="8" t="n">
        <f aca="false">download!AL224</f>
        <v>0</v>
      </c>
      <c r="AM223" s="8" t="n">
        <f aca="false">download!AM224</f>
        <v>0</v>
      </c>
      <c r="AN223" s="8" t="n">
        <f aca="false">download!AN224</f>
        <v>0</v>
      </c>
      <c r="AO223" s="8" t="n">
        <f aca="false">download!AO224</f>
        <v>0</v>
      </c>
      <c r="AP223" s="8" t="n">
        <f aca="false">download!AP224</f>
        <v>0</v>
      </c>
      <c r="AQ223" s="8" t="n">
        <f aca="false">download!AQ224</f>
        <v>0</v>
      </c>
      <c r="AR223" s="8" t="n">
        <f aca="false">download!AR224</f>
        <v>0</v>
      </c>
      <c r="AS223" s="8" t="n">
        <f aca="false">download!AS224</f>
        <v>0</v>
      </c>
      <c r="AT223" s="8" t="n">
        <f aca="false">download!AT224</f>
        <v>0</v>
      </c>
      <c r="AU223" s="8" t="n">
        <f aca="false">download!AU224</f>
        <v>0</v>
      </c>
      <c r="AV223" s="8" t="n">
        <f aca="false">download!AV224</f>
        <v>0</v>
      </c>
      <c r="AW223" s="8" t="n">
        <f aca="false">download!AW224</f>
        <v>0</v>
      </c>
      <c r="AX223" s="8" t="n">
        <f aca="false">download!AX224</f>
        <v>0</v>
      </c>
      <c r="AY223" s="8" t="n">
        <f aca="false">download!AY224</f>
        <v>0</v>
      </c>
      <c r="AZ223" s="8"/>
      <c r="BA223" s="8"/>
      <c r="BB223" s="8"/>
      <c r="BC223" s="8"/>
      <c r="BD223" s="8"/>
      <c r="BE223" s="8"/>
      <c r="BF223" s="8"/>
      <c r="BG223" s="8"/>
    </row>
    <row r="224" customFormat="false" ht="11.25" hidden="false" customHeight="false" outlineLevel="0" collapsed="false">
      <c r="A224" s="15" t="str">
        <f aca="false">download!A225</f>
        <v>Jul, 2014</v>
      </c>
      <c r="B224" s="8" t="n">
        <f aca="false">download!B225</f>
        <v>0</v>
      </c>
      <c r="C224" s="8" t="n">
        <f aca="false">download!C225</f>
        <v>150.7</v>
      </c>
      <c r="D224" s="8" t="n">
        <f aca="false">download!D225</f>
        <v>0</v>
      </c>
      <c r="E224" s="8" t="n">
        <f aca="false">download!E225</f>
        <v>0</v>
      </c>
      <c r="F224" s="8" t="n">
        <f aca="false">download!F225</f>
        <v>0</v>
      </c>
      <c r="G224" s="8" t="n">
        <f aca="false">download!G225</f>
        <v>0</v>
      </c>
      <c r="H224" s="8" t="n">
        <f aca="false">download!H225</f>
        <v>0</v>
      </c>
      <c r="I224" s="8" t="n">
        <f aca="false">download!I225</f>
        <v>0</v>
      </c>
      <c r="J224" s="8" t="n">
        <f aca="false">download!J225</f>
        <v>0</v>
      </c>
      <c r="K224" s="8" t="n">
        <f aca="false">download!K225</f>
        <v>0</v>
      </c>
      <c r="L224" s="8" t="n">
        <f aca="false">download!L225</f>
        <v>0</v>
      </c>
      <c r="M224" s="8" t="n">
        <f aca="false">download!M225</f>
        <v>0</v>
      </c>
      <c r="N224" s="8" t="n">
        <f aca="false">download!N225</f>
        <v>0</v>
      </c>
      <c r="O224" s="8" t="n">
        <f aca="false">download!O225</f>
        <v>0</v>
      </c>
      <c r="P224" s="8" t="n">
        <f aca="false">download!P225</f>
        <v>0</v>
      </c>
      <c r="Q224" s="8" t="n">
        <f aca="false">download!Q225</f>
        <v>0</v>
      </c>
      <c r="R224" s="8" t="n">
        <f aca="false">download!R225</f>
        <v>0</v>
      </c>
      <c r="S224" s="8" t="n">
        <f aca="false">download!S225</f>
        <v>-87.5</v>
      </c>
      <c r="T224" s="8" t="n">
        <f aca="false">download!T225</f>
        <v>0</v>
      </c>
      <c r="U224" s="8" t="n">
        <f aca="false">download!U225</f>
        <v>0</v>
      </c>
      <c r="V224" s="8" t="n">
        <f aca="false">download!V225</f>
        <v>0</v>
      </c>
      <c r="W224" s="8" t="n">
        <f aca="false">download!W225</f>
        <v>0</v>
      </c>
      <c r="X224" s="8" t="n">
        <f aca="false">download!X225</f>
        <v>0</v>
      </c>
      <c r="Y224" s="8" t="n">
        <f aca="false">download!Y225</f>
        <v>0</v>
      </c>
      <c r="Z224" s="8" t="n">
        <f aca="false">download!Z225</f>
        <v>0</v>
      </c>
      <c r="AA224" s="8" t="n">
        <f aca="false">download!AA225</f>
        <v>0</v>
      </c>
      <c r="AB224" s="8" t="n">
        <f aca="false">download!AB225</f>
        <v>0</v>
      </c>
      <c r="AC224" s="8" t="n">
        <f aca="false">download!AC225</f>
        <v>0</v>
      </c>
      <c r="AD224" s="8" t="n">
        <f aca="false">download!AD225</f>
        <v>0</v>
      </c>
      <c r="AE224" s="8" t="n">
        <f aca="false">download!AE225</f>
        <v>0</v>
      </c>
      <c r="AF224" s="8" t="n">
        <f aca="false">download!AF225</f>
        <v>0</v>
      </c>
      <c r="AG224" s="8" t="n">
        <f aca="false">download!AG225</f>
        <v>0</v>
      </c>
      <c r="AH224" s="8" t="n">
        <f aca="false">download!AH225</f>
        <v>0</v>
      </c>
      <c r="AI224" s="8" t="n">
        <f aca="false">download!AI225</f>
        <v>0</v>
      </c>
      <c r="AJ224" s="8" t="n">
        <f aca="false">download!AJ225</f>
        <v>0</v>
      </c>
      <c r="AK224" s="8" t="n">
        <f aca="false">download!AK225</f>
        <v>0</v>
      </c>
      <c r="AL224" s="8" t="n">
        <f aca="false">download!AL225</f>
        <v>0</v>
      </c>
      <c r="AM224" s="8" t="n">
        <f aca="false">download!AM225</f>
        <v>0</v>
      </c>
      <c r="AN224" s="8" t="n">
        <f aca="false">download!AN225</f>
        <v>0</v>
      </c>
      <c r="AO224" s="8" t="n">
        <f aca="false">download!AO225</f>
        <v>0</v>
      </c>
      <c r="AP224" s="8" t="n">
        <f aca="false">download!AP225</f>
        <v>0</v>
      </c>
      <c r="AQ224" s="8" t="n">
        <f aca="false">download!AQ225</f>
        <v>0</v>
      </c>
      <c r="AR224" s="8" t="n">
        <f aca="false">download!AR225</f>
        <v>0</v>
      </c>
      <c r="AS224" s="8" t="n">
        <f aca="false">download!AS225</f>
        <v>0</v>
      </c>
      <c r="AT224" s="8" t="n">
        <f aca="false">download!AT225</f>
        <v>0</v>
      </c>
      <c r="AU224" s="8" t="n">
        <f aca="false">download!AU225</f>
        <v>0</v>
      </c>
      <c r="AV224" s="8" t="n">
        <f aca="false">download!AV225</f>
        <v>0</v>
      </c>
      <c r="AW224" s="8" t="n">
        <f aca="false">download!AW225</f>
        <v>0</v>
      </c>
      <c r="AX224" s="8" t="n">
        <f aca="false">download!AX225</f>
        <v>0</v>
      </c>
      <c r="AY224" s="8" t="n">
        <f aca="false">download!AY225</f>
        <v>0</v>
      </c>
      <c r="AZ224" s="8"/>
      <c r="BA224" s="8"/>
      <c r="BB224" s="8"/>
      <c r="BC224" s="8"/>
      <c r="BD224" s="8"/>
      <c r="BE224" s="8"/>
      <c r="BF224" s="8"/>
      <c r="BG224" s="8"/>
    </row>
    <row r="225" customFormat="false" ht="11.25" hidden="false" customHeight="false" outlineLevel="0" collapsed="false">
      <c r="A225" s="15" t="str">
        <f aca="false">download!A226</f>
        <v>Aug, 2014</v>
      </c>
      <c r="B225" s="8" t="n">
        <f aca="false">download!B226</f>
        <v>0</v>
      </c>
      <c r="C225" s="8" t="n">
        <f aca="false">download!C226</f>
        <v>149.8</v>
      </c>
      <c r="D225" s="8" t="n">
        <f aca="false">download!D226</f>
        <v>0</v>
      </c>
      <c r="E225" s="8" t="n">
        <f aca="false">download!E226</f>
        <v>0</v>
      </c>
      <c r="F225" s="8" t="n">
        <f aca="false">download!F226</f>
        <v>0</v>
      </c>
      <c r="G225" s="8" t="n">
        <f aca="false">download!G226</f>
        <v>0</v>
      </c>
      <c r="H225" s="8" t="n">
        <f aca="false">download!H226</f>
        <v>0</v>
      </c>
      <c r="I225" s="8" t="n">
        <f aca="false">download!I226</f>
        <v>0</v>
      </c>
      <c r="J225" s="8" t="n">
        <f aca="false">download!J226</f>
        <v>0</v>
      </c>
      <c r="K225" s="8" t="n">
        <f aca="false">download!K226</f>
        <v>0</v>
      </c>
      <c r="L225" s="8" t="n">
        <f aca="false">download!L226</f>
        <v>0</v>
      </c>
      <c r="M225" s="8" t="n">
        <f aca="false">download!M226</f>
        <v>0</v>
      </c>
      <c r="N225" s="8" t="n">
        <f aca="false">download!N226</f>
        <v>0</v>
      </c>
      <c r="O225" s="8" t="n">
        <f aca="false">download!O226</f>
        <v>0</v>
      </c>
      <c r="P225" s="8" t="n">
        <f aca="false">download!P226</f>
        <v>0</v>
      </c>
      <c r="Q225" s="8" t="n">
        <f aca="false">download!Q226</f>
        <v>0</v>
      </c>
      <c r="R225" s="8" t="n">
        <f aca="false">download!R226</f>
        <v>0</v>
      </c>
      <c r="S225" s="8" t="n">
        <f aca="false">download!S226</f>
        <v>-87</v>
      </c>
      <c r="T225" s="8" t="n">
        <f aca="false">download!T226</f>
        <v>0</v>
      </c>
      <c r="U225" s="8" t="n">
        <f aca="false">download!U226</f>
        <v>0</v>
      </c>
      <c r="V225" s="8" t="n">
        <f aca="false">download!V226</f>
        <v>0</v>
      </c>
      <c r="W225" s="8" t="n">
        <f aca="false">download!W226</f>
        <v>0</v>
      </c>
      <c r="X225" s="8" t="n">
        <f aca="false">download!X226</f>
        <v>0</v>
      </c>
      <c r="Y225" s="8" t="n">
        <f aca="false">download!Y226</f>
        <v>0</v>
      </c>
      <c r="Z225" s="8" t="n">
        <f aca="false">download!Z226</f>
        <v>0</v>
      </c>
      <c r="AA225" s="8" t="n">
        <f aca="false">download!AA226</f>
        <v>0</v>
      </c>
      <c r="AB225" s="8" t="n">
        <f aca="false">download!AB226</f>
        <v>0</v>
      </c>
      <c r="AC225" s="8" t="n">
        <f aca="false">download!AC226</f>
        <v>0</v>
      </c>
      <c r="AD225" s="8" t="n">
        <f aca="false">download!AD226</f>
        <v>0</v>
      </c>
      <c r="AE225" s="8" t="n">
        <f aca="false">download!AE226</f>
        <v>0</v>
      </c>
      <c r="AF225" s="8" t="n">
        <f aca="false">download!AF226</f>
        <v>0</v>
      </c>
      <c r="AG225" s="8" t="n">
        <f aca="false">download!AG226</f>
        <v>0</v>
      </c>
      <c r="AH225" s="8" t="n">
        <f aca="false">download!AH226</f>
        <v>0</v>
      </c>
      <c r="AI225" s="8" t="n">
        <f aca="false">download!AI226</f>
        <v>0</v>
      </c>
      <c r="AJ225" s="8" t="n">
        <f aca="false">download!AJ226</f>
        <v>0</v>
      </c>
      <c r="AK225" s="8" t="n">
        <f aca="false">download!AK226</f>
        <v>0</v>
      </c>
      <c r="AL225" s="8" t="n">
        <f aca="false">download!AL226</f>
        <v>0</v>
      </c>
      <c r="AM225" s="8" t="n">
        <f aca="false">download!AM226</f>
        <v>0</v>
      </c>
      <c r="AN225" s="8" t="n">
        <f aca="false">download!AN226</f>
        <v>0</v>
      </c>
      <c r="AO225" s="8" t="n">
        <f aca="false">download!AO226</f>
        <v>0</v>
      </c>
      <c r="AP225" s="8" t="n">
        <f aca="false">download!AP226</f>
        <v>0</v>
      </c>
      <c r="AQ225" s="8" t="n">
        <f aca="false">download!AQ226</f>
        <v>0</v>
      </c>
      <c r="AR225" s="8" t="n">
        <f aca="false">download!AR226</f>
        <v>0</v>
      </c>
      <c r="AS225" s="8" t="n">
        <f aca="false">download!AS226</f>
        <v>0</v>
      </c>
      <c r="AT225" s="8" t="n">
        <f aca="false">download!AT226</f>
        <v>0</v>
      </c>
      <c r="AU225" s="8" t="n">
        <f aca="false">download!AU226</f>
        <v>0</v>
      </c>
      <c r="AV225" s="8" t="n">
        <f aca="false">download!AV226</f>
        <v>0</v>
      </c>
      <c r="AW225" s="8" t="n">
        <f aca="false">download!AW226</f>
        <v>0</v>
      </c>
      <c r="AX225" s="8" t="n">
        <f aca="false">download!AX226</f>
        <v>0</v>
      </c>
      <c r="AY225" s="8" t="n">
        <f aca="false">download!AY226</f>
        <v>0</v>
      </c>
      <c r="AZ225" s="8"/>
      <c r="BA225" s="8"/>
      <c r="BB225" s="8"/>
      <c r="BC225" s="8"/>
      <c r="BD225" s="8"/>
      <c r="BE225" s="8"/>
      <c r="BF225" s="8"/>
      <c r="BG225" s="8"/>
    </row>
    <row r="226" customFormat="false" ht="11.25" hidden="false" customHeight="false" outlineLevel="0" collapsed="false">
      <c r="A226" s="15" t="str">
        <f aca="false">download!A227</f>
        <v>Sep, 2014</v>
      </c>
      <c r="B226" s="8" t="n">
        <f aca="false">download!B227</f>
        <v>0</v>
      </c>
      <c r="C226" s="8" t="n">
        <f aca="false">download!C227</f>
        <v>144.2</v>
      </c>
      <c r="D226" s="8" t="n">
        <f aca="false">download!D227</f>
        <v>0</v>
      </c>
      <c r="E226" s="8" t="n">
        <f aca="false">download!E227</f>
        <v>0</v>
      </c>
      <c r="F226" s="8" t="n">
        <f aca="false">download!F227</f>
        <v>0</v>
      </c>
      <c r="G226" s="8" t="n">
        <f aca="false">download!G227</f>
        <v>0</v>
      </c>
      <c r="H226" s="8" t="n">
        <f aca="false">download!H227</f>
        <v>0</v>
      </c>
      <c r="I226" s="8" t="n">
        <f aca="false">download!I227</f>
        <v>0</v>
      </c>
      <c r="J226" s="8" t="n">
        <f aca="false">download!J227</f>
        <v>0</v>
      </c>
      <c r="K226" s="8" t="n">
        <f aca="false">download!K227</f>
        <v>0</v>
      </c>
      <c r="L226" s="8" t="n">
        <f aca="false">download!L227</f>
        <v>0</v>
      </c>
      <c r="M226" s="8" t="n">
        <f aca="false">download!M227</f>
        <v>0</v>
      </c>
      <c r="N226" s="8" t="n">
        <f aca="false">download!N227</f>
        <v>0</v>
      </c>
      <c r="O226" s="8" t="n">
        <f aca="false">download!O227</f>
        <v>0</v>
      </c>
      <c r="P226" s="8" t="n">
        <f aca="false">download!P227</f>
        <v>0</v>
      </c>
      <c r="Q226" s="8" t="n">
        <f aca="false">download!Q227</f>
        <v>0</v>
      </c>
      <c r="R226" s="8" t="n">
        <f aca="false">download!R227</f>
        <v>0</v>
      </c>
      <c r="S226" s="8" t="n">
        <f aca="false">download!S227</f>
        <v>-83.8</v>
      </c>
      <c r="T226" s="8" t="n">
        <f aca="false">download!T227</f>
        <v>0</v>
      </c>
      <c r="U226" s="8" t="n">
        <f aca="false">download!U227</f>
        <v>0</v>
      </c>
      <c r="V226" s="8" t="n">
        <f aca="false">download!V227</f>
        <v>0</v>
      </c>
      <c r="W226" s="8" t="n">
        <f aca="false">download!W227</f>
        <v>0</v>
      </c>
      <c r="X226" s="8" t="n">
        <f aca="false">download!X227</f>
        <v>0</v>
      </c>
      <c r="Y226" s="8" t="n">
        <f aca="false">download!Y227</f>
        <v>0</v>
      </c>
      <c r="Z226" s="8" t="n">
        <f aca="false">download!Z227</f>
        <v>0</v>
      </c>
      <c r="AA226" s="8" t="n">
        <f aca="false">download!AA227</f>
        <v>0</v>
      </c>
      <c r="AB226" s="8" t="n">
        <f aca="false">download!AB227</f>
        <v>0</v>
      </c>
      <c r="AC226" s="8" t="n">
        <f aca="false">download!AC227</f>
        <v>0</v>
      </c>
      <c r="AD226" s="8" t="n">
        <f aca="false">download!AD227</f>
        <v>0</v>
      </c>
      <c r="AE226" s="8" t="n">
        <f aca="false">download!AE227</f>
        <v>0</v>
      </c>
      <c r="AF226" s="8" t="n">
        <f aca="false">download!AF227</f>
        <v>0</v>
      </c>
      <c r="AG226" s="8" t="n">
        <f aca="false">download!AG227</f>
        <v>0</v>
      </c>
      <c r="AH226" s="8" t="n">
        <f aca="false">download!AH227</f>
        <v>0</v>
      </c>
      <c r="AI226" s="8" t="n">
        <f aca="false">download!AI227</f>
        <v>0</v>
      </c>
      <c r="AJ226" s="8" t="n">
        <f aca="false">download!AJ227</f>
        <v>0</v>
      </c>
      <c r="AK226" s="8" t="n">
        <f aca="false">download!AK227</f>
        <v>0</v>
      </c>
      <c r="AL226" s="8" t="n">
        <f aca="false">download!AL227</f>
        <v>0</v>
      </c>
      <c r="AM226" s="8" t="n">
        <f aca="false">download!AM227</f>
        <v>0</v>
      </c>
      <c r="AN226" s="8" t="n">
        <f aca="false">download!AN227</f>
        <v>0</v>
      </c>
      <c r="AO226" s="8" t="n">
        <f aca="false">download!AO227</f>
        <v>0</v>
      </c>
      <c r="AP226" s="8" t="n">
        <f aca="false">download!AP227</f>
        <v>0</v>
      </c>
      <c r="AQ226" s="8" t="n">
        <f aca="false">download!AQ227</f>
        <v>0</v>
      </c>
      <c r="AR226" s="8" t="n">
        <f aca="false">download!AR227</f>
        <v>0</v>
      </c>
      <c r="AS226" s="8" t="n">
        <f aca="false">download!AS227</f>
        <v>0</v>
      </c>
      <c r="AT226" s="8" t="n">
        <f aca="false">download!AT227</f>
        <v>0</v>
      </c>
      <c r="AU226" s="8" t="n">
        <f aca="false">download!AU227</f>
        <v>0</v>
      </c>
      <c r="AV226" s="8" t="n">
        <f aca="false">download!AV227</f>
        <v>0</v>
      </c>
      <c r="AW226" s="8" t="n">
        <f aca="false">download!AW227</f>
        <v>0</v>
      </c>
      <c r="AX226" s="8" t="n">
        <f aca="false">download!AX227</f>
        <v>0</v>
      </c>
      <c r="AY226" s="8" t="n">
        <f aca="false">download!AY227</f>
        <v>0</v>
      </c>
      <c r="AZ226" s="8"/>
      <c r="BA226" s="8"/>
      <c r="BB226" s="8"/>
      <c r="BC226" s="8"/>
      <c r="BD226" s="8"/>
      <c r="BE226" s="8"/>
      <c r="BF226" s="8"/>
      <c r="BG226" s="8"/>
    </row>
    <row r="227" customFormat="false" ht="11.25" hidden="false" customHeight="false" outlineLevel="0" collapsed="false">
      <c r="A227" s="15" t="str">
        <f aca="false">download!A228</f>
        <v>Oct, 2014</v>
      </c>
      <c r="B227" s="8" t="n">
        <f aca="false">download!B228</f>
        <v>0</v>
      </c>
      <c r="C227" s="8" t="n">
        <f aca="false">download!C228</f>
        <v>139.8</v>
      </c>
      <c r="D227" s="8" t="n">
        <f aca="false">download!D228</f>
        <v>0</v>
      </c>
      <c r="E227" s="8" t="n">
        <f aca="false">download!E228</f>
        <v>0</v>
      </c>
      <c r="F227" s="8" t="n">
        <f aca="false">download!F228</f>
        <v>0</v>
      </c>
      <c r="G227" s="8" t="n">
        <f aca="false">download!G228</f>
        <v>0</v>
      </c>
      <c r="H227" s="8" t="n">
        <f aca="false">download!H228</f>
        <v>0</v>
      </c>
      <c r="I227" s="8" t="n">
        <f aca="false">download!I228</f>
        <v>0</v>
      </c>
      <c r="J227" s="8" t="n">
        <f aca="false">download!J228</f>
        <v>0</v>
      </c>
      <c r="K227" s="8" t="n">
        <f aca="false">download!K228</f>
        <v>0</v>
      </c>
      <c r="L227" s="8" t="n">
        <f aca="false">download!L228</f>
        <v>0</v>
      </c>
      <c r="M227" s="8" t="n">
        <f aca="false">download!M228</f>
        <v>0</v>
      </c>
      <c r="N227" s="8" t="n">
        <f aca="false">download!N228</f>
        <v>0</v>
      </c>
      <c r="O227" s="8" t="n">
        <f aca="false">download!O228</f>
        <v>0</v>
      </c>
      <c r="P227" s="8" t="n">
        <f aca="false">download!P228</f>
        <v>0</v>
      </c>
      <c r="Q227" s="8" t="n">
        <f aca="false">download!Q228</f>
        <v>0</v>
      </c>
      <c r="R227" s="8" t="n">
        <f aca="false">download!R228</f>
        <v>0</v>
      </c>
      <c r="S227" s="8" t="n">
        <f aca="false">download!S228</f>
        <v>-22</v>
      </c>
      <c r="T227" s="8" t="n">
        <f aca="false">download!T228</f>
        <v>0</v>
      </c>
      <c r="U227" s="8" t="n">
        <f aca="false">download!U228</f>
        <v>0</v>
      </c>
      <c r="V227" s="8" t="n">
        <f aca="false">download!V228</f>
        <v>0</v>
      </c>
      <c r="W227" s="8" t="n">
        <f aca="false">download!W228</f>
        <v>0</v>
      </c>
      <c r="X227" s="8" t="n">
        <f aca="false">download!X228</f>
        <v>0</v>
      </c>
      <c r="Y227" s="8" t="n">
        <f aca="false">download!Y228</f>
        <v>0</v>
      </c>
      <c r="Z227" s="8" t="n">
        <f aca="false">download!Z228</f>
        <v>0</v>
      </c>
      <c r="AA227" s="8" t="n">
        <f aca="false">download!AA228</f>
        <v>0</v>
      </c>
      <c r="AB227" s="8" t="n">
        <f aca="false">download!AB228</f>
        <v>0</v>
      </c>
      <c r="AC227" s="8" t="n">
        <f aca="false">download!AC228</f>
        <v>0</v>
      </c>
      <c r="AD227" s="8" t="n">
        <f aca="false">download!AD228</f>
        <v>0</v>
      </c>
      <c r="AE227" s="8" t="n">
        <f aca="false">download!AE228</f>
        <v>0</v>
      </c>
      <c r="AF227" s="8" t="n">
        <f aca="false">download!AF228</f>
        <v>0</v>
      </c>
      <c r="AG227" s="8" t="n">
        <f aca="false">download!AG228</f>
        <v>0</v>
      </c>
      <c r="AH227" s="8" t="n">
        <f aca="false">download!AH228</f>
        <v>0</v>
      </c>
      <c r="AI227" s="8" t="n">
        <f aca="false">download!AI228</f>
        <v>0</v>
      </c>
      <c r="AJ227" s="8" t="n">
        <f aca="false">download!AJ228</f>
        <v>0</v>
      </c>
      <c r="AK227" s="8" t="n">
        <f aca="false">download!AK228</f>
        <v>0</v>
      </c>
      <c r="AL227" s="8" t="n">
        <f aca="false">download!AL228</f>
        <v>0</v>
      </c>
      <c r="AM227" s="8" t="n">
        <f aca="false">download!AM228</f>
        <v>0</v>
      </c>
      <c r="AN227" s="8" t="n">
        <f aca="false">download!AN228</f>
        <v>0</v>
      </c>
      <c r="AO227" s="8" t="n">
        <f aca="false">download!AO228</f>
        <v>0</v>
      </c>
      <c r="AP227" s="8" t="n">
        <f aca="false">download!AP228</f>
        <v>0</v>
      </c>
      <c r="AQ227" s="8" t="n">
        <f aca="false">download!AQ228</f>
        <v>0</v>
      </c>
      <c r="AR227" s="8" t="n">
        <f aca="false">download!AR228</f>
        <v>0</v>
      </c>
      <c r="AS227" s="8" t="n">
        <f aca="false">download!AS228</f>
        <v>0</v>
      </c>
      <c r="AT227" s="8" t="n">
        <f aca="false">download!AT228</f>
        <v>0</v>
      </c>
      <c r="AU227" s="8" t="n">
        <f aca="false">download!AU228</f>
        <v>0</v>
      </c>
      <c r="AV227" s="8" t="n">
        <f aca="false">download!AV228</f>
        <v>0</v>
      </c>
      <c r="AW227" s="8" t="n">
        <f aca="false">download!AW228</f>
        <v>0</v>
      </c>
      <c r="AX227" s="8" t="n">
        <f aca="false">download!AX228</f>
        <v>0</v>
      </c>
      <c r="AY227" s="8" t="n">
        <f aca="false">download!AY228</f>
        <v>0</v>
      </c>
      <c r="AZ227" s="8"/>
      <c r="BA227" s="8"/>
      <c r="BB227" s="8"/>
      <c r="BC227" s="8"/>
      <c r="BD227" s="8"/>
      <c r="BE227" s="8"/>
      <c r="BF227" s="8"/>
      <c r="BG227" s="8"/>
    </row>
    <row r="228" customFormat="false" ht="11.25" hidden="false" customHeight="false" outlineLevel="0" collapsed="false">
      <c r="A228" s="15" t="str">
        <f aca="false">download!A229</f>
        <v>Nov, 2014</v>
      </c>
      <c r="B228" s="8" t="n">
        <f aca="false">download!B229</f>
        <v>0</v>
      </c>
      <c r="C228" s="8" t="n">
        <f aca="false">download!C229</f>
        <v>142.6</v>
      </c>
      <c r="D228" s="8" t="n">
        <f aca="false">download!D229</f>
        <v>0</v>
      </c>
      <c r="E228" s="8" t="n">
        <f aca="false">download!E229</f>
        <v>0</v>
      </c>
      <c r="F228" s="8" t="n">
        <f aca="false">download!F229</f>
        <v>0</v>
      </c>
      <c r="G228" s="8" t="n">
        <f aca="false">download!G229</f>
        <v>0</v>
      </c>
      <c r="H228" s="8" t="n">
        <f aca="false">download!H229</f>
        <v>0</v>
      </c>
      <c r="I228" s="8" t="n">
        <f aca="false">download!I229</f>
        <v>0</v>
      </c>
      <c r="J228" s="8" t="n">
        <f aca="false">download!J229</f>
        <v>0</v>
      </c>
      <c r="K228" s="8" t="n">
        <f aca="false">download!K229</f>
        <v>0</v>
      </c>
      <c r="L228" s="8" t="n">
        <f aca="false">download!L229</f>
        <v>0</v>
      </c>
      <c r="M228" s="8" t="n">
        <f aca="false">download!M229</f>
        <v>0</v>
      </c>
      <c r="N228" s="8" t="n">
        <f aca="false">download!N229</f>
        <v>0</v>
      </c>
      <c r="O228" s="8" t="n">
        <f aca="false">download!O229</f>
        <v>0</v>
      </c>
      <c r="P228" s="8" t="n">
        <f aca="false">download!P229</f>
        <v>0</v>
      </c>
      <c r="Q228" s="8" t="n">
        <f aca="false">download!Q229</f>
        <v>0</v>
      </c>
      <c r="R228" s="8" t="n">
        <f aca="false">download!R229</f>
        <v>0</v>
      </c>
      <c r="S228" s="8" t="n">
        <f aca="false">download!S229</f>
        <v>-82.8</v>
      </c>
      <c r="T228" s="8" t="n">
        <f aca="false">download!T229</f>
        <v>0</v>
      </c>
      <c r="U228" s="8" t="n">
        <f aca="false">download!U229</f>
        <v>0</v>
      </c>
      <c r="V228" s="8" t="n">
        <f aca="false">download!V229</f>
        <v>0</v>
      </c>
      <c r="W228" s="8" t="n">
        <f aca="false">download!W229</f>
        <v>0</v>
      </c>
      <c r="X228" s="8" t="n">
        <f aca="false">download!X229</f>
        <v>0</v>
      </c>
      <c r="Y228" s="8" t="n">
        <f aca="false">download!Y229</f>
        <v>0</v>
      </c>
      <c r="Z228" s="8" t="n">
        <f aca="false">download!Z229</f>
        <v>0</v>
      </c>
      <c r="AA228" s="8" t="n">
        <f aca="false">download!AA229</f>
        <v>0</v>
      </c>
      <c r="AB228" s="8" t="n">
        <f aca="false">download!AB229</f>
        <v>0</v>
      </c>
      <c r="AC228" s="8" t="n">
        <f aca="false">download!AC229</f>
        <v>0</v>
      </c>
      <c r="AD228" s="8" t="n">
        <f aca="false">download!AD229</f>
        <v>0</v>
      </c>
      <c r="AE228" s="8" t="n">
        <f aca="false">download!AE229</f>
        <v>0</v>
      </c>
      <c r="AF228" s="8" t="n">
        <f aca="false">download!AF229</f>
        <v>0</v>
      </c>
      <c r="AG228" s="8" t="n">
        <f aca="false">download!AG229</f>
        <v>0</v>
      </c>
      <c r="AH228" s="8" t="n">
        <f aca="false">download!AH229</f>
        <v>0</v>
      </c>
      <c r="AI228" s="8" t="n">
        <f aca="false">download!AI229</f>
        <v>0</v>
      </c>
      <c r="AJ228" s="8" t="n">
        <f aca="false">download!AJ229</f>
        <v>0</v>
      </c>
      <c r="AK228" s="8" t="n">
        <f aca="false">download!AK229</f>
        <v>0</v>
      </c>
      <c r="AL228" s="8" t="n">
        <f aca="false">download!AL229</f>
        <v>0</v>
      </c>
      <c r="AM228" s="8" t="n">
        <f aca="false">download!AM229</f>
        <v>0</v>
      </c>
      <c r="AN228" s="8" t="n">
        <f aca="false">download!AN229</f>
        <v>0</v>
      </c>
      <c r="AO228" s="8" t="n">
        <f aca="false">download!AO229</f>
        <v>0</v>
      </c>
      <c r="AP228" s="8" t="n">
        <f aca="false">download!AP229</f>
        <v>0</v>
      </c>
      <c r="AQ228" s="8" t="n">
        <f aca="false">download!AQ229</f>
        <v>0</v>
      </c>
      <c r="AR228" s="8" t="n">
        <f aca="false">download!AR229</f>
        <v>0</v>
      </c>
      <c r="AS228" s="8" t="n">
        <f aca="false">download!AS229</f>
        <v>0</v>
      </c>
      <c r="AT228" s="8" t="n">
        <f aca="false">download!AT229</f>
        <v>0</v>
      </c>
      <c r="AU228" s="8" t="n">
        <f aca="false">download!AU229</f>
        <v>0</v>
      </c>
      <c r="AV228" s="8" t="n">
        <f aca="false">download!AV229</f>
        <v>0</v>
      </c>
      <c r="AW228" s="8" t="n">
        <f aca="false">download!AW229</f>
        <v>0</v>
      </c>
      <c r="AX228" s="8" t="n">
        <f aca="false">download!AX229</f>
        <v>0</v>
      </c>
      <c r="AY228" s="8" t="n">
        <f aca="false">download!AY229</f>
        <v>0</v>
      </c>
      <c r="AZ228" s="8"/>
      <c r="BA228" s="8"/>
      <c r="BB228" s="8"/>
      <c r="BC228" s="8"/>
      <c r="BD228" s="8"/>
      <c r="BE228" s="8"/>
      <c r="BF228" s="8"/>
      <c r="BG228" s="8"/>
    </row>
    <row r="229" customFormat="false" ht="11.25" hidden="false" customHeight="false" outlineLevel="0" collapsed="false">
      <c r="A229" s="15" t="str">
        <f aca="false">download!A230</f>
        <v>Dec, 2014</v>
      </c>
      <c r="B229" s="8" t="n">
        <f aca="false">download!B230</f>
        <v>0</v>
      </c>
      <c r="C229" s="8" t="n">
        <f aca="false">download!C230</f>
        <v>146.6</v>
      </c>
      <c r="D229" s="8" t="n">
        <f aca="false">download!D230</f>
        <v>0</v>
      </c>
      <c r="E229" s="8" t="n">
        <f aca="false">download!E230</f>
        <v>0</v>
      </c>
      <c r="F229" s="8" t="n">
        <f aca="false">download!F230</f>
        <v>0</v>
      </c>
      <c r="G229" s="8" t="n">
        <f aca="false">download!G230</f>
        <v>0</v>
      </c>
      <c r="H229" s="8" t="n">
        <f aca="false">download!H230</f>
        <v>0</v>
      </c>
      <c r="I229" s="8" t="n">
        <f aca="false">download!I230</f>
        <v>0</v>
      </c>
      <c r="J229" s="8" t="n">
        <f aca="false">download!J230</f>
        <v>0</v>
      </c>
      <c r="K229" s="8" t="n">
        <f aca="false">download!K230</f>
        <v>0</v>
      </c>
      <c r="L229" s="8" t="n">
        <f aca="false">download!L230</f>
        <v>0</v>
      </c>
      <c r="M229" s="8" t="n">
        <f aca="false">download!M230</f>
        <v>0</v>
      </c>
      <c r="N229" s="8" t="n">
        <f aca="false">download!N230</f>
        <v>0</v>
      </c>
      <c r="O229" s="8" t="n">
        <f aca="false">download!O230</f>
        <v>0</v>
      </c>
      <c r="P229" s="8" t="n">
        <f aca="false">download!P230</f>
        <v>0</v>
      </c>
      <c r="Q229" s="8" t="n">
        <f aca="false">download!Q230</f>
        <v>0</v>
      </c>
      <c r="R229" s="8" t="n">
        <f aca="false">download!R230</f>
        <v>0</v>
      </c>
      <c r="S229" s="8" t="n">
        <f aca="false">download!S230</f>
        <v>-85.1</v>
      </c>
      <c r="T229" s="8" t="n">
        <f aca="false">download!T230</f>
        <v>0</v>
      </c>
      <c r="U229" s="8" t="n">
        <f aca="false">download!U230</f>
        <v>0</v>
      </c>
      <c r="V229" s="8" t="n">
        <f aca="false">download!V230</f>
        <v>0</v>
      </c>
      <c r="W229" s="8" t="n">
        <f aca="false">download!W230</f>
        <v>0</v>
      </c>
      <c r="X229" s="8" t="n">
        <f aca="false">download!X230</f>
        <v>0</v>
      </c>
      <c r="Y229" s="8" t="n">
        <f aca="false">download!Y230</f>
        <v>0</v>
      </c>
      <c r="Z229" s="8" t="n">
        <f aca="false">download!Z230</f>
        <v>0</v>
      </c>
      <c r="AA229" s="8" t="n">
        <f aca="false">download!AA230</f>
        <v>0</v>
      </c>
      <c r="AB229" s="8" t="n">
        <f aca="false">download!AB230</f>
        <v>0</v>
      </c>
      <c r="AC229" s="8" t="n">
        <f aca="false">download!AC230</f>
        <v>0</v>
      </c>
      <c r="AD229" s="8" t="n">
        <f aca="false">download!AD230</f>
        <v>0</v>
      </c>
      <c r="AE229" s="8" t="n">
        <f aca="false">download!AE230</f>
        <v>0</v>
      </c>
      <c r="AF229" s="8" t="n">
        <f aca="false">download!AF230</f>
        <v>0</v>
      </c>
      <c r="AG229" s="8" t="n">
        <f aca="false">download!AG230</f>
        <v>0</v>
      </c>
      <c r="AH229" s="8" t="n">
        <f aca="false">download!AH230</f>
        <v>0</v>
      </c>
      <c r="AI229" s="8" t="n">
        <f aca="false">download!AI230</f>
        <v>0</v>
      </c>
      <c r="AJ229" s="8" t="n">
        <f aca="false">download!AJ230</f>
        <v>0</v>
      </c>
      <c r="AK229" s="8" t="n">
        <f aca="false">download!AK230</f>
        <v>0</v>
      </c>
      <c r="AL229" s="8" t="n">
        <f aca="false">download!AL230</f>
        <v>0</v>
      </c>
      <c r="AM229" s="8" t="n">
        <f aca="false">download!AM230</f>
        <v>0</v>
      </c>
      <c r="AN229" s="8" t="n">
        <f aca="false">download!AN230</f>
        <v>0</v>
      </c>
      <c r="AO229" s="8" t="n">
        <f aca="false">download!AO230</f>
        <v>0</v>
      </c>
      <c r="AP229" s="8" t="n">
        <f aca="false">download!AP230</f>
        <v>0</v>
      </c>
      <c r="AQ229" s="8" t="n">
        <f aca="false">download!AQ230</f>
        <v>0</v>
      </c>
      <c r="AR229" s="8" t="n">
        <f aca="false">download!AR230</f>
        <v>0</v>
      </c>
      <c r="AS229" s="8" t="n">
        <f aca="false">download!AS230</f>
        <v>0</v>
      </c>
      <c r="AT229" s="8" t="n">
        <f aca="false">download!AT230</f>
        <v>0</v>
      </c>
      <c r="AU229" s="8" t="n">
        <f aca="false">download!AU230</f>
        <v>0</v>
      </c>
      <c r="AV229" s="8" t="n">
        <f aca="false">download!AV230</f>
        <v>0</v>
      </c>
      <c r="AW229" s="8" t="n">
        <f aca="false">download!AW230</f>
        <v>0</v>
      </c>
      <c r="AX229" s="8" t="n">
        <f aca="false">download!AX230</f>
        <v>0</v>
      </c>
      <c r="AY229" s="8" t="n">
        <f aca="false">download!AY230</f>
        <v>0</v>
      </c>
      <c r="AZ229" s="8"/>
      <c r="BA229" s="8"/>
      <c r="BB229" s="8"/>
      <c r="BC229" s="8"/>
      <c r="BD229" s="8"/>
      <c r="BE229" s="8"/>
      <c r="BF229" s="8"/>
      <c r="BG229" s="8"/>
    </row>
    <row r="230" customFormat="false" ht="11.25" hidden="false" customHeight="false" outlineLevel="0" collapsed="false">
      <c r="A230" s="15" t="n">
        <f aca="false">download!A231</f>
        <v>0</v>
      </c>
      <c r="B230" s="8" t="n">
        <f aca="false">download!B231</f>
        <v>0</v>
      </c>
      <c r="C230" s="8" t="n">
        <f aca="false">download!C231</f>
        <v>0</v>
      </c>
      <c r="D230" s="8" t="n">
        <f aca="false">download!D231</f>
        <v>0</v>
      </c>
      <c r="E230" s="8" t="n">
        <f aca="false">download!E231</f>
        <v>0</v>
      </c>
      <c r="F230" s="8" t="n">
        <f aca="false">download!F231</f>
        <v>0</v>
      </c>
      <c r="G230" s="8" t="n">
        <f aca="false">download!G231</f>
        <v>0</v>
      </c>
      <c r="H230" s="8" t="n">
        <f aca="false">download!H231</f>
        <v>0</v>
      </c>
      <c r="I230" s="8" t="n">
        <f aca="false">download!I231</f>
        <v>0</v>
      </c>
      <c r="J230" s="8" t="n">
        <f aca="false">download!J231</f>
        <v>0</v>
      </c>
      <c r="K230" s="8" t="n">
        <f aca="false">download!K231</f>
        <v>0</v>
      </c>
      <c r="L230" s="8" t="n">
        <f aca="false">download!L231</f>
        <v>0</v>
      </c>
      <c r="M230" s="8" t="n">
        <f aca="false">download!M231</f>
        <v>0</v>
      </c>
      <c r="N230" s="8" t="n">
        <f aca="false">download!N231</f>
        <v>0</v>
      </c>
      <c r="O230" s="8" t="n">
        <f aca="false">download!O231</f>
        <v>0</v>
      </c>
      <c r="P230" s="8" t="n">
        <f aca="false">download!P231</f>
        <v>0</v>
      </c>
      <c r="Q230" s="8" t="n">
        <f aca="false">download!Q231</f>
        <v>0</v>
      </c>
      <c r="R230" s="8" t="n">
        <f aca="false">download!R231</f>
        <v>0</v>
      </c>
      <c r="S230" s="8" t="n">
        <f aca="false">download!S231</f>
        <v>0</v>
      </c>
      <c r="T230" s="8" t="n">
        <f aca="false">download!T231</f>
        <v>0</v>
      </c>
      <c r="U230" s="8" t="n">
        <f aca="false">download!U231</f>
        <v>0</v>
      </c>
      <c r="V230" s="8" t="n">
        <f aca="false">download!V231</f>
        <v>0</v>
      </c>
      <c r="W230" s="8" t="n">
        <f aca="false">download!W231</f>
        <v>0</v>
      </c>
      <c r="X230" s="8" t="n">
        <f aca="false">download!X231</f>
        <v>0</v>
      </c>
      <c r="Y230" s="8" t="n">
        <f aca="false">download!Y231</f>
        <v>0</v>
      </c>
      <c r="Z230" s="8" t="n">
        <f aca="false">download!Z231</f>
        <v>0</v>
      </c>
      <c r="AA230" s="8" t="n">
        <f aca="false">download!AA231</f>
        <v>0</v>
      </c>
      <c r="AB230" s="8" t="n">
        <f aca="false">download!AB231</f>
        <v>0</v>
      </c>
      <c r="AC230" s="8" t="n">
        <f aca="false">download!AC231</f>
        <v>0</v>
      </c>
      <c r="AD230" s="8" t="n">
        <f aca="false">download!AD231</f>
        <v>0</v>
      </c>
      <c r="AE230" s="8" t="n">
        <f aca="false">download!AE231</f>
        <v>0</v>
      </c>
      <c r="AF230" s="8" t="n">
        <f aca="false">download!AF231</f>
        <v>0</v>
      </c>
      <c r="AG230" s="8" t="n">
        <f aca="false">download!AG231</f>
        <v>0</v>
      </c>
      <c r="AH230" s="8" t="n">
        <f aca="false">download!AH231</f>
        <v>0</v>
      </c>
      <c r="AI230" s="8" t="n">
        <f aca="false">download!AI231</f>
        <v>0</v>
      </c>
      <c r="AJ230" s="8" t="n">
        <f aca="false">download!AJ231</f>
        <v>0</v>
      </c>
      <c r="AK230" s="8" t="n">
        <f aca="false">download!AK231</f>
        <v>0</v>
      </c>
      <c r="AL230" s="8" t="n">
        <f aca="false">download!AL231</f>
        <v>0</v>
      </c>
      <c r="AM230" s="8" t="n">
        <f aca="false">download!AM231</f>
        <v>0</v>
      </c>
      <c r="AN230" s="8" t="n">
        <f aca="false">download!AN231</f>
        <v>0</v>
      </c>
      <c r="AO230" s="8" t="n">
        <f aca="false">download!AO231</f>
        <v>0</v>
      </c>
      <c r="AP230" s="8" t="n">
        <f aca="false">download!AP231</f>
        <v>0</v>
      </c>
      <c r="AQ230" s="8" t="n">
        <f aca="false">download!AQ231</f>
        <v>0</v>
      </c>
      <c r="AR230" s="8" t="n">
        <f aca="false">download!AR231</f>
        <v>0</v>
      </c>
      <c r="AS230" s="8" t="n">
        <f aca="false">download!AS231</f>
        <v>0</v>
      </c>
      <c r="AT230" s="8" t="n">
        <f aca="false">download!AT231</f>
        <v>0</v>
      </c>
      <c r="AU230" s="8" t="n">
        <f aca="false">download!AU231</f>
        <v>0</v>
      </c>
      <c r="AV230" s="8" t="n">
        <f aca="false">download!AV231</f>
        <v>0</v>
      </c>
      <c r="AW230" s="8" t="n">
        <f aca="false">download!AW231</f>
        <v>0</v>
      </c>
      <c r="AX230" s="8" t="n">
        <f aca="false">download!AX231</f>
        <v>0</v>
      </c>
      <c r="AY230" s="8" t="n">
        <f aca="false">download!AY231</f>
        <v>0</v>
      </c>
      <c r="AZ230" s="8"/>
      <c r="BA230" s="8"/>
      <c r="BB230" s="8"/>
      <c r="BC230" s="8"/>
      <c r="BD230" s="8"/>
      <c r="BE230" s="8"/>
      <c r="BF230" s="8"/>
      <c r="BG230" s="8"/>
    </row>
    <row r="231" customFormat="false" ht="11.25" hidden="false" customHeight="false" outlineLevel="0" collapsed="false">
      <c r="A231" s="15" t="n">
        <f aca="false">download!A232</f>
        <v>0</v>
      </c>
      <c r="B231" s="8" t="n">
        <f aca="false">download!B232</f>
        <v>0</v>
      </c>
      <c r="C231" s="8" t="n">
        <f aca="false">download!C232</f>
        <v>0</v>
      </c>
      <c r="D231" s="8" t="n">
        <f aca="false">download!D232</f>
        <v>0</v>
      </c>
      <c r="E231" s="8" t="n">
        <f aca="false">download!E232</f>
        <v>0</v>
      </c>
      <c r="F231" s="8" t="n">
        <f aca="false">download!F232</f>
        <v>0</v>
      </c>
      <c r="G231" s="8" t="n">
        <f aca="false">download!G232</f>
        <v>0</v>
      </c>
      <c r="H231" s="8" t="n">
        <f aca="false">download!H232</f>
        <v>0</v>
      </c>
      <c r="I231" s="8" t="n">
        <f aca="false">download!I232</f>
        <v>0</v>
      </c>
      <c r="J231" s="8" t="n">
        <f aca="false">download!J232</f>
        <v>0</v>
      </c>
      <c r="K231" s="8" t="n">
        <f aca="false">download!K232</f>
        <v>0</v>
      </c>
      <c r="L231" s="8" t="n">
        <f aca="false">download!L232</f>
        <v>0</v>
      </c>
      <c r="M231" s="8" t="n">
        <f aca="false">download!M232</f>
        <v>0</v>
      </c>
      <c r="N231" s="8" t="n">
        <f aca="false">download!N232</f>
        <v>0</v>
      </c>
      <c r="O231" s="8" t="n">
        <f aca="false">download!O232</f>
        <v>0</v>
      </c>
      <c r="P231" s="8" t="n">
        <f aca="false">download!P232</f>
        <v>0</v>
      </c>
      <c r="Q231" s="8" t="n">
        <f aca="false">download!Q232</f>
        <v>0</v>
      </c>
      <c r="R231" s="8" t="n">
        <f aca="false">download!R232</f>
        <v>0</v>
      </c>
      <c r="S231" s="8" t="n">
        <f aca="false">download!S232</f>
        <v>0</v>
      </c>
      <c r="T231" s="8" t="n">
        <f aca="false">download!T232</f>
        <v>0</v>
      </c>
      <c r="U231" s="8" t="n">
        <f aca="false">download!U232</f>
        <v>0</v>
      </c>
      <c r="V231" s="8" t="n">
        <f aca="false">download!V232</f>
        <v>0</v>
      </c>
      <c r="W231" s="8" t="n">
        <f aca="false">download!W232</f>
        <v>0</v>
      </c>
      <c r="X231" s="8" t="n">
        <f aca="false">download!X232</f>
        <v>0</v>
      </c>
      <c r="Y231" s="8" t="n">
        <f aca="false">download!Y232</f>
        <v>0</v>
      </c>
      <c r="Z231" s="8" t="n">
        <f aca="false">download!Z232</f>
        <v>0</v>
      </c>
      <c r="AA231" s="8" t="n">
        <f aca="false">download!AA232</f>
        <v>0</v>
      </c>
      <c r="AB231" s="8" t="n">
        <f aca="false">download!AB232</f>
        <v>0</v>
      </c>
      <c r="AC231" s="8" t="n">
        <f aca="false">download!AC232</f>
        <v>0</v>
      </c>
      <c r="AD231" s="8" t="n">
        <f aca="false">download!AD232</f>
        <v>0</v>
      </c>
      <c r="AE231" s="8" t="n">
        <f aca="false">download!AE232</f>
        <v>0</v>
      </c>
      <c r="AF231" s="8" t="n">
        <f aca="false">download!AF232</f>
        <v>0</v>
      </c>
      <c r="AG231" s="8" t="n">
        <f aca="false">download!AG232</f>
        <v>0</v>
      </c>
      <c r="AH231" s="8" t="n">
        <f aca="false">download!AH232</f>
        <v>0</v>
      </c>
      <c r="AI231" s="8" t="n">
        <f aca="false">download!AI232</f>
        <v>0</v>
      </c>
      <c r="AJ231" s="8" t="n">
        <f aca="false">download!AJ232</f>
        <v>0</v>
      </c>
      <c r="AK231" s="8" t="n">
        <f aca="false">download!AK232</f>
        <v>0</v>
      </c>
      <c r="AL231" s="8" t="n">
        <f aca="false">download!AL232</f>
        <v>0</v>
      </c>
      <c r="AM231" s="8" t="n">
        <f aca="false">download!AM232</f>
        <v>0</v>
      </c>
      <c r="AN231" s="8" t="n">
        <f aca="false">download!AN232</f>
        <v>0</v>
      </c>
      <c r="AO231" s="8" t="n">
        <f aca="false">download!AO232</f>
        <v>0</v>
      </c>
      <c r="AP231" s="8" t="n">
        <f aca="false">download!AP232</f>
        <v>0</v>
      </c>
      <c r="AQ231" s="8" t="n">
        <f aca="false">download!AQ232</f>
        <v>0</v>
      </c>
      <c r="AR231" s="8" t="n">
        <f aca="false">download!AR232</f>
        <v>0</v>
      </c>
      <c r="AS231" s="8" t="n">
        <f aca="false">download!AS232</f>
        <v>0</v>
      </c>
      <c r="AT231" s="8" t="n">
        <f aca="false">download!AT232</f>
        <v>0</v>
      </c>
      <c r="AU231" s="8" t="n">
        <f aca="false">download!AU232</f>
        <v>0</v>
      </c>
      <c r="AV231" s="8" t="n">
        <f aca="false">download!AV232</f>
        <v>0</v>
      </c>
      <c r="AW231" s="8" t="n">
        <f aca="false">download!AW232</f>
        <v>0</v>
      </c>
      <c r="AX231" s="8" t="n">
        <f aca="false">download!AX232</f>
        <v>0</v>
      </c>
      <c r="AY231" s="8" t="n">
        <f aca="false">download!AY232</f>
        <v>0</v>
      </c>
      <c r="AZ231" s="8"/>
      <c r="BA231" s="8"/>
      <c r="BB231" s="8"/>
      <c r="BC231" s="8"/>
      <c r="BD231" s="8"/>
      <c r="BE231" s="8"/>
      <c r="BF231" s="8"/>
      <c r="BG231" s="8"/>
    </row>
    <row r="232" customFormat="false" ht="11.25" hidden="false" customHeight="false" outlineLevel="0" collapsed="false">
      <c r="A232" s="15" t="n">
        <f aca="false">download!A233</f>
        <v>0</v>
      </c>
      <c r="B232" s="8" t="n">
        <f aca="false">download!B233</f>
        <v>0</v>
      </c>
      <c r="C232" s="8" t="n">
        <f aca="false">download!C233</f>
        <v>0</v>
      </c>
      <c r="D232" s="8" t="n">
        <f aca="false">download!D233</f>
        <v>0</v>
      </c>
      <c r="E232" s="8" t="n">
        <f aca="false">download!E233</f>
        <v>0</v>
      </c>
      <c r="F232" s="8" t="n">
        <f aca="false">download!F233</f>
        <v>0</v>
      </c>
      <c r="G232" s="8" t="n">
        <f aca="false">download!G233</f>
        <v>0</v>
      </c>
      <c r="H232" s="8" t="n">
        <f aca="false">download!H233</f>
        <v>0</v>
      </c>
      <c r="I232" s="8" t="n">
        <f aca="false">download!I233</f>
        <v>0</v>
      </c>
      <c r="J232" s="8" t="n">
        <f aca="false">download!J233</f>
        <v>0</v>
      </c>
      <c r="K232" s="8" t="n">
        <f aca="false">download!K233</f>
        <v>0</v>
      </c>
      <c r="L232" s="8" t="n">
        <f aca="false">download!L233</f>
        <v>0</v>
      </c>
      <c r="M232" s="8" t="n">
        <f aca="false">download!M233</f>
        <v>0</v>
      </c>
      <c r="N232" s="8" t="n">
        <f aca="false">download!N233</f>
        <v>0</v>
      </c>
      <c r="O232" s="8" t="n">
        <f aca="false">download!O233</f>
        <v>0</v>
      </c>
      <c r="P232" s="8" t="n">
        <f aca="false">download!P233</f>
        <v>0</v>
      </c>
      <c r="Q232" s="8" t="n">
        <f aca="false">download!Q233</f>
        <v>0</v>
      </c>
      <c r="R232" s="8" t="n">
        <f aca="false">download!R233</f>
        <v>0</v>
      </c>
      <c r="S232" s="8" t="n">
        <f aca="false">download!S233</f>
        <v>0</v>
      </c>
      <c r="T232" s="8" t="n">
        <f aca="false">download!T233</f>
        <v>0</v>
      </c>
      <c r="U232" s="8" t="n">
        <f aca="false">download!U233</f>
        <v>0</v>
      </c>
      <c r="V232" s="8" t="n">
        <f aca="false">download!V233</f>
        <v>0</v>
      </c>
      <c r="W232" s="8" t="n">
        <f aca="false">download!W233</f>
        <v>0</v>
      </c>
      <c r="X232" s="8" t="n">
        <f aca="false">download!X233</f>
        <v>0</v>
      </c>
      <c r="Y232" s="8" t="n">
        <f aca="false">download!Y233</f>
        <v>0</v>
      </c>
      <c r="Z232" s="8" t="n">
        <f aca="false">download!Z233</f>
        <v>0</v>
      </c>
      <c r="AA232" s="8" t="n">
        <f aca="false">download!AA233</f>
        <v>0</v>
      </c>
      <c r="AB232" s="8" t="n">
        <f aca="false">download!AB233</f>
        <v>0</v>
      </c>
      <c r="AC232" s="8" t="n">
        <f aca="false">download!AC233</f>
        <v>0</v>
      </c>
      <c r="AD232" s="8" t="n">
        <f aca="false">download!AD233</f>
        <v>0</v>
      </c>
      <c r="AE232" s="8" t="n">
        <f aca="false">download!AE233</f>
        <v>0</v>
      </c>
      <c r="AF232" s="8" t="n">
        <f aca="false">download!AF233</f>
        <v>0</v>
      </c>
      <c r="AG232" s="8" t="n">
        <f aca="false">download!AG233</f>
        <v>0</v>
      </c>
      <c r="AH232" s="8" t="n">
        <f aca="false">download!AH233</f>
        <v>0</v>
      </c>
      <c r="AI232" s="8" t="n">
        <f aca="false">download!AI233</f>
        <v>0</v>
      </c>
      <c r="AJ232" s="8" t="n">
        <f aca="false">download!AJ233</f>
        <v>0</v>
      </c>
      <c r="AK232" s="8" t="n">
        <f aca="false">download!AK233</f>
        <v>0</v>
      </c>
      <c r="AL232" s="8" t="n">
        <f aca="false">download!AL233</f>
        <v>0</v>
      </c>
      <c r="AM232" s="8" t="n">
        <f aca="false">download!AM233</f>
        <v>0</v>
      </c>
      <c r="AN232" s="8" t="n">
        <f aca="false">download!AN233</f>
        <v>0</v>
      </c>
      <c r="AO232" s="8" t="n">
        <f aca="false">download!AO233</f>
        <v>0</v>
      </c>
      <c r="AP232" s="8" t="n">
        <f aca="false">download!AP233</f>
        <v>0</v>
      </c>
      <c r="AQ232" s="8" t="n">
        <f aca="false">download!AQ233</f>
        <v>0</v>
      </c>
      <c r="AR232" s="8" t="n">
        <f aca="false">download!AR233</f>
        <v>0</v>
      </c>
      <c r="AS232" s="8" t="n">
        <f aca="false">download!AS233</f>
        <v>0</v>
      </c>
      <c r="AT232" s="8" t="n">
        <f aca="false">download!AT233</f>
        <v>0</v>
      </c>
      <c r="AU232" s="8" t="n">
        <f aca="false">download!AU233</f>
        <v>0</v>
      </c>
      <c r="AV232" s="8" t="n">
        <f aca="false">download!AV233</f>
        <v>0</v>
      </c>
      <c r="AW232" s="8" t="n">
        <f aca="false">download!AW233</f>
        <v>0</v>
      </c>
      <c r="AX232" s="8" t="n">
        <f aca="false">download!AX233</f>
        <v>0</v>
      </c>
      <c r="AY232" s="8" t="n">
        <f aca="false">download!AY233</f>
        <v>0</v>
      </c>
      <c r="AZ232" s="8"/>
      <c r="BA232" s="8"/>
      <c r="BB232" s="8"/>
      <c r="BC232" s="8"/>
      <c r="BD232" s="8"/>
      <c r="BE232" s="8"/>
      <c r="BF232" s="8"/>
      <c r="BG232" s="8"/>
    </row>
    <row r="233" customFormat="false" ht="11.25" hidden="false" customHeight="false" outlineLevel="0" collapsed="false">
      <c r="A233" s="15" t="n">
        <f aca="false">download!A234</f>
        <v>0</v>
      </c>
      <c r="B233" s="8" t="n">
        <f aca="false">download!B234</f>
        <v>0</v>
      </c>
      <c r="C233" s="8" t="n">
        <f aca="false">download!C234</f>
        <v>0</v>
      </c>
      <c r="D233" s="8" t="n">
        <f aca="false">download!D234</f>
        <v>0</v>
      </c>
      <c r="E233" s="8" t="n">
        <f aca="false">download!E234</f>
        <v>0</v>
      </c>
      <c r="F233" s="8" t="n">
        <f aca="false">download!F234</f>
        <v>0</v>
      </c>
      <c r="G233" s="8" t="n">
        <f aca="false">download!G234</f>
        <v>0</v>
      </c>
      <c r="H233" s="8" t="n">
        <f aca="false">download!H234</f>
        <v>0</v>
      </c>
      <c r="I233" s="8" t="n">
        <f aca="false">download!I234</f>
        <v>0</v>
      </c>
      <c r="J233" s="8" t="n">
        <f aca="false">download!J234</f>
        <v>0</v>
      </c>
      <c r="K233" s="8" t="n">
        <f aca="false">download!K234</f>
        <v>0</v>
      </c>
      <c r="L233" s="8" t="n">
        <f aca="false">download!L234</f>
        <v>0</v>
      </c>
      <c r="M233" s="8" t="n">
        <f aca="false">download!M234</f>
        <v>0</v>
      </c>
      <c r="N233" s="8" t="n">
        <f aca="false">download!N234</f>
        <v>0</v>
      </c>
      <c r="O233" s="8" t="n">
        <f aca="false">download!O234</f>
        <v>0</v>
      </c>
      <c r="P233" s="8" t="n">
        <f aca="false">download!P234</f>
        <v>0</v>
      </c>
      <c r="Q233" s="8" t="n">
        <f aca="false">download!Q234</f>
        <v>0</v>
      </c>
      <c r="R233" s="8" t="n">
        <f aca="false">download!R234</f>
        <v>0</v>
      </c>
      <c r="S233" s="8" t="n">
        <f aca="false">download!S234</f>
        <v>0</v>
      </c>
      <c r="T233" s="8" t="n">
        <f aca="false">download!T234</f>
        <v>0</v>
      </c>
      <c r="U233" s="8" t="n">
        <f aca="false">download!U234</f>
        <v>0</v>
      </c>
      <c r="V233" s="8" t="n">
        <f aca="false">download!V234</f>
        <v>0</v>
      </c>
      <c r="W233" s="8" t="n">
        <f aca="false">download!W234</f>
        <v>0</v>
      </c>
      <c r="X233" s="8" t="n">
        <f aca="false">download!X234</f>
        <v>0</v>
      </c>
      <c r="Y233" s="8" t="n">
        <f aca="false">download!Y234</f>
        <v>0</v>
      </c>
      <c r="Z233" s="8" t="n">
        <f aca="false">download!Z234</f>
        <v>0</v>
      </c>
      <c r="AA233" s="8" t="n">
        <f aca="false">download!AA234</f>
        <v>0</v>
      </c>
      <c r="AB233" s="8" t="n">
        <f aca="false">download!AB234</f>
        <v>0</v>
      </c>
      <c r="AC233" s="8" t="n">
        <f aca="false">download!AC234</f>
        <v>0</v>
      </c>
      <c r="AD233" s="8" t="n">
        <f aca="false">download!AD234</f>
        <v>0</v>
      </c>
      <c r="AE233" s="8" t="n">
        <f aca="false">download!AE234</f>
        <v>0</v>
      </c>
      <c r="AF233" s="8" t="n">
        <f aca="false">download!AF234</f>
        <v>0</v>
      </c>
      <c r="AG233" s="8" t="n">
        <f aca="false">download!AG234</f>
        <v>0</v>
      </c>
      <c r="AH233" s="8" t="n">
        <f aca="false">download!AH234</f>
        <v>0</v>
      </c>
      <c r="AI233" s="8" t="n">
        <f aca="false">download!AI234</f>
        <v>0</v>
      </c>
      <c r="AJ233" s="8" t="n">
        <f aca="false">download!AJ234</f>
        <v>0</v>
      </c>
      <c r="AK233" s="8" t="n">
        <f aca="false">download!AK234</f>
        <v>0</v>
      </c>
      <c r="AL233" s="8" t="n">
        <f aca="false">download!AL234</f>
        <v>0</v>
      </c>
      <c r="AM233" s="8" t="n">
        <f aca="false">download!AM234</f>
        <v>0</v>
      </c>
      <c r="AN233" s="8" t="n">
        <f aca="false">download!AN234</f>
        <v>0</v>
      </c>
      <c r="AO233" s="8" t="n">
        <f aca="false">download!AO234</f>
        <v>0</v>
      </c>
      <c r="AP233" s="8" t="n">
        <f aca="false">download!AP234</f>
        <v>0</v>
      </c>
      <c r="AQ233" s="8" t="n">
        <f aca="false">download!AQ234</f>
        <v>0</v>
      </c>
      <c r="AR233" s="8" t="n">
        <f aca="false">download!AR234</f>
        <v>0</v>
      </c>
      <c r="AS233" s="8" t="n">
        <f aca="false">download!AS234</f>
        <v>0</v>
      </c>
      <c r="AT233" s="8" t="n">
        <f aca="false">download!AT234</f>
        <v>0</v>
      </c>
      <c r="AU233" s="8" t="n">
        <f aca="false">download!AU234</f>
        <v>0</v>
      </c>
      <c r="AV233" s="8" t="n">
        <f aca="false">download!AV234</f>
        <v>0</v>
      </c>
      <c r="AW233" s="8" t="n">
        <f aca="false">download!AW234</f>
        <v>0</v>
      </c>
      <c r="AX233" s="8" t="n">
        <f aca="false">download!AX234</f>
        <v>0</v>
      </c>
      <c r="AY233" s="8" t="n">
        <f aca="false">download!AY234</f>
        <v>0</v>
      </c>
      <c r="AZ233" s="8"/>
      <c r="BA233" s="8"/>
      <c r="BB233" s="8"/>
      <c r="BC233" s="8"/>
      <c r="BD233" s="8"/>
      <c r="BE233" s="8"/>
      <c r="BF233" s="8"/>
      <c r="BG233" s="8"/>
    </row>
    <row r="234" customFormat="false" ht="11.25" hidden="false" customHeight="false" outlineLevel="0" collapsed="false">
      <c r="A234" s="15" t="n">
        <f aca="false">download!A235</f>
        <v>0</v>
      </c>
      <c r="B234" s="8" t="n">
        <f aca="false">download!B235</f>
        <v>0</v>
      </c>
      <c r="C234" s="8" t="n">
        <f aca="false">download!C235</f>
        <v>0</v>
      </c>
      <c r="D234" s="8" t="n">
        <f aca="false">download!D235</f>
        <v>0</v>
      </c>
      <c r="E234" s="8" t="n">
        <f aca="false">download!E235</f>
        <v>0</v>
      </c>
      <c r="F234" s="8" t="n">
        <f aca="false">download!F235</f>
        <v>0</v>
      </c>
      <c r="G234" s="8" t="n">
        <f aca="false">download!G235</f>
        <v>0</v>
      </c>
      <c r="H234" s="8" t="n">
        <f aca="false">download!H235</f>
        <v>0</v>
      </c>
      <c r="I234" s="8" t="n">
        <f aca="false">download!I235</f>
        <v>0</v>
      </c>
      <c r="J234" s="8" t="n">
        <f aca="false">download!J235</f>
        <v>0</v>
      </c>
      <c r="K234" s="8" t="n">
        <f aca="false">download!K235</f>
        <v>0</v>
      </c>
      <c r="L234" s="8" t="n">
        <f aca="false">download!L235</f>
        <v>0</v>
      </c>
      <c r="M234" s="8" t="n">
        <f aca="false">download!M235</f>
        <v>0</v>
      </c>
      <c r="N234" s="8" t="n">
        <f aca="false">download!N235</f>
        <v>0</v>
      </c>
      <c r="O234" s="8" t="n">
        <f aca="false">download!O235</f>
        <v>0</v>
      </c>
      <c r="P234" s="8" t="n">
        <f aca="false">download!P235</f>
        <v>0</v>
      </c>
      <c r="Q234" s="8" t="n">
        <f aca="false">download!Q235</f>
        <v>0</v>
      </c>
      <c r="R234" s="8" t="n">
        <f aca="false">download!R235</f>
        <v>0</v>
      </c>
      <c r="S234" s="8" t="n">
        <f aca="false">download!S235</f>
        <v>0</v>
      </c>
      <c r="T234" s="8" t="n">
        <f aca="false">download!T235</f>
        <v>0</v>
      </c>
      <c r="U234" s="8" t="n">
        <f aca="false">download!U235</f>
        <v>0</v>
      </c>
      <c r="V234" s="8" t="n">
        <f aca="false">download!V235</f>
        <v>0</v>
      </c>
      <c r="W234" s="8" t="n">
        <f aca="false">download!W235</f>
        <v>0</v>
      </c>
      <c r="X234" s="8" t="n">
        <f aca="false">download!X235</f>
        <v>0</v>
      </c>
      <c r="Y234" s="8" t="n">
        <f aca="false">download!Y235</f>
        <v>0</v>
      </c>
      <c r="Z234" s="8" t="n">
        <f aca="false">download!Z235</f>
        <v>0</v>
      </c>
      <c r="AA234" s="8" t="n">
        <f aca="false">download!AA235</f>
        <v>0</v>
      </c>
      <c r="AB234" s="8" t="n">
        <f aca="false">download!AB235</f>
        <v>0</v>
      </c>
      <c r="AC234" s="8" t="n">
        <f aca="false">download!AC235</f>
        <v>0</v>
      </c>
      <c r="AD234" s="8" t="n">
        <f aca="false">download!AD235</f>
        <v>0</v>
      </c>
      <c r="AE234" s="8" t="n">
        <f aca="false">download!AE235</f>
        <v>0</v>
      </c>
      <c r="AF234" s="8" t="n">
        <f aca="false">download!AF235</f>
        <v>0</v>
      </c>
      <c r="AG234" s="8" t="n">
        <f aca="false">download!AG235</f>
        <v>0</v>
      </c>
      <c r="AH234" s="8" t="n">
        <f aca="false">download!AH235</f>
        <v>0</v>
      </c>
      <c r="AI234" s="8" t="n">
        <f aca="false">download!AI235</f>
        <v>0</v>
      </c>
      <c r="AJ234" s="8" t="n">
        <f aca="false">download!AJ235</f>
        <v>0</v>
      </c>
      <c r="AK234" s="8" t="n">
        <f aca="false">download!AK235</f>
        <v>0</v>
      </c>
      <c r="AL234" s="8" t="n">
        <f aca="false">download!AL235</f>
        <v>0</v>
      </c>
      <c r="AM234" s="8" t="n">
        <f aca="false">download!AM235</f>
        <v>0</v>
      </c>
      <c r="AN234" s="8" t="n">
        <f aca="false">download!AN235</f>
        <v>0</v>
      </c>
      <c r="AO234" s="8" t="n">
        <f aca="false">download!AO235</f>
        <v>0</v>
      </c>
      <c r="AP234" s="8" t="n">
        <f aca="false">download!AP235</f>
        <v>0</v>
      </c>
      <c r="AQ234" s="8" t="n">
        <f aca="false">download!AQ235</f>
        <v>0</v>
      </c>
      <c r="AR234" s="8" t="n">
        <f aca="false">download!AR235</f>
        <v>0</v>
      </c>
      <c r="AS234" s="8" t="n">
        <f aca="false">download!AS235</f>
        <v>0</v>
      </c>
      <c r="AT234" s="8" t="n">
        <f aca="false">download!AT235</f>
        <v>0</v>
      </c>
      <c r="AU234" s="8" t="n">
        <f aca="false">download!AU235</f>
        <v>0</v>
      </c>
      <c r="AV234" s="8" t="n">
        <f aca="false">download!AV235</f>
        <v>0</v>
      </c>
      <c r="AW234" s="8" t="n">
        <f aca="false">download!AW235</f>
        <v>0</v>
      </c>
      <c r="AX234" s="8" t="n">
        <f aca="false">download!AX235</f>
        <v>0</v>
      </c>
      <c r="AY234" s="8" t="n">
        <f aca="false">download!AY235</f>
        <v>0</v>
      </c>
      <c r="AZ234" s="8"/>
      <c r="BA234" s="8"/>
      <c r="BB234" s="8"/>
      <c r="BC234" s="8"/>
      <c r="BD234" s="8"/>
      <c r="BE234" s="8"/>
      <c r="BF234" s="8"/>
      <c r="BG234" s="8"/>
    </row>
    <row r="235" customFormat="false" ht="11.25" hidden="false" customHeight="false" outlineLevel="0" collapsed="false">
      <c r="A235" s="15" t="n">
        <f aca="false">download!A236</f>
        <v>0</v>
      </c>
      <c r="B235" s="8" t="n">
        <f aca="false">download!B236</f>
        <v>0</v>
      </c>
      <c r="C235" s="8" t="n">
        <f aca="false">download!C236</f>
        <v>0</v>
      </c>
      <c r="D235" s="8" t="n">
        <f aca="false">download!D236</f>
        <v>0</v>
      </c>
      <c r="E235" s="8" t="n">
        <f aca="false">download!E236</f>
        <v>0</v>
      </c>
      <c r="F235" s="8" t="n">
        <f aca="false">download!F236</f>
        <v>0</v>
      </c>
      <c r="G235" s="8" t="n">
        <f aca="false">download!G236</f>
        <v>0</v>
      </c>
      <c r="H235" s="8" t="n">
        <f aca="false">download!H236</f>
        <v>0</v>
      </c>
      <c r="I235" s="8" t="n">
        <f aca="false">download!I236</f>
        <v>0</v>
      </c>
      <c r="J235" s="8" t="n">
        <f aca="false">download!J236</f>
        <v>0</v>
      </c>
      <c r="K235" s="8" t="n">
        <f aca="false">download!K236</f>
        <v>0</v>
      </c>
      <c r="L235" s="8" t="n">
        <f aca="false">download!L236</f>
        <v>0</v>
      </c>
      <c r="M235" s="8" t="n">
        <f aca="false">download!M236</f>
        <v>0</v>
      </c>
      <c r="N235" s="8" t="n">
        <f aca="false">download!N236</f>
        <v>0</v>
      </c>
      <c r="O235" s="8" t="n">
        <f aca="false">download!O236</f>
        <v>0</v>
      </c>
      <c r="P235" s="8" t="n">
        <f aca="false">download!P236</f>
        <v>0</v>
      </c>
      <c r="Q235" s="8" t="n">
        <f aca="false">download!Q236</f>
        <v>0</v>
      </c>
      <c r="R235" s="8" t="n">
        <f aca="false">download!R236</f>
        <v>0</v>
      </c>
      <c r="S235" s="8" t="n">
        <f aca="false">download!S236</f>
        <v>0</v>
      </c>
      <c r="T235" s="8" t="n">
        <f aca="false">download!T236</f>
        <v>0</v>
      </c>
      <c r="U235" s="8" t="n">
        <f aca="false">download!U236</f>
        <v>0</v>
      </c>
      <c r="V235" s="8" t="n">
        <f aca="false">download!V236</f>
        <v>0</v>
      </c>
      <c r="W235" s="8" t="n">
        <f aca="false">download!W236</f>
        <v>0</v>
      </c>
      <c r="X235" s="8" t="n">
        <f aca="false">download!X236</f>
        <v>0</v>
      </c>
      <c r="Y235" s="8" t="n">
        <f aca="false">download!Y236</f>
        <v>0</v>
      </c>
      <c r="Z235" s="8" t="n">
        <f aca="false">download!Z236</f>
        <v>0</v>
      </c>
      <c r="AA235" s="8" t="n">
        <f aca="false">download!AA236</f>
        <v>0</v>
      </c>
      <c r="AB235" s="8" t="n">
        <f aca="false">download!AB236</f>
        <v>0</v>
      </c>
      <c r="AC235" s="8" t="n">
        <f aca="false">download!AC236</f>
        <v>0</v>
      </c>
      <c r="AD235" s="8" t="n">
        <f aca="false">download!AD236</f>
        <v>0</v>
      </c>
      <c r="AE235" s="8" t="n">
        <f aca="false">download!AE236</f>
        <v>0</v>
      </c>
      <c r="AF235" s="8" t="n">
        <f aca="false">download!AF236</f>
        <v>0</v>
      </c>
      <c r="AG235" s="8" t="n">
        <f aca="false">download!AG236</f>
        <v>0</v>
      </c>
      <c r="AH235" s="8" t="n">
        <f aca="false">download!AH236</f>
        <v>0</v>
      </c>
      <c r="AI235" s="8" t="n">
        <f aca="false">download!AI236</f>
        <v>0</v>
      </c>
      <c r="AJ235" s="8" t="n">
        <f aca="false">download!AJ236</f>
        <v>0</v>
      </c>
      <c r="AK235" s="8" t="n">
        <f aca="false">download!AK236</f>
        <v>0</v>
      </c>
      <c r="AL235" s="8" t="n">
        <f aca="false">download!AL236</f>
        <v>0</v>
      </c>
      <c r="AM235" s="8" t="n">
        <f aca="false">download!AM236</f>
        <v>0</v>
      </c>
      <c r="AN235" s="8" t="n">
        <f aca="false">download!AN236</f>
        <v>0</v>
      </c>
      <c r="AO235" s="8" t="n">
        <f aca="false">download!AO236</f>
        <v>0</v>
      </c>
      <c r="AP235" s="8" t="n">
        <f aca="false">download!AP236</f>
        <v>0</v>
      </c>
      <c r="AQ235" s="8" t="n">
        <f aca="false">download!AQ236</f>
        <v>0</v>
      </c>
      <c r="AR235" s="8" t="n">
        <f aca="false">download!AR236</f>
        <v>0</v>
      </c>
      <c r="AS235" s="8" t="n">
        <f aca="false">download!AS236</f>
        <v>0</v>
      </c>
      <c r="AT235" s="8" t="n">
        <f aca="false">download!AT236</f>
        <v>0</v>
      </c>
      <c r="AU235" s="8" t="n">
        <f aca="false">download!AU236</f>
        <v>0</v>
      </c>
      <c r="AV235" s="8" t="n">
        <f aca="false">download!AV236</f>
        <v>0</v>
      </c>
      <c r="AW235" s="8" t="n">
        <f aca="false">download!AW236</f>
        <v>0</v>
      </c>
      <c r="AX235" s="8" t="n">
        <f aca="false">download!AX236</f>
        <v>0</v>
      </c>
      <c r="AY235" s="8" t="n">
        <f aca="false">download!AY236</f>
        <v>0</v>
      </c>
      <c r="AZ235" s="8"/>
      <c r="BA235" s="8"/>
      <c r="BB235" s="8"/>
      <c r="BC235" s="8"/>
      <c r="BD235" s="8"/>
      <c r="BE235" s="8"/>
      <c r="BF235" s="8"/>
      <c r="BG235" s="8"/>
    </row>
    <row r="236" customFormat="false" ht="11.25" hidden="false" customHeight="false" outlineLevel="0" collapsed="false">
      <c r="A236" s="15" t="n">
        <f aca="false">download!A237</f>
        <v>0</v>
      </c>
      <c r="B236" s="8" t="n">
        <f aca="false">download!B237</f>
        <v>0</v>
      </c>
      <c r="C236" s="8" t="n">
        <f aca="false">download!C237</f>
        <v>0</v>
      </c>
      <c r="D236" s="8" t="n">
        <f aca="false">download!D237</f>
        <v>0</v>
      </c>
      <c r="E236" s="8" t="n">
        <f aca="false">download!E237</f>
        <v>0</v>
      </c>
      <c r="F236" s="8" t="n">
        <f aca="false">download!F237</f>
        <v>0</v>
      </c>
      <c r="G236" s="8" t="n">
        <f aca="false">download!G237</f>
        <v>0</v>
      </c>
      <c r="H236" s="8" t="n">
        <f aca="false">download!H237</f>
        <v>0</v>
      </c>
      <c r="I236" s="8" t="n">
        <f aca="false">download!I237</f>
        <v>0</v>
      </c>
      <c r="J236" s="8" t="n">
        <f aca="false">download!J237</f>
        <v>0</v>
      </c>
      <c r="K236" s="8" t="n">
        <f aca="false">download!K237</f>
        <v>0</v>
      </c>
      <c r="L236" s="8" t="n">
        <f aca="false">download!L237</f>
        <v>0</v>
      </c>
      <c r="M236" s="8" t="n">
        <f aca="false">download!M237</f>
        <v>0</v>
      </c>
      <c r="N236" s="8" t="n">
        <f aca="false">download!N237</f>
        <v>0</v>
      </c>
      <c r="O236" s="8" t="n">
        <f aca="false">download!O237</f>
        <v>0</v>
      </c>
      <c r="P236" s="8" t="n">
        <f aca="false">download!P237</f>
        <v>0</v>
      </c>
      <c r="Q236" s="8" t="n">
        <f aca="false">download!Q237</f>
        <v>0</v>
      </c>
      <c r="R236" s="8" t="n">
        <f aca="false">download!R237</f>
        <v>0</v>
      </c>
      <c r="S236" s="8" t="n">
        <f aca="false">download!S237</f>
        <v>0</v>
      </c>
      <c r="T236" s="8" t="n">
        <f aca="false">download!T237</f>
        <v>0</v>
      </c>
      <c r="U236" s="8" t="n">
        <f aca="false">download!U237</f>
        <v>0</v>
      </c>
      <c r="V236" s="8" t="n">
        <f aca="false">download!V237</f>
        <v>0</v>
      </c>
      <c r="W236" s="8" t="n">
        <f aca="false">download!W237</f>
        <v>0</v>
      </c>
      <c r="X236" s="8" t="n">
        <f aca="false">download!X237</f>
        <v>0</v>
      </c>
      <c r="Y236" s="8" t="n">
        <f aca="false">download!Y237</f>
        <v>0</v>
      </c>
      <c r="Z236" s="8" t="n">
        <f aca="false">download!Z237</f>
        <v>0</v>
      </c>
      <c r="AA236" s="8" t="n">
        <f aca="false">download!AA237</f>
        <v>0</v>
      </c>
      <c r="AB236" s="8" t="n">
        <f aca="false">download!AB237</f>
        <v>0</v>
      </c>
      <c r="AC236" s="8" t="n">
        <f aca="false">download!AC237</f>
        <v>0</v>
      </c>
      <c r="AD236" s="8" t="n">
        <f aca="false">download!AD237</f>
        <v>0</v>
      </c>
      <c r="AE236" s="8" t="n">
        <f aca="false">download!AE237</f>
        <v>0</v>
      </c>
      <c r="AF236" s="8" t="n">
        <f aca="false">download!AF237</f>
        <v>0</v>
      </c>
      <c r="AG236" s="8" t="n">
        <f aca="false">download!AG237</f>
        <v>0</v>
      </c>
      <c r="AH236" s="8" t="n">
        <f aca="false">download!AH237</f>
        <v>0</v>
      </c>
      <c r="AI236" s="8" t="n">
        <f aca="false">download!AI237</f>
        <v>0</v>
      </c>
      <c r="AJ236" s="8" t="n">
        <f aca="false">download!AJ237</f>
        <v>0</v>
      </c>
      <c r="AK236" s="8" t="n">
        <f aca="false">download!AK237</f>
        <v>0</v>
      </c>
      <c r="AL236" s="8" t="n">
        <f aca="false">download!AL237</f>
        <v>0</v>
      </c>
      <c r="AM236" s="8" t="n">
        <f aca="false">download!AM237</f>
        <v>0</v>
      </c>
      <c r="AN236" s="8" t="n">
        <f aca="false">download!AN237</f>
        <v>0</v>
      </c>
      <c r="AO236" s="8" t="n">
        <f aca="false">download!AO237</f>
        <v>0</v>
      </c>
      <c r="AP236" s="8" t="n">
        <f aca="false">download!AP237</f>
        <v>0</v>
      </c>
      <c r="AQ236" s="8" t="n">
        <f aca="false">download!AQ237</f>
        <v>0</v>
      </c>
      <c r="AR236" s="8" t="n">
        <f aca="false">download!AR237</f>
        <v>0</v>
      </c>
      <c r="AS236" s="8" t="n">
        <f aca="false">download!AS237</f>
        <v>0</v>
      </c>
      <c r="AT236" s="8" t="n">
        <f aca="false">download!AT237</f>
        <v>0</v>
      </c>
      <c r="AU236" s="8" t="n">
        <f aca="false">download!AU237</f>
        <v>0</v>
      </c>
      <c r="AV236" s="8" t="n">
        <f aca="false">download!AV237</f>
        <v>0</v>
      </c>
      <c r="AW236" s="8" t="n">
        <f aca="false">download!AW237</f>
        <v>0</v>
      </c>
      <c r="AX236" s="8" t="n">
        <f aca="false">download!AX237</f>
        <v>0</v>
      </c>
      <c r="AY236" s="8" t="n">
        <f aca="false">download!AY237</f>
        <v>0</v>
      </c>
      <c r="AZ236" s="8"/>
      <c r="BA236" s="8"/>
      <c r="BB236" s="8"/>
      <c r="BC236" s="8"/>
      <c r="BD236" s="8"/>
      <c r="BE236" s="8"/>
      <c r="BF236" s="8"/>
      <c r="BG236" s="8"/>
    </row>
    <row r="237" customFormat="false" ht="11.25" hidden="false" customHeight="false" outlineLevel="0" collapsed="false">
      <c r="A237" s="15" t="n">
        <f aca="false">download!A238</f>
        <v>0</v>
      </c>
      <c r="B237" s="8" t="n">
        <f aca="false">download!B238</f>
        <v>0</v>
      </c>
      <c r="C237" s="8" t="n">
        <f aca="false">download!C238</f>
        <v>0</v>
      </c>
      <c r="D237" s="8" t="n">
        <f aca="false">download!D238</f>
        <v>0</v>
      </c>
      <c r="E237" s="8" t="n">
        <f aca="false">download!E238</f>
        <v>0</v>
      </c>
      <c r="F237" s="8" t="n">
        <f aca="false">download!F238</f>
        <v>0</v>
      </c>
      <c r="G237" s="8" t="n">
        <f aca="false">download!G238</f>
        <v>0</v>
      </c>
      <c r="H237" s="8" t="n">
        <f aca="false">download!H238</f>
        <v>0</v>
      </c>
      <c r="I237" s="8" t="n">
        <f aca="false">download!I238</f>
        <v>0</v>
      </c>
      <c r="J237" s="8" t="n">
        <f aca="false">download!J238</f>
        <v>0</v>
      </c>
      <c r="K237" s="8" t="n">
        <f aca="false">download!K238</f>
        <v>0</v>
      </c>
      <c r="L237" s="8" t="n">
        <f aca="false">download!L238</f>
        <v>0</v>
      </c>
      <c r="M237" s="8" t="n">
        <f aca="false">download!M238</f>
        <v>0</v>
      </c>
      <c r="N237" s="8" t="n">
        <f aca="false">download!N238</f>
        <v>0</v>
      </c>
      <c r="O237" s="8" t="n">
        <f aca="false">download!O238</f>
        <v>0</v>
      </c>
      <c r="P237" s="8" t="n">
        <f aca="false">download!P238</f>
        <v>0</v>
      </c>
      <c r="Q237" s="8" t="n">
        <f aca="false">download!Q238</f>
        <v>0</v>
      </c>
      <c r="R237" s="8" t="n">
        <f aca="false">download!R238</f>
        <v>0</v>
      </c>
      <c r="S237" s="8" t="n">
        <f aca="false">download!S238</f>
        <v>0</v>
      </c>
      <c r="T237" s="8" t="n">
        <f aca="false">download!T238</f>
        <v>0</v>
      </c>
      <c r="U237" s="8" t="n">
        <f aca="false">download!U238</f>
        <v>0</v>
      </c>
      <c r="V237" s="8" t="n">
        <f aca="false">download!V238</f>
        <v>0</v>
      </c>
      <c r="W237" s="8" t="n">
        <f aca="false">download!W238</f>
        <v>0</v>
      </c>
      <c r="X237" s="8" t="n">
        <f aca="false">download!X238</f>
        <v>0</v>
      </c>
      <c r="Y237" s="8" t="n">
        <f aca="false">download!Y238</f>
        <v>0</v>
      </c>
      <c r="Z237" s="8" t="n">
        <f aca="false">download!Z238</f>
        <v>0</v>
      </c>
      <c r="AA237" s="8" t="n">
        <f aca="false">download!AA238</f>
        <v>0</v>
      </c>
      <c r="AB237" s="8" t="n">
        <f aca="false">download!AB238</f>
        <v>0</v>
      </c>
      <c r="AC237" s="8" t="n">
        <f aca="false">download!AC238</f>
        <v>0</v>
      </c>
      <c r="AD237" s="8" t="n">
        <f aca="false">download!AD238</f>
        <v>0</v>
      </c>
      <c r="AE237" s="8" t="n">
        <f aca="false">download!AE238</f>
        <v>0</v>
      </c>
      <c r="AF237" s="8" t="n">
        <f aca="false">download!AF238</f>
        <v>0</v>
      </c>
      <c r="AG237" s="8" t="n">
        <f aca="false">download!AG238</f>
        <v>0</v>
      </c>
      <c r="AH237" s="8" t="n">
        <f aca="false">download!AH238</f>
        <v>0</v>
      </c>
      <c r="AI237" s="8" t="n">
        <f aca="false">download!AI238</f>
        <v>0</v>
      </c>
      <c r="AJ237" s="8" t="n">
        <f aca="false">download!AJ238</f>
        <v>0</v>
      </c>
      <c r="AK237" s="8" t="n">
        <f aca="false">download!AK238</f>
        <v>0</v>
      </c>
      <c r="AL237" s="8" t="n">
        <f aca="false">download!AL238</f>
        <v>0</v>
      </c>
      <c r="AM237" s="8" t="n">
        <f aca="false">download!AM238</f>
        <v>0</v>
      </c>
      <c r="AN237" s="8" t="n">
        <f aca="false">download!AN238</f>
        <v>0</v>
      </c>
      <c r="AO237" s="8" t="n">
        <f aca="false">download!AO238</f>
        <v>0</v>
      </c>
      <c r="AP237" s="8" t="n">
        <f aca="false">download!AP238</f>
        <v>0</v>
      </c>
      <c r="AQ237" s="8" t="n">
        <f aca="false">download!AQ238</f>
        <v>0</v>
      </c>
      <c r="AR237" s="8" t="n">
        <f aca="false">download!AR238</f>
        <v>0</v>
      </c>
      <c r="AS237" s="8" t="n">
        <f aca="false">download!AS238</f>
        <v>0</v>
      </c>
      <c r="AT237" s="8" t="n">
        <f aca="false">download!AT238</f>
        <v>0</v>
      </c>
      <c r="AU237" s="8" t="n">
        <f aca="false">download!AU238</f>
        <v>0</v>
      </c>
      <c r="AV237" s="8" t="n">
        <f aca="false">download!AV238</f>
        <v>0</v>
      </c>
      <c r="AW237" s="8" t="n">
        <f aca="false">download!AW238</f>
        <v>0</v>
      </c>
      <c r="AX237" s="8" t="n">
        <f aca="false">download!AX238</f>
        <v>0</v>
      </c>
      <c r="AY237" s="8" t="n">
        <f aca="false">download!AY238</f>
        <v>0</v>
      </c>
      <c r="AZ237" s="8"/>
      <c r="BA237" s="8"/>
      <c r="BB237" s="8"/>
      <c r="BC237" s="8"/>
      <c r="BD237" s="8"/>
      <c r="BE237" s="8"/>
      <c r="BF237" s="8"/>
      <c r="BG237" s="8"/>
    </row>
    <row r="238" customFormat="false" ht="11.25" hidden="false" customHeight="false" outlineLevel="0" collapsed="false">
      <c r="A238" s="15" t="n">
        <f aca="false">download!A239</f>
        <v>0</v>
      </c>
      <c r="B238" s="8" t="n">
        <f aca="false">download!B239</f>
        <v>0</v>
      </c>
      <c r="C238" s="8" t="n">
        <f aca="false">download!C239</f>
        <v>0</v>
      </c>
      <c r="D238" s="8" t="n">
        <f aca="false">download!D239</f>
        <v>0</v>
      </c>
      <c r="E238" s="8" t="n">
        <f aca="false">download!E239</f>
        <v>0</v>
      </c>
      <c r="F238" s="8" t="n">
        <f aca="false">download!F239</f>
        <v>0</v>
      </c>
      <c r="G238" s="8" t="n">
        <f aca="false">download!G239</f>
        <v>0</v>
      </c>
      <c r="H238" s="8" t="n">
        <f aca="false">download!H239</f>
        <v>0</v>
      </c>
      <c r="I238" s="8" t="n">
        <f aca="false">download!I239</f>
        <v>0</v>
      </c>
      <c r="J238" s="8" t="n">
        <f aca="false">download!J239</f>
        <v>0</v>
      </c>
      <c r="K238" s="8" t="n">
        <f aca="false">download!K239</f>
        <v>0</v>
      </c>
      <c r="L238" s="8" t="n">
        <f aca="false">download!L239</f>
        <v>0</v>
      </c>
      <c r="M238" s="8" t="n">
        <f aca="false">download!M239</f>
        <v>0</v>
      </c>
      <c r="N238" s="8" t="n">
        <f aca="false">download!N239</f>
        <v>0</v>
      </c>
      <c r="O238" s="8" t="n">
        <f aca="false">download!O239</f>
        <v>0</v>
      </c>
      <c r="P238" s="8" t="n">
        <f aca="false">download!P239</f>
        <v>0</v>
      </c>
      <c r="Q238" s="8" t="n">
        <f aca="false">download!Q239</f>
        <v>0</v>
      </c>
      <c r="R238" s="8" t="n">
        <f aca="false">download!R239</f>
        <v>0</v>
      </c>
      <c r="S238" s="8" t="n">
        <f aca="false">download!S239</f>
        <v>0</v>
      </c>
      <c r="T238" s="8" t="n">
        <f aca="false">download!T239</f>
        <v>0</v>
      </c>
      <c r="U238" s="8" t="n">
        <f aca="false">download!U239</f>
        <v>0</v>
      </c>
      <c r="V238" s="8" t="n">
        <f aca="false">download!V239</f>
        <v>0</v>
      </c>
      <c r="W238" s="8" t="n">
        <f aca="false">download!W239</f>
        <v>0</v>
      </c>
      <c r="X238" s="8" t="n">
        <f aca="false">download!X239</f>
        <v>0</v>
      </c>
      <c r="Y238" s="8" t="n">
        <f aca="false">download!Y239</f>
        <v>0</v>
      </c>
      <c r="Z238" s="8" t="n">
        <f aca="false">download!Z239</f>
        <v>0</v>
      </c>
      <c r="AA238" s="8" t="n">
        <f aca="false">download!AA239</f>
        <v>0</v>
      </c>
      <c r="AB238" s="8" t="n">
        <f aca="false">download!AB239</f>
        <v>0</v>
      </c>
      <c r="AC238" s="8" t="n">
        <f aca="false">download!AC239</f>
        <v>0</v>
      </c>
      <c r="AD238" s="8" t="n">
        <f aca="false">download!AD239</f>
        <v>0</v>
      </c>
      <c r="AE238" s="8" t="n">
        <f aca="false">download!AE239</f>
        <v>0</v>
      </c>
      <c r="AF238" s="8" t="n">
        <f aca="false">download!AF239</f>
        <v>0</v>
      </c>
      <c r="AG238" s="8" t="n">
        <f aca="false">download!AG239</f>
        <v>0</v>
      </c>
      <c r="AH238" s="8" t="n">
        <f aca="false">download!AH239</f>
        <v>0</v>
      </c>
      <c r="AI238" s="8" t="n">
        <f aca="false">download!AI239</f>
        <v>0</v>
      </c>
      <c r="AJ238" s="8" t="n">
        <f aca="false">download!AJ239</f>
        <v>0</v>
      </c>
      <c r="AK238" s="8" t="n">
        <f aca="false">download!AK239</f>
        <v>0</v>
      </c>
      <c r="AL238" s="8" t="n">
        <f aca="false">download!AL239</f>
        <v>0</v>
      </c>
      <c r="AM238" s="8" t="n">
        <f aca="false">download!AM239</f>
        <v>0</v>
      </c>
      <c r="AN238" s="8" t="n">
        <f aca="false">download!AN239</f>
        <v>0</v>
      </c>
      <c r="AO238" s="8" t="n">
        <f aca="false">download!AO239</f>
        <v>0</v>
      </c>
      <c r="AP238" s="8" t="n">
        <f aca="false">download!AP239</f>
        <v>0</v>
      </c>
      <c r="AQ238" s="8" t="n">
        <f aca="false">download!AQ239</f>
        <v>0</v>
      </c>
      <c r="AR238" s="8" t="n">
        <f aca="false">download!AR239</f>
        <v>0</v>
      </c>
      <c r="AS238" s="8" t="n">
        <f aca="false">download!AS239</f>
        <v>0</v>
      </c>
      <c r="AT238" s="8" t="n">
        <f aca="false">download!AT239</f>
        <v>0</v>
      </c>
      <c r="AU238" s="8" t="n">
        <f aca="false">download!AU239</f>
        <v>0</v>
      </c>
      <c r="AV238" s="8" t="n">
        <f aca="false">download!AV239</f>
        <v>0</v>
      </c>
      <c r="AW238" s="8" t="n">
        <f aca="false">download!AW239</f>
        <v>0</v>
      </c>
      <c r="AX238" s="8" t="n">
        <f aca="false">download!AX239</f>
        <v>0</v>
      </c>
      <c r="AY238" s="8" t="n">
        <f aca="false">download!AY239</f>
        <v>0</v>
      </c>
      <c r="AZ238" s="8"/>
      <c r="BA238" s="8"/>
      <c r="BB238" s="8"/>
      <c r="BC238" s="8"/>
      <c r="BD238" s="8"/>
      <c r="BE238" s="8"/>
      <c r="BF238" s="8"/>
      <c r="BG238" s="8"/>
    </row>
    <row r="239" customFormat="false" ht="11.25" hidden="false" customHeight="false" outlineLevel="0" collapsed="false">
      <c r="A239" s="15" t="n">
        <f aca="false">download!A240</f>
        <v>0</v>
      </c>
      <c r="B239" s="8" t="n">
        <f aca="false">download!B240</f>
        <v>0</v>
      </c>
      <c r="C239" s="8" t="n">
        <f aca="false">download!C240</f>
        <v>0</v>
      </c>
      <c r="D239" s="8" t="n">
        <f aca="false">download!D240</f>
        <v>0</v>
      </c>
      <c r="E239" s="8" t="n">
        <f aca="false">download!E240</f>
        <v>0</v>
      </c>
      <c r="F239" s="8" t="n">
        <f aca="false">download!F240</f>
        <v>0</v>
      </c>
      <c r="G239" s="8" t="n">
        <f aca="false">download!G240</f>
        <v>0</v>
      </c>
      <c r="H239" s="8" t="n">
        <f aca="false">download!H240</f>
        <v>0</v>
      </c>
      <c r="I239" s="8" t="n">
        <f aca="false">download!I240</f>
        <v>0</v>
      </c>
      <c r="J239" s="8" t="n">
        <f aca="false">download!J240</f>
        <v>0</v>
      </c>
      <c r="K239" s="8" t="n">
        <f aca="false">download!K240</f>
        <v>0</v>
      </c>
      <c r="L239" s="8" t="n">
        <f aca="false">download!L240</f>
        <v>0</v>
      </c>
      <c r="M239" s="8" t="n">
        <f aca="false">download!M240</f>
        <v>0</v>
      </c>
      <c r="N239" s="8" t="n">
        <f aca="false">download!N240</f>
        <v>0</v>
      </c>
      <c r="O239" s="8" t="n">
        <f aca="false">download!O240</f>
        <v>0</v>
      </c>
      <c r="P239" s="8" t="n">
        <f aca="false">download!P240</f>
        <v>0</v>
      </c>
      <c r="Q239" s="8" t="n">
        <f aca="false">download!Q240</f>
        <v>0</v>
      </c>
      <c r="R239" s="8" t="n">
        <f aca="false">download!R240</f>
        <v>0</v>
      </c>
      <c r="S239" s="8" t="n">
        <f aca="false">download!S240</f>
        <v>0</v>
      </c>
      <c r="T239" s="8" t="n">
        <f aca="false">download!T240</f>
        <v>0</v>
      </c>
      <c r="U239" s="8" t="n">
        <f aca="false">download!U240</f>
        <v>0</v>
      </c>
      <c r="V239" s="8" t="n">
        <f aca="false">download!V240</f>
        <v>0</v>
      </c>
      <c r="W239" s="8" t="n">
        <f aca="false">download!W240</f>
        <v>0</v>
      </c>
      <c r="X239" s="8" t="n">
        <f aca="false">download!X240</f>
        <v>0</v>
      </c>
      <c r="Y239" s="8" t="n">
        <f aca="false">download!Y240</f>
        <v>0</v>
      </c>
      <c r="Z239" s="8" t="n">
        <f aca="false">download!Z240</f>
        <v>0</v>
      </c>
      <c r="AA239" s="8" t="n">
        <f aca="false">download!AA240</f>
        <v>0</v>
      </c>
      <c r="AB239" s="8" t="n">
        <f aca="false">download!AB240</f>
        <v>0</v>
      </c>
      <c r="AC239" s="8" t="n">
        <f aca="false">download!AC240</f>
        <v>0</v>
      </c>
      <c r="AD239" s="8" t="n">
        <f aca="false">download!AD240</f>
        <v>0</v>
      </c>
      <c r="AE239" s="8" t="n">
        <f aca="false">download!AE240</f>
        <v>0</v>
      </c>
      <c r="AF239" s="8" t="n">
        <f aca="false">download!AF240</f>
        <v>0</v>
      </c>
      <c r="AG239" s="8" t="n">
        <f aca="false">download!AG240</f>
        <v>0</v>
      </c>
      <c r="AH239" s="8" t="n">
        <f aca="false">download!AH240</f>
        <v>0</v>
      </c>
      <c r="AI239" s="8" t="n">
        <f aca="false">download!AI240</f>
        <v>0</v>
      </c>
      <c r="AJ239" s="8" t="n">
        <f aca="false">download!AJ240</f>
        <v>0</v>
      </c>
      <c r="AK239" s="8" t="n">
        <f aca="false">download!AK240</f>
        <v>0</v>
      </c>
      <c r="AL239" s="8" t="n">
        <f aca="false">download!AL240</f>
        <v>0</v>
      </c>
      <c r="AM239" s="8" t="n">
        <f aca="false">download!AM240</f>
        <v>0</v>
      </c>
      <c r="AN239" s="8" t="n">
        <f aca="false">download!AN240</f>
        <v>0</v>
      </c>
      <c r="AO239" s="8" t="n">
        <f aca="false">download!AO240</f>
        <v>0</v>
      </c>
      <c r="AP239" s="8" t="n">
        <f aca="false">download!AP240</f>
        <v>0</v>
      </c>
      <c r="AQ239" s="8" t="n">
        <f aca="false">download!AQ240</f>
        <v>0</v>
      </c>
      <c r="AR239" s="8" t="n">
        <f aca="false">download!AR240</f>
        <v>0</v>
      </c>
      <c r="AS239" s="8" t="n">
        <f aca="false">download!AS240</f>
        <v>0</v>
      </c>
      <c r="AT239" s="8" t="n">
        <f aca="false">download!AT240</f>
        <v>0</v>
      </c>
      <c r="AU239" s="8" t="n">
        <f aca="false">download!AU240</f>
        <v>0</v>
      </c>
      <c r="AV239" s="8" t="n">
        <f aca="false">download!AV240</f>
        <v>0</v>
      </c>
      <c r="AW239" s="8" t="n">
        <f aca="false">download!AW240</f>
        <v>0</v>
      </c>
      <c r="AX239" s="8" t="n">
        <f aca="false">download!AX240</f>
        <v>0</v>
      </c>
      <c r="AY239" s="8" t="n">
        <f aca="false">download!AY240</f>
        <v>0</v>
      </c>
      <c r="AZ239" s="8"/>
      <c r="BA239" s="8"/>
      <c r="BB239" s="8"/>
      <c r="BC239" s="8"/>
      <c r="BD239" s="8"/>
      <c r="BE239" s="8"/>
      <c r="BF239" s="8"/>
      <c r="BG239" s="8"/>
    </row>
    <row r="240" customFormat="false" ht="11.25" hidden="false" customHeight="false" outlineLevel="0" collapsed="false">
      <c r="A240" s="15" t="n">
        <f aca="false">download!A241</f>
        <v>0</v>
      </c>
      <c r="B240" s="8" t="n">
        <f aca="false">download!B241</f>
        <v>0</v>
      </c>
      <c r="C240" s="8" t="n">
        <f aca="false">download!C241</f>
        <v>0</v>
      </c>
      <c r="D240" s="8" t="n">
        <f aca="false">download!D241</f>
        <v>0</v>
      </c>
      <c r="E240" s="8" t="n">
        <f aca="false">download!E241</f>
        <v>0</v>
      </c>
      <c r="F240" s="8" t="n">
        <f aca="false">download!F241</f>
        <v>0</v>
      </c>
      <c r="G240" s="8" t="n">
        <f aca="false">download!G241</f>
        <v>0</v>
      </c>
      <c r="H240" s="8" t="n">
        <f aca="false">download!H241</f>
        <v>0</v>
      </c>
      <c r="I240" s="8" t="n">
        <f aca="false">download!I241</f>
        <v>0</v>
      </c>
      <c r="J240" s="8" t="n">
        <f aca="false">download!J241</f>
        <v>0</v>
      </c>
      <c r="K240" s="8" t="n">
        <f aca="false">download!K241</f>
        <v>0</v>
      </c>
      <c r="L240" s="8" t="n">
        <f aca="false">download!L241</f>
        <v>0</v>
      </c>
      <c r="M240" s="8" t="n">
        <f aca="false">download!M241</f>
        <v>0</v>
      </c>
      <c r="N240" s="8" t="n">
        <f aca="false">download!N241</f>
        <v>0</v>
      </c>
      <c r="O240" s="8" t="n">
        <f aca="false">download!O241</f>
        <v>0</v>
      </c>
      <c r="P240" s="8" t="n">
        <f aca="false">download!P241</f>
        <v>0</v>
      </c>
      <c r="Q240" s="8" t="n">
        <f aca="false">download!Q241</f>
        <v>0</v>
      </c>
      <c r="R240" s="8" t="n">
        <f aca="false">download!R241</f>
        <v>0</v>
      </c>
      <c r="S240" s="8" t="n">
        <f aca="false">download!S241</f>
        <v>0</v>
      </c>
      <c r="T240" s="8" t="n">
        <f aca="false">download!T241</f>
        <v>0</v>
      </c>
      <c r="U240" s="8" t="n">
        <f aca="false">download!U241</f>
        <v>0</v>
      </c>
      <c r="V240" s="8" t="n">
        <f aca="false">download!V241</f>
        <v>0</v>
      </c>
      <c r="W240" s="8" t="n">
        <f aca="false">download!W241</f>
        <v>0</v>
      </c>
      <c r="X240" s="8" t="n">
        <f aca="false">download!X241</f>
        <v>0</v>
      </c>
      <c r="Y240" s="8" t="n">
        <f aca="false">download!Y241</f>
        <v>0</v>
      </c>
      <c r="Z240" s="8" t="n">
        <f aca="false">download!Z241</f>
        <v>0</v>
      </c>
      <c r="AA240" s="8" t="n">
        <f aca="false">download!AA241</f>
        <v>0</v>
      </c>
      <c r="AB240" s="8" t="n">
        <f aca="false">download!AB241</f>
        <v>0</v>
      </c>
      <c r="AC240" s="8" t="n">
        <f aca="false">download!AC241</f>
        <v>0</v>
      </c>
      <c r="AD240" s="8" t="n">
        <f aca="false">download!AD241</f>
        <v>0</v>
      </c>
      <c r="AE240" s="8" t="n">
        <f aca="false">download!AE241</f>
        <v>0</v>
      </c>
      <c r="AF240" s="8" t="n">
        <f aca="false">download!AF241</f>
        <v>0</v>
      </c>
      <c r="AG240" s="8" t="n">
        <f aca="false">download!AG241</f>
        <v>0</v>
      </c>
      <c r="AH240" s="8" t="n">
        <f aca="false">download!AH241</f>
        <v>0</v>
      </c>
      <c r="AI240" s="8" t="n">
        <f aca="false">download!AI241</f>
        <v>0</v>
      </c>
      <c r="AJ240" s="8" t="n">
        <f aca="false">download!AJ241</f>
        <v>0</v>
      </c>
      <c r="AK240" s="8" t="n">
        <f aca="false">download!AK241</f>
        <v>0</v>
      </c>
      <c r="AL240" s="8" t="n">
        <f aca="false">download!AL241</f>
        <v>0</v>
      </c>
      <c r="AM240" s="8" t="n">
        <f aca="false">download!AM241</f>
        <v>0</v>
      </c>
      <c r="AN240" s="8" t="n">
        <f aca="false">download!AN241</f>
        <v>0</v>
      </c>
      <c r="AO240" s="8" t="n">
        <f aca="false">download!AO241</f>
        <v>0</v>
      </c>
      <c r="AP240" s="8" t="n">
        <f aca="false">download!AP241</f>
        <v>0</v>
      </c>
      <c r="AQ240" s="8" t="n">
        <f aca="false">download!AQ241</f>
        <v>0</v>
      </c>
      <c r="AR240" s="8" t="n">
        <f aca="false">download!AR241</f>
        <v>0</v>
      </c>
      <c r="AS240" s="8" t="n">
        <f aca="false">download!AS241</f>
        <v>0</v>
      </c>
      <c r="AT240" s="8" t="n">
        <f aca="false">download!AT241</f>
        <v>0</v>
      </c>
      <c r="AU240" s="8" t="n">
        <f aca="false">download!AU241</f>
        <v>0</v>
      </c>
      <c r="AV240" s="8" t="n">
        <f aca="false">download!AV241</f>
        <v>0</v>
      </c>
      <c r="AW240" s="8" t="n">
        <f aca="false">download!AW241</f>
        <v>0</v>
      </c>
      <c r="AX240" s="8" t="n">
        <f aca="false">download!AX241</f>
        <v>0</v>
      </c>
      <c r="AY240" s="8" t="n">
        <f aca="false">download!AY241</f>
        <v>0</v>
      </c>
      <c r="AZ240" s="8"/>
      <c r="BA240" s="8"/>
      <c r="BB240" s="8"/>
      <c r="BC240" s="8"/>
      <c r="BD240" s="8"/>
      <c r="BE240" s="8"/>
      <c r="BF240" s="8"/>
      <c r="BG240" s="8"/>
    </row>
    <row r="241" customFormat="false" ht="11.25" hidden="false" customHeight="false" outlineLevel="0" collapsed="false">
      <c r="A241" s="15" t="n">
        <f aca="false">download!A242</f>
        <v>0</v>
      </c>
      <c r="B241" s="8" t="n">
        <f aca="false">download!B242</f>
        <v>0</v>
      </c>
      <c r="C241" s="8" t="n">
        <f aca="false">download!C242</f>
        <v>0</v>
      </c>
      <c r="D241" s="8" t="n">
        <f aca="false">download!D242</f>
        <v>0</v>
      </c>
      <c r="E241" s="8" t="n">
        <f aca="false">download!E242</f>
        <v>0</v>
      </c>
      <c r="F241" s="8" t="n">
        <f aca="false">download!F242</f>
        <v>0</v>
      </c>
      <c r="G241" s="8" t="n">
        <f aca="false">download!G242</f>
        <v>0</v>
      </c>
      <c r="H241" s="8" t="n">
        <f aca="false">download!H242</f>
        <v>0</v>
      </c>
      <c r="I241" s="8" t="n">
        <f aca="false">download!I242</f>
        <v>0</v>
      </c>
      <c r="J241" s="8" t="n">
        <f aca="false">download!J242</f>
        <v>0</v>
      </c>
      <c r="K241" s="8" t="n">
        <f aca="false">download!K242</f>
        <v>0</v>
      </c>
      <c r="L241" s="8" t="n">
        <f aca="false">download!L242</f>
        <v>0</v>
      </c>
      <c r="M241" s="8" t="n">
        <f aca="false">download!M242</f>
        <v>0</v>
      </c>
      <c r="N241" s="8" t="n">
        <f aca="false">download!N242</f>
        <v>0</v>
      </c>
      <c r="O241" s="8" t="n">
        <f aca="false">download!O242</f>
        <v>0</v>
      </c>
      <c r="P241" s="8" t="n">
        <f aca="false">download!P242</f>
        <v>0</v>
      </c>
      <c r="Q241" s="8" t="n">
        <f aca="false">download!Q242</f>
        <v>0</v>
      </c>
      <c r="R241" s="8" t="n">
        <f aca="false">download!R242</f>
        <v>0</v>
      </c>
      <c r="S241" s="8" t="n">
        <f aca="false">download!S242</f>
        <v>0</v>
      </c>
      <c r="T241" s="8" t="n">
        <f aca="false">download!T242</f>
        <v>0</v>
      </c>
      <c r="U241" s="8" t="n">
        <f aca="false">download!U242</f>
        <v>0</v>
      </c>
      <c r="V241" s="8" t="n">
        <f aca="false">download!V242</f>
        <v>0</v>
      </c>
      <c r="W241" s="8" t="n">
        <f aca="false">download!W242</f>
        <v>0</v>
      </c>
      <c r="X241" s="8" t="n">
        <f aca="false">download!X242</f>
        <v>0</v>
      </c>
      <c r="Y241" s="8" t="n">
        <f aca="false">download!Y242</f>
        <v>0</v>
      </c>
      <c r="Z241" s="8" t="n">
        <f aca="false">download!Z242</f>
        <v>0</v>
      </c>
      <c r="AA241" s="8" t="n">
        <f aca="false">download!AA242</f>
        <v>0</v>
      </c>
      <c r="AB241" s="8" t="n">
        <f aca="false">download!AB242</f>
        <v>0</v>
      </c>
      <c r="AC241" s="8" t="n">
        <f aca="false">download!AC242</f>
        <v>0</v>
      </c>
      <c r="AD241" s="8" t="n">
        <f aca="false">download!AD242</f>
        <v>0</v>
      </c>
      <c r="AE241" s="8" t="n">
        <f aca="false">download!AE242</f>
        <v>0</v>
      </c>
      <c r="AF241" s="8" t="n">
        <f aca="false">download!AF242</f>
        <v>0</v>
      </c>
      <c r="AG241" s="8" t="n">
        <f aca="false">download!AG242</f>
        <v>0</v>
      </c>
      <c r="AH241" s="8" t="n">
        <f aca="false">download!AH242</f>
        <v>0</v>
      </c>
      <c r="AI241" s="8" t="n">
        <f aca="false">download!AI242</f>
        <v>0</v>
      </c>
      <c r="AJ241" s="8" t="n">
        <f aca="false">download!AJ242</f>
        <v>0</v>
      </c>
      <c r="AK241" s="8" t="n">
        <f aca="false">download!AK242</f>
        <v>0</v>
      </c>
      <c r="AL241" s="8" t="n">
        <f aca="false">download!AL242</f>
        <v>0</v>
      </c>
      <c r="AM241" s="8" t="n">
        <f aca="false">download!AM242</f>
        <v>0</v>
      </c>
      <c r="AN241" s="8" t="n">
        <f aca="false">download!AN242</f>
        <v>0</v>
      </c>
      <c r="AO241" s="8" t="n">
        <f aca="false">download!AO242</f>
        <v>0</v>
      </c>
      <c r="AP241" s="8" t="n">
        <f aca="false">download!AP242</f>
        <v>0</v>
      </c>
      <c r="AQ241" s="8" t="n">
        <f aca="false">download!AQ242</f>
        <v>0</v>
      </c>
      <c r="AR241" s="8" t="n">
        <f aca="false">download!AR242</f>
        <v>0</v>
      </c>
      <c r="AS241" s="8" t="n">
        <f aca="false">download!AS242</f>
        <v>0</v>
      </c>
      <c r="AT241" s="8" t="n">
        <f aca="false">download!AT242</f>
        <v>0</v>
      </c>
      <c r="AU241" s="8" t="n">
        <f aca="false">download!AU242</f>
        <v>0</v>
      </c>
      <c r="AV241" s="8" t="n">
        <f aca="false">download!AV242</f>
        <v>0</v>
      </c>
      <c r="AW241" s="8" t="n">
        <f aca="false">download!AW242</f>
        <v>0</v>
      </c>
      <c r="AX241" s="8" t="n">
        <f aca="false">download!AX242</f>
        <v>0</v>
      </c>
      <c r="AY241" s="8" t="n">
        <f aca="false">download!AY242</f>
        <v>0</v>
      </c>
      <c r="AZ241" s="8"/>
      <c r="BA241" s="8"/>
      <c r="BB241" s="8"/>
      <c r="BC241" s="8"/>
      <c r="BD241" s="8"/>
      <c r="BE241" s="8"/>
      <c r="BF241" s="8"/>
      <c r="BG241" s="8"/>
    </row>
    <row r="242" customFormat="false" ht="11.25" hidden="false" customHeight="false" outlineLevel="0" collapsed="false">
      <c r="A242" s="15" t="n">
        <f aca="false">download!A243</f>
        <v>0</v>
      </c>
      <c r="B242" s="8" t="n">
        <f aca="false">download!B243</f>
        <v>0</v>
      </c>
      <c r="C242" s="8" t="n">
        <f aca="false">download!C243</f>
        <v>0</v>
      </c>
      <c r="D242" s="8" t="n">
        <f aca="false">download!D243</f>
        <v>0</v>
      </c>
      <c r="E242" s="8" t="n">
        <f aca="false">download!E243</f>
        <v>0</v>
      </c>
      <c r="F242" s="8" t="n">
        <f aca="false">download!F243</f>
        <v>0</v>
      </c>
      <c r="G242" s="8" t="n">
        <f aca="false">download!G243</f>
        <v>0</v>
      </c>
      <c r="H242" s="8" t="n">
        <f aca="false">download!H243</f>
        <v>0</v>
      </c>
      <c r="I242" s="8" t="n">
        <f aca="false">download!I243</f>
        <v>0</v>
      </c>
      <c r="J242" s="8" t="n">
        <f aca="false">download!J243</f>
        <v>0</v>
      </c>
      <c r="K242" s="8" t="n">
        <f aca="false">download!K243</f>
        <v>0</v>
      </c>
      <c r="L242" s="8" t="n">
        <f aca="false">download!L243</f>
        <v>0</v>
      </c>
      <c r="M242" s="8" t="n">
        <f aca="false">download!M243</f>
        <v>0</v>
      </c>
      <c r="N242" s="8" t="n">
        <f aca="false">download!N243</f>
        <v>0</v>
      </c>
      <c r="O242" s="8" t="n">
        <f aca="false">download!O243</f>
        <v>0</v>
      </c>
      <c r="P242" s="8" t="n">
        <f aca="false">download!P243</f>
        <v>0</v>
      </c>
      <c r="Q242" s="8" t="n">
        <f aca="false">download!Q243</f>
        <v>0</v>
      </c>
      <c r="R242" s="8" t="n">
        <f aca="false">download!R243</f>
        <v>0</v>
      </c>
      <c r="S242" s="8" t="n">
        <f aca="false">download!S243</f>
        <v>0</v>
      </c>
      <c r="T242" s="8" t="n">
        <f aca="false">download!T243</f>
        <v>0</v>
      </c>
      <c r="U242" s="8" t="n">
        <f aca="false">download!U243</f>
        <v>0</v>
      </c>
      <c r="V242" s="8" t="n">
        <f aca="false">download!V243</f>
        <v>0</v>
      </c>
      <c r="W242" s="8" t="n">
        <f aca="false">download!W243</f>
        <v>0</v>
      </c>
      <c r="X242" s="8" t="n">
        <f aca="false">download!X243</f>
        <v>0</v>
      </c>
      <c r="Y242" s="8" t="n">
        <f aca="false">download!Y243</f>
        <v>0</v>
      </c>
      <c r="Z242" s="8" t="n">
        <f aca="false">download!Z243</f>
        <v>0</v>
      </c>
      <c r="AA242" s="8" t="n">
        <f aca="false">download!AA243</f>
        <v>0</v>
      </c>
      <c r="AB242" s="8" t="n">
        <f aca="false">download!AB243</f>
        <v>0</v>
      </c>
      <c r="AC242" s="8" t="n">
        <f aca="false">download!AC243</f>
        <v>0</v>
      </c>
      <c r="AD242" s="8" t="n">
        <f aca="false">download!AD243</f>
        <v>0</v>
      </c>
      <c r="AE242" s="8" t="n">
        <f aca="false">download!AE243</f>
        <v>0</v>
      </c>
      <c r="AF242" s="8" t="n">
        <f aca="false">download!AF243</f>
        <v>0</v>
      </c>
      <c r="AG242" s="8" t="n">
        <f aca="false">download!AG243</f>
        <v>0</v>
      </c>
      <c r="AH242" s="8" t="n">
        <f aca="false">download!AH243</f>
        <v>0</v>
      </c>
      <c r="AI242" s="8" t="n">
        <f aca="false">download!AI243</f>
        <v>0</v>
      </c>
      <c r="AJ242" s="8" t="n">
        <f aca="false">download!AJ243</f>
        <v>0</v>
      </c>
      <c r="AK242" s="8" t="n">
        <f aca="false">download!AK243</f>
        <v>0</v>
      </c>
      <c r="AL242" s="8" t="n">
        <f aca="false">download!AL243</f>
        <v>0</v>
      </c>
      <c r="AM242" s="8" t="n">
        <f aca="false">download!AM243</f>
        <v>0</v>
      </c>
      <c r="AN242" s="8" t="n">
        <f aca="false">download!AN243</f>
        <v>0</v>
      </c>
      <c r="AO242" s="8" t="n">
        <f aca="false">download!AO243</f>
        <v>0</v>
      </c>
      <c r="AP242" s="8" t="n">
        <f aca="false">download!AP243</f>
        <v>0</v>
      </c>
      <c r="AQ242" s="8" t="n">
        <f aca="false">download!AQ243</f>
        <v>0</v>
      </c>
      <c r="AR242" s="8" t="n">
        <f aca="false">download!AR243</f>
        <v>0</v>
      </c>
      <c r="AS242" s="8" t="n">
        <f aca="false">download!AS243</f>
        <v>0</v>
      </c>
      <c r="AT242" s="8" t="n">
        <f aca="false">download!AT243</f>
        <v>0</v>
      </c>
      <c r="AU242" s="8" t="n">
        <f aca="false">download!AU243</f>
        <v>0</v>
      </c>
      <c r="AV242" s="8" t="n">
        <f aca="false">download!AV243</f>
        <v>0</v>
      </c>
      <c r="AW242" s="8" t="n">
        <f aca="false">download!AW243</f>
        <v>0</v>
      </c>
      <c r="AX242" s="8" t="n">
        <f aca="false">download!AX243</f>
        <v>0</v>
      </c>
      <c r="AY242" s="8" t="n">
        <f aca="false">download!AY243</f>
        <v>0</v>
      </c>
      <c r="AZ242" s="8"/>
      <c r="BA242" s="8"/>
      <c r="BB242" s="8"/>
      <c r="BC242" s="8"/>
      <c r="BD242" s="8"/>
      <c r="BE242" s="8"/>
      <c r="BF242" s="8"/>
      <c r="BG242" s="8"/>
    </row>
    <row r="243" customFormat="false" ht="11.25" hidden="false" customHeight="false" outlineLevel="0" collapsed="false">
      <c r="A243" s="15" t="n">
        <f aca="false">download!A244</f>
        <v>0</v>
      </c>
      <c r="B243" s="8" t="n">
        <f aca="false">download!B242</f>
        <v>0</v>
      </c>
      <c r="C243" s="8" t="n">
        <f aca="false">download!C242</f>
        <v>0</v>
      </c>
      <c r="D243" s="8" t="n">
        <f aca="false">download!D242</f>
        <v>0</v>
      </c>
      <c r="E243" s="8" t="n">
        <f aca="false">download!E242</f>
        <v>0</v>
      </c>
      <c r="F243" s="8" t="n">
        <f aca="false">download!F242</f>
        <v>0</v>
      </c>
      <c r="G243" s="8" t="n">
        <f aca="false">download!G242</f>
        <v>0</v>
      </c>
      <c r="H243" s="8" t="n">
        <f aca="false">download!H242</f>
        <v>0</v>
      </c>
      <c r="I243" s="8" t="n">
        <f aca="false">download!I242</f>
        <v>0</v>
      </c>
      <c r="J243" s="8" t="n">
        <f aca="false">download!J242</f>
        <v>0</v>
      </c>
      <c r="K243" s="8" t="n">
        <f aca="false">download!K242</f>
        <v>0</v>
      </c>
      <c r="L243" s="8" t="n">
        <f aca="false">download!L242</f>
        <v>0</v>
      </c>
      <c r="M243" s="8" t="n">
        <f aca="false">download!M242</f>
        <v>0</v>
      </c>
      <c r="N243" s="8" t="n">
        <f aca="false">download!N242</f>
        <v>0</v>
      </c>
      <c r="O243" s="8" t="n">
        <f aca="false">download!O242</f>
        <v>0</v>
      </c>
      <c r="P243" s="8" t="n">
        <f aca="false">download!P242</f>
        <v>0</v>
      </c>
      <c r="Q243" s="8" t="n">
        <f aca="false">download!Q242</f>
        <v>0</v>
      </c>
      <c r="R243" s="8" t="n">
        <f aca="false">download!R242</f>
        <v>0</v>
      </c>
      <c r="S243" s="8" t="n">
        <f aca="false">download!S242</f>
        <v>0</v>
      </c>
      <c r="T243" s="8" t="n">
        <f aca="false">download!T242</f>
        <v>0</v>
      </c>
      <c r="U243" s="8" t="n">
        <f aca="false">download!U242</f>
        <v>0</v>
      </c>
      <c r="V243" s="8" t="n">
        <f aca="false">download!V242</f>
        <v>0</v>
      </c>
      <c r="W243" s="8" t="n">
        <f aca="false">download!W242</f>
        <v>0</v>
      </c>
      <c r="X243" s="8" t="n">
        <f aca="false">download!X242</f>
        <v>0</v>
      </c>
      <c r="Y243" s="8" t="n">
        <f aca="false">download!Y242</f>
        <v>0</v>
      </c>
      <c r="Z243" s="8" t="n">
        <f aca="false">download!Z242</f>
        <v>0</v>
      </c>
      <c r="AA243" s="8" t="n">
        <f aca="false">download!AA242</f>
        <v>0</v>
      </c>
      <c r="AB243" s="8" t="n">
        <f aca="false">download!AB242</f>
        <v>0</v>
      </c>
      <c r="AC243" s="8" t="n">
        <f aca="false">download!AC242</f>
        <v>0</v>
      </c>
      <c r="AD243" s="8" t="n">
        <f aca="false">download!AD242</f>
        <v>0</v>
      </c>
      <c r="AE243" s="8" t="n">
        <f aca="false">download!AE242</f>
        <v>0</v>
      </c>
      <c r="AF243" s="8" t="n">
        <f aca="false">download!AF242</f>
        <v>0</v>
      </c>
      <c r="AG243" s="8" t="n">
        <f aca="false">download!AG242</f>
        <v>0</v>
      </c>
      <c r="AH243" s="8" t="n">
        <f aca="false">download!AH242</f>
        <v>0</v>
      </c>
      <c r="AI243" s="8" t="n">
        <f aca="false">download!AI242</f>
        <v>0</v>
      </c>
      <c r="AJ243" s="8" t="n">
        <f aca="false">download!AJ242</f>
        <v>0</v>
      </c>
      <c r="AK243" s="8" t="n">
        <f aca="false">download!AK242</f>
        <v>0</v>
      </c>
      <c r="AL243" s="8" t="n">
        <f aca="false">download!AL242</f>
        <v>0</v>
      </c>
      <c r="AM243" s="8" t="n">
        <f aca="false">download!AM242</f>
        <v>0</v>
      </c>
      <c r="AN243" s="8" t="n">
        <f aca="false">download!AN242</f>
        <v>0</v>
      </c>
      <c r="AO243" s="8" t="n">
        <f aca="false">download!AO242</f>
        <v>0</v>
      </c>
      <c r="AP243" s="8" t="n">
        <f aca="false">download!AP242</f>
        <v>0</v>
      </c>
      <c r="AQ243" s="8" t="n">
        <f aca="false">download!AQ242</f>
        <v>0</v>
      </c>
      <c r="AR243" s="8" t="n">
        <f aca="false">download!AR242</f>
        <v>0</v>
      </c>
      <c r="AS243" s="8" t="n">
        <f aca="false">download!AS242</f>
        <v>0</v>
      </c>
      <c r="AT243" s="8" t="n">
        <f aca="false">download!AT242</f>
        <v>0</v>
      </c>
      <c r="AU243" s="8" t="n">
        <f aca="false">download!AU244</f>
        <v>0</v>
      </c>
      <c r="AV243" s="8" t="n">
        <f aca="false">download!AV244</f>
        <v>0</v>
      </c>
      <c r="AW243" s="8" t="n">
        <f aca="false">download!AW244</f>
        <v>0</v>
      </c>
      <c r="AX243" s="8" t="n">
        <f aca="false">download!AX244</f>
        <v>0</v>
      </c>
      <c r="AY243" s="8" t="n">
        <f aca="false">download!AY244</f>
        <v>0</v>
      </c>
      <c r="AZ243" s="8"/>
      <c r="BA243" s="8"/>
      <c r="BB243" s="8"/>
      <c r="BC243" s="8"/>
      <c r="BD243" s="8"/>
      <c r="BE243" s="8"/>
      <c r="BF243" s="8"/>
      <c r="BG243" s="8"/>
    </row>
    <row r="244" customFormat="false" ht="11.25" hidden="false" customHeight="false" outlineLevel="0" collapsed="false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  <c r="AN244" s="17"/>
      <c r="AO244" s="17"/>
      <c r="AP244" s="17"/>
      <c r="AQ244" s="17"/>
      <c r="AR244" s="17"/>
      <c r="AS244" s="17"/>
      <c r="AT244" s="17"/>
      <c r="AU244" s="17"/>
      <c r="AV244" s="17"/>
      <c r="AW244" s="17"/>
      <c r="AX244" s="17"/>
      <c r="AY244" s="17"/>
      <c r="AZ244" s="17"/>
      <c r="BA244" s="17"/>
      <c r="BB244" s="17"/>
      <c r="BC244" s="17"/>
      <c r="BD244" s="17"/>
      <c r="BE244" s="17"/>
      <c r="BF244" s="17"/>
      <c r="BG244" s="17"/>
      <c r="BH244" s="18"/>
      <c r="BI244" s="18"/>
      <c r="BJ244" s="18"/>
      <c r="BK244" s="18"/>
      <c r="BL244" s="18"/>
      <c r="BM244" s="18"/>
      <c r="BN244" s="18"/>
      <c r="BO244" s="18"/>
      <c r="BP244" s="18"/>
      <c r="BQ244" s="18"/>
      <c r="BR244" s="18"/>
      <c r="BS244" s="18"/>
      <c r="BT244" s="18"/>
      <c r="BU244" s="18"/>
      <c r="BV244" s="18"/>
      <c r="BW244" s="18"/>
      <c r="BX244" s="18"/>
      <c r="BY244" s="18"/>
      <c r="BZ244" s="18"/>
      <c r="CA244" s="18"/>
      <c r="CB244" s="18"/>
      <c r="CC244" s="18"/>
      <c r="CD244" s="18"/>
      <c r="CE244" s="18"/>
      <c r="CF244" s="18"/>
      <c r="CG244" s="18"/>
      <c r="CH244" s="18"/>
      <c r="CI244" s="18"/>
      <c r="CJ244" s="18"/>
      <c r="CK244" s="18"/>
      <c r="CL244" s="18"/>
      <c r="CM244" s="18"/>
      <c r="CN244" s="18"/>
      <c r="CO244" s="18"/>
      <c r="CP244" s="18"/>
      <c r="CQ244" s="18"/>
      <c r="CR244" s="18"/>
      <c r="CS244" s="18"/>
      <c r="CT244" s="18"/>
      <c r="CU244" s="18"/>
    </row>
    <row r="245" customFormat="false" ht="11.25" hidden="false" customHeight="false" outlineLevel="0" collapsed="false">
      <c r="A245" s="19"/>
      <c r="B245" s="19"/>
      <c r="C245" s="20" t="n">
        <f aca="false">C7</f>
        <v>2</v>
      </c>
      <c r="D245" s="20" t="n">
        <f aca="false">D7</f>
        <v>3.8</v>
      </c>
      <c r="E245" s="20" t="n">
        <f aca="false">E7</f>
        <v>-4.8</v>
      </c>
      <c r="F245" s="20" t="n">
        <f aca="false">F7</f>
        <v>-0.7</v>
      </c>
      <c r="G245" s="20" t="n">
        <f aca="false">G7</f>
        <v>1</v>
      </c>
      <c r="H245" s="20" t="n">
        <f aca="false">H7</f>
        <v>3.6</v>
      </c>
      <c r="I245" s="20" t="n">
        <f aca="false">I7</f>
        <v>-0.7</v>
      </c>
      <c r="J245" s="20" t="n">
        <f aca="false">J7</f>
        <v>-1.7</v>
      </c>
      <c r="K245" s="20" t="n">
        <f aca="false">K7</f>
        <v>0</v>
      </c>
      <c r="L245" s="20" t="n">
        <f aca="false">L7</f>
        <v>1</v>
      </c>
      <c r="M245" s="20" t="n">
        <f aca="false">M7</f>
        <v>0</v>
      </c>
      <c r="N245" s="20" t="n">
        <f aca="false">N7</f>
        <v>0</v>
      </c>
      <c r="O245" s="20" t="n">
        <f aca="false">O7</f>
        <v>0</v>
      </c>
      <c r="P245" s="20" t="n">
        <f aca="false">P7</f>
        <v>0</v>
      </c>
      <c r="Q245" s="20" t="n">
        <f aca="false">Q7</f>
        <v>0</v>
      </c>
      <c r="R245" s="20" t="n">
        <f aca="false">R7</f>
        <v>0</v>
      </c>
      <c r="S245" s="20" t="n">
        <f aca="false">S7</f>
        <v>0</v>
      </c>
      <c r="T245" s="20" t="n">
        <f aca="false">T7</f>
        <v>0</v>
      </c>
      <c r="U245" s="20" t="n">
        <f aca="false">U7</f>
        <v>0</v>
      </c>
      <c r="V245" s="20" t="n">
        <f aca="false">V7</f>
        <v>0</v>
      </c>
      <c r="W245" s="20" t="n">
        <f aca="false">W7</f>
        <v>0</v>
      </c>
      <c r="X245" s="20" t="n">
        <f aca="false">X7</f>
        <v>0</v>
      </c>
      <c r="Y245" s="20" t="n">
        <f aca="false">Y7</f>
        <v>0</v>
      </c>
      <c r="Z245" s="20" t="n">
        <f aca="false">Z7</f>
        <v>0</v>
      </c>
      <c r="AA245" s="20" t="n">
        <f aca="false">AA7</f>
        <v>0</v>
      </c>
      <c r="AB245" s="20" t="n">
        <f aca="false">AB7</f>
        <v>0</v>
      </c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  <c r="CH245" s="21"/>
    </row>
    <row r="246" customFormat="false" ht="11.25" hidden="false" customHeight="false" outlineLevel="0" collapsed="false">
      <c r="A246" s="22" t="s">
        <v>211</v>
      </c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</row>
    <row r="247" customFormat="false" ht="11.25" hidden="false" customHeight="false" outlineLevel="0" collapsed="false">
      <c r="A247" s="22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  <c r="AQ247" s="23"/>
      <c r="AR247" s="23"/>
      <c r="AS247" s="23"/>
      <c r="AT247" s="23"/>
      <c r="AU247" s="23"/>
      <c r="AV247" s="23"/>
      <c r="AW247" s="23"/>
      <c r="AX247" s="23"/>
      <c r="AY247" s="23"/>
      <c r="AZ247" s="23"/>
      <c r="BA247" s="23"/>
      <c r="BB247" s="23"/>
      <c r="BC247" s="23"/>
      <c r="BD247" s="23"/>
      <c r="BE247" s="23"/>
      <c r="BF247" s="23"/>
      <c r="BG247" s="23"/>
    </row>
    <row r="248" customFormat="false" ht="11.25" hidden="false" customHeight="false" outlineLevel="0" collapsed="false">
      <c r="A248" s="22"/>
      <c r="C248" s="23"/>
      <c r="S248" s="23"/>
      <c r="AC248" s="24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</row>
    <row r="249" customFormat="false" ht="11.25" hidden="false" customHeight="false" outlineLevel="0" collapsed="false">
      <c r="A249" s="22" t="s">
        <v>212</v>
      </c>
      <c r="B249" s="23" t="n">
        <f aca="false">B16</f>
        <v>-43.9</v>
      </c>
      <c r="C249" s="23" t="n">
        <f aca="false">C16</f>
        <v>100.8</v>
      </c>
      <c r="D249" s="23" t="n">
        <f aca="false">D16</f>
        <v>31</v>
      </c>
      <c r="E249" s="23" t="n">
        <f aca="false">E16</f>
        <v>63</v>
      </c>
      <c r="F249" s="23" t="n">
        <f aca="false">F16</f>
        <v>-66.1</v>
      </c>
      <c r="G249" s="23" t="n">
        <f aca="false">G16</f>
        <v>92.9</v>
      </c>
      <c r="H249" s="23" t="n">
        <f aca="false">H16</f>
        <v>-154.8</v>
      </c>
      <c r="I249" s="23" t="n">
        <f aca="false">I16</f>
        <v>-21</v>
      </c>
      <c r="J249" s="23" t="n">
        <f aca="false">J16</f>
        <v>-52</v>
      </c>
      <c r="K249" s="23" t="n">
        <f aca="false">K16</f>
        <v>35.6</v>
      </c>
      <c r="L249" s="23" t="n">
        <f aca="false">L16</f>
        <v>0</v>
      </c>
      <c r="M249" s="23" t="n">
        <f aca="false">M16</f>
        <v>46.4</v>
      </c>
      <c r="N249" s="23" t="n">
        <f aca="false">N16</f>
        <v>-10.3</v>
      </c>
      <c r="O249" s="23" t="n">
        <f aca="false">O16</f>
        <v>0.5</v>
      </c>
      <c r="P249" s="23" t="n">
        <f aca="false">P16</f>
        <v>0</v>
      </c>
      <c r="Q249" s="23" t="n">
        <f aca="false">Q16</f>
        <v>0</v>
      </c>
      <c r="R249" s="23" t="n">
        <f aca="false">R16</f>
        <v>-267</v>
      </c>
      <c r="S249" s="23" t="n">
        <f aca="false">S16</f>
        <v>26.7</v>
      </c>
      <c r="T249" s="23" t="n">
        <f aca="false">T16</f>
        <v>-34.3</v>
      </c>
      <c r="U249" s="23" t="n">
        <f aca="false">U16</f>
        <v>-44.6</v>
      </c>
      <c r="V249" s="23" t="n">
        <f aca="false">V16</f>
        <v>0</v>
      </c>
      <c r="W249" s="23" t="n">
        <f aca="false">W16</f>
        <v>92.9</v>
      </c>
      <c r="X249" s="23" t="n">
        <f aca="false">X16</f>
        <v>0</v>
      </c>
      <c r="Y249" s="23" t="n">
        <f aca="false">Y16</f>
        <v>-0.4</v>
      </c>
      <c r="Z249" s="23" t="n">
        <f aca="false">Z16</f>
        <v>-26.8</v>
      </c>
      <c r="AA249" s="23" t="n">
        <f aca="false">AA16</f>
        <v>-116.4</v>
      </c>
      <c r="AB249" s="23" t="n">
        <f aca="false">AB16</f>
        <v>0</v>
      </c>
      <c r="AC249" s="23" t="n">
        <f aca="false">AC16</f>
        <v>0</v>
      </c>
      <c r="AD249" s="23" t="n">
        <f aca="false">AD16</f>
        <v>0</v>
      </c>
      <c r="AE249" s="23" t="n">
        <f aca="false">AE16</f>
        <v>0</v>
      </c>
      <c r="AF249" s="23" t="n">
        <f aca="false">AF16</f>
        <v>160</v>
      </c>
      <c r="AG249" s="23" t="n">
        <f aca="false">AG16</f>
        <v>46.4</v>
      </c>
      <c r="AH249" s="23" t="n">
        <f aca="false">AH16</f>
        <v>89</v>
      </c>
      <c r="AI249" s="23" t="n">
        <f aca="false">AI16</f>
        <v>0.5</v>
      </c>
      <c r="AJ249" s="23" t="n">
        <f aca="false">AJ16</f>
        <v>63</v>
      </c>
      <c r="AK249" s="23" t="n">
        <f aca="false">AK16</f>
        <v>-4.2</v>
      </c>
      <c r="AL249" s="23" t="n">
        <f aca="false">AL16</f>
        <v>1.2</v>
      </c>
      <c r="AM249" s="23" t="n">
        <f aca="false">AM16</f>
        <v>87.9</v>
      </c>
      <c r="AN249" s="23" t="n">
        <f aca="false">AN16</f>
        <v>0</v>
      </c>
      <c r="AO249" s="23" t="n">
        <f aca="false">AO16</f>
        <v>0</v>
      </c>
      <c r="AP249" s="23" t="n">
        <f aca="false">AP16</f>
        <v>-31</v>
      </c>
      <c r="AQ249" s="23" t="n">
        <f aca="false">AQ16</f>
        <v>-73.2</v>
      </c>
      <c r="AR249" s="23" t="n">
        <f aca="false">AR16</f>
        <v>0</v>
      </c>
      <c r="AS249" s="23" t="n">
        <f aca="false">AS16</f>
        <v>15.5</v>
      </c>
      <c r="AT249" s="23" t="n">
        <f aca="false">AT16</f>
        <v>35.7</v>
      </c>
      <c r="AU249" s="23" t="n">
        <f aca="false">AU16</f>
        <v>0</v>
      </c>
      <c r="AV249" s="23" t="n">
        <f aca="false">AV16</f>
        <v>0</v>
      </c>
      <c r="AW249" s="23" t="n">
        <f aca="false">AW16</f>
        <v>0</v>
      </c>
      <c r="AX249" s="23" t="n">
        <f aca="false">AX16</f>
        <v>0</v>
      </c>
      <c r="AY249" s="23" t="n">
        <f aca="false">AY16</f>
        <v>0</v>
      </c>
      <c r="AZ249" s="23" t="n">
        <f aca="false">AZ16</f>
        <v>0</v>
      </c>
      <c r="BA249" s="23" t="n">
        <f aca="false">BA16</f>
        <v>0</v>
      </c>
      <c r="BB249" s="23" t="n">
        <f aca="false">BB16</f>
        <v>0</v>
      </c>
      <c r="BC249" s="23" t="n">
        <f aca="false">BC16</f>
        <v>0</v>
      </c>
      <c r="BD249" s="23" t="n">
        <f aca="false">BD16</f>
        <v>0</v>
      </c>
      <c r="BE249" s="23" t="n">
        <f aca="false">BE16</f>
        <v>0</v>
      </c>
      <c r="BF249" s="23" t="n">
        <f aca="false">BF16</f>
        <v>0</v>
      </c>
      <c r="BG249" s="23" t="n">
        <f aca="false">BG16</f>
        <v>0</v>
      </c>
    </row>
    <row r="250" customFormat="false" ht="11.25" hidden="false" customHeight="false" outlineLevel="0" collapsed="false">
      <c r="A250" s="22"/>
      <c r="C250" s="23" t="n">
        <f aca="false">SUM(C249:F249)</f>
        <v>128.7</v>
      </c>
      <c r="J250" s="8" t="n">
        <f aca="false">SUM(J249:K249)</f>
        <v>-16.4</v>
      </c>
      <c r="S250" s="8" t="n">
        <f aca="false">SUM(S249:T249)</f>
        <v>-7.6</v>
      </c>
      <c r="AC250" s="24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</row>
    <row r="251" customFormat="false" ht="11.25" hidden="false" customHeight="false" outlineLevel="0" collapsed="false">
      <c r="A251" s="22" t="s">
        <v>213</v>
      </c>
      <c r="B251" s="8" t="n">
        <f aca="false">SUM(B17:B21)</f>
        <v>3.1</v>
      </c>
      <c r="C251" s="8" t="n">
        <f aca="false">SUM(C17:C21)</f>
        <v>-151</v>
      </c>
      <c r="D251" s="8" t="n">
        <f aca="false">SUM(D17:D21)</f>
        <v>151</v>
      </c>
      <c r="E251" s="8" t="n">
        <f aca="false">SUM(E17:E21)</f>
        <v>0</v>
      </c>
      <c r="F251" s="8" t="n">
        <f aca="false">SUM(F17:F21)</f>
        <v>0</v>
      </c>
      <c r="G251" s="8" t="n">
        <f aca="false">SUM(G17:G21)</f>
        <v>0</v>
      </c>
      <c r="H251" s="8" t="n">
        <f aca="false">SUM(H17:H21)</f>
        <v>-604.4</v>
      </c>
      <c r="I251" s="8" t="n">
        <f aca="false">SUM(I17:I21)</f>
        <v>0</v>
      </c>
      <c r="J251" s="8" t="n">
        <f aca="false">SUM(J17:J21)</f>
        <v>0</v>
      </c>
      <c r="K251" s="8" t="n">
        <f aca="false">SUM(K17:K21)</f>
        <v>0</v>
      </c>
      <c r="L251" s="8" t="n">
        <f aca="false">SUM(L17:L21)</f>
        <v>0</v>
      </c>
      <c r="M251" s="8" t="n">
        <f aca="false">SUM(M17:M21)</f>
        <v>44.8</v>
      </c>
      <c r="N251" s="8" t="n">
        <f aca="false">SUM(N17:N21)</f>
        <v>39.7</v>
      </c>
      <c r="O251" s="8" t="n">
        <f aca="false">SUM(O17:O21)</f>
        <v>1</v>
      </c>
      <c r="P251" s="8" t="n">
        <f aca="false">SUM(P17:P21)</f>
        <v>0</v>
      </c>
      <c r="Q251" s="8" t="n">
        <f aca="false">SUM(Q17:Q21)</f>
        <v>302.1</v>
      </c>
      <c r="R251" s="8" t="n">
        <f aca="false">SUM(R17:R21)</f>
        <v>-490.4</v>
      </c>
      <c r="S251" s="8" t="n">
        <f aca="false">SUM(S17:S21)</f>
        <v>164.1</v>
      </c>
      <c r="T251" s="8" t="n">
        <f aca="false">SUM(T17:T21)</f>
        <v>-96.1</v>
      </c>
      <c r="U251" s="8" t="n">
        <f aca="false">SUM(U17:U21)</f>
        <v>20.5</v>
      </c>
      <c r="V251" s="8" t="n">
        <f aca="false">SUM(V17:V21)</f>
        <v>30.4</v>
      </c>
      <c r="W251" s="8" t="n">
        <f aca="false">SUM(W17:W21)</f>
        <v>302.1</v>
      </c>
      <c r="X251" s="8" t="n">
        <f aca="false">SUM(X17:X21)</f>
        <v>0</v>
      </c>
      <c r="Y251" s="8" t="n">
        <f aca="false">SUM(Y17:Y21)</f>
        <v>-2.1</v>
      </c>
      <c r="Z251" s="8" t="n">
        <f aca="false">SUM(Z17:Z21)</f>
        <v>-1565.3</v>
      </c>
      <c r="AA251" s="8" t="n">
        <f aca="false">SUM(AA17:AA21)</f>
        <v>-568.1</v>
      </c>
      <c r="AB251" s="8" t="n">
        <f aca="false">SUM(AB17:AB21)</f>
        <v>0</v>
      </c>
      <c r="AC251" s="8" t="n">
        <f aca="false">SUM(AC17:AC21)</f>
        <v>0</v>
      </c>
      <c r="AD251" s="8" t="n">
        <f aca="false">SUM(AD17:AD21)</f>
        <v>3.9</v>
      </c>
      <c r="AE251" s="8" t="n">
        <f aca="false">SUM(AE17:AE21)</f>
        <v>0</v>
      </c>
      <c r="AF251" s="8" t="n">
        <f aca="false">SUM(AF17:AF21)</f>
        <v>687</v>
      </c>
      <c r="AG251" s="8" t="n">
        <f aca="false">SUM(AG17:AG21)</f>
        <v>44.8</v>
      </c>
      <c r="AH251" s="8" t="n">
        <f aca="false">SUM(AH17:AH21)</f>
        <v>-346.4</v>
      </c>
      <c r="AI251" s="8" t="n">
        <f aca="false">SUM(AI17:AI21)</f>
        <v>1</v>
      </c>
      <c r="AJ251" s="8" t="n">
        <f aca="false">SUM(AJ17:AJ21)</f>
        <v>42</v>
      </c>
      <c r="AK251" s="8" t="n">
        <f aca="false">SUM(AK17:AK21)</f>
        <v>12.8</v>
      </c>
      <c r="AL251" s="8" t="n">
        <f aca="false">SUM(AL17:AL21)</f>
        <v>5.6</v>
      </c>
      <c r="AM251" s="8" t="n">
        <f aca="false">SUM(AM17:AM21)</f>
        <v>428.8</v>
      </c>
      <c r="AN251" s="8" t="n">
        <f aca="false">SUM(AN17:AN21)</f>
        <v>30.4</v>
      </c>
      <c r="AO251" s="8" t="n">
        <f aca="false">SUM(AO17:AO21)</f>
        <v>0</v>
      </c>
      <c r="AP251" s="8" t="n">
        <f aca="false">SUM(AP17:AP21)</f>
        <v>-196.4</v>
      </c>
      <c r="AQ251" s="8" t="n">
        <f aca="false">SUM(AQ17:AQ21)</f>
        <v>-402.6</v>
      </c>
      <c r="AR251" s="8" t="n">
        <f aca="false">SUM(AR17:AR21)</f>
        <v>11.9</v>
      </c>
      <c r="AS251" s="8" t="n">
        <f aca="false">SUM(AS17:AS21)</f>
        <v>75.6</v>
      </c>
      <c r="AT251" s="8" t="n">
        <f aca="false">SUM(AT17:AT21)</f>
        <v>293.9</v>
      </c>
      <c r="AU251" s="8" t="n">
        <f aca="false">SUM(AU17:AU21)</f>
        <v>0</v>
      </c>
      <c r="AV251" s="8" t="n">
        <f aca="false">SUM(AV17:AV21)</f>
        <v>0</v>
      </c>
      <c r="AW251" s="8" t="n">
        <f aca="false">SUM(AW17:AW21)</f>
        <v>0</v>
      </c>
      <c r="AX251" s="8" t="n">
        <f aca="false">SUM(AX17:AX21)</f>
        <v>0</v>
      </c>
      <c r="AY251" s="8" t="n">
        <f aca="false">SUM(AY17:AY21)</f>
        <v>0</v>
      </c>
      <c r="AZ251" s="8" t="n">
        <f aca="false">SUM(AZ17:AZ21)</f>
        <v>0</v>
      </c>
      <c r="BA251" s="8" t="n">
        <f aca="false">SUM(BA17:BA21)</f>
        <v>0</v>
      </c>
      <c r="BB251" s="8" t="n">
        <f aca="false">SUM(BB17:BB21)</f>
        <v>0</v>
      </c>
      <c r="BC251" s="8" t="n">
        <f aca="false">SUM(BC17:BC21)</f>
        <v>0</v>
      </c>
      <c r="BD251" s="8" t="n">
        <f aca="false">SUM(BD17:BD21)</f>
        <v>0</v>
      </c>
      <c r="BE251" s="8" t="n">
        <f aca="false">SUM(BE17:BE21)</f>
        <v>0</v>
      </c>
      <c r="BF251" s="8" t="n">
        <f aca="false">SUM(BF17:BF21)</f>
        <v>0</v>
      </c>
      <c r="BG251" s="8" t="n">
        <f aca="false">SUM(BG17:BG21)</f>
        <v>0</v>
      </c>
    </row>
    <row r="252" customFormat="false" ht="11.25" hidden="false" customHeight="false" outlineLevel="0" collapsed="false">
      <c r="A252" s="19"/>
      <c r="C252" s="8" t="n">
        <f aca="false">SUM(C251:F251)</f>
        <v>0</v>
      </c>
      <c r="J252" s="8" t="n">
        <f aca="false">SUM(J251:K251)</f>
        <v>0</v>
      </c>
      <c r="S252" s="8" t="n">
        <f aca="false">SUM(S251:T251)</f>
        <v>68</v>
      </c>
      <c r="AC252" s="24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</row>
    <row r="253" customFormat="false" ht="11.25" hidden="false" customHeight="false" outlineLevel="0" collapsed="false">
      <c r="A253" s="22" t="s">
        <v>214</v>
      </c>
      <c r="B253" s="8" t="n">
        <f aca="false">SUM(B22:B26)</f>
        <v>0</v>
      </c>
      <c r="C253" s="8" t="n">
        <f aca="false">SUM(C22:C26)</f>
        <v>0</v>
      </c>
      <c r="D253" s="8" t="n">
        <f aca="false">SUM(D22:D26)</f>
        <v>0</v>
      </c>
      <c r="E253" s="8" t="n">
        <f aca="false">SUM(E22:E26)</f>
        <v>0</v>
      </c>
      <c r="F253" s="8" t="n">
        <f aca="false">SUM(F22:F26)</f>
        <v>0</v>
      </c>
      <c r="G253" s="8" t="n">
        <f aca="false">SUM(G22:G26)</f>
        <v>0</v>
      </c>
      <c r="H253" s="8" t="n">
        <f aca="false">SUM(H22:H26)</f>
        <v>0</v>
      </c>
      <c r="I253" s="8" t="n">
        <f aca="false">SUM(I22:I26)</f>
        <v>0</v>
      </c>
      <c r="J253" s="8" t="n">
        <f aca="false">SUM(J22:J26)</f>
        <v>0</v>
      </c>
      <c r="K253" s="8" t="n">
        <f aca="false">SUM(K22:K26)</f>
        <v>0</v>
      </c>
      <c r="L253" s="8" t="n">
        <f aca="false">SUM(L22:L26)</f>
        <v>0</v>
      </c>
      <c r="M253" s="8" t="n">
        <f aca="false">SUM(M22:M26)</f>
        <v>0</v>
      </c>
      <c r="N253" s="8" t="n">
        <f aca="false">SUM(N22:N26)</f>
        <v>-279.6</v>
      </c>
      <c r="O253" s="8" t="n">
        <f aca="false">SUM(O22:O26)</f>
        <v>0</v>
      </c>
      <c r="P253" s="8" t="n">
        <f aca="false">SUM(P22:P26)</f>
        <v>0</v>
      </c>
      <c r="Q253" s="8" t="n">
        <f aca="false">SUM(Q22:Q26)</f>
        <v>0</v>
      </c>
      <c r="R253" s="8" t="n">
        <f aca="false">SUM(R22:R26)</f>
        <v>736.3</v>
      </c>
      <c r="S253" s="8" t="n">
        <f aca="false">SUM(S22:S26)</f>
        <v>91.2</v>
      </c>
      <c r="T253" s="8" t="n">
        <f aca="false">SUM(T22:T26)</f>
        <v>-271.7</v>
      </c>
      <c r="U253" s="8" t="n">
        <f aca="false">SUM(U22:U26)</f>
        <v>68.2</v>
      </c>
      <c r="V253" s="8" t="n">
        <f aca="false">SUM(V22:V26)</f>
        <v>146.6</v>
      </c>
      <c r="W253" s="8" t="n">
        <f aca="false">SUM(W22:W26)</f>
        <v>-219.8</v>
      </c>
      <c r="X253" s="8" t="n">
        <f aca="false">SUM(X22:X26)</f>
        <v>0</v>
      </c>
      <c r="Y253" s="8" t="n">
        <f aca="false">SUM(Y22:Y26)</f>
        <v>-4.3</v>
      </c>
      <c r="Z253" s="8" t="n">
        <f aca="false">SUM(Z22:Z26)</f>
        <v>-658.2</v>
      </c>
      <c r="AA253" s="8" t="n">
        <f aca="false">SUM(AA22:AA26)</f>
        <v>-84.7</v>
      </c>
      <c r="AB253" s="8" t="n">
        <f aca="false">SUM(AB22:AB26)</f>
        <v>0</v>
      </c>
      <c r="AC253" s="8" t="n">
        <f aca="false">SUM(AC22:AC26)</f>
        <v>0</v>
      </c>
      <c r="AD253" s="8" t="n">
        <f aca="false">SUM(AD22:AD26)</f>
        <v>19.5</v>
      </c>
      <c r="AE253" s="8" t="n">
        <f aca="false">SUM(AE22:AE26)</f>
        <v>0</v>
      </c>
      <c r="AF253" s="8" t="n">
        <f aca="false">SUM(AF22:AF26)</f>
        <v>0</v>
      </c>
      <c r="AG253" s="8" t="n">
        <f aca="false">SUM(AG22:AG26)</f>
        <v>0</v>
      </c>
      <c r="AH253" s="8" t="n">
        <f aca="false">SUM(AH22:AH26)</f>
        <v>-1072.4</v>
      </c>
      <c r="AI253" s="8" t="n">
        <f aca="false">SUM(AI22:AI26)</f>
        <v>0</v>
      </c>
      <c r="AJ253" s="8" t="n">
        <f aca="false">SUM(AJ22:AJ26)</f>
        <v>-229.5</v>
      </c>
      <c r="AK253" s="8" t="n">
        <f aca="false">SUM(AK22:AK26)</f>
        <v>91.2</v>
      </c>
      <c r="AL253" s="8" t="n">
        <f aca="false">SUM(AL22:AL26)</f>
        <v>0</v>
      </c>
      <c r="AM253" s="8" t="n">
        <f aca="false">SUM(AM22:AM26)</f>
        <v>180.2</v>
      </c>
      <c r="AN253" s="8" t="n">
        <f aca="false">SUM(AN22:AN26)</f>
        <v>132</v>
      </c>
      <c r="AO253" s="8" t="n">
        <f aca="false">SUM(AO22:AO26)</f>
        <v>0</v>
      </c>
      <c r="AP253" s="8" t="n">
        <f aca="false">SUM(AP22:AP26)</f>
        <v>-44</v>
      </c>
      <c r="AQ253" s="8" t="n">
        <f aca="false">SUM(AQ22:AQ26)</f>
        <v>-325.2</v>
      </c>
      <c r="AR253" s="8" t="n">
        <f aca="false">SUM(AR22:AR26)</f>
        <v>85.9</v>
      </c>
      <c r="AS253" s="8" t="n">
        <f aca="false">SUM(AS22:AS26)</f>
        <v>73.2</v>
      </c>
      <c r="AT253" s="8" t="n">
        <f aca="false">SUM(AT22:AT26)</f>
        <v>0</v>
      </c>
      <c r="AU253" s="8" t="n">
        <f aca="false">SUM(AU22:AU26)</f>
        <v>0</v>
      </c>
      <c r="AV253" s="8" t="n">
        <f aca="false">SUM(AV22:AV26)</f>
        <v>0</v>
      </c>
      <c r="AW253" s="8" t="n">
        <f aca="false">SUM(AW22:AW26)</f>
        <v>0</v>
      </c>
      <c r="AX253" s="8" t="n">
        <f aca="false">SUM(AX22:AX26)</f>
        <v>0</v>
      </c>
      <c r="AY253" s="8" t="n">
        <f aca="false">SUM(AY22:AY26)</f>
        <v>0</v>
      </c>
      <c r="AZ253" s="8" t="n">
        <f aca="false">SUM(AZ22:AZ26)</f>
        <v>0</v>
      </c>
      <c r="BA253" s="8" t="n">
        <f aca="false">SUM(BA22:BA26)</f>
        <v>0</v>
      </c>
      <c r="BB253" s="8" t="n">
        <f aca="false">SUM(BB22:BB26)</f>
        <v>0</v>
      </c>
      <c r="BC253" s="8" t="n">
        <f aca="false">SUM(BC22:BC26)</f>
        <v>0</v>
      </c>
      <c r="BD253" s="8" t="n">
        <f aca="false">SUM(BD22:BD26)</f>
        <v>0</v>
      </c>
      <c r="BE253" s="8" t="n">
        <f aca="false">SUM(BE22:BE26)</f>
        <v>0</v>
      </c>
      <c r="BF253" s="8" t="n">
        <f aca="false">SUM(BF22:BF26)</f>
        <v>0</v>
      </c>
      <c r="BG253" s="8" t="n">
        <f aca="false">SUM(BG22:BG26)</f>
        <v>0</v>
      </c>
    </row>
    <row r="254" customFormat="false" ht="11.25" hidden="false" customHeight="false" outlineLevel="0" collapsed="false">
      <c r="A254" s="19"/>
      <c r="C254" s="8" t="n">
        <f aca="false">SUM(C253:F253)</f>
        <v>0</v>
      </c>
      <c r="J254" s="8" t="n">
        <f aca="false">SUM(J253:K253)</f>
        <v>0</v>
      </c>
      <c r="S254" s="8" t="n">
        <f aca="false">SUM(S253:T253)</f>
        <v>-180.5</v>
      </c>
    </row>
    <row r="255" customFormat="false" ht="11.25" hidden="false" customHeight="false" outlineLevel="0" collapsed="false">
      <c r="A255" s="22" t="s">
        <v>215</v>
      </c>
      <c r="B255" s="8" t="n">
        <f aca="false">SUM(B27:B33)</f>
        <v>0</v>
      </c>
      <c r="C255" s="8" t="n">
        <f aca="false">SUM(C27:C33)</f>
        <v>0</v>
      </c>
      <c r="D255" s="8" t="n">
        <f aca="false">SUM(D27:D33)</f>
        <v>0</v>
      </c>
      <c r="E255" s="8" t="n">
        <f aca="false">SUM(E27:E33)</f>
        <v>0</v>
      </c>
      <c r="F255" s="8" t="n">
        <f aca="false">SUM(F27:F33)</f>
        <v>0</v>
      </c>
      <c r="G255" s="8" t="n">
        <f aca="false">SUM(G27:G33)</f>
        <v>0</v>
      </c>
      <c r="H255" s="8" t="n">
        <f aca="false">SUM(H27:H33)</f>
        <v>0</v>
      </c>
      <c r="I255" s="8" t="n">
        <f aca="false">SUM(I27:I33)</f>
        <v>0</v>
      </c>
      <c r="J255" s="8" t="n">
        <f aca="false">SUM(J27:J33)</f>
        <v>0</v>
      </c>
      <c r="K255" s="8" t="n">
        <f aca="false">SUM(K27:K33)</f>
        <v>0</v>
      </c>
      <c r="L255" s="8" t="n">
        <f aca="false">SUM(L27:L33)</f>
        <v>0</v>
      </c>
      <c r="M255" s="8" t="n">
        <f aca="false">SUM(M27:M33)</f>
        <v>0</v>
      </c>
      <c r="N255" s="8" t="n">
        <f aca="false">SUM(N27:N33)</f>
        <v>-185.6</v>
      </c>
      <c r="O255" s="8" t="n">
        <f aca="false">SUM(O27:O33)</f>
        <v>0</v>
      </c>
      <c r="P255" s="8" t="n">
        <f aca="false">SUM(P27:P33)</f>
        <v>0</v>
      </c>
      <c r="Q255" s="8" t="n">
        <f aca="false">SUM(Q27:Q33)</f>
        <v>0</v>
      </c>
      <c r="R255" s="8" t="n">
        <f aca="false">SUM(R27:R33)</f>
        <v>-795.9</v>
      </c>
      <c r="S255" s="8" t="n">
        <f aca="false">SUM(S27:S33)</f>
        <v>0</v>
      </c>
      <c r="T255" s="8" t="n">
        <f aca="false">SUM(T27:T33)</f>
        <v>0</v>
      </c>
      <c r="U255" s="8" t="n">
        <f aca="false">SUM(U27:U33)</f>
        <v>110.7</v>
      </c>
      <c r="V255" s="8" t="n">
        <f aca="false">SUM(V27:V33)</f>
        <v>0</v>
      </c>
      <c r="W255" s="8" t="n">
        <f aca="false">SUM(W27:W33)</f>
        <v>0</v>
      </c>
      <c r="X255" s="8" t="n">
        <f aca="false">SUM(X27:X33)</f>
        <v>0</v>
      </c>
      <c r="Y255" s="8" t="n">
        <f aca="false">SUM(Y27:Y33)</f>
        <v>-2.8</v>
      </c>
      <c r="Z255" s="8" t="n">
        <f aca="false">SUM(Z27:Z33)</f>
        <v>0</v>
      </c>
      <c r="AA255" s="8" t="n">
        <f aca="false">SUM(AA27:AA33)</f>
        <v>-674.3</v>
      </c>
      <c r="AB255" s="8" t="n">
        <f aca="false">SUM(AB27:AB33)</f>
        <v>0</v>
      </c>
      <c r="AC255" s="8" t="n">
        <f aca="false">SUM(AC27:AC33)</f>
        <v>0</v>
      </c>
      <c r="AD255" s="8" t="n">
        <f aca="false">SUM(AD27:AD33)</f>
        <v>22.8</v>
      </c>
      <c r="AE255" s="8" t="n">
        <f aca="false">SUM(AE27:AE33)</f>
        <v>0</v>
      </c>
      <c r="AF255" s="8" t="n">
        <f aca="false">SUM(AF27:AF33)</f>
        <v>0</v>
      </c>
      <c r="AG255" s="8" t="n">
        <f aca="false">SUM(AG27:AG33)</f>
        <v>0</v>
      </c>
      <c r="AH255" s="8" t="n">
        <f aca="false">SUM(AH27:AH33)</f>
        <v>-962.2</v>
      </c>
      <c r="AI255" s="8" t="n">
        <f aca="false">SUM(AI27:AI33)</f>
        <v>0</v>
      </c>
      <c r="AJ255" s="8" t="n">
        <f aca="false">SUM(AJ27:AJ33)</f>
        <v>15.4</v>
      </c>
      <c r="AK255" s="8" t="n">
        <f aca="false">SUM(AK27:AK33)</f>
        <v>0</v>
      </c>
      <c r="AL255" s="8" t="n">
        <f aca="false">SUM(AL27:AL33)</f>
        <v>0</v>
      </c>
      <c r="AM255" s="8" t="n">
        <f aca="false">SUM(AM27:AM33)</f>
        <v>305.2</v>
      </c>
      <c r="AN255" s="8" t="n">
        <f aca="false">SUM(AN27:AN33)</f>
        <v>-20.3</v>
      </c>
      <c r="AO255" s="8" t="n">
        <f aca="false">SUM(AO27:AO33)</f>
        <v>0</v>
      </c>
      <c r="AP255" s="8" t="n">
        <f aca="false">SUM(AP27:AP33)</f>
        <v>-60.9</v>
      </c>
      <c r="AQ255" s="8" t="n">
        <f aca="false">SUM(AQ27:AQ33)</f>
        <v>-198.7</v>
      </c>
      <c r="AR255" s="8" t="n">
        <f aca="false">SUM(AR27:AR33)</f>
        <v>127.3</v>
      </c>
      <c r="AS255" s="8" t="n">
        <f aca="false">SUM(AS27:AS33)</f>
        <v>101.4</v>
      </c>
      <c r="AT255" s="8" t="n">
        <f aca="false">SUM(AT27:AT33)</f>
        <v>0</v>
      </c>
      <c r="AU255" s="8" t="n">
        <f aca="false">SUM(AU27:AU33)</f>
        <v>0</v>
      </c>
      <c r="AV255" s="8" t="n">
        <f aca="false">SUM(AV27:AV33)</f>
        <v>0</v>
      </c>
      <c r="AW255" s="8" t="n">
        <f aca="false">SUM(AW27:AW33)</f>
        <v>0</v>
      </c>
      <c r="AX255" s="8" t="n">
        <f aca="false">SUM(AX27:AX33)</f>
        <v>0</v>
      </c>
      <c r="AY255" s="8" t="n">
        <f aca="false">SUM(AY27:AY33)</f>
        <v>0</v>
      </c>
      <c r="AZ255" s="8" t="n">
        <f aca="false">SUM(AZ27:AZ33)</f>
        <v>0</v>
      </c>
      <c r="BA255" s="8" t="n">
        <f aca="false">SUM(BA27:BA33)</f>
        <v>0</v>
      </c>
      <c r="BB255" s="8" t="n">
        <f aca="false">SUM(BB27:BB33)</f>
        <v>0</v>
      </c>
      <c r="BC255" s="8" t="n">
        <f aca="false">SUM(BC27:BC33)</f>
        <v>0</v>
      </c>
      <c r="BD255" s="8" t="n">
        <f aca="false">SUM(BD27:BD33)</f>
        <v>0</v>
      </c>
      <c r="BE255" s="8" t="n">
        <f aca="false">SUM(BE27:BE33)</f>
        <v>0</v>
      </c>
      <c r="BF255" s="8" t="n">
        <f aca="false">SUM(BF27:BF33)</f>
        <v>0</v>
      </c>
      <c r="BG255" s="8" t="n">
        <f aca="false">SUM(BG27:BG33)</f>
        <v>0</v>
      </c>
    </row>
    <row r="256" customFormat="false" ht="11.25" hidden="false" customHeight="false" outlineLevel="0" collapsed="false">
      <c r="A256" s="19"/>
      <c r="C256" s="8" t="n">
        <f aca="false">SUM(C255:F255)</f>
        <v>0</v>
      </c>
      <c r="J256" s="8" t="n">
        <f aca="false">SUM(J255:K255)</f>
        <v>0</v>
      </c>
      <c r="S256" s="8" t="n">
        <f aca="false">SUM(S255:T255)</f>
        <v>0</v>
      </c>
    </row>
    <row r="257" customFormat="false" ht="11.25" hidden="false" customHeight="false" outlineLevel="0" collapsed="false">
      <c r="A257" s="22" t="s">
        <v>216</v>
      </c>
      <c r="B257" s="8" t="n">
        <f aca="false">SUM(B5:B15)</f>
        <v>0</v>
      </c>
      <c r="C257" s="8" t="n">
        <f aca="false">SUM(C5:C15)</f>
        <v>20</v>
      </c>
      <c r="D257" s="8" t="n">
        <f aca="false">SUM(D5:D15)</f>
        <v>38</v>
      </c>
      <c r="E257" s="8" t="n">
        <f aca="false">SUM(E5:E15)</f>
        <v>-48</v>
      </c>
      <c r="F257" s="8" t="n">
        <f aca="false">SUM(F5:F15)</f>
        <v>-7</v>
      </c>
      <c r="G257" s="8" t="n">
        <f aca="false">SUM(G5:G15)</f>
        <v>10</v>
      </c>
      <c r="H257" s="8" t="n">
        <f aca="false">SUM(H5:H15)</f>
        <v>33</v>
      </c>
      <c r="I257" s="8" t="n">
        <f aca="false">SUM(I5:I15)</f>
        <v>-7</v>
      </c>
      <c r="J257" s="8" t="n">
        <f aca="false">SUM(J5:J15)</f>
        <v>-17</v>
      </c>
      <c r="K257" s="8" t="n">
        <f aca="false">SUM(K5:K15)</f>
        <v>0</v>
      </c>
      <c r="L257" s="8" t="n">
        <f aca="false">SUM(L5:L15)</f>
        <v>10</v>
      </c>
      <c r="M257" s="8" t="n">
        <f aca="false">SUM(M5:M15)</f>
        <v>0</v>
      </c>
      <c r="N257" s="8" t="n">
        <f aca="false">SUM(N5:N15)</f>
        <v>0</v>
      </c>
      <c r="O257" s="8" t="n">
        <f aca="false">SUM(O5:O15)</f>
        <v>0</v>
      </c>
      <c r="P257" s="8" t="n">
        <f aca="false">SUM(P5:P15)</f>
        <v>0</v>
      </c>
      <c r="Q257" s="8" t="n">
        <f aca="false">SUM(Q5:Q15)</f>
        <v>0</v>
      </c>
      <c r="R257" s="8" t="n">
        <f aca="false">SUM(R5:R15)</f>
        <v>0</v>
      </c>
      <c r="S257" s="8" t="n">
        <f aca="false">SUM(S5:S15)</f>
        <v>0</v>
      </c>
      <c r="T257" s="8" t="n">
        <f aca="false">SUM(T5:T15)</f>
        <v>0</v>
      </c>
      <c r="U257" s="8" t="n">
        <f aca="false">SUM(U5:U15)</f>
        <v>0</v>
      </c>
      <c r="V257" s="8" t="n">
        <f aca="false">SUM(V5:V15)</f>
        <v>0</v>
      </c>
      <c r="W257" s="8" t="n">
        <f aca="false">SUM(W5:W15)</f>
        <v>0</v>
      </c>
      <c r="X257" s="8" t="n">
        <f aca="false">SUM(X5:X15)</f>
        <v>0</v>
      </c>
      <c r="Y257" s="8" t="n">
        <f aca="false">SUM(Y5:Y15)</f>
        <v>0</v>
      </c>
      <c r="Z257" s="8" t="n">
        <f aca="false">SUM(Z5:Z15)</f>
        <v>0</v>
      </c>
      <c r="AA257" s="8" t="n">
        <f aca="false">SUM(AA5:AA15)</f>
        <v>0</v>
      </c>
      <c r="AB257" s="8" t="n">
        <f aca="false">SUM(AB5:AB15)</f>
        <v>0</v>
      </c>
      <c r="AC257" s="8" t="n">
        <f aca="false">SUM(AC5:AC15)</f>
        <v>0</v>
      </c>
      <c r="AD257" s="8" t="n">
        <f aca="false">SUM(AD5:AD15)</f>
        <v>0</v>
      </c>
      <c r="AE257" s="8" t="n">
        <f aca="false">SUM(AE5:AE15)</f>
        <v>0</v>
      </c>
      <c r="AF257" s="8" t="n">
        <f aca="false">SUM(AF5:AF15)</f>
        <v>0</v>
      </c>
      <c r="AG257" s="8" t="n">
        <f aca="false">SUM(AG5:AG15)</f>
        <v>0</v>
      </c>
      <c r="AH257" s="8" t="n">
        <f aca="false">SUM(AH5:AH15)</f>
        <v>0</v>
      </c>
      <c r="AI257" s="8" t="n">
        <f aca="false">SUM(AI5:AI15)</f>
        <v>0</v>
      </c>
      <c r="AJ257" s="8" t="n">
        <f aca="false">SUM(AJ5:AJ15)</f>
        <v>0</v>
      </c>
      <c r="AK257" s="8" t="n">
        <f aca="false">SUM(AK5:AK15)</f>
        <v>0</v>
      </c>
      <c r="AL257" s="8" t="n">
        <f aca="false">SUM(AL5:AL15)</f>
        <v>0</v>
      </c>
      <c r="AM257" s="8" t="n">
        <f aca="false">SUM(AM5:AM15)</f>
        <v>0</v>
      </c>
      <c r="AN257" s="8" t="n">
        <f aca="false">SUM(AN5:AN15)</f>
        <v>0</v>
      </c>
      <c r="AO257" s="8" t="n">
        <f aca="false">SUM(AO5:AO15)</f>
        <v>0</v>
      </c>
      <c r="AP257" s="8" t="n">
        <f aca="false">SUM(AP5:AP15)</f>
        <v>0</v>
      </c>
      <c r="AQ257" s="8" t="n">
        <f aca="false">SUM(AQ5:AQ15)</f>
        <v>0</v>
      </c>
      <c r="AR257" s="8" t="n">
        <f aca="false">SUM(AR5:AR15)</f>
        <v>0</v>
      </c>
      <c r="AS257" s="8" t="n">
        <f aca="false">SUM(AS5:AS15)</f>
        <v>0</v>
      </c>
      <c r="AT257" s="8" t="n">
        <f aca="false">SUM(AT5:AT15)</f>
        <v>0</v>
      </c>
      <c r="AU257" s="8" t="n">
        <f aca="false">SUM(AU5:AU15)</f>
        <v>0</v>
      </c>
      <c r="AV257" s="8" t="n">
        <f aca="false">SUM(AV5:AV15)</f>
        <v>0</v>
      </c>
      <c r="AW257" s="8" t="n">
        <f aca="false">SUM(AW5:AW15)</f>
        <v>0</v>
      </c>
      <c r="AX257" s="8" t="n">
        <f aca="false">SUM(AX5:AX15)</f>
        <v>0</v>
      </c>
      <c r="AY257" s="8" t="n">
        <f aca="false">SUM(AY5:AY15)</f>
        <v>0</v>
      </c>
      <c r="AZ257" s="8" t="n">
        <f aca="false">SUM(AZ5:AZ15)</f>
        <v>0</v>
      </c>
      <c r="BA257" s="8" t="n">
        <f aca="false">SUM(BA5:BA15)</f>
        <v>0</v>
      </c>
      <c r="BB257" s="8" t="n">
        <f aca="false">SUM(BB5:BB15)</f>
        <v>0</v>
      </c>
      <c r="BC257" s="8" t="n">
        <f aca="false">SUM(BC5:BC15)</f>
        <v>0</v>
      </c>
      <c r="BD257" s="8" t="n">
        <f aca="false">SUM(BD5:BD15)</f>
        <v>0</v>
      </c>
      <c r="BE257" s="8" t="n">
        <f aca="false">SUM(BE5:BE15)</f>
        <v>0</v>
      </c>
      <c r="BF257" s="8" t="n">
        <f aca="false">SUM(BF5:BF15)</f>
        <v>0</v>
      </c>
      <c r="BG257" s="8" t="n">
        <f aca="false">SUM(BG5:BG15)</f>
        <v>0</v>
      </c>
    </row>
    <row r="258" customFormat="false" ht="11.25" hidden="false" customHeight="false" outlineLevel="0" collapsed="false">
      <c r="A258" s="22" t="s">
        <v>217</v>
      </c>
    </row>
    <row r="259" customFormat="false" ht="11.25" hidden="false" customHeight="false" outlineLevel="0" collapsed="false">
      <c r="A259" s="22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  <c r="BH259" s="8"/>
      <c r="BI259" s="8"/>
      <c r="BJ259" s="8"/>
      <c r="BK259" s="8"/>
      <c r="BL259" s="8"/>
      <c r="BM259" s="8"/>
      <c r="BN259" s="8"/>
      <c r="BO259" s="8"/>
      <c r="BP259" s="8"/>
      <c r="BQ259" s="8"/>
      <c r="BR259" s="8"/>
      <c r="BS259" s="8"/>
      <c r="BT259" s="8"/>
      <c r="BU259" s="8"/>
      <c r="BV259" s="8"/>
      <c r="BW259" s="8"/>
      <c r="BX259" s="8"/>
      <c r="BY259" s="8"/>
      <c r="BZ259" s="8"/>
      <c r="CA259" s="8"/>
      <c r="CB259" s="8"/>
      <c r="CC259" s="8"/>
      <c r="CD259" s="8"/>
      <c r="CE259" s="8"/>
      <c r="CF259" s="8"/>
      <c r="CG259" s="8"/>
      <c r="CH259" s="8"/>
      <c r="CI259" s="8"/>
      <c r="CJ259" s="8"/>
      <c r="CK259" s="8"/>
      <c r="CL259" s="8"/>
      <c r="CM259" s="8"/>
      <c r="CN259" s="8"/>
      <c r="CO259" s="8"/>
      <c r="CP259" s="8"/>
      <c r="CQ259" s="8"/>
      <c r="CR259" s="8"/>
      <c r="CS259" s="8"/>
      <c r="CT259" s="8"/>
      <c r="CU259" s="8"/>
      <c r="CV259" s="8"/>
      <c r="CW259" s="8"/>
      <c r="CX259" s="8"/>
      <c r="CY259" s="8"/>
      <c r="CZ259" s="8"/>
      <c r="DA259" s="8"/>
      <c r="DB259" s="8"/>
      <c r="DC259" s="8"/>
    </row>
    <row r="260" customFormat="false" ht="11.25" hidden="false" customHeight="false" outlineLevel="0" collapsed="false">
      <c r="A260" s="22" t="s">
        <v>218</v>
      </c>
      <c r="B260" s="8" t="n">
        <f aca="false">B16</f>
        <v>-43.9</v>
      </c>
      <c r="C260" s="8" t="n">
        <f aca="false">C16</f>
        <v>100.8</v>
      </c>
      <c r="D260" s="8" t="n">
        <f aca="false">D16</f>
        <v>31</v>
      </c>
      <c r="E260" s="8" t="n">
        <f aca="false">E16</f>
        <v>63</v>
      </c>
      <c r="F260" s="8" t="n">
        <f aca="false">F16</f>
        <v>-66.1</v>
      </c>
      <c r="G260" s="8" t="n">
        <f aca="false">G16</f>
        <v>92.9</v>
      </c>
      <c r="H260" s="8" t="n">
        <f aca="false">H16</f>
        <v>-154.8</v>
      </c>
      <c r="I260" s="8" t="n">
        <f aca="false">I16</f>
        <v>-21</v>
      </c>
      <c r="J260" s="8" t="n">
        <f aca="false">J16</f>
        <v>-52</v>
      </c>
      <c r="K260" s="8" t="n">
        <f aca="false">K16</f>
        <v>35.6</v>
      </c>
      <c r="L260" s="8" t="n">
        <f aca="false">L16</f>
        <v>0</v>
      </c>
      <c r="M260" s="8" t="n">
        <f aca="false">M16</f>
        <v>46.4</v>
      </c>
      <c r="N260" s="8" t="n">
        <f aca="false">N16</f>
        <v>-10.3</v>
      </c>
      <c r="O260" s="8" t="n">
        <f aca="false">O16</f>
        <v>0.5</v>
      </c>
      <c r="P260" s="8" t="n">
        <f aca="false">P16</f>
        <v>0</v>
      </c>
      <c r="Q260" s="8" t="n">
        <f aca="false">Q16</f>
        <v>0</v>
      </c>
      <c r="R260" s="8" t="n">
        <f aca="false">R16</f>
        <v>-267</v>
      </c>
      <c r="S260" s="8" t="n">
        <f aca="false">S16</f>
        <v>26.7</v>
      </c>
      <c r="T260" s="8" t="n">
        <f aca="false">T16</f>
        <v>-34.3</v>
      </c>
      <c r="U260" s="8" t="n">
        <f aca="false">U16</f>
        <v>-44.6</v>
      </c>
      <c r="V260" s="8" t="n">
        <f aca="false">V16</f>
        <v>0</v>
      </c>
      <c r="W260" s="8" t="n">
        <f aca="false">W16</f>
        <v>92.9</v>
      </c>
      <c r="X260" s="8" t="n">
        <f aca="false">X16</f>
        <v>0</v>
      </c>
      <c r="Y260" s="8" t="n">
        <f aca="false">Y16</f>
        <v>-0.4</v>
      </c>
      <c r="Z260" s="8" t="n">
        <f aca="false">Z16</f>
        <v>-26.8</v>
      </c>
      <c r="AA260" s="8" t="n">
        <f aca="false">AA16</f>
        <v>-116.4</v>
      </c>
      <c r="AB260" s="8" t="n">
        <f aca="false">AB16</f>
        <v>0</v>
      </c>
      <c r="AC260" s="8" t="n">
        <f aca="false">AC16</f>
        <v>0</v>
      </c>
      <c r="AD260" s="8" t="n">
        <f aca="false">AD16</f>
        <v>0</v>
      </c>
      <c r="AE260" s="8" t="n">
        <f aca="false">AE16</f>
        <v>0</v>
      </c>
      <c r="AF260" s="8" t="n">
        <f aca="false">AF16</f>
        <v>160</v>
      </c>
      <c r="AG260" s="8" t="n">
        <f aca="false">AG16</f>
        <v>46.4</v>
      </c>
      <c r="AH260" s="8" t="n">
        <f aca="false">AH16</f>
        <v>89</v>
      </c>
      <c r="AI260" s="8" t="n">
        <f aca="false">AI16</f>
        <v>0.5</v>
      </c>
      <c r="AJ260" s="8" t="n">
        <f aca="false">AJ16</f>
        <v>63</v>
      </c>
      <c r="AK260" s="8" t="n">
        <f aca="false">AK16</f>
        <v>-4.2</v>
      </c>
      <c r="AL260" s="8" t="n">
        <f aca="false">AL16</f>
        <v>1.2</v>
      </c>
      <c r="AM260" s="8" t="n">
        <f aca="false">AM16</f>
        <v>87.9</v>
      </c>
      <c r="AN260" s="8" t="n">
        <f aca="false">AN16</f>
        <v>0</v>
      </c>
      <c r="AO260" s="8" t="n">
        <f aca="false">AO16</f>
        <v>0</v>
      </c>
      <c r="AP260" s="8" t="n">
        <f aca="false">AP16</f>
        <v>-31</v>
      </c>
      <c r="AQ260" s="8" t="n">
        <f aca="false">AQ16</f>
        <v>-73.2</v>
      </c>
      <c r="AR260" s="8" t="n">
        <f aca="false">AR16</f>
        <v>0</v>
      </c>
      <c r="AS260" s="8" t="n">
        <f aca="false">AS16</f>
        <v>15.5</v>
      </c>
      <c r="AT260" s="8" t="n">
        <f aca="false">AT16</f>
        <v>35.7</v>
      </c>
      <c r="AU260" s="8" t="n">
        <f aca="false">AU16</f>
        <v>0</v>
      </c>
      <c r="AV260" s="8" t="n">
        <f aca="false">AV16</f>
        <v>0</v>
      </c>
      <c r="AW260" s="8" t="n">
        <f aca="false">AW16</f>
        <v>0</v>
      </c>
      <c r="AX260" s="8" t="n">
        <f aca="false">AX16</f>
        <v>0</v>
      </c>
      <c r="AY260" s="8" t="n">
        <f aca="false">AY16</f>
        <v>0</v>
      </c>
      <c r="AZ260" s="8" t="n">
        <f aca="false">AZ16</f>
        <v>0</v>
      </c>
      <c r="BA260" s="8" t="n">
        <f aca="false">BA16</f>
        <v>0</v>
      </c>
      <c r="BB260" s="8" t="n">
        <f aca="false">BB16</f>
        <v>0</v>
      </c>
      <c r="BC260" s="8" t="n">
        <f aca="false">BC16</f>
        <v>0</v>
      </c>
      <c r="BD260" s="8" t="n">
        <f aca="false">BD16</f>
        <v>0</v>
      </c>
      <c r="BE260" s="8" t="n">
        <f aca="false">BE16</f>
        <v>0</v>
      </c>
      <c r="BF260" s="8" t="n">
        <f aca="false">BF16</f>
        <v>0</v>
      </c>
      <c r="BG260" s="8" t="n">
        <f aca="false">BG16</f>
        <v>0</v>
      </c>
    </row>
    <row r="261" customFormat="false" ht="11.25" hidden="false" customHeight="false" outlineLevel="0" collapsed="false">
      <c r="A261" s="22" t="s">
        <v>219</v>
      </c>
      <c r="B261" s="8" t="n">
        <f aca="false">SUM(B17:B22)</f>
        <v>3.1</v>
      </c>
      <c r="C261" s="8" t="n">
        <f aca="false">SUM(C17:C22)</f>
        <v>-151</v>
      </c>
      <c r="D261" s="8" t="n">
        <f aca="false">SUM(D17:D22)</f>
        <v>151</v>
      </c>
      <c r="E261" s="8" t="n">
        <f aca="false">SUM(E17:E22)</f>
        <v>0</v>
      </c>
      <c r="F261" s="8" t="n">
        <f aca="false">SUM(F17:F22)</f>
        <v>0</v>
      </c>
      <c r="G261" s="8" t="n">
        <f aca="false">SUM(G17:G22)</f>
        <v>0</v>
      </c>
      <c r="H261" s="8" t="n">
        <f aca="false">SUM(H17:H22)</f>
        <v>-604.4</v>
      </c>
      <c r="I261" s="8" t="n">
        <f aca="false">SUM(I17:I22)</f>
        <v>0</v>
      </c>
      <c r="J261" s="8" t="n">
        <f aca="false">SUM(J17:J22)</f>
        <v>0</v>
      </c>
      <c r="K261" s="8" t="n">
        <f aca="false">SUM(K17:K22)</f>
        <v>0</v>
      </c>
      <c r="L261" s="8" t="n">
        <f aca="false">SUM(L17:L22)</f>
        <v>0</v>
      </c>
      <c r="M261" s="8" t="n">
        <f aca="false">SUM(M17:M22)</f>
        <v>44.8</v>
      </c>
      <c r="N261" s="8" t="n">
        <f aca="false">SUM(N17:N22)</f>
        <v>-85</v>
      </c>
      <c r="O261" s="8" t="n">
        <f aca="false">SUM(O17:O22)</f>
        <v>1</v>
      </c>
      <c r="P261" s="8" t="n">
        <f aca="false">SUM(P17:P22)</f>
        <v>0</v>
      </c>
      <c r="Q261" s="8" t="n">
        <f aca="false">SUM(Q17:Q22)</f>
        <v>302.1</v>
      </c>
      <c r="R261" s="8" t="n">
        <f aca="false">SUM(R17:R22)</f>
        <v>-395.2</v>
      </c>
      <c r="S261" s="8" t="n">
        <f aca="false">SUM(S17:S22)</f>
        <v>164.1</v>
      </c>
      <c r="T261" s="8" t="n">
        <f aca="false">SUM(T17:T22)</f>
        <v>-55.1</v>
      </c>
      <c r="U261" s="8" t="n">
        <f aca="false">SUM(U17:U22)</f>
        <v>31.8</v>
      </c>
      <c r="V261" s="8" t="n">
        <f aca="false">SUM(V17:V22)</f>
        <v>59.7</v>
      </c>
      <c r="W261" s="8" t="n">
        <f aca="false">SUM(W17:W22)</f>
        <v>258.1</v>
      </c>
      <c r="X261" s="8" t="n">
        <f aca="false">SUM(X17:X22)</f>
        <v>0</v>
      </c>
      <c r="Y261" s="8" t="n">
        <f aca="false">SUM(Y17:Y22)</f>
        <v>-2.6</v>
      </c>
      <c r="Z261" s="8" t="n">
        <f aca="false">SUM(Z17:Z22)</f>
        <v>-1694.7</v>
      </c>
      <c r="AA261" s="8" t="n">
        <f aca="false">SUM(AA17:AA22)</f>
        <v>-588</v>
      </c>
      <c r="AB261" s="8" t="n">
        <f aca="false">SUM(AB17:AB22)</f>
        <v>0</v>
      </c>
      <c r="AC261" s="8" t="n">
        <f aca="false">SUM(AC17:AC22)</f>
        <v>0</v>
      </c>
      <c r="AD261" s="8" t="n">
        <f aca="false">SUM(AD17:AD22)</f>
        <v>7.8</v>
      </c>
      <c r="AE261" s="8" t="n">
        <f aca="false">SUM(AE17:AE22)</f>
        <v>0</v>
      </c>
      <c r="AF261" s="8" t="n">
        <f aca="false">SUM(AF17:AF22)</f>
        <v>687</v>
      </c>
      <c r="AG261" s="8" t="n">
        <f aca="false">SUM(AG17:AG22)</f>
        <v>44.8</v>
      </c>
      <c r="AH261" s="8" t="n">
        <f aca="false">SUM(AH17:AH22)</f>
        <v>-612.7</v>
      </c>
      <c r="AI261" s="8" t="n">
        <f aca="false">SUM(AI17:AI22)</f>
        <v>1</v>
      </c>
      <c r="AJ261" s="8" t="n">
        <f aca="false">SUM(AJ17:AJ22)</f>
        <v>-38.6</v>
      </c>
      <c r="AK261" s="8" t="n">
        <f aca="false">SUM(AK17:AK22)</f>
        <v>12.8</v>
      </c>
      <c r="AL261" s="8" t="n">
        <f aca="false">SUM(AL17:AL22)</f>
        <v>5.6</v>
      </c>
      <c r="AM261" s="8" t="n">
        <f aca="false">SUM(AM17:AM22)</f>
        <v>453.3</v>
      </c>
      <c r="AN261" s="8" t="n">
        <f aca="false">SUM(AN17:AN22)</f>
        <v>56.8</v>
      </c>
      <c r="AO261" s="8" t="n">
        <f aca="false">SUM(AO17:AO22)</f>
        <v>0</v>
      </c>
      <c r="AP261" s="8" t="n">
        <f aca="false">SUM(AP17:AP22)</f>
        <v>-205.2</v>
      </c>
      <c r="AQ261" s="8" t="n">
        <f aca="false">SUM(AQ17:AQ22)</f>
        <v>-480.7</v>
      </c>
      <c r="AR261" s="8" t="n">
        <f aca="false">SUM(AR17:AR22)</f>
        <v>28.3</v>
      </c>
      <c r="AS261" s="8" t="n">
        <f aca="false">SUM(AS17:AS22)</f>
        <v>90.3</v>
      </c>
      <c r="AT261" s="8" t="n">
        <f aca="false">SUM(AT17:AT22)</f>
        <v>293.9</v>
      </c>
      <c r="AU261" s="8" t="n">
        <f aca="false">SUM(AU17:AU22)</f>
        <v>0</v>
      </c>
      <c r="AV261" s="8" t="n">
        <f aca="false">SUM(AV17:AV22)</f>
        <v>0</v>
      </c>
      <c r="AW261" s="8" t="n">
        <f aca="false">SUM(AW17:AW22)</f>
        <v>0</v>
      </c>
      <c r="AX261" s="8" t="n">
        <f aca="false">SUM(AX17:AX22)</f>
        <v>0</v>
      </c>
      <c r="AY261" s="8" t="n">
        <f aca="false">SUM(AY17:AY22)</f>
        <v>0</v>
      </c>
      <c r="AZ261" s="8" t="n">
        <f aca="false">SUM(AZ17:AZ22)</f>
        <v>0</v>
      </c>
      <c r="BA261" s="8" t="n">
        <f aca="false">SUM(BA17:BA22)</f>
        <v>0</v>
      </c>
      <c r="BB261" s="8" t="n">
        <f aca="false">SUM(BB17:BB22)</f>
        <v>0</v>
      </c>
      <c r="BC261" s="8" t="n">
        <f aca="false">SUM(BC17:BC22)</f>
        <v>0</v>
      </c>
      <c r="BD261" s="8" t="n">
        <f aca="false">SUM(BD17:BD22)</f>
        <v>0</v>
      </c>
      <c r="BE261" s="8" t="n">
        <f aca="false">SUM(BE17:BE22)</f>
        <v>0</v>
      </c>
      <c r="BF261" s="8" t="n">
        <f aca="false">SUM(BF17:BF22)</f>
        <v>0</v>
      </c>
      <c r="BG261" s="8" t="n">
        <f aca="false">SUM(BG17:BG22)</f>
        <v>0</v>
      </c>
    </row>
    <row r="262" customFormat="false" ht="11.25" hidden="false" customHeight="false" outlineLevel="0" collapsed="false">
      <c r="A262" s="22" t="s">
        <v>220</v>
      </c>
      <c r="B262" s="8" t="n">
        <f aca="false">SUM(B5:B15)</f>
        <v>0</v>
      </c>
      <c r="C262" s="8" t="n">
        <f aca="false">SUM(C5:C15)</f>
        <v>20</v>
      </c>
      <c r="D262" s="8" t="n">
        <f aca="false">SUM(D5:D15)</f>
        <v>38</v>
      </c>
      <c r="E262" s="8" t="n">
        <f aca="false">SUM(E5:E15)</f>
        <v>-48</v>
      </c>
      <c r="F262" s="8" t="n">
        <f aca="false">SUM(F5:F15)</f>
        <v>-7</v>
      </c>
      <c r="G262" s="8" t="n">
        <f aca="false">SUM(G5:G15)</f>
        <v>10</v>
      </c>
      <c r="H262" s="8" t="n">
        <f aca="false">SUM(H5:H15)</f>
        <v>33</v>
      </c>
      <c r="I262" s="8" t="n">
        <f aca="false">SUM(I5:I15)</f>
        <v>-7</v>
      </c>
      <c r="J262" s="8" t="n">
        <f aca="false">SUM(J5:J15)</f>
        <v>-17</v>
      </c>
      <c r="K262" s="8" t="n">
        <f aca="false">SUM(K5:K15)</f>
        <v>0</v>
      </c>
      <c r="L262" s="8" t="n">
        <f aca="false">SUM(L5:L15)</f>
        <v>10</v>
      </c>
      <c r="M262" s="8" t="n">
        <f aca="false">SUM(M5:M15)</f>
        <v>0</v>
      </c>
      <c r="N262" s="8" t="n">
        <f aca="false">SUM(N5:N15)</f>
        <v>0</v>
      </c>
      <c r="O262" s="8" t="n">
        <f aca="false">SUM(O5:O15)</f>
        <v>0</v>
      </c>
      <c r="P262" s="8" t="n">
        <f aca="false">SUM(P5:P15)</f>
        <v>0</v>
      </c>
      <c r="Q262" s="8" t="n">
        <f aca="false">SUM(Q5:Q15)</f>
        <v>0</v>
      </c>
      <c r="R262" s="8" t="n">
        <f aca="false">SUM(R5:R15)</f>
        <v>0</v>
      </c>
      <c r="S262" s="8" t="n">
        <f aca="false">SUM(S5:S15)</f>
        <v>0</v>
      </c>
      <c r="T262" s="8" t="n">
        <f aca="false">SUM(T5:T15)</f>
        <v>0</v>
      </c>
      <c r="U262" s="8" t="n">
        <f aca="false">SUM(U5:U15)</f>
        <v>0</v>
      </c>
      <c r="V262" s="8" t="n">
        <f aca="false">SUM(V5:V15)</f>
        <v>0</v>
      </c>
      <c r="W262" s="8" t="n">
        <f aca="false">SUM(W5:W15)</f>
        <v>0</v>
      </c>
      <c r="X262" s="8" t="n">
        <f aca="false">SUM(X5:X15)</f>
        <v>0</v>
      </c>
      <c r="Y262" s="8" t="n">
        <f aca="false">SUM(Y5:Y15)</f>
        <v>0</v>
      </c>
      <c r="Z262" s="8" t="n">
        <f aca="false">SUM(Z5:Z15)</f>
        <v>0</v>
      </c>
      <c r="AA262" s="8" t="n">
        <f aca="false">SUM(AA5:AA15)</f>
        <v>0</v>
      </c>
      <c r="AB262" s="8" t="n">
        <f aca="false">SUM(AB5:AB15)</f>
        <v>0</v>
      </c>
      <c r="AC262" s="8" t="n">
        <f aca="false">SUM(AC5:AC15)</f>
        <v>0</v>
      </c>
      <c r="AD262" s="8" t="n">
        <f aca="false">SUM(AD5:AD15)</f>
        <v>0</v>
      </c>
      <c r="AE262" s="8" t="n">
        <f aca="false">SUM(AE5:AE15)</f>
        <v>0</v>
      </c>
      <c r="AF262" s="8" t="n">
        <f aca="false">SUM(AF5:AF15)</f>
        <v>0</v>
      </c>
      <c r="AG262" s="8" t="n">
        <f aca="false">SUM(AG5:AG15)</f>
        <v>0</v>
      </c>
      <c r="AH262" s="8" t="n">
        <f aca="false">SUM(AH5:AH15)</f>
        <v>0</v>
      </c>
      <c r="AI262" s="8" t="n">
        <f aca="false">SUM(AI5:AI15)</f>
        <v>0</v>
      </c>
      <c r="AJ262" s="8" t="n">
        <f aca="false">SUM(AJ5:AJ15)</f>
        <v>0</v>
      </c>
      <c r="AK262" s="8" t="n">
        <f aca="false">SUM(AK5:AK15)</f>
        <v>0</v>
      </c>
      <c r="AL262" s="8" t="n">
        <f aca="false">SUM(AL5:AL15)</f>
        <v>0</v>
      </c>
      <c r="AM262" s="8" t="n">
        <f aca="false">SUM(AM5:AM15)</f>
        <v>0</v>
      </c>
      <c r="AN262" s="8" t="n">
        <f aca="false">SUM(AN5:AN15)</f>
        <v>0</v>
      </c>
      <c r="AO262" s="8" t="n">
        <f aca="false">SUM(AO5:AO15)</f>
        <v>0</v>
      </c>
      <c r="AP262" s="8" t="n">
        <f aca="false">SUM(AP5:AP15)</f>
        <v>0</v>
      </c>
      <c r="AQ262" s="8" t="n">
        <f aca="false">SUM(AQ5:AQ15)</f>
        <v>0</v>
      </c>
      <c r="AR262" s="8" t="n">
        <f aca="false">SUM(AR5:AR15)</f>
        <v>0</v>
      </c>
      <c r="AS262" s="8" t="n">
        <f aca="false">SUM(AS5:AS15)</f>
        <v>0</v>
      </c>
      <c r="AT262" s="8" t="n">
        <f aca="false">SUM(AT5:AT15)</f>
        <v>0</v>
      </c>
      <c r="AU262" s="8" t="n">
        <f aca="false">SUM(AU5:AU15)</f>
        <v>0</v>
      </c>
      <c r="AV262" s="8" t="n">
        <f aca="false">SUM(AV5:AV15)</f>
        <v>0</v>
      </c>
      <c r="AW262" s="8" t="n">
        <f aca="false">SUM(AW5:AW15)</f>
        <v>0</v>
      </c>
      <c r="AX262" s="8" t="n">
        <f aca="false">SUM(AX5:AX15)</f>
        <v>0</v>
      </c>
      <c r="AY262" s="8" t="n">
        <f aca="false">SUM(AY5:AY15)</f>
        <v>0</v>
      </c>
      <c r="AZ262" s="8" t="n">
        <f aca="false">SUM(AZ5:AZ15)</f>
        <v>0</v>
      </c>
      <c r="BA262" s="8" t="n">
        <f aca="false">SUM(BA5:BA15)</f>
        <v>0</v>
      </c>
      <c r="BB262" s="8" t="n">
        <f aca="false">SUM(BB5:BB15)</f>
        <v>0</v>
      </c>
      <c r="BC262" s="8" t="n">
        <f aca="false">SUM(BC5:BC15)</f>
        <v>0</v>
      </c>
      <c r="BD262" s="8" t="n">
        <f aca="false">SUM(BD5:BD15)</f>
        <v>0</v>
      </c>
      <c r="BE262" s="8" t="n">
        <f aca="false">SUM(BE5:BE15)</f>
        <v>0</v>
      </c>
      <c r="BF262" s="8" t="n">
        <f aca="false">SUM(BF5:BF15)</f>
        <v>0</v>
      </c>
      <c r="BG262" s="8" t="n">
        <f aca="false">SUM(BG5:BG15)</f>
        <v>0</v>
      </c>
    </row>
    <row r="263" customFormat="false" ht="11.25" hidden="false" customHeight="false" outlineLevel="0" collapsed="false">
      <c r="A263" s="19"/>
      <c r="CH263" s="25"/>
      <c r="CI263" s="25"/>
      <c r="CJ263" s="25"/>
      <c r="CK263" s="25"/>
      <c r="CL263" s="25"/>
      <c r="CM263" s="25"/>
      <c r="CN263" s="25"/>
      <c r="CO263" s="25"/>
      <c r="CP263" s="25"/>
      <c r="CU263" s="13"/>
      <c r="CV263" s="13"/>
    </row>
    <row r="264" customFormat="false" ht="12" hidden="false" customHeight="false" outlineLevel="0" collapsed="false">
      <c r="A264" s="22" t="s">
        <v>221</v>
      </c>
      <c r="CH264" s="26"/>
      <c r="CI264" s="27"/>
      <c r="CJ264" s="28"/>
      <c r="CK264" s="27"/>
      <c r="CL264" s="27"/>
      <c r="CM264" s="27"/>
      <c r="CN264" s="27"/>
      <c r="CO264" s="27"/>
      <c r="CP264" s="27"/>
      <c r="CQ264" s="29"/>
      <c r="CR264" s="29"/>
      <c r="CS264" s="29"/>
      <c r="CU264" s="29"/>
      <c r="CV264" s="29"/>
    </row>
    <row r="265" customFormat="false" ht="12" hidden="false" customHeight="false" outlineLevel="0" collapsed="false">
      <c r="A265" s="22" t="s">
        <v>222</v>
      </c>
      <c r="CH265" s="30"/>
      <c r="CI265" s="27"/>
      <c r="CJ265" s="31"/>
      <c r="CK265" s="27"/>
      <c r="CL265" s="31"/>
      <c r="CM265" s="27"/>
      <c r="CN265" s="31"/>
      <c r="CO265" s="27"/>
      <c r="CP265" s="31"/>
      <c r="CV265" s="29"/>
    </row>
    <row r="266" customFormat="false" ht="12" hidden="false" customHeight="false" outlineLevel="0" collapsed="false">
      <c r="A266" s="22" t="s">
        <v>223</v>
      </c>
      <c r="CH266" s="30"/>
      <c r="CI266" s="27"/>
      <c r="CJ266" s="28"/>
      <c r="CK266" s="27"/>
      <c r="CL266" s="27"/>
      <c r="CM266" s="27"/>
      <c r="CN266" s="27"/>
      <c r="CO266" s="27"/>
      <c r="CP266" s="27"/>
      <c r="CV266" s="29"/>
    </row>
    <row r="267" customFormat="false" ht="12" hidden="false" customHeight="false" outlineLevel="0" collapsed="false">
      <c r="A267" s="22" t="s">
        <v>224</v>
      </c>
      <c r="CH267" s="30"/>
      <c r="CI267" s="27"/>
      <c r="CJ267" s="27"/>
      <c r="CK267" s="27"/>
      <c r="CL267" s="27"/>
      <c r="CM267" s="27"/>
      <c r="CN267" s="27"/>
      <c r="CO267" s="27"/>
      <c r="CP267" s="27"/>
      <c r="CV267" s="29"/>
    </row>
    <row r="268" customFormat="false" ht="12" hidden="false" customHeight="false" outlineLevel="0" collapsed="false">
      <c r="A268" s="22" t="s">
        <v>225</v>
      </c>
      <c r="CH268" s="30"/>
      <c r="CI268" s="27"/>
      <c r="CJ268" s="28"/>
      <c r="CK268" s="27"/>
      <c r="CL268" s="27"/>
      <c r="CM268" s="27"/>
      <c r="CN268" s="27"/>
      <c r="CO268" s="27"/>
      <c r="CP268" s="27"/>
      <c r="CV268" s="29"/>
    </row>
    <row r="269" customFormat="false" ht="12" hidden="false" customHeight="false" outlineLevel="0" collapsed="false">
      <c r="A269" s="22" t="s">
        <v>226</v>
      </c>
      <c r="CH269" s="30"/>
      <c r="CI269" s="27"/>
      <c r="CJ269" s="28"/>
      <c r="CK269" s="27"/>
      <c r="CL269" s="27"/>
      <c r="CM269" s="27"/>
      <c r="CN269" s="27"/>
      <c r="CO269" s="27"/>
      <c r="CP269" s="27"/>
      <c r="CV269" s="29"/>
    </row>
    <row r="270" customFormat="false" ht="12" hidden="false" customHeight="false" outlineLevel="0" collapsed="false">
      <c r="A270" s="22" t="s">
        <v>227</v>
      </c>
      <c r="CH270" s="30"/>
      <c r="CI270" s="27"/>
      <c r="CJ270" s="28"/>
      <c r="CK270" s="27"/>
      <c r="CL270" s="27"/>
      <c r="CM270" s="27"/>
      <c r="CN270" s="27"/>
      <c r="CO270" s="27"/>
      <c r="CP270" s="27"/>
    </row>
    <row r="271" customFormat="false" ht="12" hidden="false" customHeight="false" outlineLevel="0" collapsed="false">
      <c r="A271" s="22" t="s">
        <v>228</v>
      </c>
      <c r="CH271" s="32"/>
      <c r="CI271" s="32"/>
      <c r="CJ271" s="32"/>
      <c r="CK271" s="32"/>
      <c r="CL271" s="32"/>
      <c r="CM271" s="32"/>
      <c r="CN271" s="32"/>
      <c r="CO271" s="32"/>
      <c r="CP271" s="32"/>
      <c r="CQ271" s="32"/>
      <c r="CR271" s="32"/>
      <c r="CS271" s="32"/>
      <c r="CT271" s="32"/>
      <c r="CU271" s="32"/>
      <c r="CV271" s="32"/>
    </row>
    <row r="272" customFormat="false" ht="12" hidden="false" customHeight="false" outlineLevel="0" collapsed="false">
      <c r="A272" s="19"/>
      <c r="CH272" s="30"/>
      <c r="CI272" s="27"/>
      <c r="CJ272" s="28"/>
      <c r="CK272" s="27"/>
      <c r="CL272" s="27"/>
      <c r="CM272" s="27"/>
      <c r="CN272" s="27"/>
      <c r="CO272" s="27"/>
      <c r="CP272" s="27"/>
    </row>
    <row r="273" customFormat="false" ht="12" hidden="false" customHeight="false" outlineLevel="0" collapsed="false">
      <c r="A273" s="19"/>
      <c r="CH273" s="30"/>
      <c r="CI273" s="27"/>
      <c r="CJ273" s="28"/>
      <c r="CK273" s="27"/>
      <c r="CL273" s="27"/>
      <c r="CM273" s="27"/>
      <c r="CN273" s="27"/>
      <c r="CO273" s="27"/>
      <c r="CP273" s="27"/>
    </row>
    <row r="274" customFormat="false" ht="12" hidden="false" customHeight="false" outlineLevel="0" collapsed="false">
      <c r="A274" s="22" t="s">
        <v>229</v>
      </c>
      <c r="CH274" s="30"/>
      <c r="CI274" s="27"/>
      <c r="CJ274" s="28"/>
      <c r="CK274" s="27"/>
      <c r="CL274" s="27"/>
      <c r="CM274" s="27"/>
      <c r="CN274" s="27"/>
      <c r="CO274" s="27"/>
      <c r="CP274" s="27"/>
    </row>
    <row r="275" customFormat="false" ht="12" hidden="false" customHeight="false" outlineLevel="0" collapsed="false">
      <c r="A275" s="22" t="s">
        <v>230</v>
      </c>
      <c r="CH275" s="30"/>
      <c r="CI275" s="27"/>
      <c r="CJ275" s="28"/>
      <c r="CK275" s="27"/>
      <c r="CL275" s="27"/>
      <c r="CM275" s="27"/>
      <c r="CN275" s="27"/>
      <c r="CO275" s="27"/>
      <c r="CP275" s="27"/>
    </row>
    <row r="276" customFormat="false" ht="12" hidden="false" customHeight="false" outlineLevel="0" collapsed="false">
      <c r="A276" s="22" t="s">
        <v>221</v>
      </c>
      <c r="CH276" s="32"/>
      <c r="CI276" s="32"/>
      <c r="CJ276" s="32"/>
      <c r="CK276" s="32"/>
      <c r="CL276" s="32"/>
      <c r="CM276" s="32"/>
      <c r="CN276" s="32"/>
      <c r="CO276" s="32"/>
      <c r="CP276" s="32"/>
      <c r="CQ276" s="32"/>
      <c r="CR276" s="32"/>
      <c r="CS276" s="32"/>
      <c r="CT276" s="32"/>
      <c r="CU276" s="32"/>
      <c r="CV276" s="32"/>
    </row>
    <row r="277" customFormat="false" ht="12" hidden="false" customHeight="false" outlineLevel="0" collapsed="false">
      <c r="A277" s="22" t="s">
        <v>222</v>
      </c>
      <c r="CH277" s="32"/>
      <c r="CI277" s="32"/>
      <c r="CJ277" s="32"/>
      <c r="CK277" s="32"/>
      <c r="CL277" s="32"/>
      <c r="CM277" s="32"/>
      <c r="CN277" s="32"/>
      <c r="CO277" s="32"/>
      <c r="CP277" s="32"/>
      <c r="CQ277" s="32"/>
      <c r="CR277" s="32"/>
      <c r="CS277" s="32"/>
      <c r="CT277" s="32"/>
      <c r="CU277" s="32"/>
      <c r="CV277" s="32"/>
    </row>
    <row r="278" customFormat="false" ht="12" hidden="false" customHeight="false" outlineLevel="0" collapsed="false">
      <c r="A278" s="22" t="s">
        <v>223</v>
      </c>
      <c r="CH278" s="32"/>
      <c r="CI278" s="32"/>
      <c r="CJ278" s="32"/>
      <c r="CK278" s="32"/>
      <c r="CL278" s="32"/>
      <c r="CM278" s="32"/>
      <c r="CN278" s="32"/>
      <c r="CO278" s="32"/>
      <c r="CP278" s="32"/>
      <c r="CQ278" s="32"/>
      <c r="CR278" s="32"/>
      <c r="CS278" s="32"/>
      <c r="CT278" s="32"/>
      <c r="CU278" s="32"/>
      <c r="CV278" s="32"/>
    </row>
    <row r="279" customFormat="false" ht="12" hidden="false" customHeight="false" outlineLevel="0" collapsed="false">
      <c r="A279" s="22" t="s">
        <v>224</v>
      </c>
      <c r="CH279" s="32"/>
      <c r="CI279" s="32"/>
      <c r="CJ279" s="32"/>
      <c r="CK279" s="32"/>
      <c r="CL279" s="32"/>
      <c r="CM279" s="32"/>
      <c r="CN279" s="32"/>
      <c r="CO279" s="32"/>
      <c r="CP279" s="32"/>
      <c r="CQ279" s="32"/>
      <c r="CR279" s="32"/>
      <c r="CS279" s="32"/>
      <c r="CT279" s="32"/>
      <c r="CU279" s="32"/>
      <c r="CV279" s="32"/>
    </row>
    <row r="280" customFormat="false" ht="12" hidden="false" customHeight="false" outlineLevel="0" collapsed="false">
      <c r="A280" s="22" t="s">
        <v>225</v>
      </c>
      <c r="CH280" s="32"/>
      <c r="CI280" s="32"/>
      <c r="CJ280" s="32"/>
      <c r="CK280" s="32"/>
      <c r="CL280" s="32"/>
      <c r="CM280" s="32"/>
      <c r="CN280" s="32"/>
      <c r="CO280" s="32"/>
      <c r="CP280" s="32"/>
      <c r="CQ280" s="32"/>
      <c r="CR280" s="32"/>
      <c r="CS280" s="32"/>
      <c r="CT280" s="32"/>
      <c r="CU280" s="32"/>
      <c r="CV280" s="32"/>
    </row>
    <row r="281" customFormat="false" ht="12" hidden="false" customHeight="false" outlineLevel="0" collapsed="false">
      <c r="A281" s="22" t="s">
        <v>226</v>
      </c>
      <c r="CH281" s="32"/>
      <c r="CI281" s="32"/>
      <c r="CJ281" s="32"/>
      <c r="CK281" s="32"/>
      <c r="CL281" s="32"/>
      <c r="CM281" s="32"/>
      <c r="CN281" s="32"/>
      <c r="CO281" s="32"/>
      <c r="CP281" s="32"/>
      <c r="CQ281" s="32"/>
      <c r="CR281" s="32"/>
      <c r="CS281" s="32"/>
      <c r="CT281" s="32"/>
      <c r="CU281" s="32"/>
      <c r="CV281" s="32"/>
    </row>
    <row r="282" customFormat="false" ht="12" hidden="false" customHeight="false" outlineLevel="0" collapsed="false">
      <c r="A282" s="22" t="s">
        <v>227</v>
      </c>
      <c r="CH282" s="32"/>
      <c r="CI282" s="32"/>
      <c r="CJ282" s="32"/>
      <c r="CK282" s="32"/>
      <c r="CL282" s="32"/>
      <c r="CM282" s="32"/>
      <c r="CN282" s="32"/>
      <c r="CO282" s="32"/>
      <c r="CP282" s="32"/>
      <c r="CQ282" s="32"/>
      <c r="CR282" s="32"/>
      <c r="CS282" s="32"/>
      <c r="CT282" s="32"/>
      <c r="CU282" s="32"/>
      <c r="CV282" s="32"/>
    </row>
    <row r="283" customFormat="false" ht="11.25" hidden="false" customHeight="false" outlineLevel="0" collapsed="false">
      <c r="A283" s="19"/>
    </row>
    <row r="284" customFormat="false" ht="11.25" hidden="false" customHeight="false" outlineLevel="0" collapsed="false">
      <c r="A284" s="19"/>
    </row>
    <row r="285" customFormat="false" ht="11.25" hidden="false" customHeight="false" outlineLevel="0" collapsed="false">
      <c r="A285" s="19"/>
    </row>
    <row r="286" customFormat="false" ht="11.25" hidden="false" customHeight="false" outlineLevel="0" collapsed="false">
      <c r="A286" s="19"/>
    </row>
    <row r="287" customFormat="false" ht="11.25" hidden="false" customHeight="false" outlineLevel="0" collapsed="false">
      <c r="A287" s="19"/>
    </row>
    <row r="288" customFormat="false" ht="11.25" hidden="false" customHeight="false" outlineLevel="0" collapsed="false">
      <c r="A288" s="19"/>
    </row>
    <row r="289" customFormat="false" ht="11.25" hidden="false" customHeight="false" outlineLevel="0" collapsed="false">
      <c r="A289" s="19"/>
    </row>
    <row r="290" customFormat="false" ht="11.25" hidden="false" customHeight="false" outlineLevel="0" collapsed="false">
      <c r="A290" s="19"/>
    </row>
    <row r="291" customFormat="false" ht="11.25" hidden="false" customHeight="false" outlineLevel="0" collapsed="false">
      <c r="A291" s="19"/>
    </row>
    <row r="292" customFormat="false" ht="11.25" hidden="false" customHeight="false" outlineLevel="0" collapsed="false">
      <c r="A292" s="19"/>
    </row>
    <row r="293" customFormat="false" ht="11.25" hidden="false" customHeight="false" outlineLevel="0" collapsed="false">
      <c r="A293" s="19"/>
    </row>
    <row r="294" customFormat="false" ht="11.25" hidden="false" customHeight="false" outlineLevel="0" collapsed="false">
      <c r="A294" s="19"/>
    </row>
    <row r="295" customFormat="false" ht="11.25" hidden="false" customHeight="false" outlineLevel="0" collapsed="false">
      <c r="A295" s="19"/>
    </row>
    <row r="296" customFormat="false" ht="11.25" hidden="false" customHeight="false" outlineLevel="0" collapsed="false">
      <c r="A296" s="19"/>
    </row>
    <row r="297" customFormat="false" ht="11.25" hidden="false" customHeight="false" outlineLevel="0" collapsed="false">
      <c r="A297" s="19"/>
    </row>
    <row r="298" customFormat="false" ht="11.25" hidden="false" customHeight="false" outlineLevel="0" collapsed="false">
      <c r="A298" s="19"/>
    </row>
    <row r="299" customFormat="false" ht="11.25" hidden="false" customHeight="false" outlineLevel="0" collapsed="false">
      <c r="A299" s="19"/>
    </row>
    <row r="300" customFormat="false" ht="11.25" hidden="false" customHeight="false" outlineLevel="0" collapsed="false">
      <c r="A300" s="19"/>
    </row>
    <row r="301" customFormat="false" ht="11.25" hidden="false" customHeight="false" outlineLevel="0" collapsed="false">
      <c r="A301" s="19"/>
    </row>
    <row r="302" customFormat="false" ht="11.25" hidden="false" customHeight="false" outlineLevel="0" collapsed="false">
      <c r="A302" s="19"/>
    </row>
    <row r="303" customFormat="false" ht="11.25" hidden="false" customHeight="false" outlineLevel="0" collapsed="false">
      <c r="A303" s="19"/>
    </row>
    <row r="304" customFormat="false" ht="11.25" hidden="false" customHeight="false" outlineLevel="0" collapsed="false">
      <c r="A304" s="19"/>
    </row>
    <row r="305" customFormat="false" ht="11.25" hidden="false" customHeight="false" outlineLevel="0" collapsed="false">
      <c r="A305" s="19"/>
    </row>
    <row r="306" customFormat="false" ht="11.25" hidden="false" customHeight="false" outlineLevel="0" collapsed="false">
      <c r="A306" s="19"/>
    </row>
    <row r="307" customFormat="false" ht="11.25" hidden="false" customHeight="false" outlineLevel="0" collapsed="false">
      <c r="A307" s="19"/>
    </row>
    <row r="308" customFormat="false" ht="11.25" hidden="false" customHeight="false" outlineLevel="0" collapsed="false">
      <c r="A308" s="19"/>
    </row>
    <row r="309" customFormat="false" ht="11.25" hidden="false" customHeight="false" outlineLevel="0" collapsed="false">
      <c r="A309" s="19"/>
    </row>
    <row r="310" customFormat="false" ht="11.25" hidden="false" customHeight="false" outlineLevel="0" collapsed="false">
      <c r="A310" s="19"/>
    </row>
    <row r="311" customFormat="false" ht="11.25" hidden="false" customHeight="false" outlineLevel="0" collapsed="false">
      <c r="A311" s="19"/>
    </row>
    <row r="312" customFormat="false" ht="11.25" hidden="false" customHeight="false" outlineLevel="0" collapsed="false">
      <c r="A312" s="19"/>
    </row>
    <row r="313" customFormat="false" ht="11.25" hidden="false" customHeight="false" outlineLevel="0" collapsed="false">
      <c r="A313" s="19"/>
    </row>
    <row r="314" customFormat="false" ht="11.25" hidden="false" customHeight="false" outlineLevel="0" collapsed="false">
      <c r="A314" s="19"/>
    </row>
    <row r="315" customFormat="false" ht="11.25" hidden="false" customHeight="false" outlineLevel="0" collapsed="false">
      <c r="A315" s="19"/>
    </row>
    <row r="316" customFormat="false" ht="11.25" hidden="false" customHeight="false" outlineLevel="0" collapsed="false">
      <c r="A316" s="19"/>
    </row>
    <row r="317" customFormat="false" ht="11.25" hidden="false" customHeight="false" outlineLevel="0" collapsed="false">
      <c r="A317" s="19"/>
    </row>
    <row r="318" customFormat="false" ht="11.25" hidden="false" customHeight="false" outlineLevel="0" collapsed="false">
      <c r="A318" s="19"/>
    </row>
    <row r="319" customFormat="false" ht="11.25" hidden="false" customHeight="false" outlineLevel="0" collapsed="false">
      <c r="A319" s="19"/>
    </row>
    <row r="320" customFormat="false" ht="11.25" hidden="false" customHeight="false" outlineLevel="0" collapsed="false">
      <c r="A320" s="19"/>
    </row>
    <row r="321" customFormat="false" ht="11.25" hidden="false" customHeight="false" outlineLevel="0" collapsed="false">
      <c r="A321" s="19"/>
    </row>
    <row r="322" customFormat="false" ht="11.25" hidden="false" customHeight="false" outlineLevel="0" collapsed="false">
      <c r="A322" s="19"/>
    </row>
    <row r="323" customFormat="false" ht="11.25" hidden="false" customHeight="false" outlineLevel="0" collapsed="false">
      <c r="A323" s="19"/>
    </row>
    <row r="324" customFormat="false" ht="11.25" hidden="false" customHeight="false" outlineLevel="0" collapsed="false">
      <c r="A324" s="19"/>
    </row>
    <row r="325" customFormat="false" ht="11.25" hidden="false" customHeight="false" outlineLevel="0" collapsed="false">
      <c r="A325" s="19"/>
    </row>
    <row r="326" customFormat="false" ht="11.25" hidden="false" customHeight="false" outlineLevel="0" collapsed="false">
      <c r="A326" s="19"/>
    </row>
    <row r="327" customFormat="false" ht="11.25" hidden="false" customHeight="false" outlineLevel="0" collapsed="false">
      <c r="A327" s="19"/>
    </row>
    <row r="328" customFormat="false" ht="11.25" hidden="false" customHeight="false" outlineLevel="0" collapsed="false">
      <c r="A328" s="19"/>
    </row>
    <row r="329" customFormat="false" ht="11.25" hidden="false" customHeight="false" outlineLevel="0" collapsed="false">
      <c r="A329" s="19"/>
    </row>
    <row r="330" customFormat="false" ht="11.25" hidden="false" customHeight="false" outlineLevel="0" collapsed="false">
      <c r="A330" s="19"/>
    </row>
    <row r="331" customFormat="false" ht="11.25" hidden="false" customHeight="false" outlineLevel="0" collapsed="false">
      <c r="A331" s="19"/>
    </row>
    <row r="332" customFormat="false" ht="11.25" hidden="false" customHeight="false" outlineLevel="0" collapsed="false">
      <c r="A332" s="19"/>
    </row>
    <row r="333" customFormat="false" ht="11.25" hidden="false" customHeight="false" outlineLevel="0" collapsed="false">
      <c r="A333" s="19"/>
    </row>
    <row r="334" customFormat="false" ht="11.25" hidden="false" customHeight="false" outlineLevel="0" collapsed="false">
      <c r="A334" s="19"/>
    </row>
    <row r="335" customFormat="false" ht="11.25" hidden="false" customHeight="false" outlineLevel="0" collapsed="false">
      <c r="A335" s="19"/>
    </row>
    <row r="336" customFormat="false" ht="11.25" hidden="false" customHeight="false" outlineLevel="0" collapsed="false">
      <c r="A336" s="19"/>
    </row>
    <row r="337" customFormat="false" ht="11.25" hidden="false" customHeight="false" outlineLevel="0" collapsed="false">
      <c r="A337" s="19"/>
    </row>
    <row r="338" customFormat="false" ht="11.25" hidden="false" customHeight="false" outlineLevel="0" collapsed="false">
      <c r="A338" s="19"/>
    </row>
    <row r="339" customFormat="false" ht="11.25" hidden="false" customHeight="false" outlineLevel="0" collapsed="false">
      <c r="A339" s="19"/>
    </row>
    <row r="340" customFormat="false" ht="11.25" hidden="false" customHeight="false" outlineLevel="0" collapsed="false">
      <c r="A340" s="19"/>
    </row>
    <row r="341" customFormat="false" ht="11.25" hidden="false" customHeight="false" outlineLevel="0" collapsed="false">
      <c r="A341" s="19"/>
    </row>
    <row r="342" customFormat="false" ht="11.25" hidden="false" customHeight="false" outlineLevel="0" collapsed="false">
      <c r="A342" s="19"/>
    </row>
    <row r="343" customFormat="false" ht="11.25" hidden="false" customHeight="false" outlineLevel="0" collapsed="false">
      <c r="A343" s="19"/>
    </row>
    <row r="344" customFormat="false" ht="11.25" hidden="false" customHeight="false" outlineLevel="0" collapsed="false">
      <c r="A344" s="19"/>
    </row>
    <row r="345" customFormat="false" ht="11.25" hidden="false" customHeight="false" outlineLevel="0" collapsed="false">
      <c r="A345" s="19"/>
    </row>
    <row r="346" customFormat="false" ht="11.25" hidden="false" customHeight="false" outlineLevel="0" collapsed="false">
      <c r="A346" s="19"/>
    </row>
    <row r="347" customFormat="false" ht="11.25" hidden="false" customHeight="false" outlineLevel="0" collapsed="false">
      <c r="A347" s="19"/>
    </row>
    <row r="348" customFormat="false" ht="11.25" hidden="false" customHeight="false" outlineLevel="0" collapsed="false">
      <c r="A348" s="19"/>
    </row>
    <row r="349" customFormat="false" ht="11.25" hidden="false" customHeight="false" outlineLevel="0" collapsed="false">
      <c r="A349" s="19"/>
    </row>
    <row r="350" customFormat="false" ht="11.25" hidden="false" customHeight="false" outlineLevel="0" collapsed="false">
      <c r="A350" s="19"/>
    </row>
    <row r="351" customFormat="false" ht="11.25" hidden="false" customHeight="false" outlineLevel="0" collapsed="false">
      <c r="A351" s="19"/>
    </row>
    <row r="352" customFormat="false" ht="11.25" hidden="false" customHeight="false" outlineLevel="0" collapsed="false">
      <c r="A352" s="19"/>
    </row>
    <row r="353" customFormat="false" ht="11.25" hidden="false" customHeight="false" outlineLevel="0" collapsed="false">
      <c r="A353" s="19"/>
    </row>
    <row r="354" customFormat="false" ht="11.25" hidden="false" customHeight="false" outlineLevel="0" collapsed="false">
      <c r="A354" s="19"/>
    </row>
    <row r="355" customFormat="false" ht="11.25" hidden="false" customHeight="false" outlineLevel="0" collapsed="false">
      <c r="A355" s="19"/>
    </row>
    <row r="356" customFormat="false" ht="11.25" hidden="false" customHeight="false" outlineLevel="0" collapsed="false">
      <c r="A356" s="19"/>
    </row>
    <row r="357" customFormat="false" ht="11.25" hidden="false" customHeight="false" outlineLevel="0" collapsed="false">
      <c r="A357" s="19"/>
    </row>
    <row r="358" customFormat="false" ht="11.25" hidden="false" customHeight="false" outlineLevel="0" collapsed="false">
      <c r="A358" s="19"/>
    </row>
    <row r="359" customFormat="false" ht="11.25" hidden="false" customHeight="false" outlineLevel="0" collapsed="false">
      <c r="A359" s="19"/>
    </row>
    <row r="360" customFormat="false" ht="11.25" hidden="false" customHeight="false" outlineLevel="0" collapsed="false">
      <c r="A360" s="19"/>
    </row>
    <row r="361" customFormat="false" ht="11.25" hidden="false" customHeight="false" outlineLevel="0" collapsed="false">
      <c r="A361" s="19"/>
    </row>
    <row r="362" customFormat="false" ht="11.25" hidden="false" customHeight="false" outlineLevel="0" collapsed="false">
      <c r="A362" s="19"/>
    </row>
    <row r="363" customFormat="false" ht="11.25" hidden="false" customHeight="false" outlineLevel="0" collapsed="false">
      <c r="A363" s="19"/>
    </row>
    <row r="364" customFormat="false" ht="11.25" hidden="false" customHeight="false" outlineLevel="0" collapsed="false">
      <c r="A364" s="19"/>
    </row>
    <row r="365" customFormat="false" ht="11.25" hidden="false" customHeight="false" outlineLevel="0" collapsed="false">
      <c r="A365" s="19"/>
    </row>
    <row r="366" customFormat="false" ht="11.25" hidden="false" customHeight="false" outlineLevel="0" collapsed="false">
      <c r="A366" s="19"/>
    </row>
    <row r="367" customFormat="false" ht="11.25" hidden="false" customHeight="false" outlineLevel="0" collapsed="false">
      <c r="A367" s="19"/>
    </row>
    <row r="368" customFormat="false" ht="11.25" hidden="false" customHeight="false" outlineLevel="0" collapsed="false">
      <c r="A368" s="19"/>
    </row>
    <row r="369" customFormat="false" ht="11.25" hidden="false" customHeight="false" outlineLevel="0" collapsed="false">
      <c r="A369" s="19"/>
    </row>
    <row r="370" customFormat="false" ht="11.25" hidden="false" customHeight="false" outlineLevel="0" collapsed="false">
      <c r="A370" s="19"/>
    </row>
    <row r="371" customFormat="false" ht="11.25" hidden="false" customHeight="false" outlineLevel="0" collapsed="false">
      <c r="A371" s="19"/>
    </row>
    <row r="372" customFormat="false" ht="11.25" hidden="false" customHeight="false" outlineLevel="0" collapsed="false">
      <c r="A372" s="19"/>
    </row>
    <row r="373" customFormat="false" ht="11.25" hidden="false" customHeight="false" outlineLevel="0" collapsed="false">
      <c r="A373" s="19"/>
    </row>
    <row r="374" customFormat="false" ht="11.25" hidden="false" customHeight="false" outlineLevel="0" collapsed="false">
      <c r="A374" s="19"/>
    </row>
    <row r="375" customFormat="false" ht="11.25" hidden="false" customHeight="false" outlineLevel="0" collapsed="false">
      <c r="A375" s="19"/>
    </row>
    <row r="376" customFormat="false" ht="11.25" hidden="false" customHeight="false" outlineLevel="0" collapsed="false">
      <c r="A376" s="19"/>
    </row>
    <row r="377" customFormat="false" ht="11.25" hidden="false" customHeight="false" outlineLevel="0" collapsed="false">
      <c r="A377" s="19"/>
    </row>
    <row r="378" customFormat="false" ht="11.25" hidden="false" customHeight="false" outlineLevel="0" collapsed="false">
      <c r="A378" s="19"/>
    </row>
    <row r="379" customFormat="false" ht="11.25" hidden="false" customHeight="false" outlineLevel="0" collapsed="false">
      <c r="A379" s="19"/>
    </row>
    <row r="380" customFormat="false" ht="11.25" hidden="false" customHeight="false" outlineLevel="0" collapsed="false">
      <c r="A380" s="19"/>
    </row>
    <row r="381" customFormat="false" ht="11.25" hidden="false" customHeight="false" outlineLevel="0" collapsed="false">
      <c r="A381" s="19"/>
    </row>
    <row r="382" customFormat="false" ht="11.25" hidden="false" customHeight="false" outlineLevel="0" collapsed="false">
      <c r="A382" s="19"/>
    </row>
    <row r="383" customFormat="false" ht="11.25" hidden="false" customHeight="false" outlineLevel="0" collapsed="false">
      <c r="A383" s="19"/>
    </row>
    <row r="384" customFormat="false" ht="11.25" hidden="false" customHeight="false" outlineLevel="0" collapsed="false">
      <c r="A384" s="19"/>
    </row>
    <row r="385" customFormat="false" ht="11.25" hidden="false" customHeight="false" outlineLevel="0" collapsed="false">
      <c r="A385" s="19"/>
    </row>
    <row r="386" customFormat="false" ht="11.25" hidden="false" customHeight="false" outlineLevel="0" collapsed="false">
      <c r="A386" s="19"/>
    </row>
    <row r="387" customFormat="false" ht="11.25" hidden="false" customHeight="false" outlineLevel="0" collapsed="false">
      <c r="A387" s="19"/>
    </row>
    <row r="388" customFormat="false" ht="11.25" hidden="false" customHeight="false" outlineLevel="0" collapsed="false">
      <c r="A388" s="19"/>
    </row>
    <row r="389" customFormat="false" ht="11.25" hidden="false" customHeight="false" outlineLevel="0" collapsed="false">
      <c r="A389" s="19"/>
    </row>
    <row r="390" customFormat="false" ht="11.25" hidden="false" customHeight="false" outlineLevel="0" collapsed="false">
      <c r="A390" s="19"/>
    </row>
    <row r="391" customFormat="false" ht="11.25" hidden="false" customHeight="false" outlineLevel="0" collapsed="false">
      <c r="A391" s="19"/>
    </row>
    <row r="392" customFormat="false" ht="11.25" hidden="false" customHeight="false" outlineLevel="0" collapsed="false">
      <c r="A392" s="19"/>
    </row>
    <row r="393" customFormat="false" ht="11.25" hidden="false" customHeight="false" outlineLevel="0" collapsed="false">
      <c r="A393" s="19"/>
    </row>
    <row r="394" customFormat="false" ht="11.25" hidden="false" customHeight="false" outlineLevel="0" collapsed="false">
      <c r="A394" s="19"/>
    </row>
    <row r="395" customFormat="false" ht="11.25" hidden="false" customHeight="false" outlineLevel="0" collapsed="false">
      <c r="A395" s="19"/>
    </row>
    <row r="396" customFormat="false" ht="11.25" hidden="false" customHeight="false" outlineLevel="0" collapsed="false">
      <c r="A396" s="19"/>
    </row>
    <row r="397" customFormat="false" ht="11.25" hidden="false" customHeight="false" outlineLevel="0" collapsed="false">
      <c r="A397" s="19"/>
    </row>
    <row r="398" customFormat="false" ht="11.25" hidden="false" customHeight="false" outlineLevel="0" collapsed="false">
      <c r="A398" s="19"/>
    </row>
    <row r="399" customFormat="false" ht="11.25" hidden="false" customHeight="false" outlineLevel="0" collapsed="false">
      <c r="A399" s="19"/>
    </row>
    <row r="400" customFormat="false" ht="11.25" hidden="false" customHeight="false" outlineLevel="0" collapsed="false">
      <c r="A400" s="19"/>
    </row>
    <row r="401" customFormat="false" ht="11.25" hidden="false" customHeight="false" outlineLevel="0" collapsed="false">
      <c r="A401" s="19"/>
    </row>
    <row r="402" customFormat="false" ht="11.25" hidden="false" customHeight="false" outlineLevel="0" collapsed="false">
      <c r="A402" s="19"/>
    </row>
    <row r="403" customFormat="false" ht="11.25" hidden="false" customHeight="false" outlineLevel="0" collapsed="false">
      <c r="A403" s="19"/>
    </row>
    <row r="404" customFormat="false" ht="11.25" hidden="false" customHeight="false" outlineLevel="0" collapsed="false">
      <c r="A404" s="19"/>
    </row>
    <row r="405" customFormat="false" ht="11.25" hidden="false" customHeight="false" outlineLevel="0" collapsed="false">
      <c r="A405" s="19"/>
    </row>
    <row r="406" customFormat="false" ht="11.25" hidden="false" customHeight="false" outlineLevel="0" collapsed="false">
      <c r="A406" s="19"/>
    </row>
    <row r="407" customFormat="false" ht="11.25" hidden="false" customHeight="false" outlineLevel="0" collapsed="false">
      <c r="A407" s="19"/>
    </row>
    <row r="408" customFormat="false" ht="11.25" hidden="false" customHeight="false" outlineLevel="0" collapsed="false">
      <c r="A408" s="19"/>
    </row>
    <row r="409" customFormat="false" ht="11.25" hidden="false" customHeight="false" outlineLevel="0" collapsed="false">
      <c r="A409" s="19"/>
    </row>
    <row r="410" customFormat="false" ht="11.25" hidden="false" customHeight="false" outlineLevel="0" collapsed="false">
      <c r="A410" s="19"/>
    </row>
    <row r="411" customFormat="false" ht="11.25" hidden="false" customHeight="false" outlineLevel="0" collapsed="false">
      <c r="A411" s="19"/>
    </row>
    <row r="412" customFormat="false" ht="11.25" hidden="false" customHeight="false" outlineLevel="0" collapsed="false">
      <c r="A412" s="19"/>
    </row>
    <row r="413" customFormat="false" ht="11.25" hidden="false" customHeight="false" outlineLevel="0" collapsed="false">
      <c r="A413" s="19"/>
    </row>
    <row r="414" customFormat="false" ht="11.25" hidden="false" customHeight="false" outlineLevel="0" collapsed="false">
      <c r="A414" s="19"/>
    </row>
    <row r="415" customFormat="false" ht="11.25" hidden="false" customHeight="false" outlineLevel="0" collapsed="false">
      <c r="A415" s="19"/>
    </row>
    <row r="416" customFormat="false" ht="11.25" hidden="false" customHeight="false" outlineLevel="0" collapsed="false">
      <c r="A416" s="19"/>
    </row>
    <row r="417" customFormat="false" ht="11.25" hidden="false" customHeight="false" outlineLevel="0" collapsed="false">
      <c r="A417" s="19"/>
    </row>
    <row r="418" customFormat="false" ht="11.25" hidden="false" customHeight="false" outlineLevel="0" collapsed="false">
      <c r="A418" s="19"/>
    </row>
    <row r="419" customFormat="false" ht="11.25" hidden="false" customHeight="false" outlineLevel="0" collapsed="false">
      <c r="A419" s="19"/>
    </row>
    <row r="420" customFormat="false" ht="11.25" hidden="false" customHeight="false" outlineLevel="0" collapsed="false">
      <c r="A420" s="19"/>
    </row>
    <row r="421" customFormat="false" ht="11.25" hidden="false" customHeight="false" outlineLevel="0" collapsed="false">
      <c r="A421" s="19"/>
    </row>
    <row r="422" customFormat="false" ht="11.25" hidden="false" customHeight="false" outlineLevel="0" collapsed="false">
      <c r="A422" s="19"/>
    </row>
    <row r="423" customFormat="false" ht="11.25" hidden="false" customHeight="false" outlineLevel="0" collapsed="false">
      <c r="A423" s="19"/>
    </row>
    <row r="424" customFormat="false" ht="11.25" hidden="false" customHeight="false" outlineLevel="0" collapsed="false">
      <c r="A424" s="19"/>
    </row>
    <row r="425" customFormat="false" ht="11.25" hidden="false" customHeight="false" outlineLevel="0" collapsed="false">
      <c r="A425" s="19"/>
    </row>
    <row r="426" customFormat="false" ht="11.25" hidden="false" customHeight="false" outlineLevel="0" collapsed="false">
      <c r="A426" s="19"/>
    </row>
    <row r="427" customFormat="false" ht="11.25" hidden="false" customHeight="false" outlineLevel="0" collapsed="false">
      <c r="A427" s="19"/>
    </row>
    <row r="428" customFormat="false" ht="11.25" hidden="false" customHeight="false" outlineLevel="0" collapsed="false">
      <c r="A428" s="19"/>
    </row>
    <row r="429" customFormat="false" ht="11.25" hidden="false" customHeight="false" outlineLevel="0" collapsed="false">
      <c r="A429" s="19"/>
    </row>
    <row r="430" customFormat="false" ht="11.25" hidden="false" customHeight="false" outlineLevel="0" collapsed="false">
      <c r="A430" s="19"/>
    </row>
    <row r="431" customFormat="false" ht="11.25" hidden="false" customHeight="false" outlineLevel="0" collapsed="false">
      <c r="A431" s="19"/>
    </row>
    <row r="432" customFormat="false" ht="11.25" hidden="false" customHeight="false" outlineLevel="0" collapsed="false">
      <c r="A432" s="19"/>
    </row>
    <row r="433" customFormat="false" ht="11.25" hidden="false" customHeight="false" outlineLevel="0" collapsed="false">
      <c r="A433" s="19"/>
    </row>
    <row r="434" customFormat="false" ht="11.25" hidden="false" customHeight="false" outlineLevel="0" collapsed="false">
      <c r="A434" s="19"/>
    </row>
    <row r="435" customFormat="false" ht="11.25" hidden="false" customHeight="false" outlineLevel="0" collapsed="false">
      <c r="A435" s="19"/>
    </row>
    <row r="436" customFormat="false" ht="11.25" hidden="false" customHeight="false" outlineLevel="0" collapsed="false">
      <c r="A436" s="19"/>
    </row>
    <row r="437" customFormat="false" ht="11.25" hidden="false" customHeight="false" outlineLevel="0" collapsed="false">
      <c r="A437" s="19"/>
    </row>
    <row r="438" customFormat="false" ht="11.25" hidden="false" customHeight="false" outlineLevel="0" collapsed="false">
      <c r="A438" s="19"/>
    </row>
    <row r="439" customFormat="false" ht="11.25" hidden="false" customHeight="false" outlineLevel="0" collapsed="false">
      <c r="A439" s="19"/>
    </row>
    <row r="440" customFormat="false" ht="11.25" hidden="false" customHeight="false" outlineLevel="0" collapsed="false">
      <c r="A440" s="19"/>
    </row>
    <row r="441" customFormat="false" ht="11.25" hidden="false" customHeight="false" outlineLevel="0" collapsed="false">
      <c r="A441" s="19"/>
    </row>
    <row r="442" customFormat="false" ht="11.25" hidden="false" customHeight="false" outlineLevel="0" collapsed="false">
      <c r="A442" s="19"/>
    </row>
    <row r="443" customFormat="false" ht="11.25" hidden="false" customHeight="false" outlineLevel="0" collapsed="false">
      <c r="A443" s="19"/>
    </row>
    <row r="444" customFormat="false" ht="11.25" hidden="false" customHeight="false" outlineLevel="0" collapsed="false">
      <c r="A444" s="19"/>
    </row>
    <row r="445" customFormat="false" ht="11.25" hidden="false" customHeight="false" outlineLevel="0" collapsed="false">
      <c r="A445" s="19"/>
    </row>
    <row r="446" customFormat="false" ht="11.25" hidden="false" customHeight="false" outlineLevel="0" collapsed="false">
      <c r="A446" s="19"/>
    </row>
    <row r="447" customFormat="false" ht="11.25" hidden="false" customHeight="false" outlineLevel="0" collapsed="false">
      <c r="A447" s="19"/>
    </row>
    <row r="448" customFormat="false" ht="11.25" hidden="false" customHeight="false" outlineLevel="0" collapsed="false">
      <c r="A448" s="19"/>
    </row>
    <row r="449" customFormat="false" ht="11.25" hidden="false" customHeight="false" outlineLevel="0" collapsed="false">
      <c r="A449" s="19"/>
    </row>
    <row r="450" customFormat="false" ht="11.25" hidden="false" customHeight="false" outlineLevel="0" collapsed="false">
      <c r="A450" s="19"/>
    </row>
    <row r="451" customFormat="false" ht="11.25" hidden="false" customHeight="false" outlineLevel="0" collapsed="false">
      <c r="A451" s="19"/>
    </row>
    <row r="452" customFormat="false" ht="11.25" hidden="false" customHeight="false" outlineLevel="0" collapsed="false">
      <c r="A452" s="19"/>
    </row>
    <row r="453" customFormat="false" ht="11.25" hidden="false" customHeight="false" outlineLevel="0" collapsed="false">
      <c r="A453" s="19"/>
    </row>
    <row r="454" customFormat="false" ht="11.25" hidden="false" customHeight="false" outlineLevel="0" collapsed="false">
      <c r="A454" s="19"/>
    </row>
    <row r="455" customFormat="false" ht="11.25" hidden="false" customHeight="false" outlineLevel="0" collapsed="false">
      <c r="A455" s="19"/>
    </row>
    <row r="456" customFormat="false" ht="11.25" hidden="false" customHeight="false" outlineLevel="0" collapsed="false">
      <c r="A456" s="19"/>
    </row>
    <row r="457" customFormat="false" ht="11.25" hidden="false" customHeight="false" outlineLevel="0" collapsed="false">
      <c r="A457" s="19"/>
    </row>
    <row r="458" customFormat="false" ht="11.25" hidden="false" customHeight="false" outlineLevel="0" collapsed="false">
      <c r="A458" s="19"/>
    </row>
    <row r="459" customFormat="false" ht="11.25" hidden="false" customHeight="false" outlineLevel="0" collapsed="false">
      <c r="A459" s="19"/>
    </row>
    <row r="460" customFormat="false" ht="11.25" hidden="false" customHeight="false" outlineLevel="0" collapsed="false">
      <c r="A460" s="19"/>
    </row>
    <row r="461" customFormat="false" ht="11.25" hidden="false" customHeight="false" outlineLevel="0" collapsed="false">
      <c r="A461" s="19"/>
    </row>
    <row r="462" customFormat="false" ht="11.25" hidden="false" customHeight="false" outlineLevel="0" collapsed="false">
      <c r="A462" s="19"/>
    </row>
    <row r="463" customFormat="false" ht="11.25" hidden="false" customHeight="false" outlineLevel="0" collapsed="false">
      <c r="A463" s="19"/>
    </row>
    <row r="464" customFormat="false" ht="11.25" hidden="false" customHeight="false" outlineLevel="0" collapsed="false">
      <c r="A464" s="19"/>
    </row>
    <row r="465" customFormat="false" ht="11.25" hidden="false" customHeight="false" outlineLevel="0" collapsed="false">
      <c r="A465" s="19"/>
    </row>
    <row r="466" customFormat="false" ht="11.25" hidden="false" customHeight="false" outlineLevel="0" collapsed="false">
      <c r="A466" s="19"/>
    </row>
    <row r="467" customFormat="false" ht="11.25" hidden="false" customHeight="false" outlineLevel="0" collapsed="false">
      <c r="A467" s="19"/>
    </row>
    <row r="468" customFormat="false" ht="11.25" hidden="false" customHeight="false" outlineLevel="0" collapsed="false">
      <c r="A468" s="19"/>
    </row>
    <row r="469" customFormat="false" ht="11.25" hidden="false" customHeight="false" outlineLevel="0" collapsed="false">
      <c r="A469" s="19"/>
    </row>
    <row r="470" customFormat="false" ht="11.25" hidden="false" customHeight="false" outlineLevel="0" collapsed="false">
      <c r="A470" s="19"/>
    </row>
    <row r="471" customFormat="false" ht="11.25" hidden="false" customHeight="false" outlineLevel="0" collapsed="false">
      <c r="A471" s="19"/>
    </row>
    <row r="472" customFormat="false" ht="11.25" hidden="false" customHeight="false" outlineLevel="0" collapsed="false">
      <c r="A472" s="19"/>
    </row>
    <row r="473" customFormat="false" ht="11.25" hidden="false" customHeight="false" outlineLevel="0" collapsed="false">
      <c r="A473" s="19"/>
    </row>
    <row r="474" customFormat="false" ht="11.25" hidden="false" customHeight="false" outlineLevel="0" collapsed="false">
      <c r="A474" s="19"/>
    </row>
    <row r="475" customFormat="false" ht="11.25" hidden="false" customHeight="false" outlineLevel="0" collapsed="false">
      <c r="A475" s="19"/>
    </row>
    <row r="476" customFormat="false" ht="11.25" hidden="false" customHeight="false" outlineLevel="0" collapsed="false">
      <c r="A476" s="19"/>
    </row>
    <row r="477" customFormat="false" ht="11.25" hidden="false" customHeight="false" outlineLevel="0" collapsed="false">
      <c r="A477" s="19"/>
    </row>
    <row r="478" customFormat="false" ht="11.25" hidden="false" customHeight="false" outlineLevel="0" collapsed="false">
      <c r="A478" s="19"/>
    </row>
    <row r="479" customFormat="false" ht="11.25" hidden="false" customHeight="false" outlineLevel="0" collapsed="false">
      <c r="A479" s="19"/>
    </row>
    <row r="480" customFormat="false" ht="11.25" hidden="false" customHeight="false" outlineLevel="0" collapsed="false">
      <c r="A480" s="19"/>
    </row>
    <row r="481" customFormat="false" ht="11.25" hidden="false" customHeight="false" outlineLevel="0" collapsed="false">
      <c r="A481" s="19"/>
    </row>
    <row r="482" customFormat="false" ht="11.25" hidden="false" customHeight="false" outlineLevel="0" collapsed="false">
      <c r="A482" s="19"/>
    </row>
    <row r="483" customFormat="false" ht="11.25" hidden="false" customHeight="false" outlineLevel="0" collapsed="false">
      <c r="A483" s="19"/>
    </row>
    <row r="484" customFormat="false" ht="11.25" hidden="false" customHeight="false" outlineLevel="0" collapsed="false">
      <c r="A484" s="19"/>
    </row>
    <row r="485" customFormat="false" ht="11.25" hidden="false" customHeight="false" outlineLevel="0" collapsed="false">
      <c r="A485" s="19"/>
    </row>
    <row r="486" customFormat="false" ht="11.25" hidden="false" customHeight="false" outlineLevel="0" collapsed="false">
      <c r="A486" s="19"/>
    </row>
    <row r="487" customFormat="false" ht="11.25" hidden="false" customHeight="false" outlineLevel="0" collapsed="false">
      <c r="A487" s="19"/>
    </row>
    <row r="488" customFormat="false" ht="11.25" hidden="false" customHeight="false" outlineLevel="0" collapsed="false">
      <c r="A488" s="19"/>
    </row>
    <row r="489" customFormat="false" ht="11.25" hidden="false" customHeight="false" outlineLevel="0" collapsed="false">
      <c r="A489" s="19"/>
    </row>
    <row r="490" customFormat="false" ht="11.25" hidden="false" customHeight="false" outlineLevel="0" collapsed="false">
      <c r="A490" s="19"/>
    </row>
    <row r="491" customFormat="false" ht="11.25" hidden="false" customHeight="false" outlineLevel="0" collapsed="false">
      <c r="A491" s="19"/>
    </row>
    <row r="492" customFormat="false" ht="11.25" hidden="false" customHeight="false" outlineLevel="0" collapsed="false">
      <c r="A492" s="19"/>
    </row>
    <row r="493" customFormat="false" ht="11.25" hidden="false" customHeight="false" outlineLevel="0" collapsed="false">
      <c r="A493" s="19"/>
    </row>
    <row r="494" customFormat="false" ht="11.25" hidden="false" customHeight="false" outlineLevel="0" collapsed="false">
      <c r="A494" s="19"/>
    </row>
    <row r="495" customFormat="false" ht="11.25" hidden="false" customHeight="false" outlineLevel="0" collapsed="false">
      <c r="A495" s="19"/>
    </row>
    <row r="496" customFormat="false" ht="11.25" hidden="false" customHeight="false" outlineLevel="0" collapsed="false">
      <c r="A496" s="19"/>
    </row>
    <row r="497" customFormat="false" ht="11.25" hidden="false" customHeight="false" outlineLevel="0" collapsed="false">
      <c r="A497" s="19"/>
    </row>
    <row r="498" customFormat="false" ht="11.25" hidden="false" customHeight="false" outlineLevel="0" collapsed="false">
      <c r="A498" s="19"/>
    </row>
    <row r="499" customFormat="false" ht="11.25" hidden="false" customHeight="false" outlineLevel="0" collapsed="false">
      <c r="A499" s="19"/>
    </row>
    <row r="500" customFormat="false" ht="11.25" hidden="false" customHeight="false" outlineLevel="0" collapsed="false">
      <c r="A500" s="19"/>
    </row>
    <row r="501" customFormat="false" ht="11.25" hidden="false" customHeight="false" outlineLevel="0" collapsed="false">
      <c r="A501" s="19"/>
    </row>
    <row r="502" customFormat="false" ht="11.25" hidden="false" customHeight="false" outlineLevel="0" collapsed="false">
      <c r="A502" s="19"/>
    </row>
    <row r="503" customFormat="false" ht="11.25" hidden="false" customHeight="false" outlineLevel="0" collapsed="false">
      <c r="A503" s="19"/>
    </row>
    <row r="504" customFormat="false" ht="11.25" hidden="false" customHeight="false" outlineLevel="0" collapsed="false">
      <c r="A504" s="19"/>
    </row>
    <row r="505" customFormat="false" ht="11.25" hidden="false" customHeight="false" outlineLevel="0" collapsed="false">
      <c r="A505" s="19"/>
    </row>
    <row r="506" customFormat="false" ht="11.25" hidden="false" customHeight="false" outlineLevel="0" collapsed="false">
      <c r="A506" s="19"/>
    </row>
    <row r="507" customFormat="false" ht="11.25" hidden="false" customHeight="false" outlineLevel="0" collapsed="false">
      <c r="A507" s="19"/>
    </row>
    <row r="508" customFormat="false" ht="11.25" hidden="false" customHeight="false" outlineLevel="0" collapsed="false">
      <c r="A508" s="19"/>
    </row>
    <row r="509" customFormat="false" ht="11.25" hidden="false" customHeight="false" outlineLevel="0" collapsed="false">
      <c r="A509" s="19"/>
    </row>
    <row r="510" customFormat="false" ht="11.25" hidden="false" customHeight="false" outlineLevel="0" collapsed="false">
      <c r="A510" s="19"/>
    </row>
    <row r="511" customFormat="false" ht="11.25" hidden="false" customHeight="false" outlineLevel="0" collapsed="false">
      <c r="A511" s="19"/>
    </row>
    <row r="512" customFormat="false" ht="11.25" hidden="false" customHeight="false" outlineLevel="0" collapsed="false">
      <c r="A512" s="19"/>
    </row>
    <row r="513" customFormat="false" ht="11.25" hidden="false" customHeight="false" outlineLevel="0" collapsed="false">
      <c r="A513" s="19"/>
    </row>
    <row r="514" customFormat="false" ht="11.25" hidden="false" customHeight="false" outlineLevel="0" collapsed="false">
      <c r="A514" s="19"/>
    </row>
    <row r="515" customFormat="false" ht="11.25" hidden="false" customHeight="false" outlineLevel="0" collapsed="false">
      <c r="A515" s="19"/>
    </row>
    <row r="516" customFormat="false" ht="11.25" hidden="false" customHeight="false" outlineLevel="0" collapsed="false">
      <c r="A516" s="19"/>
    </row>
    <row r="517" customFormat="false" ht="11.25" hidden="false" customHeight="false" outlineLevel="0" collapsed="false">
      <c r="A517" s="19"/>
    </row>
    <row r="518" customFormat="false" ht="11.25" hidden="false" customHeight="false" outlineLevel="0" collapsed="false">
      <c r="A518" s="19"/>
    </row>
    <row r="519" customFormat="false" ht="11.25" hidden="false" customHeight="false" outlineLevel="0" collapsed="false">
      <c r="A519" s="19"/>
    </row>
    <row r="520" customFormat="false" ht="11.25" hidden="false" customHeight="false" outlineLevel="0" collapsed="false">
      <c r="A520" s="19"/>
    </row>
    <row r="521" customFormat="false" ht="11.25" hidden="false" customHeight="false" outlineLevel="0" collapsed="false">
      <c r="A521" s="19"/>
    </row>
    <row r="522" customFormat="false" ht="11.25" hidden="false" customHeight="false" outlineLevel="0" collapsed="false">
      <c r="A522" s="19"/>
    </row>
    <row r="523" customFormat="false" ht="11.25" hidden="false" customHeight="false" outlineLevel="0" collapsed="false">
      <c r="A523" s="19"/>
    </row>
    <row r="524" customFormat="false" ht="11.25" hidden="false" customHeight="false" outlineLevel="0" collapsed="false">
      <c r="A524" s="19"/>
    </row>
    <row r="525" customFormat="false" ht="11.25" hidden="false" customHeight="false" outlineLevel="0" collapsed="false">
      <c r="A525" s="19"/>
    </row>
    <row r="526" customFormat="false" ht="11.25" hidden="false" customHeight="false" outlineLevel="0" collapsed="false">
      <c r="A526" s="19"/>
    </row>
    <row r="527" customFormat="false" ht="11.25" hidden="false" customHeight="false" outlineLevel="0" collapsed="false">
      <c r="A527" s="19"/>
    </row>
    <row r="528" customFormat="false" ht="11.25" hidden="false" customHeight="false" outlineLevel="0" collapsed="false">
      <c r="A528" s="19"/>
    </row>
    <row r="529" customFormat="false" ht="11.25" hidden="false" customHeight="false" outlineLevel="0" collapsed="false">
      <c r="A529" s="19"/>
    </row>
    <row r="530" customFormat="false" ht="11.25" hidden="false" customHeight="false" outlineLevel="0" collapsed="false">
      <c r="A530" s="19"/>
    </row>
    <row r="531" customFormat="false" ht="11.25" hidden="false" customHeight="false" outlineLevel="0" collapsed="false">
      <c r="A531" s="19"/>
    </row>
    <row r="532" customFormat="false" ht="11.25" hidden="false" customHeight="false" outlineLevel="0" collapsed="false">
      <c r="A532" s="19"/>
    </row>
    <row r="533" customFormat="false" ht="11.25" hidden="false" customHeight="false" outlineLevel="0" collapsed="false">
      <c r="A533" s="19"/>
    </row>
    <row r="534" customFormat="false" ht="11.25" hidden="false" customHeight="false" outlineLevel="0" collapsed="false">
      <c r="A534" s="19"/>
    </row>
    <row r="535" customFormat="false" ht="11.25" hidden="false" customHeight="false" outlineLevel="0" collapsed="false">
      <c r="A535" s="19"/>
    </row>
    <row r="536" customFormat="false" ht="11.25" hidden="false" customHeight="false" outlineLevel="0" collapsed="false">
      <c r="A536" s="19"/>
    </row>
    <row r="537" customFormat="false" ht="11.25" hidden="false" customHeight="false" outlineLevel="0" collapsed="false">
      <c r="A537" s="19"/>
    </row>
    <row r="538" customFormat="false" ht="11.25" hidden="false" customHeight="false" outlineLevel="0" collapsed="false">
      <c r="A538" s="19"/>
    </row>
    <row r="539" customFormat="false" ht="11.25" hidden="false" customHeight="false" outlineLevel="0" collapsed="false">
      <c r="A539" s="19"/>
    </row>
    <row r="540" customFormat="false" ht="11.25" hidden="false" customHeight="false" outlineLevel="0" collapsed="false">
      <c r="A540" s="19"/>
    </row>
    <row r="541" customFormat="false" ht="11.25" hidden="false" customHeight="false" outlineLevel="0" collapsed="false">
      <c r="A541" s="19"/>
    </row>
    <row r="542" customFormat="false" ht="11.25" hidden="false" customHeight="false" outlineLevel="0" collapsed="false">
      <c r="A542" s="19"/>
    </row>
    <row r="543" customFormat="false" ht="11.25" hidden="false" customHeight="false" outlineLevel="0" collapsed="false">
      <c r="A543" s="19"/>
    </row>
    <row r="544" customFormat="false" ht="11.25" hidden="false" customHeight="false" outlineLevel="0" collapsed="false">
      <c r="A544" s="19"/>
    </row>
    <row r="545" customFormat="false" ht="11.25" hidden="false" customHeight="false" outlineLevel="0" collapsed="false">
      <c r="A545" s="19"/>
    </row>
    <row r="546" customFormat="false" ht="11.25" hidden="false" customHeight="false" outlineLevel="0" collapsed="false">
      <c r="A546" s="19"/>
    </row>
    <row r="547" customFormat="false" ht="11.25" hidden="false" customHeight="false" outlineLevel="0" collapsed="false">
      <c r="A547" s="19"/>
    </row>
    <row r="548" customFormat="false" ht="11.25" hidden="false" customHeight="false" outlineLevel="0" collapsed="false">
      <c r="A548" s="19"/>
    </row>
    <row r="549" customFormat="false" ht="11.25" hidden="false" customHeight="false" outlineLevel="0" collapsed="false">
      <c r="A549" s="19"/>
    </row>
    <row r="550" customFormat="false" ht="11.25" hidden="false" customHeight="false" outlineLevel="0" collapsed="false">
      <c r="A550" s="19"/>
    </row>
    <row r="551" customFormat="false" ht="11.25" hidden="false" customHeight="false" outlineLevel="0" collapsed="false">
      <c r="A551" s="19"/>
    </row>
    <row r="552" customFormat="false" ht="11.25" hidden="false" customHeight="false" outlineLevel="0" collapsed="false">
      <c r="A552" s="19"/>
    </row>
    <row r="553" customFormat="false" ht="11.25" hidden="false" customHeight="false" outlineLevel="0" collapsed="false">
      <c r="A553" s="19"/>
    </row>
    <row r="554" customFormat="false" ht="11.25" hidden="false" customHeight="false" outlineLevel="0" collapsed="false">
      <c r="A554" s="19"/>
    </row>
    <row r="555" customFormat="false" ht="11.25" hidden="false" customHeight="false" outlineLevel="0" collapsed="false">
      <c r="A555" s="19"/>
    </row>
    <row r="556" customFormat="false" ht="11.25" hidden="false" customHeight="false" outlineLevel="0" collapsed="false">
      <c r="A556" s="19"/>
    </row>
    <row r="557" customFormat="false" ht="11.25" hidden="false" customHeight="false" outlineLevel="0" collapsed="false">
      <c r="A557" s="19"/>
    </row>
    <row r="558" customFormat="false" ht="11.25" hidden="false" customHeight="false" outlineLevel="0" collapsed="false">
      <c r="A558" s="19"/>
    </row>
    <row r="559" customFormat="false" ht="11.25" hidden="false" customHeight="false" outlineLevel="0" collapsed="false">
      <c r="A559" s="19"/>
    </row>
    <row r="560" customFormat="false" ht="11.25" hidden="false" customHeight="false" outlineLevel="0" collapsed="false">
      <c r="A560" s="19"/>
    </row>
    <row r="561" customFormat="false" ht="11.25" hidden="false" customHeight="false" outlineLevel="0" collapsed="false">
      <c r="A561" s="19"/>
    </row>
    <row r="562" customFormat="false" ht="11.25" hidden="false" customHeight="false" outlineLevel="0" collapsed="false">
      <c r="A562" s="19"/>
    </row>
    <row r="563" customFormat="false" ht="11.25" hidden="false" customHeight="false" outlineLevel="0" collapsed="false">
      <c r="A563" s="19"/>
    </row>
    <row r="564" customFormat="false" ht="11.25" hidden="false" customHeight="false" outlineLevel="0" collapsed="false">
      <c r="A564" s="19"/>
    </row>
    <row r="565" customFormat="false" ht="11.25" hidden="false" customHeight="false" outlineLevel="0" collapsed="false">
      <c r="A565" s="19"/>
    </row>
    <row r="566" customFormat="false" ht="11.25" hidden="false" customHeight="false" outlineLevel="0" collapsed="false">
      <c r="A566" s="19"/>
    </row>
    <row r="567" customFormat="false" ht="11.25" hidden="false" customHeight="false" outlineLevel="0" collapsed="false">
      <c r="A567" s="19"/>
    </row>
    <row r="568" customFormat="false" ht="11.25" hidden="false" customHeight="false" outlineLevel="0" collapsed="false">
      <c r="A568" s="19"/>
    </row>
    <row r="569" customFormat="false" ht="11.25" hidden="false" customHeight="false" outlineLevel="0" collapsed="false">
      <c r="A569" s="19"/>
    </row>
    <row r="570" customFormat="false" ht="11.25" hidden="false" customHeight="false" outlineLevel="0" collapsed="false">
      <c r="A570" s="19"/>
    </row>
    <row r="571" customFormat="false" ht="11.25" hidden="false" customHeight="false" outlineLevel="0" collapsed="false">
      <c r="A571" s="19"/>
    </row>
    <row r="572" customFormat="false" ht="11.25" hidden="false" customHeight="false" outlineLevel="0" collapsed="false">
      <c r="A572" s="19"/>
    </row>
    <row r="573" customFormat="false" ht="11.25" hidden="false" customHeight="false" outlineLevel="0" collapsed="false">
      <c r="A573" s="19"/>
    </row>
    <row r="574" customFormat="false" ht="11.25" hidden="false" customHeight="false" outlineLevel="0" collapsed="false">
      <c r="A574" s="19"/>
    </row>
    <row r="575" customFormat="false" ht="11.25" hidden="false" customHeight="false" outlineLevel="0" collapsed="false">
      <c r="A575" s="19"/>
    </row>
    <row r="576" customFormat="false" ht="11.25" hidden="false" customHeight="false" outlineLevel="0" collapsed="false">
      <c r="A576" s="19"/>
    </row>
    <row r="577" customFormat="false" ht="11.25" hidden="false" customHeight="false" outlineLevel="0" collapsed="false">
      <c r="A577" s="19"/>
    </row>
    <row r="578" customFormat="false" ht="11.25" hidden="false" customHeight="false" outlineLevel="0" collapsed="false">
      <c r="A578" s="19"/>
    </row>
    <row r="579" customFormat="false" ht="11.25" hidden="false" customHeight="false" outlineLevel="0" collapsed="false">
      <c r="A579" s="19"/>
    </row>
    <row r="580" customFormat="false" ht="11.25" hidden="false" customHeight="false" outlineLevel="0" collapsed="false">
      <c r="A580" s="19"/>
    </row>
    <row r="581" customFormat="false" ht="11.25" hidden="false" customHeight="false" outlineLevel="0" collapsed="false">
      <c r="A581" s="19"/>
    </row>
    <row r="582" customFormat="false" ht="11.25" hidden="false" customHeight="false" outlineLevel="0" collapsed="false">
      <c r="A582" s="19"/>
    </row>
    <row r="583" customFormat="false" ht="11.25" hidden="false" customHeight="false" outlineLevel="0" collapsed="false">
      <c r="A583" s="19"/>
    </row>
    <row r="584" customFormat="false" ht="11.25" hidden="false" customHeight="false" outlineLevel="0" collapsed="false">
      <c r="A584" s="19"/>
    </row>
    <row r="585" customFormat="false" ht="11.25" hidden="false" customHeight="false" outlineLevel="0" collapsed="false">
      <c r="A585" s="19"/>
    </row>
    <row r="586" customFormat="false" ht="11.25" hidden="false" customHeight="false" outlineLevel="0" collapsed="false">
      <c r="A586" s="19"/>
    </row>
    <row r="587" customFormat="false" ht="11.25" hidden="false" customHeight="false" outlineLevel="0" collapsed="false">
      <c r="A587" s="19"/>
    </row>
    <row r="588" customFormat="false" ht="11.25" hidden="false" customHeight="false" outlineLevel="0" collapsed="false">
      <c r="A588" s="19"/>
    </row>
    <row r="589" customFormat="false" ht="11.25" hidden="false" customHeight="false" outlineLevel="0" collapsed="false">
      <c r="A589" s="19"/>
    </row>
    <row r="590" customFormat="false" ht="11.25" hidden="false" customHeight="false" outlineLevel="0" collapsed="false">
      <c r="A590" s="19"/>
    </row>
    <row r="591" customFormat="false" ht="11.25" hidden="false" customHeight="false" outlineLevel="0" collapsed="false">
      <c r="A591" s="19"/>
    </row>
    <row r="592" customFormat="false" ht="11.25" hidden="false" customHeight="false" outlineLevel="0" collapsed="false">
      <c r="A592" s="19"/>
    </row>
    <row r="593" customFormat="false" ht="11.25" hidden="false" customHeight="false" outlineLevel="0" collapsed="false">
      <c r="A593" s="19"/>
    </row>
    <row r="594" customFormat="false" ht="11.25" hidden="false" customHeight="false" outlineLevel="0" collapsed="false">
      <c r="A594" s="19"/>
    </row>
    <row r="595" customFormat="false" ht="11.25" hidden="false" customHeight="false" outlineLevel="0" collapsed="false">
      <c r="A595" s="19"/>
    </row>
    <row r="596" customFormat="false" ht="11.25" hidden="false" customHeight="false" outlineLevel="0" collapsed="false">
      <c r="A596" s="19"/>
    </row>
    <row r="597" customFormat="false" ht="11.25" hidden="false" customHeight="false" outlineLevel="0" collapsed="false">
      <c r="A597" s="19"/>
    </row>
    <row r="598" customFormat="false" ht="11.25" hidden="false" customHeight="false" outlineLevel="0" collapsed="false">
      <c r="A598" s="19"/>
    </row>
    <row r="599" customFormat="false" ht="11.25" hidden="false" customHeight="false" outlineLevel="0" collapsed="false">
      <c r="A599" s="19"/>
    </row>
    <row r="600" customFormat="false" ht="11.25" hidden="false" customHeight="false" outlineLevel="0" collapsed="false">
      <c r="A600" s="19"/>
    </row>
    <row r="601" customFormat="false" ht="11.25" hidden="false" customHeight="false" outlineLevel="0" collapsed="false">
      <c r="A601" s="19"/>
    </row>
    <row r="602" customFormat="false" ht="11.25" hidden="false" customHeight="false" outlineLevel="0" collapsed="false">
      <c r="A602" s="19"/>
    </row>
    <row r="603" customFormat="false" ht="11.25" hidden="false" customHeight="false" outlineLevel="0" collapsed="false">
      <c r="A603" s="19"/>
    </row>
    <row r="604" customFormat="false" ht="11.25" hidden="false" customHeight="false" outlineLevel="0" collapsed="false">
      <c r="A604" s="19"/>
    </row>
    <row r="605" customFormat="false" ht="11.25" hidden="false" customHeight="false" outlineLevel="0" collapsed="false">
      <c r="A605" s="19"/>
    </row>
    <row r="606" customFormat="false" ht="11.25" hidden="false" customHeight="false" outlineLevel="0" collapsed="false">
      <c r="A606" s="19"/>
    </row>
    <row r="607" customFormat="false" ht="11.25" hidden="false" customHeight="false" outlineLevel="0" collapsed="false">
      <c r="A607" s="19"/>
    </row>
    <row r="608" customFormat="false" ht="11.25" hidden="false" customHeight="false" outlineLevel="0" collapsed="false">
      <c r="A608" s="19"/>
    </row>
    <row r="609" customFormat="false" ht="11.25" hidden="false" customHeight="false" outlineLevel="0" collapsed="false">
      <c r="A609" s="19"/>
    </row>
    <row r="610" customFormat="false" ht="11.25" hidden="false" customHeight="false" outlineLevel="0" collapsed="false">
      <c r="A610" s="19"/>
    </row>
    <row r="611" customFormat="false" ht="11.25" hidden="false" customHeight="false" outlineLevel="0" collapsed="false">
      <c r="A611" s="19"/>
    </row>
    <row r="612" customFormat="false" ht="11.25" hidden="false" customHeight="false" outlineLevel="0" collapsed="false">
      <c r="A612" s="19"/>
    </row>
    <row r="613" customFormat="false" ht="11.25" hidden="false" customHeight="false" outlineLevel="0" collapsed="false">
      <c r="A613" s="19"/>
    </row>
    <row r="614" customFormat="false" ht="11.25" hidden="false" customHeight="false" outlineLevel="0" collapsed="false">
      <c r="A614" s="19"/>
    </row>
    <row r="615" customFormat="false" ht="11.25" hidden="false" customHeight="false" outlineLevel="0" collapsed="false">
      <c r="A615" s="19"/>
    </row>
    <row r="616" customFormat="false" ht="11.25" hidden="false" customHeight="false" outlineLevel="0" collapsed="false">
      <c r="A616" s="19"/>
    </row>
    <row r="617" customFormat="false" ht="11.25" hidden="false" customHeight="false" outlineLevel="0" collapsed="false">
      <c r="A617" s="19"/>
    </row>
    <row r="618" customFormat="false" ht="11.25" hidden="false" customHeight="false" outlineLevel="0" collapsed="false">
      <c r="A618" s="19"/>
    </row>
    <row r="619" customFormat="false" ht="11.25" hidden="false" customHeight="false" outlineLevel="0" collapsed="false">
      <c r="A619" s="19"/>
    </row>
    <row r="620" customFormat="false" ht="11.25" hidden="false" customHeight="false" outlineLevel="0" collapsed="false">
      <c r="A620" s="19"/>
    </row>
    <row r="621" customFormat="false" ht="11.25" hidden="false" customHeight="false" outlineLevel="0" collapsed="false">
      <c r="A621" s="19"/>
    </row>
    <row r="622" customFormat="false" ht="11.25" hidden="false" customHeight="false" outlineLevel="0" collapsed="false">
      <c r="A622" s="19"/>
    </row>
    <row r="623" customFormat="false" ht="11.25" hidden="false" customHeight="false" outlineLevel="0" collapsed="false">
      <c r="A623" s="19"/>
    </row>
    <row r="624" customFormat="false" ht="11.25" hidden="false" customHeight="false" outlineLevel="0" collapsed="false">
      <c r="A624" s="19"/>
    </row>
    <row r="625" customFormat="false" ht="11.25" hidden="false" customHeight="false" outlineLevel="0" collapsed="false">
      <c r="A625" s="19"/>
    </row>
    <row r="626" customFormat="false" ht="11.25" hidden="false" customHeight="false" outlineLevel="0" collapsed="false">
      <c r="A626" s="19"/>
    </row>
    <row r="627" customFormat="false" ht="11.25" hidden="false" customHeight="false" outlineLevel="0" collapsed="false">
      <c r="A627" s="19"/>
    </row>
    <row r="628" customFormat="false" ht="11.25" hidden="false" customHeight="false" outlineLevel="0" collapsed="false">
      <c r="A628" s="19"/>
    </row>
    <row r="629" customFormat="false" ht="11.25" hidden="false" customHeight="false" outlineLevel="0" collapsed="false">
      <c r="A629" s="19"/>
    </row>
    <row r="630" customFormat="false" ht="11.25" hidden="false" customHeight="false" outlineLevel="0" collapsed="false">
      <c r="A630" s="19"/>
    </row>
    <row r="631" customFormat="false" ht="11.25" hidden="false" customHeight="false" outlineLevel="0" collapsed="false">
      <c r="A631" s="19"/>
    </row>
    <row r="632" customFormat="false" ht="11.25" hidden="false" customHeight="false" outlineLevel="0" collapsed="false">
      <c r="A632" s="19"/>
    </row>
    <row r="633" customFormat="false" ht="11.25" hidden="false" customHeight="false" outlineLevel="0" collapsed="false">
      <c r="A633" s="19"/>
    </row>
    <row r="634" customFormat="false" ht="11.25" hidden="false" customHeight="false" outlineLevel="0" collapsed="false">
      <c r="A634" s="19"/>
    </row>
    <row r="635" customFormat="false" ht="11.25" hidden="false" customHeight="false" outlineLevel="0" collapsed="false">
      <c r="A635" s="19"/>
    </row>
    <row r="636" customFormat="false" ht="11.25" hidden="false" customHeight="false" outlineLevel="0" collapsed="false">
      <c r="A636" s="19"/>
    </row>
    <row r="637" customFormat="false" ht="11.25" hidden="false" customHeight="false" outlineLevel="0" collapsed="false">
      <c r="A637" s="19"/>
    </row>
    <row r="638" customFormat="false" ht="11.25" hidden="false" customHeight="false" outlineLevel="0" collapsed="false">
      <c r="A638" s="19"/>
    </row>
    <row r="639" customFormat="false" ht="11.25" hidden="false" customHeight="false" outlineLevel="0" collapsed="false">
      <c r="A639" s="19"/>
    </row>
    <row r="640" customFormat="false" ht="11.25" hidden="false" customHeight="false" outlineLevel="0" collapsed="false">
      <c r="A640" s="19"/>
    </row>
    <row r="641" customFormat="false" ht="11.25" hidden="false" customHeight="false" outlineLevel="0" collapsed="false">
      <c r="A641" s="19"/>
    </row>
    <row r="642" customFormat="false" ht="11.25" hidden="false" customHeight="false" outlineLevel="0" collapsed="false">
      <c r="A642" s="19"/>
    </row>
    <row r="643" customFormat="false" ht="11.25" hidden="false" customHeight="false" outlineLevel="0" collapsed="false">
      <c r="A643" s="19"/>
    </row>
    <row r="644" customFormat="false" ht="11.25" hidden="false" customHeight="false" outlineLevel="0" collapsed="false">
      <c r="A644" s="19"/>
    </row>
    <row r="645" customFormat="false" ht="11.25" hidden="false" customHeight="false" outlineLevel="0" collapsed="false">
      <c r="A645" s="19"/>
    </row>
    <row r="646" customFormat="false" ht="11.25" hidden="false" customHeight="false" outlineLevel="0" collapsed="false">
      <c r="A646" s="19"/>
    </row>
    <row r="647" customFormat="false" ht="11.25" hidden="false" customHeight="false" outlineLevel="0" collapsed="false">
      <c r="A647" s="19"/>
    </row>
    <row r="648" customFormat="false" ht="11.25" hidden="false" customHeight="false" outlineLevel="0" collapsed="false">
      <c r="A648" s="19"/>
    </row>
    <row r="649" customFormat="false" ht="11.25" hidden="false" customHeight="false" outlineLevel="0" collapsed="false">
      <c r="A649" s="19"/>
    </row>
    <row r="650" customFormat="false" ht="11.25" hidden="false" customHeight="false" outlineLevel="0" collapsed="false">
      <c r="A650" s="19"/>
    </row>
    <row r="651" customFormat="false" ht="11.25" hidden="false" customHeight="false" outlineLevel="0" collapsed="false">
      <c r="A651" s="19"/>
    </row>
    <row r="652" customFormat="false" ht="11.25" hidden="false" customHeight="false" outlineLevel="0" collapsed="false">
      <c r="A652" s="19"/>
    </row>
    <row r="653" customFormat="false" ht="11.25" hidden="false" customHeight="false" outlineLevel="0" collapsed="false">
      <c r="A653" s="19"/>
    </row>
    <row r="654" customFormat="false" ht="11.25" hidden="false" customHeight="false" outlineLevel="0" collapsed="false">
      <c r="A654" s="19"/>
    </row>
    <row r="655" customFormat="false" ht="11.25" hidden="false" customHeight="false" outlineLevel="0" collapsed="false">
      <c r="A655" s="19"/>
    </row>
    <row r="656" customFormat="false" ht="11.25" hidden="false" customHeight="false" outlineLevel="0" collapsed="false">
      <c r="A656" s="19"/>
    </row>
    <row r="657" customFormat="false" ht="11.25" hidden="false" customHeight="false" outlineLevel="0" collapsed="false">
      <c r="A657" s="19"/>
    </row>
    <row r="658" customFormat="false" ht="11.25" hidden="false" customHeight="false" outlineLevel="0" collapsed="false">
      <c r="A658" s="19"/>
    </row>
    <row r="659" customFormat="false" ht="11.25" hidden="false" customHeight="false" outlineLevel="0" collapsed="false">
      <c r="A659" s="19"/>
    </row>
    <row r="660" customFormat="false" ht="11.25" hidden="false" customHeight="false" outlineLevel="0" collapsed="false">
      <c r="A660" s="19"/>
    </row>
    <row r="661" customFormat="false" ht="11.25" hidden="false" customHeight="false" outlineLevel="0" collapsed="false">
      <c r="A661" s="19"/>
    </row>
    <row r="662" customFormat="false" ht="11.25" hidden="false" customHeight="false" outlineLevel="0" collapsed="false">
      <c r="A662" s="19"/>
    </row>
    <row r="663" customFormat="false" ht="11.25" hidden="false" customHeight="false" outlineLevel="0" collapsed="false">
      <c r="A663" s="19"/>
    </row>
    <row r="664" customFormat="false" ht="11.25" hidden="false" customHeight="false" outlineLevel="0" collapsed="false">
      <c r="A664" s="19"/>
    </row>
    <row r="665" customFormat="false" ht="11.25" hidden="false" customHeight="false" outlineLevel="0" collapsed="false">
      <c r="A665" s="19"/>
    </row>
    <row r="666" customFormat="false" ht="11.25" hidden="false" customHeight="false" outlineLevel="0" collapsed="false">
      <c r="A666" s="19"/>
    </row>
    <row r="667" customFormat="false" ht="11.25" hidden="false" customHeight="false" outlineLevel="0" collapsed="false">
      <c r="A667" s="19"/>
    </row>
    <row r="668" customFormat="false" ht="11.25" hidden="false" customHeight="false" outlineLevel="0" collapsed="false">
      <c r="A668" s="19"/>
    </row>
    <row r="669" customFormat="false" ht="11.25" hidden="false" customHeight="false" outlineLevel="0" collapsed="false">
      <c r="A669" s="19"/>
    </row>
    <row r="670" customFormat="false" ht="11.25" hidden="false" customHeight="false" outlineLevel="0" collapsed="false">
      <c r="A670" s="19"/>
    </row>
    <row r="671" customFormat="false" ht="11.25" hidden="false" customHeight="false" outlineLevel="0" collapsed="false">
      <c r="A671" s="19"/>
    </row>
    <row r="672" customFormat="false" ht="11.25" hidden="false" customHeight="false" outlineLevel="0" collapsed="false">
      <c r="A672" s="19"/>
    </row>
    <row r="673" customFormat="false" ht="11.25" hidden="false" customHeight="false" outlineLevel="0" collapsed="false">
      <c r="A673" s="19"/>
    </row>
    <row r="674" customFormat="false" ht="11.25" hidden="false" customHeight="false" outlineLevel="0" collapsed="false">
      <c r="A674" s="19"/>
    </row>
    <row r="675" customFormat="false" ht="11.25" hidden="false" customHeight="false" outlineLevel="0" collapsed="false">
      <c r="A675" s="19"/>
    </row>
    <row r="676" customFormat="false" ht="11.25" hidden="false" customHeight="false" outlineLevel="0" collapsed="false">
      <c r="A676" s="19"/>
    </row>
    <row r="677" customFormat="false" ht="11.25" hidden="false" customHeight="false" outlineLevel="0" collapsed="false">
      <c r="A677" s="19"/>
    </row>
    <row r="678" customFormat="false" ht="11.25" hidden="false" customHeight="false" outlineLevel="0" collapsed="false">
      <c r="A678" s="19"/>
    </row>
    <row r="679" customFormat="false" ht="11.25" hidden="false" customHeight="false" outlineLevel="0" collapsed="false">
      <c r="A679" s="19"/>
    </row>
    <row r="680" customFormat="false" ht="11.25" hidden="false" customHeight="false" outlineLevel="0" collapsed="false">
      <c r="A680" s="19"/>
    </row>
    <row r="681" customFormat="false" ht="11.25" hidden="false" customHeight="false" outlineLevel="0" collapsed="false">
      <c r="A681" s="19"/>
    </row>
    <row r="682" customFormat="false" ht="11.25" hidden="false" customHeight="false" outlineLevel="0" collapsed="false">
      <c r="A682" s="19"/>
    </row>
    <row r="683" customFormat="false" ht="11.25" hidden="false" customHeight="false" outlineLevel="0" collapsed="false">
      <c r="A683" s="19"/>
    </row>
    <row r="684" customFormat="false" ht="11.25" hidden="false" customHeight="false" outlineLevel="0" collapsed="false">
      <c r="A684" s="19"/>
    </row>
    <row r="685" customFormat="false" ht="11.25" hidden="false" customHeight="false" outlineLevel="0" collapsed="false">
      <c r="A685" s="19"/>
    </row>
    <row r="686" customFormat="false" ht="11.25" hidden="false" customHeight="false" outlineLevel="0" collapsed="false">
      <c r="A686" s="19"/>
    </row>
    <row r="687" customFormat="false" ht="11.25" hidden="false" customHeight="false" outlineLevel="0" collapsed="false">
      <c r="A687" s="19"/>
    </row>
    <row r="688" customFormat="false" ht="11.25" hidden="false" customHeight="false" outlineLevel="0" collapsed="false">
      <c r="A688" s="19"/>
    </row>
    <row r="689" customFormat="false" ht="11.25" hidden="false" customHeight="false" outlineLevel="0" collapsed="false">
      <c r="A689" s="19"/>
    </row>
    <row r="690" customFormat="false" ht="11.25" hidden="false" customHeight="false" outlineLevel="0" collapsed="false">
      <c r="A690" s="19"/>
    </row>
    <row r="691" customFormat="false" ht="11.25" hidden="false" customHeight="false" outlineLevel="0" collapsed="false">
      <c r="A691" s="19"/>
    </row>
    <row r="692" customFormat="false" ht="11.25" hidden="false" customHeight="false" outlineLevel="0" collapsed="false">
      <c r="A692" s="19"/>
    </row>
    <row r="693" customFormat="false" ht="11.25" hidden="false" customHeight="false" outlineLevel="0" collapsed="false">
      <c r="A693" s="19"/>
    </row>
    <row r="694" customFormat="false" ht="11.25" hidden="false" customHeight="false" outlineLevel="0" collapsed="false">
      <c r="A694" s="19"/>
    </row>
    <row r="695" customFormat="false" ht="11.25" hidden="false" customHeight="false" outlineLevel="0" collapsed="false">
      <c r="A695" s="19"/>
    </row>
    <row r="696" customFormat="false" ht="11.25" hidden="false" customHeight="false" outlineLevel="0" collapsed="false">
      <c r="A696" s="19"/>
    </row>
    <row r="697" customFormat="false" ht="11.25" hidden="false" customHeight="false" outlineLevel="0" collapsed="false">
      <c r="A697" s="19"/>
    </row>
    <row r="698" customFormat="false" ht="11.25" hidden="false" customHeight="false" outlineLevel="0" collapsed="false">
      <c r="A698" s="19"/>
    </row>
    <row r="699" customFormat="false" ht="11.25" hidden="false" customHeight="false" outlineLevel="0" collapsed="false">
      <c r="A699" s="19"/>
    </row>
    <row r="700" customFormat="false" ht="11.25" hidden="false" customHeight="false" outlineLevel="0" collapsed="false">
      <c r="A700" s="19"/>
    </row>
    <row r="701" customFormat="false" ht="11.25" hidden="false" customHeight="false" outlineLevel="0" collapsed="false">
      <c r="A701" s="19"/>
    </row>
    <row r="702" customFormat="false" ht="11.25" hidden="false" customHeight="false" outlineLevel="0" collapsed="false">
      <c r="A702" s="19"/>
    </row>
    <row r="703" customFormat="false" ht="11.25" hidden="false" customHeight="false" outlineLevel="0" collapsed="false">
      <c r="A703" s="19"/>
    </row>
    <row r="704" customFormat="false" ht="11.25" hidden="false" customHeight="false" outlineLevel="0" collapsed="false">
      <c r="A704" s="19"/>
    </row>
    <row r="705" customFormat="false" ht="11.25" hidden="false" customHeight="false" outlineLevel="0" collapsed="false">
      <c r="A705" s="19"/>
    </row>
    <row r="706" customFormat="false" ht="11.25" hidden="false" customHeight="false" outlineLevel="0" collapsed="false">
      <c r="A706" s="19"/>
    </row>
    <row r="707" customFormat="false" ht="11.25" hidden="false" customHeight="false" outlineLevel="0" collapsed="false">
      <c r="A707" s="19"/>
    </row>
    <row r="708" customFormat="false" ht="11.25" hidden="false" customHeight="false" outlineLevel="0" collapsed="false">
      <c r="A708" s="19"/>
    </row>
    <row r="709" customFormat="false" ht="11.25" hidden="false" customHeight="false" outlineLevel="0" collapsed="false">
      <c r="A709" s="19"/>
    </row>
    <row r="710" customFormat="false" ht="11.25" hidden="false" customHeight="false" outlineLevel="0" collapsed="false">
      <c r="A710" s="19"/>
    </row>
    <row r="711" customFormat="false" ht="11.25" hidden="false" customHeight="false" outlineLevel="0" collapsed="false">
      <c r="A711" s="19"/>
    </row>
    <row r="712" customFormat="false" ht="11.25" hidden="false" customHeight="false" outlineLevel="0" collapsed="false">
      <c r="A712" s="19"/>
    </row>
    <row r="713" customFormat="false" ht="11.25" hidden="false" customHeight="false" outlineLevel="0" collapsed="false">
      <c r="A713" s="19"/>
    </row>
    <row r="714" customFormat="false" ht="11.25" hidden="false" customHeight="false" outlineLevel="0" collapsed="false">
      <c r="A714" s="19"/>
    </row>
    <row r="715" customFormat="false" ht="11.25" hidden="false" customHeight="false" outlineLevel="0" collapsed="false">
      <c r="A715" s="19"/>
    </row>
    <row r="716" customFormat="false" ht="11.25" hidden="false" customHeight="false" outlineLevel="0" collapsed="false">
      <c r="A716" s="19"/>
    </row>
    <row r="717" customFormat="false" ht="11.25" hidden="false" customHeight="false" outlineLevel="0" collapsed="false">
      <c r="A717" s="19"/>
    </row>
    <row r="718" customFormat="false" ht="11.25" hidden="false" customHeight="false" outlineLevel="0" collapsed="false">
      <c r="A718" s="19"/>
    </row>
    <row r="719" customFormat="false" ht="11.25" hidden="false" customHeight="false" outlineLevel="0" collapsed="false">
      <c r="A719" s="19"/>
    </row>
    <row r="720" customFormat="false" ht="11.25" hidden="false" customHeight="false" outlineLevel="0" collapsed="false">
      <c r="A720" s="19"/>
    </row>
    <row r="721" customFormat="false" ht="11.25" hidden="false" customHeight="false" outlineLevel="0" collapsed="false">
      <c r="A721" s="19"/>
    </row>
    <row r="722" customFormat="false" ht="11.25" hidden="false" customHeight="false" outlineLevel="0" collapsed="false">
      <c r="A722" s="19"/>
    </row>
    <row r="723" customFormat="false" ht="11.25" hidden="false" customHeight="false" outlineLevel="0" collapsed="false">
      <c r="A723" s="19"/>
    </row>
    <row r="724" customFormat="false" ht="11.25" hidden="false" customHeight="false" outlineLevel="0" collapsed="false">
      <c r="A724" s="19"/>
    </row>
    <row r="725" customFormat="false" ht="11.25" hidden="false" customHeight="false" outlineLevel="0" collapsed="false">
      <c r="A725" s="19"/>
    </row>
    <row r="726" customFormat="false" ht="11.25" hidden="false" customHeight="false" outlineLevel="0" collapsed="false">
      <c r="A726" s="19"/>
    </row>
    <row r="727" customFormat="false" ht="11.25" hidden="false" customHeight="false" outlineLevel="0" collapsed="false">
      <c r="A727" s="19"/>
    </row>
    <row r="728" customFormat="false" ht="11.25" hidden="false" customHeight="false" outlineLevel="0" collapsed="false">
      <c r="A728" s="19"/>
    </row>
    <row r="729" customFormat="false" ht="11.25" hidden="false" customHeight="false" outlineLevel="0" collapsed="false">
      <c r="A729" s="19"/>
    </row>
    <row r="730" customFormat="false" ht="11.25" hidden="false" customHeight="false" outlineLevel="0" collapsed="false">
      <c r="A730" s="19"/>
    </row>
    <row r="731" customFormat="false" ht="11.25" hidden="false" customHeight="false" outlineLevel="0" collapsed="false">
      <c r="A731" s="19"/>
    </row>
    <row r="732" customFormat="false" ht="11.25" hidden="false" customHeight="false" outlineLevel="0" collapsed="false">
      <c r="A732" s="19"/>
    </row>
    <row r="733" customFormat="false" ht="11.25" hidden="false" customHeight="false" outlineLevel="0" collapsed="false">
      <c r="A733" s="19"/>
    </row>
    <row r="734" customFormat="false" ht="11.25" hidden="false" customHeight="false" outlineLevel="0" collapsed="false">
      <c r="A734" s="19"/>
    </row>
    <row r="735" customFormat="false" ht="11.25" hidden="false" customHeight="false" outlineLevel="0" collapsed="false">
      <c r="A735" s="19"/>
    </row>
    <row r="736" customFormat="false" ht="11.25" hidden="false" customHeight="false" outlineLevel="0" collapsed="false">
      <c r="A736" s="19"/>
    </row>
    <row r="737" customFormat="false" ht="11.25" hidden="false" customHeight="false" outlineLevel="0" collapsed="false">
      <c r="A737" s="19"/>
    </row>
    <row r="738" customFormat="false" ht="11.25" hidden="false" customHeight="false" outlineLevel="0" collapsed="false">
      <c r="A738" s="19"/>
    </row>
    <row r="739" customFormat="false" ht="11.25" hidden="false" customHeight="false" outlineLevel="0" collapsed="false">
      <c r="A739" s="19"/>
    </row>
    <row r="740" customFormat="false" ht="11.25" hidden="false" customHeight="false" outlineLevel="0" collapsed="false">
      <c r="A740" s="19"/>
    </row>
    <row r="741" customFormat="false" ht="11.25" hidden="false" customHeight="false" outlineLevel="0" collapsed="false">
      <c r="A741" s="19"/>
    </row>
    <row r="742" customFormat="false" ht="11.25" hidden="false" customHeight="false" outlineLevel="0" collapsed="false">
      <c r="A742" s="19"/>
    </row>
    <row r="743" customFormat="false" ht="11.25" hidden="false" customHeight="false" outlineLevel="0" collapsed="false">
      <c r="A743" s="19"/>
    </row>
    <row r="744" customFormat="false" ht="11.25" hidden="false" customHeight="false" outlineLevel="0" collapsed="false">
      <c r="A744" s="19"/>
    </row>
    <row r="745" customFormat="false" ht="11.25" hidden="false" customHeight="false" outlineLevel="0" collapsed="false">
      <c r="A745" s="19"/>
    </row>
    <row r="746" customFormat="false" ht="11.25" hidden="false" customHeight="false" outlineLevel="0" collapsed="false">
      <c r="A746" s="19"/>
    </row>
    <row r="747" customFormat="false" ht="11.25" hidden="false" customHeight="false" outlineLevel="0" collapsed="false">
      <c r="A747" s="19"/>
    </row>
    <row r="748" customFormat="false" ht="11.25" hidden="false" customHeight="false" outlineLevel="0" collapsed="false">
      <c r="A748" s="19"/>
    </row>
    <row r="749" customFormat="false" ht="11.25" hidden="false" customHeight="false" outlineLevel="0" collapsed="false">
      <c r="A749" s="19"/>
    </row>
    <row r="750" customFormat="false" ht="11.25" hidden="false" customHeight="false" outlineLevel="0" collapsed="false">
      <c r="A750" s="19"/>
    </row>
    <row r="751" customFormat="false" ht="11.25" hidden="false" customHeight="false" outlineLevel="0" collapsed="false">
      <c r="A751" s="19"/>
    </row>
    <row r="752" customFormat="false" ht="11.25" hidden="false" customHeight="false" outlineLevel="0" collapsed="false">
      <c r="A752" s="19"/>
    </row>
    <row r="753" customFormat="false" ht="11.25" hidden="false" customHeight="false" outlineLevel="0" collapsed="false">
      <c r="A753" s="19"/>
    </row>
    <row r="754" customFormat="false" ht="11.25" hidden="false" customHeight="false" outlineLevel="0" collapsed="false">
      <c r="A754" s="19"/>
    </row>
    <row r="755" customFormat="false" ht="11.25" hidden="false" customHeight="false" outlineLevel="0" collapsed="false">
      <c r="A755" s="19"/>
    </row>
    <row r="756" customFormat="false" ht="11.25" hidden="false" customHeight="false" outlineLevel="0" collapsed="false">
      <c r="A756" s="19"/>
    </row>
    <row r="757" customFormat="false" ht="11.25" hidden="false" customHeight="false" outlineLevel="0" collapsed="false">
      <c r="A757" s="19"/>
    </row>
    <row r="758" customFormat="false" ht="11.25" hidden="false" customHeight="false" outlineLevel="0" collapsed="false">
      <c r="A758" s="19"/>
    </row>
    <row r="759" customFormat="false" ht="11.25" hidden="false" customHeight="false" outlineLevel="0" collapsed="false">
      <c r="A759" s="19"/>
    </row>
    <row r="760" customFormat="false" ht="11.25" hidden="false" customHeight="false" outlineLevel="0" collapsed="false">
      <c r="A760" s="19"/>
    </row>
    <row r="761" customFormat="false" ht="11.25" hidden="false" customHeight="false" outlineLevel="0" collapsed="false">
      <c r="A761" s="19"/>
    </row>
    <row r="762" customFormat="false" ht="11.25" hidden="false" customHeight="false" outlineLevel="0" collapsed="false">
      <c r="A762" s="19"/>
    </row>
    <row r="763" customFormat="false" ht="11.25" hidden="false" customHeight="false" outlineLevel="0" collapsed="false">
      <c r="A763" s="19"/>
    </row>
    <row r="764" customFormat="false" ht="11.25" hidden="false" customHeight="false" outlineLevel="0" collapsed="false">
      <c r="A764" s="19"/>
    </row>
    <row r="765" customFormat="false" ht="11.25" hidden="false" customHeight="false" outlineLevel="0" collapsed="false">
      <c r="A765" s="19"/>
    </row>
    <row r="766" customFormat="false" ht="11.25" hidden="false" customHeight="false" outlineLevel="0" collapsed="false">
      <c r="A766" s="19"/>
    </row>
    <row r="767" customFormat="false" ht="11.25" hidden="false" customHeight="false" outlineLevel="0" collapsed="false">
      <c r="A767" s="19"/>
    </row>
    <row r="768" customFormat="false" ht="11.25" hidden="false" customHeight="false" outlineLevel="0" collapsed="false">
      <c r="A768" s="19"/>
    </row>
    <row r="769" customFormat="false" ht="11.25" hidden="false" customHeight="false" outlineLevel="0" collapsed="false">
      <c r="A769" s="19"/>
    </row>
    <row r="770" customFormat="false" ht="11.25" hidden="false" customHeight="false" outlineLevel="0" collapsed="false">
      <c r="A770" s="19"/>
    </row>
    <row r="771" customFormat="false" ht="11.25" hidden="false" customHeight="false" outlineLevel="0" collapsed="false">
      <c r="A771" s="19"/>
    </row>
    <row r="772" customFormat="false" ht="11.25" hidden="false" customHeight="false" outlineLevel="0" collapsed="false">
      <c r="A772" s="19"/>
    </row>
    <row r="773" customFormat="false" ht="11.25" hidden="false" customHeight="false" outlineLevel="0" collapsed="false">
      <c r="A773" s="19"/>
    </row>
    <row r="774" customFormat="false" ht="11.25" hidden="false" customHeight="false" outlineLevel="0" collapsed="false">
      <c r="A774" s="19"/>
    </row>
    <row r="775" customFormat="false" ht="11.25" hidden="false" customHeight="false" outlineLevel="0" collapsed="false">
      <c r="A775" s="19"/>
    </row>
    <row r="776" customFormat="false" ht="11.25" hidden="false" customHeight="false" outlineLevel="0" collapsed="false">
      <c r="A776" s="19"/>
    </row>
    <row r="777" customFormat="false" ht="11.25" hidden="false" customHeight="false" outlineLevel="0" collapsed="false">
      <c r="A777" s="19"/>
    </row>
    <row r="778" customFormat="false" ht="11.25" hidden="false" customHeight="false" outlineLevel="0" collapsed="false">
      <c r="A778" s="19"/>
    </row>
    <row r="779" customFormat="false" ht="11.25" hidden="false" customHeight="false" outlineLevel="0" collapsed="false">
      <c r="A779" s="19"/>
    </row>
    <row r="780" customFormat="false" ht="11.25" hidden="false" customHeight="false" outlineLevel="0" collapsed="false">
      <c r="A780" s="19"/>
    </row>
    <row r="781" customFormat="false" ht="11.25" hidden="false" customHeight="false" outlineLevel="0" collapsed="false">
      <c r="A781" s="19"/>
    </row>
    <row r="782" customFormat="false" ht="11.25" hidden="false" customHeight="false" outlineLevel="0" collapsed="false">
      <c r="A782" s="19"/>
    </row>
    <row r="783" customFormat="false" ht="11.25" hidden="false" customHeight="false" outlineLevel="0" collapsed="false">
      <c r="A783" s="19"/>
    </row>
    <row r="784" customFormat="false" ht="11.25" hidden="false" customHeight="false" outlineLevel="0" collapsed="false">
      <c r="A784" s="19"/>
    </row>
    <row r="785" customFormat="false" ht="11.25" hidden="false" customHeight="false" outlineLevel="0" collapsed="false">
      <c r="A785" s="19"/>
    </row>
    <row r="786" customFormat="false" ht="11.25" hidden="false" customHeight="false" outlineLevel="0" collapsed="false">
      <c r="A786" s="19"/>
    </row>
    <row r="787" customFormat="false" ht="11.25" hidden="false" customHeight="false" outlineLevel="0" collapsed="false">
      <c r="A787" s="19"/>
    </row>
    <row r="788" customFormat="false" ht="11.25" hidden="false" customHeight="false" outlineLevel="0" collapsed="false">
      <c r="A788" s="19"/>
    </row>
    <row r="789" customFormat="false" ht="11.25" hidden="false" customHeight="false" outlineLevel="0" collapsed="false">
      <c r="A789" s="19"/>
    </row>
    <row r="790" customFormat="false" ht="11.25" hidden="false" customHeight="false" outlineLevel="0" collapsed="false">
      <c r="A790" s="19"/>
    </row>
    <row r="791" customFormat="false" ht="11.25" hidden="false" customHeight="false" outlineLevel="0" collapsed="false">
      <c r="A791" s="19"/>
    </row>
    <row r="792" customFormat="false" ht="11.25" hidden="false" customHeight="false" outlineLevel="0" collapsed="false">
      <c r="A792" s="19"/>
    </row>
    <row r="793" customFormat="false" ht="11.25" hidden="false" customHeight="false" outlineLevel="0" collapsed="false">
      <c r="A793" s="19"/>
    </row>
    <row r="794" customFormat="false" ht="11.25" hidden="false" customHeight="false" outlineLevel="0" collapsed="false">
      <c r="A794" s="19"/>
    </row>
    <row r="795" customFormat="false" ht="11.25" hidden="false" customHeight="false" outlineLevel="0" collapsed="false">
      <c r="A795" s="19"/>
    </row>
    <row r="796" customFormat="false" ht="11.25" hidden="false" customHeight="false" outlineLevel="0" collapsed="false">
      <c r="A796" s="19"/>
    </row>
    <row r="797" customFormat="false" ht="11.25" hidden="false" customHeight="false" outlineLevel="0" collapsed="false">
      <c r="A797" s="19"/>
    </row>
    <row r="798" customFormat="false" ht="11.25" hidden="false" customHeight="false" outlineLevel="0" collapsed="false">
      <c r="A798" s="19"/>
    </row>
    <row r="799" customFormat="false" ht="11.25" hidden="false" customHeight="false" outlineLevel="0" collapsed="false">
      <c r="A799" s="19"/>
    </row>
    <row r="800" customFormat="false" ht="11.25" hidden="false" customHeight="false" outlineLevel="0" collapsed="false">
      <c r="A800" s="19"/>
    </row>
    <row r="801" customFormat="false" ht="11.25" hidden="false" customHeight="false" outlineLevel="0" collapsed="false">
      <c r="A801" s="19"/>
    </row>
    <row r="802" customFormat="false" ht="11.25" hidden="false" customHeight="false" outlineLevel="0" collapsed="false">
      <c r="A802" s="19"/>
    </row>
    <row r="803" customFormat="false" ht="11.25" hidden="false" customHeight="false" outlineLevel="0" collapsed="false">
      <c r="A803" s="19"/>
    </row>
    <row r="804" customFormat="false" ht="11.25" hidden="false" customHeight="false" outlineLevel="0" collapsed="false">
      <c r="A804" s="19"/>
    </row>
    <row r="805" customFormat="false" ht="11.25" hidden="false" customHeight="false" outlineLevel="0" collapsed="false">
      <c r="A805" s="19"/>
    </row>
    <row r="806" customFormat="false" ht="11.25" hidden="false" customHeight="false" outlineLevel="0" collapsed="false">
      <c r="A806" s="19"/>
    </row>
    <row r="807" customFormat="false" ht="11.25" hidden="false" customHeight="false" outlineLevel="0" collapsed="false">
      <c r="A807" s="19"/>
    </row>
    <row r="808" customFormat="false" ht="11.25" hidden="false" customHeight="false" outlineLevel="0" collapsed="false">
      <c r="A808" s="19"/>
    </row>
    <row r="809" customFormat="false" ht="11.25" hidden="false" customHeight="false" outlineLevel="0" collapsed="false">
      <c r="A809" s="19"/>
    </row>
    <row r="810" customFormat="false" ht="11.25" hidden="false" customHeight="false" outlineLevel="0" collapsed="false">
      <c r="A810" s="19"/>
    </row>
    <row r="811" customFormat="false" ht="11.25" hidden="false" customHeight="false" outlineLevel="0" collapsed="false">
      <c r="A811" s="19"/>
    </row>
    <row r="812" customFormat="false" ht="11.25" hidden="false" customHeight="false" outlineLevel="0" collapsed="false">
      <c r="A812" s="19"/>
    </row>
    <row r="813" customFormat="false" ht="11.25" hidden="false" customHeight="false" outlineLevel="0" collapsed="false">
      <c r="A813" s="19"/>
    </row>
    <row r="814" customFormat="false" ht="11.25" hidden="false" customHeight="false" outlineLevel="0" collapsed="false">
      <c r="A814" s="19"/>
    </row>
    <row r="815" customFormat="false" ht="11.25" hidden="false" customHeight="false" outlineLevel="0" collapsed="false">
      <c r="A815" s="19"/>
    </row>
    <row r="816" customFormat="false" ht="11.25" hidden="false" customHeight="false" outlineLevel="0" collapsed="false">
      <c r="A816" s="19"/>
    </row>
    <row r="817" customFormat="false" ht="11.25" hidden="false" customHeight="false" outlineLevel="0" collapsed="false">
      <c r="A817" s="19"/>
    </row>
    <row r="818" customFormat="false" ht="11.25" hidden="false" customHeight="false" outlineLevel="0" collapsed="false">
      <c r="A818" s="19"/>
    </row>
    <row r="819" customFormat="false" ht="11.25" hidden="false" customHeight="false" outlineLevel="0" collapsed="false">
      <c r="A819" s="19"/>
    </row>
    <row r="820" customFormat="false" ht="11.25" hidden="false" customHeight="false" outlineLevel="0" collapsed="false">
      <c r="A820" s="19"/>
    </row>
    <row r="821" customFormat="false" ht="11.25" hidden="false" customHeight="false" outlineLevel="0" collapsed="false">
      <c r="A821" s="19"/>
    </row>
    <row r="822" customFormat="false" ht="11.25" hidden="false" customHeight="false" outlineLevel="0" collapsed="false">
      <c r="A822" s="19"/>
    </row>
    <row r="823" customFormat="false" ht="11.25" hidden="false" customHeight="false" outlineLevel="0" collapsed="false">
      <c r="A823" s="19"/>
    </row>
    <row r="824" customFormat="false" ht="11.25" hidden="false" customHeight="false" outlineLevel="0" collapsed="false">
      <c r="A824" s="19"/>
    </row>
    <row r="825" customFormat="false" ht="11.25" hidden="false" customHeight="false" outlineLevel="0" collapsed="false">
      <c r="A825" s="19"/>
    </row>
    <row r="826" customFormat="false" ht="11.25" hidden="false" customHeight="false" outlineLevel="0" collapsed="false">
      <c r="A826" s="19"/>
    </row>
    <row r="827" customFormat="false" ht="11.25" hidden="false" customHeight="false" outlineLevel="0" collapsed="false">
      <c r="A827" s="19"/>
    </row>
    <row r="828" customFormat="false" ht="11.25" hidden="false" customHeight="false" outlineLevel="0" collapsed="false">
      <c r="A828" s="19"/>
    </row>
    <row r="829" customFormat="false" ht="11.25" hidden="false" customHeight="false" outlineLevel="0" collapsed="false">
      <c r="A829" s="19"/>
    </row>
    <row r="830" customFormat="false" ht="11.25" hidden="false" customHeight="false" outlineLevel="0" collapsed="false">
      <c r="A830" s="19"/>
    </row>
    <row r="831" customFormat="false" ht="11.25" hidden="false" customHeight="false" outlineLevel="0" collapsed="false">
      <c r="A831" s="19"/>
    </row>
    <row r="832" customFormat="false" ht="11.25" hidden="false" customHeight="false" outlineLevel="0" collapsed="false">
      <c r="A832" s="19"/>
    </row>
    <row r="833" customFormat="false" ht="11.25" hidden="false" customHeight="false" outlineLevel="0" collapsed="false">
      <c r="A833" s="19"/>
    </row>
    <row r="834" customFormat="false" ht="11.25" hidden="false" customHeight="false" outlineLevel="0" collapsed="false">
      <c r="A834" s="19"/>
    </row>
    <row r="835" customFormat="false" ht="11.25" hidden="false" customHeight="false" outlineLevel="0" collapsed="false">
      <c r="A835" s="19"/>
    </row>
    <row r="836" customFormat="false" ht="11.25" hidden="false" customHeight="false" outlineLevel="0" collapsed="false">
      <c r="A836" s="19"/>
    </row>
    <row r="837" customFormat="false" ht="11.25" hidden="false" customHeight="false" outlineLevel="0" collapsed="false">
      <c r="A837" s="19"/>
    </row>
    <row r="838" customFormat="false" ht="11.25" hidden="false" customHeight="false" outlineLevel="0" collapsed="false">
      <c r="A838" s="19"/>
    </row>
    <row r="839" customFormat="false" ht="11.25" hidden="false" customHeight="false" outlineLevel="0" collapsed="false">
      <c r="A839" s="19"/>
    </row>
    <row r="840" customFormat="false" ht="11.25" hidden="false" customHeight="false" outlineLevel="0" collapsed="false">
      <c r="A840" s="19"/>
    </row>
    <row r="841" customFormat="false" ht="11.25" hidden="false" customHeight="false" outlineLevel="0" collapsed="false">
      <c r="A841" s="19"/>
    </row>
    <row r="842" customFormat="false" ht="11.25" hidden="false" customHeight="false" outlineLevel="0" collapsed="false">
      <c r="A842" s="19"/>
    </row>
    <row r="843" customFormat="false" ht="11.25" hidden="false" customHeight="false" outlineLevel="0" collapsed="false">
      <c r="A843" s="19"/>
    </row>
    <row r="844" customFormat="false" ht="11.25" hidden="false" customHeight="false" outlineLevel="0" collapsed="false">
      <c r="A844" s="19"/>
    </row>
    <row r="845" customFormat="false" ht="11.25" hidden="false" customHeight="false" outlineLevel="0" collapsed="false">
      <c r="A845" s="19"/>
    </row>
    <row r="846" customFormat="false" ht="11.25" hidden="false" customHeight="false" outlineLevel="0" collapsed="false">
      <c r="A846" s="19"/>
    </row>
    <row r="847" customFormat="false" ht="11.25" hidden="false" customHeight="false" outlineLevel="0" collapsed="false">
      <c r="A847" s="19"/>
    </row>
    <row r="848" customFormat="false" ht="11.25" hidden="false" customHeight="false" outlineLevel="0" collapsed="false">
      <c r="A848" s="19"/>
    </row>
    <row r="849" customFormat="false" ht="11.25" hidden="false" customHeight="false" outlineLevel="0" collapsed="false">
      <c r="A849" s="19"/>
    </row>
    <row r="850" customFormat="false" ht="11.25" hidden="false" customHeight="false" outlineLevel="0" collapsed="false">
      <c r="A850" s="19"/>
    </row>
    <row r="851" customFormat="false" ht="11.25" hidden="false" customHeight="false" outlineLevel="0" collapsed="false">
      <c r="A851" s="19"/>
    </row>
    <row r="852" customFormat="false" ht="11.25" hidden="false" customHeight="false" outlineLevel="0" collapsed="false">
      <c r="A852" s="19"/>
    </row>
    <row r="853" customFormat="false" ht="11.25" hidden="false" customHeight="false" outlineLevel="0" collapsed="false">
      <c r="A853" s="19"/>
    </row>
    <row r="854" customFormat="false" ht="11.25" hidden="false" customHeight="false" outlineLevel="0" collapsed="false">
      <c r="A854" s="19"/>
    </row>
    <row r="855" customFormat="false" ht="11.25" hidden="false" customHeight="false" outlineLevel="0" collapsed="false">
      <c r="A855" s="19"/>
    </row>
    <row r="856" customFormat="false" ht="11.25" hidden="false" customHeight="false" outlineLevel="0" collapsed="false">
      <c r="A856" s="19"/>
    </row>
    <row r="857" customFormat="false" ht="11.25" hidden="false" customHeight="false" outlineLevel="0" collapsed="false">
      <c r="A857" s="19"/>
    </row>
    <row r="858" customFormat="false" ht="11.25" hidden="false" customHeight="false" outlineLevel="0" collapsed="false">
      <c r="A858" s="19"/>
    </row>
    <row r="859" customFormat="false" ht="11.25" hidden="false" customHeight="false" outlineLevel="0" collapsed="false">
      <c r="A859" s="19"/>
    </row>
    <row r="860" customFormat="false" ht="11.25" hidden="false" customHeight="false" outlineLevel="0" collapsed="false">
      <c r="A860" s="19"/>
    </row>
    <row r="861" customFormat="false" ht="11.25" hidden="false" customHeight="false" outlineLevel="0" collapsed="false">
      <c r="A861" s="19"/>
    </row>
    <row r="862" customFormat="false" ht="11.25" hidden="false" customHeight="false" outlineLevel="0" collapsed="false">
      <c r="A862" s="19"/>
    </row>
    <row r="863" customFormat="false" ht="11.25" hidden="false" customHeight="false" outlineLevel="0" collapsed="false">
      <c r="A863" s="19"/>
    </row>
    <row r="864" customFormat="false" ht="11.25" hidden="false" customHeight="false" outlineLevel="0" collapsed="false">
      <c r="A864" s="19"/>
    </row>
    <row r="865" customFormat="false" ht="11.25" hidden="false" customHeight="false" outlineLevel="0" collapsed="false">
      <c r="A865" s="19"/>
    </row>
    <row r="866" customFormat="false" ht="11.25" hidden="false" customHeight="false" outlineLevel="0" collapsed="false">
      <c r="A866" s="19"/>
    </row>
    <row r="867" customFormat="false" ht="11.25" hidden="false" customHeight="false" outlineLevel="0" collapsed="false">
      <c r="A867" s="19"/>
    </row>
    <row r="868" customFormat="false" ht="11.25" hidden="false" customHeight="false" outlineLevel="0" collapsed="false">
      <c r="A868" s="19"/>
    </row>
    <row r="869" customFormat="false" ht="11.25" hidden="false" customHeight="false" outlineLevel="0" collapsed="false">
      <c r="A869" s="19"/>
    </row>
    <row r="870" customFormat="false" ht="11.25" hidden="false" customHeight="false" outlineLevel="0" collapsed="false">
      <c r="A870" s="19"/>
    </row>
    <row r="871" customFormat="false" ht="11.25" hidden="false" customHeight="false" outlineLevel="0" collapsed="false">
      <c r="A871" s="19"/>
    </row>
    <row r="872" customFormat="false" ht="11.25" hidden="false" customHeight="false" outlineLevel="0" collapsed="false">
      <c r="A872" s="19"/>
    </row>
    <row r="873" customFormat="false" ht="11.25" hidden="false" customHeight="false" outlineLevel="0" collapsed="false">
      <c r="A873" s="19"/>
    </row>
    <row r="874" customFormat="false" ht="11.25" hidden="false" customHeight="false" outlineLevel="0" collapsed="false">
      <c r="A874" s="19"/>
    </row>
    <row r="875" customFormat="false" ht="11.25" hidden="false" customHeight="false" outlineLevel="0" collapsed="false">
      <c r="A875" s="19"/>
    </row>
    <row r="876" customFormat="false" ht="11.25" hidden="false" customHeight="false" outlineLevel="0" collapsed="false">
      <c r="A876" s="19"/>
    </row>
    <row r="877" customFormat="false" ht="11.25" hidden="false" customHeight="false" outlineLevel="0" collapsed="false">
      <c r="A877" s="19"/>
    </row>
    <row r="878" customFormat="false" ht="11.25" hidden="false" customHeight="false" outlineLevel="0" collapsed="false">
      <c r="A878" s="19"/>
    </row>
    <row r="879" customFormat="false" ht="11.25" hidden="false" customHeight="false" outlineLevel="0" collapsed="false">
      <c r="A879" s="19"/>
    </row>
    <row r="880" customFormat="false" ht="11.25" hidden="false" customHeight="false" outlineLevel="0" collapsed="false">
      <c r="A880" s="19"/>
    </row>
    <row r="881" customFormat="false" ht="11.25" hidden="false" customHeight="false" outlineLevel="0" collapsed="false">
      <c r="A881" s="19"/>
    </row>
    <row r="882" customFormat="false" ht="11.25" hidden="false" customHeight="false" outlineLevel="0" collapsed="false">
      <c r="A882" s="19"/>
    </row>
    <row r="883" customFormat="false" ht="11.25" hidden="false" customHeight="false" outlineLevel="0" collapsed="false">
      <c r="A883" s="19"/>
    </row>
    <row r="884" customFormat="false" ht="11.25" hidden="false" customHeight="false" outlineLevel="0" collapsed="false">
      <c r="A884" s="19"/>
    </row>
    <row r="885" customFormat="false" ht="11.25" hidden="false" customHeight="false" outlineLevel="0" collapsed="false">
      <c r="A885" s="19"/>
    </row>
    <row r="886" customFormat="false" ht="11.25" hidden="false" customHeight="false" outlineLevel="0" collapsed="false">
      <c r="A886" s="19"/>
    </row>
    <row r="887" customFormat="false" ht="11.25" hidden="false" customHeight="false" outlineLevel="0" collapsed="false">
      <c r="A887" s="19"/>
    </row>
    <row r="888" customFormat="false" ht="11.25" hidden="false" customHeight="false" outlineLevel="0" collapsed="false">
      <c r="A888" s="19"/>
    </row>
    <row r="889" customFormat="false" ht="11.25" hidden="false" customHeight="false" outlineLevel="0" collapsed="false">
      <c r="A889" s="19"/>
    </row>
    <row r="890" customFormat="false" ht="11.25" hidden="false" customHeight="false" outlineLevel="0" collapsed="false">
      <c r="A890" s="19"/>
    </row>
    <row r="891" customFormat="false" ht="11.25" hidden="false" customHeight="false" outlineLevel="0" collapsed="false">
      <c r="A891" s="19"/>
    </row>
    <row r="892" customFormat="false" ht="11.25" hidden="false" customHeight="false" outlineLevel="0" collapsed="false">
      <c r="A892" s="19"/>
    </row>
    <row r="893" customFormat="false" ht="11.25" hidden="false" customHeight="false" outlineLevel="0" collapsed="false">
      <c r="A893" s="19"/>
    </row>
    <row r="894" customFormat="false" ht="11.25" hidden="false" customHeight="false" outlineLevel="0" collapsed="false">
      <c r="A894" s="19"/>
    </row>
    <row r="895" customFormat="false" ht="11.25" hidden="false" customHeight="false" outlineLevel="0" collapsed="false">
      <c r="A895" s="19"/>
    </row>
    <row r="896" customFormat="false" ht="11.25" hidden="false" customHeight="false" outlineLevel="0" collapsed="false">
      <c r="A896" s="19"/>
    </row>
    <row r="897" customFormat="false" ht="11.25" hidden="false" customHeight="false" outlineLevel="0" collapsed="false">
      <c r="A897" s="19"/>
    </row>
    <row r="898" customFormat="false" ht="11.25" hidden="false" customHeight="false" outlineLevel="0" collapsed="false">
      <c r="A898" s="19"/>
    </row>
    <row r="899" customFormat="false" ht="11.25" hidden="false" customHeight="false" outlineLevel="0" collapsed="false">
      <c r="A899" s="19"/>
    </row>
    <row r="900" customFormat="false" ht="11.25" hidden="false" customHeight="false" outlineLevel="0" collapsed="false">
      <c r="A900" s="19"/>
    </row>
    <row r="901" customFormat="false" ht="11.25" hidden="false" customHeight="false" outlineLevel="0" collapsed="false">
      <c r="A901" s="19"/>
    </row>
    <row r="902" customFormat="false" ht="11.25" hidden="false" customHeight="false" outlineLevel="0" collapsed="false">
      <c r="A902" s="19"/>
    </row>
    <row r="903" customFormat="false" ht="11.25" hidden="false" customHeight="false" outlineLevel="0" collapsed="false">
      <c r="A903" s="19"/>
    </row>
    <row r="904" customFormat="false" ht="11.25" hidden="false" customHeight="false" outlineLevel="0" collapsed="false">
      <c r="A904" s="19"/>
    </row>
    <row r="905" customFormat="false" ht="11.25" hidden="false" customHeight="false" outlineLevel="0" collapsed="false">
      <c r="A905" s="19"/>
    </row>
    <row r="906" customFormat="false" ht="11.25" hidden="false" customHeight="false" outlineLevel="0" collapsed="false">
      <c r="A906" s="19"/>
    </row>
    <row r="907" customFormat="false" ht="11.25" hidden="false" customHeight="false" outlineLevel="0" collapsed="false">
      <c r="A907" s="19"/>
    </row>
    <row r="908" customFormat="false" ht="11.25" hidden="false" customHeight="false" outlineLevel="0" collapsed="false">
      <c r="A908" s="19"/>
    </row>
    <row r="909" customFormat="false" ht="11.25" hidden="false" customHeight="false" outlineLevel="0" collapsed="false">
      <c r="A909" s="19"/>
    </row>
    <row r="910" customFormat="false" ht="11.25" hidden="false" customHeight="false" outlineLevel="0" collapsed="false">
      <c r="A910" s="19"/>
    </row>
    <row r="911" customFormat="false" ht="11.25" hidden="false" customHeight="false" outlineLevel="0" collapsed="false">
      <c r="A911" s="19"/>
    </row>
    <row r="912" customFormat="false" ht="11.25" hidden="false" customHeight="false" outlineLevel="0" collapsed="false">
      <c r="A912" s="19"/>
    </row>
    <row r="913" customFormat="false" ht="11.25" hidden="false" customHeight="false" outlineLevel="0" collapsed="false">
      <c r="A913" s="19"/>
    </row>
    <row r="914" customFormat="false" ht="11.25" hidden="false" customHeight="false" outlineLevel="0" collapsed="false">
      <c r="A914" s="19"/>
    </row>
    <row r="915" customFormat="false" ht="11.25" hidden="false" customHeight="false" outlineLevel="0" collapsed="false">
      <c r="A915" s="19"/>
    </row>
    <row r="916" customFormat="false" ht="11.25" hidden="false" customHeight="false" outlineLevel="0" collapsed="false">
      <c r="A916" s="19"/>
    </row>
    <row r="917" customFormat="false" ht="11.25" hidden="false" customHeight="false" outlineLevel="0" collapsed="false">
      <c r="A917" s="19"/>
    </row>
    <row r="918" customFormat="false" ht="11.25" hidden="false" customHeight="false" outlineLevel="0" collapsed="false">
      <c r="A918" s="19"/>
    </row>
    <row r="919" customFormat="false" ht="11.25" hidden="false" customHeight="false" outlineLevel="0" collapsed="false">
      <c r="A919" s="19"/>
    </row>
    <row r="920" customFormat="false" ht="11.25" hidden="false" customHeight="false" outlineLevel="0" collapsed="false">
      <c r="A920" s="19"/>
    </row>
    <row r="921" customFormat="false" ht="11.25" hidden="false" customHeight="false" outlineLevel="0" collapsed="false">
      <c r="A921" s="19"/>
    </row>
    <row r="922" customFormat="false" ht="11.25" hidden="false" customHeight="false" outlineLevel="0" collapsed="false">
      <c r="A922" s="19"/>
    </row>
    <row r="923" customFormat="false" ht="11.25" hidden="false" customHeight="false" outlineLevel="0" collapsed="false">
      <c r="A923" s="19"/>
    </row>
    <row r="924" customFormat="false" ht="11.25" hidden="false" customHeight="false" outlineLevel="0" collapsed="false">
      <c r="A924" s="19"/>
    </row>
    <row r="925" customFormat="false" ht="11.25" hidden="false" customHeight="false" outlineLevel="0" collapsed="false">
      <c r="A925" s="19"/>
    </row>
    <row r="926" customFormat="false" ht="11.25" hidden="false" customHeight="false" outlineLevel="0" collapsed="false">
      <c r="A926" s="19"/>
    </row>
    <row r="927" customFormat="false" ht="11.25" hidden="false" customHeight="false" outlineLevel="0" collapsed="false">
      <c r="A927" s="19"/>
    </row>
    <row r="928" customFormat="false" ht="11.25" hidden="false" customHeight="false" outlineLevel="0" collapsed="false">
      <c r="A928" s="19"/>
    </row>
    <row r="929" customFormat="false" ht="11.25" hidden="false" customHeight="false" outlineLevel="0" collapsed="false">
      <c r="A929" s="19"/>
    </row>
    <row r="930" customFormat="false" ht="11.25" hidden="false" customHeight="false" outlineLevel="0" collapsed="false">
      <c r="A930" s="19"/>
    </row>
    <row r="931" customFormat="false" ht="11.25" hidden="false" customHeight="false" outlineLevel="0" collapsed="false">
      <c r="A931" s="19"/>
    </row>
    <row r="932" customFormat="false" ht="11.25" hidden="false" customHeight="false" outlineLevel="0" collapsed="false">
      <c r="A932" s="19"/>
    </row>
    <row r="933" customFormat="false" ht="11.25" hidden="false" customHeight="false" outlineLevel="0" collapsed="false">
      <c r="A933" s="19"/>
    </row>
    <row r="934" customFormat="false" ht="11.25" hidden="false" customHeight="false" outlineLevel="0" collapsed="false">
      <c r="A934" s="19"/>
    </row>
    <row r="935" customFormat="false" ht="11.25" hidden="false" customHeight="false" outlineLevel="0" collapsed="false">
      <c r="A935" s="19"/>
    </row>
    <row r="936" customFormat="false" ht="11.25" hidden="false" customHeight="false" outlineLevel="0" collapsed="false">
      <c r="A936" s="19"/>
    </row>
    <row r="937" customFormat="false" ht="11.25" hidden="false" customHeight="false" outlineLevel="0" collapsed="false">
      <c r="A937" s="19"/>
    </row>
    <row r="938" customFormat="false" ht="11.25" hidden="false" customHeight="false" outlineLevel="0" collapsed="false">
      <c r="A938" s="19"/>
    </row>
    <row r="939" customFormat="false" ht="11.25" hidden="false" customHeight="false" outlineLevel="0" collapsed="false">
      <c r="A939" s="19"/>
    </row>
    <row r="940" customFormat="false" ht="11.25" hidden="false" customHeight="false" outlineLevel="0" collapsed="false">
      <c r="A940" s="19"/>
    </row>
    <row r="941" customFormat="false" ht="11.25" hidden="false" customHeight="false" outlineLevel="0" collapsed="false">
      <c r="A941" s="19"/>
    </row>
    <row r="942" customFormat="false" ht="11.25" hidden="false" customHeight="false" outlineLevel="0" collapsed="false">
      <c r="A942" s="19"/>
    </row>
    <row r="943" customFormat="false" ht="11.25" hidden="false" customHeight="false" outlineLevel="0" collapsed="false">
      <c r="A943" s="19"/>
    </row>
    <row r="944" customFormat="false" ht="11.25" hidden="false" customHeight="false" outlineLevel="0" collapsed="false">
      <c r="A944" s="19"/>
    </row>
    <row r="945" customFormat="false" ht="11.25" hidden="false" customHeight="false" outlineLevel="0" collapsed="false">
      <c r="A945" s="19"/>
    </row>
    <row r="946" customFormat="false" ht="11.25" hidden="false" customHeight="false" outlineLevel="0" collapsed="false">
      <c r="A946" s="19"/>
    </row>
    <row r="947" customFormat="false" ht="11.25" hidden="false" customHeight="false" outlineLevel="0" collapsed="false">
      <c r="A947" s="19"/>
    </row>
    <row r="948" customFormat="false" ht="11.25" hidden="false" customHeight="false" outlineLevel="0" collapsed="false">
      <c r="A948" s="19"/>
    </row>
    <row r="949" customFormat="false" ht="11.25" hidden="false" customHeight="false" outlineLevel="0" collapsed="false">
      <c r="A949" s="19"/>
    </row>
    <row r="950" customFormat="false" ht="11.25" hidden="false" customHeight="false" outlineLevel="0" collapsed="false">
      <c r="A950" s="19"/>
    </row>
    <row r="951" customFormat="false" ht="11.25" hidden="false" customHeight="false" outlineLevel="0" collapsed="false">
      <c r="A951" s="19"/>
    </row>
    <row r="952" customFormat="false" ht="11.25" hidden="false" customHeight="false" outlineLevel="0" collapsed="false">
      <c r="A952" s="19"/>
    </row>
    <row r="953" customFormat="false" ht="11.25" hidden="false" customHeight="false" outlineLevel="0" collapsed="false">
      <c r="A953" s="19"/>
    </row>
    <row r="954" customFormat="false" ht="11.25" hidden="false" customHeight="false" outlineLevel="0" collapsed="false">
      <c r="A954" s="19"/>
    </row>
    <row r="955" customFormat="false" ht="11.25" hidden="false" customHeight="false" outlineLevel="0" collapsed="false">
      <c r="A955" s="19"/>
    </row>
    <row r="956" customFormat="false" ht="11.25" hidden="false" customHeight="false" outlineLevel="0" collapsed="false">
      <c r="A956" s="19"/>
    </row>
    <row r="957" customFormat="false" ht="11.25" hidden="false" customHeight="false" outlineLevel="0" collapsed="false">
      <c r="A957" s="19"/>
    </row>
    <row r="958" customFormat="false" ht="11.25" hidden="false" customHeight="false" outlineLevel="0" collapsed="false">
      <c r="A958" s="19"/>
    </row>
    <row r="959" customFormat="false" ht="11.25" hidden="false" customHeight="false" outlineLevel="0" collapsed="false">
      <c r="A959" s="19"/>
    </row>
    <row r="960" customFormat="false" ht="11.25" hidden="false" customHeight="false" outlineLevel="0" collapsed="false">
      <c r="A960" s="19"/>
    </row>
    <row r="961" customFormat="false" ht="11.25" hidden="false" customHeight="false" outlineLevel="0" collapsed="false">
      <c r="A961" s="19"/>
    </row>
    <row r="962" customFormat="false" ht="11.25" hidden="false" customHeight="false" outlineLevel="0" collapsed="false">
      <c r="A962" s="19"/>
    </row>
    <row r="963" customFormat="false" ht="11.25" hidden="false" customHeight="false" outlineLevel="0" collapsed="false">
      <c r="A963" s="19"/>
    </row>
    <row r="964" customFormat="false" ht="11.25" hidden="false" customHeight="false" outlineLevel="0" collapsed="false">
      <c r="A964" s="19"/>
    </row>
    <row r="965" customFormat="false" ht="11.25" hidden="false" customHeight="false" outlineLevel="0" collapsed="false">
      <c r="A965" s="19"/>
    </row>
    <row r="966" customFormat="false" ht="11.25" hidden="false" customHeight="false" outlineLevel="0" collapsed="false">
      <c r="A966" s="19"/>
    </row>
    <row r="967" customFormat="false" ht="11.25" hidden="false" customHeight="false" outlineLevel="0" collapsed="false">
      <c r="A967" s="19"/>
    </row>
    <row r="968" customFormat="false" ht="11.25" hidden="false" customHeight="false" outlineLevel="0" collapsed="false">
      <c r="A968" s="19"/>
    </row>
    <row r="969" customFormat="false" ht="11.25" hidden="false" customHeight="false" outlineLevel="0" collapsed="false">
      <c r="A969" s="19"/>
    </row>
    <row r="970" customFormat="false" ht="11.25" hidden="false" customHeight="false" outlineLevel="0" collapsed="false">
      <c r="A970" s="19"/>
    </row>
    <row r="971" customFormat="false" ht="11.25" hidden="false" customHeight="false" outlineLevel="0" collapsed="false">
      <c r="A971" s="19"/>
    </row>
    <row r="972" customFormat="false" ht="11.25" hidden="false" customHeight="false" outlineLevel="0" collapsed="false">
      <c r="A972" s="19"/>
    </row>
    <row r="973" customFormat="false" ht="11.25" hidden="false" customHeight="false" outlineLevel="0" collapsed="false">
      <c r="A973" s="19"/>
    </row>
    <row r="974" customFormat="false" ht="11.25" hidden="false" customHeight="false" outlineLevel="0" collapsed="false">
      <c r="A974" s="19"/>
    </row>
    <row r="975" customFormat="false" ht="11.25" hidden="false" customHeight="false" outlineLevel="0" collapsed="false">
      <c r="A975" s="19"/>
    </row>
    <row r="976" customFormat="false" ht="11.25" hidden="false" customHeight="false" outlineLevel="0" collapsed="false">
      <c r="A976" s="19"/>
    </row>
    <row r="977" customFormat="false" ht="11.25" hidden="false" customHeight="false" outlineLevel="0" collapsed="false">
      <c r="A977" s="19"/>
    </row>
    <row r="978" customFormat="false" ht="11.25" hidden="false" customHeight="false" outlineLevel="0" collapsed="false">
      <c r="A978" s="19"/>
    </row>
    <row r="979" customFormat="false" ht="11.25" hidden="false" customHeight="false" outlineLevel="0" collapsed="false">
      <c r="A979" s="19"/>
    </row>
    <row r="980" customFormat="false" ht="11.25" hidden="false" customHeight="false" outlineLevel="0" collapsed="false">
      <c r="A980" s="19"/>
    </row>
    <row r="981" customFormat="false" ht="11.25" hidden="false" customHeight="false" outlineLevel="0" collapsed="false">
      <c r="A981" s="19"/>
    </row>
    <row r="982" customFormat="false" ht="11.25" hidden="false" customHeight="false" outlineLevel="0" collapsed="false">
      <c r="A982" s="19"/>
    </row>
    <row r="983" customFormat="false" ht="11.25" hidden="false" customHeight="false" outlineLevel="0" collapsed="false">
      <c r="A983" s="19"/>
    </row>
    <row r="984" customFormat="false" ht="11.25" hidden="false" customHeight="false" outlineLevel="0" collapsed="false">
      <c r="A984" s="19"/>
    </row>
    <row r="985" customFormat="false" ht="11.25" hidden="false" customHeight="false" outlineLevel="0" collapsed="false">
      <c r="A985" s="19"/>
    </row>
    <row r="986" customFormat="false" ht="11.25" hidden="false" customHeight="false" outlineLevel="0" collapsed="false">
      <c r="A986" s="19"/>
    </row>
    <row r="987" customFormat="false" ht="11.25" hidden="false" customHeight="false" outlineLevel="0" collapsed="false">
      <c r="A987" s="19"/>
    </row>
    <row r="988" customFormat="false" ht="11.25" hidden="false" customHeight="false" outlineLevel="0" collapsed="false">
      <c r="A988" s="19"/>
    </row>
    <row r="989" customFormat="false" ht="11.25" hidden="false" customHeight="false" outlineLevel="0" collapsed="false">
      <c r="A989" s="19"/>
    </row>
    <row r="990" customFormat="false" ht="11.25" hidden="false" customHeight="false" outlineLevel="0" collapsed="false">
      <c r="A990" s="19"/>
    </row>
    <row r="991" customFormat="false" ht="11.25" hidden="false" customHeight="false" outlineLevel="0" collapsed="false">
      <c r="A991" s="19"/>
    </row>
    <row r="992" customFormat="false" ht="11.25" hidden="false" customHeight="false" outlineLevel="0" collapsed="false">
      <c r="A992" s="19"/>
    </row>
    <row r="993" customFormat="false" ht="11.25" hidden="false" customHeight="false" outlineLevel="0" collapsed="false">
      <c r="A993" s="19"/>
    </row>
    <row r="994" customFormat="false" ht="11.25" hidden="false" customHeight="false" outlineLevel="0" collapsed="false">
      <c r="A994" s="19"/>
    </row>
    <row r="995" customFormat="false" ht="11.25" hidden="false" customHeight="false" outlineLevel="0" collapsed="false">
      <c r="A995" s="19"/>
    </row>
    <row r="996" customFormat="false" ht="11.25" hidden="false" customHeight="false" outlineLevel="0" collapsed="false">
      <c r="A996" s="19"/>
    </row>
    <row r="997" customFormat="false" ht="11.25" hidden="false" customHeight="false" outlineLevel="0" collapsed="false">
      <c r="A997" s="19"/>
    </row>
    <row r="998" customFormat="false" ht="11.25" hidden="false" customHeight="false" outlineLevel="0" collapsed="false">
      <c r="A998" s="19"/>
    </row>
    <row r="999" customFormat="false" ht="11.25" hidden="false" customHeight="false" outlineLevel="0" collapsed="false">
      <c r="A999" s="19"/>
    </row>
    <row r="1000" customFormat="false" ht="11.25" hidden="false" customHeight="false" outlineLevel="0" collapsed="false">
      <c r="A1000" s="19"/>
    </row>
    <row r="1001" customFormat="false" ht="11.25" hidden="false" customHeight="false" outlineLevel="0" collapsed="false">
      <c r="A1001" s="19"/>
    </row>
    <row r="1002" customFormat="false" ht="11.25" hidden="false" customHeight="false" outlineLevel="0" collapsed="false">
      <c r="A1002" s="19"/>
    </row>
    <row r="1003" customFormat="false" ht="11.25" hidden="false" customHeight="false" outlineLevel="0" collapsed="false">
      <c r="A1003" s="19"/>
    </row>
    <row r="1004" customFormat="false" ht="11.25" hidden="false" customHeight="false" outlineLevel="0" collapsed="false">
      <c r="A1004" s="19"/>
    </row>
    <row r="1005" customFormat="false" ht="11.25" hidden="false" customHeight="false" outlineLevel="0" collapsed="false">
      <c r="A1005" s="19"/>
    </row>
    <row r="1006" customFormat="false" ht="11.25" hidden="false" customHeight="false" outlineLevel="0" collapsed="false">
      <c r="A1006" s="19"/>
    </row>
    <row r="1007" customFormat="false" ht="11.25" hidden="false" customHeight="false" outlineLevel="0" collapsed="false">
      <c r="A1007" s="19"/>
    </row>
    <row r="1008" customFormat="false" ht="11.25" hidden="false" customHeight="false" outlineLevel="0" collapsed="false">
      <c r="A1008" s="19"/>
    </row>
    <row r="1009" customFormat="false" ht="11.25" hidden="false" customHeight="false" outlineLevel="0" collapsed="false">
      <c r="A1009" s="19"/>
    </row>
    <row r="1010" customFormat="false" ht="11.25" hidden="false" customHeight="false" outlineLevel="0" collapsed="false">
      <c r="A1010" s="19"/>
    </row>
    <row r="1011" customFormat="false" ht="11.25" hidden="false" customHeight="false" outlineLevel="0" collapsed="false">
      <c r="A1011" s="19"/>
    </row>
    <row r="1012" customFormat="false" ht="11.25" hidden="false" customHeight="false" outlineLevel="0" collapsed="false">
      <c r="A1012" s="19"/>
    </row>
    <row r="1013" customFormat="false" ht="11.25" hidden="false" customHeight="false" outlineLevel="0" collapsed="false">
      <c r="A1013" s="19"/>
    </row>
    <row r="1014" customFormat="false" ht="11.25" hidden="false" customHeight="false" outlineLevel="0" collapsed="false">
      <c r="A1014" s="19"/>
    </row>
    <row r="1015" customFormat="false" ht="11.25" hidden="false" customHeight="false" outlineLevel="0" collapsed="false">
      <c r="A1015" s="19"/>
    </row>
    <row r="1016" customFormat="false" ht="11.25" hidden="false" customHeight="false" outlineLevel="0" collapsed="false">
      <c r="A1016" s="19"/>
    </row>
    <row r="1017" customFormat="false" ht="11.25" hidden="false" customHeight="false" outlineLevel="0" collapsed="false">
      <c r="A1017" s="19"/>
    </row>
    <row r="1018" customFormat="false" ht="11.25" hidden="false" customHeight="false" outlineLevel="0" collapsed="false">
      <c r="A1018" s="19"/>
    </row>
    <row r="1019" customFormat="false" ht="11.25" hidden="false" customHeight="false" outlineLevel="0" collapsed="false">
      <c r="A1019" s="19"/>
    </row>
    <row r="1020" customFormat="false" ht="11.25" hidden="false" customHeight="false" outlineLevel="0" collapsed="false">
      <c r="A1020" s="19"/>
    </row>
    <row r="1021" customFormat="false" ht="11.25" hidden="false" customHeight="false" outlineLevel="0" collapsed="false">
      <c r="A1021" s="19"/>
    </row>
    <row r="1022" customFormat="false" ht="11.25" hidden="false" customHeight="false" outlineLevel="0" collapsed="false">
      <c r="A1022" s="19"/>
    </row>
    <row r="1023" customFormat="false" ht="11.25" hidden="false" customHeight="false" outlineLevel="0" collapsed="false">
      <c r="A1023" s="19"/>
    </row>
    <row r="1024" customFormat="false" ht="11.25" hidden="false" customHeight="false" outlineLevel="0" collapsed="false">
      <c r="A1024" s="19"/>
    </row>
    <row r="1025" customFormat="false" ht="11.25" hidden="false" customHeight="false" outlineLevel="0" collapsed="false">
      <c r="A1025" s="19"/>
    </row>
    <row r="1026" customFormat="false" ht="11.25" hidden="false" customHeight="false" outlineLevel="0" collapsed="false">
      <c r="A1026" s="19"/>
    </row>
    <row r="1027" customFormat="false" ht="11.25" hidden="false" customHeight="false" outlineLevel="0" collapsed="false">
      <c r="A1027" s="19"/>
    </row>
    <row r="1028" customFormat="false" ht="11.25" hidden="false" customHeight="false" outlineLevel="0" collapsed="false">
      <c r="A1028" s="19"/>
    </row>
    <row r="1029" customFormat="false" ht="11.25" hidden="false" customHeight="false" outlineLevel="0" collapsed="false">
      <c r="A1029" s="19"/>
    </row>
    <row r="1030" customFormat="false" ht="11.25" hidden="false" customHeight="false" outlineLevel="0" collapsed="false">
      <c r="A1030" s="19"/>
    </row>
    <row r="1031" customFormat="false" ht="11.25" hidden="false" customHeight="false" outlineLevel="0" collapsed="false">
      <c r="A1031" s="19"/>
    </row>
    <row r="1032" customFormat="false" ht="11.25" hidden="false" customHeight="false" outlineLevel="0" collapsed="false">
      <c r="A1032" s="19"/>
    </row>
    <row r="1033" customFormat="false" ht="11.25" hidden="false" customHeight="false" outlineLevel="0" collapsed="false">
      <c r="A1033" s="19"/>
    </row>
    <row r="1034" customFormat="false" ht="11.25" hidden="false" customHeight="false" outlineLevel="0" collapsed="false">
      <c r="A1034" s="19"/>
    </row>
    <row r="1035" customFormat="false" ht="11.25" hidden="false" customHeight="false" outlineLevel="0" collapsed="false">
      <c r="A1035" s="19"/>
    </row>
    <row r="1036" customFormat="false" ht="11.25" hidden="false" customHeight="false" outlineLevel="0" collapsed="false">
      <c r="A1036" s="19"/>
    </row>
    <row r="1037" customFormat="false" ht="11.25" hidden="false" customHeight="false" outlineLevel="0" collapsed="false">
      <c r="A1037" s="19"/>
    </row>
    <row r="1038" customFormat="false" ht="11.25" hidden="false" customHeight="false" outlineLevel="0" collapsed="false">
      <c r="A1038" s="19"/>
    </row>
    <row r="1039" customFormat="false" ht="11.25" hidden="false" customHeight="false" outlineLevel="0" collapsed="false">
      <c r="A1039" s="19"/>
    </row>
    <row r="1040" customFormat="false" ht="11.25" hidden="false" customHeight="false" outlineLevel="0" collapsed="false">
      <c r="A1040" s="19"/>
    </row>
    <row r="1041" customFormat="false" ht="11.25" hidden="false" customHeight="false" outlineLevel="0" collapsed="false">
      <c r="A1041" s="19"/>
    </row>
    <row r="1042" customFormat="false" ht="11.25" hidden="false" customHeight="false" outlineLevel="0" collapsed="false">
      <c r="A1042" s="19"/>
    </row>
    <row r="1043" customFormat="false" ht="11.25" hidden="false" customHeight="false" outlineLevel="0" collapsed="false">
      <c r="A1043" s="19"/>
    </row>
    <row r="1044" customFormat="false" ht="11.25" hidden="false" customHeight="false" outlineLevel="0" collapsed="false">
      <c r="A1044" s="19"/>
    </row>
    <row r="1045" customFormat="false" ht="11.25" hidden="false" customHeight="false" outlineLevel="0" collapsed="false">
      <c r="A1045" s="19"/>
    </row>
    <row r="1046" customFormat="false" ht="11.25" hidden="false" customHeight="false" outlineLevel="0" collapsed="false">
      <c r="A1046" s="19"/>
    </row>
    <row r="1047" customFormat="false" ht="11.25" hidden="false" customHeight="false" outlineLevel="0" collapsed="false">
      <c r="A1047" s="19"/>
    </row>
    <row r="1048" customFormat="false" ht="11.25" hidden="false" customHeight="false" outlineLevel="0" collapsed="false">
      <c r="A1048" s="19"/>
    </row>
    <row r="1049" customFormat="false" ht="11.25" hidden="false" customHeight="false" outlineLevel="0" collapsed="false">
      <c r="A1049" s="19"/>
    </row>
    <row r="1050" customFormat="false" ht="11.25" hidden="false" customHeight="false" outlineLevel="0" collapsed="false">
      <c r="A1050" s="19"/>
    </row>
    <row r="1051" customFormat="false" ht="11.25" hidden="false" customHeight="false" outlineLevel="0" collapsed="false">
      <c r="A1051" s="19"/>
    </row>
    <row r="1052" customFormat="false" ht="11.25" hidden="false" customHeight="false" outlineLevel="0" collapsed="false">
      <c r="A1052" s="19"/>
    </row>
    <row r="1053" customFormat="false" ht="11.25" hidden="false" customHeight="false" outlineLevel="0" collapsed="false">
      <c r="A1053" s="19"/>
    </row>
    <row r="1054" customFormat="false" ht="11.25" hidden="false" customHeight="false" outlineLevel="0" collapsed="false">
      <c r="A1054" s="19"/>
    </row>
    <row r="1055" customFormat="false" ht="11.25" hidden="false" customHeight="false" outlineLevel="0" collapsed="false">
      <c r="A1055" s="19"/>
    </row>
    <row r="1056" customFormat="false" ht="11.25" hidden="false" customHeight="false" outlineLevel="0" collapsed="false">
      <c r="A1056" s="19"/>
    </row>
    <row r="1057" customFormat="false" ht="11.25" hidden="false" customHeight="false" outlineLevel="0" collapsed="false">
      <c r="A1057" s="19"/>
    </row>
    <row r="1058" customFormat="false" ht="11.25" hidden="false" customHeight="false" outlineLevel="0" collapsed="false">
      <c r="A1058" s="19"/>
    </row>
    <row r="1059" customFormat="false" ht="11.25" hidden="false" customHeight="false" outlineLevel="0" collapsed="false">
      <c r="A1059" s="19"/>
    </row>
    <row r="1060" customFormat="false" ht="11.25" hidden="false" customHeight="false" outlineLevel="0" collapsed="false">
      <c r="A1060" s="19"/>
    </row>
    <row r="1061" customFormat="false" ht="11.25" hidden="false" customHeight="false" outlineLevel="0" collapsed="false">
      <c r="A1061" s="19"/>
    </row>
    <row r="1062" customFormat="false" ht="11.25" hidden="false" customHeight="false" outlineLevel="0" collapsed="false">
      <c r="A1062" s="19"/>
    </row>
    <row r="1063" customFormat="false" ht="11.25" hidden="false" customHeight="false" outlineLevel="0" collapsed="false">
      <c r="A1063" s="19"/>
    </row>
    <row r="1064" customFormat="false" ht="11.25" hidden="false" customHeight="false" outlineLevel="0" collapsed="false">
      <c r="A1064" s="19"/>
    </row>
    <row r="1065" customFormat="false" ht="11.25" hidden="false" customHeight="false" outlineLevel="0" collapsed="false">
      <c r="A1065" s="19"/>
    </row>
    <row r="1066" customFormat="false" ht="11.25" hidden="false" customHeight="false" outlineLevel="0" collapsed="false">
      <c r="A1066" s="19"/>
    </row>
    <row r="1067" customFormat="false" ht="11.25" hidden="false" customHeight="false" outlineLevel="0" collapsed="false">
      <c r="A1067" s="19"/>
    </row>
    <row r="1068" customFormat="false" ht="11.25" hidden="false" customHeight="false" outlineLevel="0" collapsed="false">
      <c r="A1068" s="19"/>
    </row>
    <row r="1069" customFormat="false" ht="11.25" hidden="false" customHeight="false" outlineLevel="0" collapsed="false">
      <c r="A1069" s="19"/>
    </row>
    <row r="1070" customFormat="false" ht="11.25" hidden="false" customHeight="false" outlineLevel="0" collapsed="false">
      <c r="A1070" s="19"/>
    </row>
    <row r="1071" customFormat="false" ht="11.25" hidden="false" customHeight="false" outlineLevel="0" collapsed="false">
      <c r="A1071" s="19"/>
    </row>
    <row r="1072" customFormat="false" ht="11.25" hidden="false" customHeight="false" outlineLevel="0" collapsed="false">
      <c r="A1072" s="19"/>
    </row>
    <row r="1073" customFormat="false" ht="11.25" hidden="false" customHeight="false" outlineLevel="0" collapsed="false">
      <c r="A1073" s="19"/>
    </row>
    <row r="1074" customFormat="false" ht="11.25" hidden="false" customHeight="false" outlineLevel="0" collapsed="false">
      <c r="A1074" s="19"/>
    </row>
    <row r="1075" customFormat="false" ht="11.25" hidden="false" customHeight="false" outlineLevel="0" collapsed="false">
      <c r="A1075" s="19"/>
    </row>
    <row r="1076" customFormat="false" ht="11.25" hidden="false" customHeight="false" outlineLevel="0" collapsed="false">
      <c r="A1076" s="19"/>
    </row>
    <row r="1077" customFormat="false" ht="11.25" hidden="false" customHeight="false" outlineLevel="0" collapsed="false">
      <c r="A1077" s="19"/>
    </row>
    <row r="1078" customFormat="false" ht="11.25" hidden="false" customHeight="false" outlineLevel="0" collapsed="false">
      <c r="A1078" s="19"/>
    </row>
    <row r="1079" customFormat="false" ht="11.25" hidden="false" customHeight="false" outlineLevel="0" collapsed="false">
      <c r="A1079" s="19"/>
    </row>
    <row r="1080" customFormat="false" ht="11.25" hidden="false" customHeight="false" outlineLevel="0" collapsed="false">
      <c r="A1080" s="19"/>
    </row>
    <row r="1081" customFormat="false" ht="11.25" hidden="false" customHeight="false" outlineLevel="0" collapsed="false">
      <c r="A1081" s="19"/>
    </row>
    <row r="1082" customFormat="false" ht="11.25" hidden="false" customHeight="false" outlineLevel="0" collapsed="false">
      <c r="A1082" s="19"/>
    </row>
    <row r="1083" customFormat="false" ht="11.25" hidden="false" customHeight="false" outlineLevel="0" collapsed="false">
      <c r="A1083" s="19"/>
    </row>
    <row r="1084" customFormat="false" ht="11.25" hidden="false" customHeight="false" outlineLevel="0" collapsed="false">
      <c r="A1084" s="19"/>
    </row>
    <row r="1085" customFormat="false" ht="11.25" hidden="false" customHeight="false" outlineLevel="0" collapsed="false">
      <c r="A1085" s="19"/>
    </row>
    <row r="1086" customFormat="false" ht="11.25" hidden="false" customHeight="false" outlineLevel="0" collapsed="false">
      <c r="A1086" s="19"/>
    </row>
    <row r="1087" customFormat="false" ht="11.25" hidden="false" customHeight="false" outlineLevel="0" collapsed="false">
      <c r="A1087" s="19"/>
    </row>
    <row r="1088" customFormat="false" ht="11.25" hidden="false" customHeight="false" outlineLevel="0" collapsed="false">
      <c r="A1088" s="19"/>
    </row>
    <row r="1089" customFormat="false" ht="11.25" hidden="false" customHeight="false" outlineLevel="0" collapsed="false">
      <c r="A1089" s="19"/>
    </row>
    <row r="1090" customFormat="false" ht="11.25" hidden="false" customHeight="false" outlineLevel="0" collapsed="false">
      <c r="A1090" s="19"/>
    </row>
    <row r="1091" customFormat="false" ht="11.25" hidden="false" customHeight="false" outlineLevel="0" collapsed="false">
      <c r="A1091" s="19"/>
    </row>
    <row r="1092" customFormat="false" ht="11.25" hidden="false" customHeight="false" outlineLevel="0" collapsed="false">
      <c r="A1092" s="19"/>
    </row>
    <row r="1093" customFormat="false" ht="11.25" hidden="false" customHeight="false" outlineLevel="0" collapsed="false">
      <c r="A1093" s="19"/>
    </row>
    <row r="1094" customFormat="false" ht="11.25" hidden="false" customHeight="false" outlineLevel="0" collapsed="false">
      <c r="A1094" s="19"/>
    </row>
    <row r="1095" customFormat="false" ht="11.25" hidden="false" customHeight="false" outlineLevel="0" collapsed="false">
      <c r="A1095" s="19"/>
    </row>
    <row r="1096" customFormat="false" ht="11.25" hidden="false" customHeight="false" outlineLevel="0" collapsed="false">
      <c r="A1096" s="19"/>
    </row>
    <row r="1097" customFormat="false" ht="11.25" hidden="false" customHeight="false" outlineLevel="0" collapsed="false">
      <c r="A1097" s="19"/>
    </row>
    <row r="1098" customFormat="false" ht="11.25" hidden="false" customHeight="false" outlineLevel="0" collapsed="false">
      <c r="A1098" s="19"/>
    </row>
    <row r="1099" customFormat="false" ht="11.25" hidden="false" customHeight="false" outlineLevel="0" collapsed="false">
      <c r="A1099" s="19"/>
    </row>
    <row r="1100" customFormat="false" ht="11.25" hidden="false" customHeight="false" outlineLevel="0" collapsed="false">
      <c r="A1100" s="19"/>
    </row>
    <row r="1101" customFormat="false" ht="11.25" hidden="false" customHeight="false" outlineLevel="0" collapsed="false">
      <c r="A1101" s="19"/>
    </row>
    <row r="1102" customFormat="false" ht="11.25" hidden="false" customHeight="false" outlineLevel="0" collapsed="false">
      <c r="A1102" s="19"/>
    </row>
    <row r="1103" customFormat="false" ht="11.25" hidden="false" customHeight="false" outlineLevel="0" collapsed="false">
      <c r="A1103" s="19"/>
    </row>
    <row r="1104" customFormat="false" ht="11.25" hidden="false" customHeight="false" outlineLevel="0" collapsed="false">
      <c r="A1104" s="19"/>
    </row>
    <row r="1105" customFormat="false" ht="11.25" hidden="false" customHeight="false" outlineLevel="0" collapsed="false">
      <c r="A1105" s="19"/>
    </row>
    <row r="1106" customFormat="false" ht="11.25" hidden="false" customHeight="false" outlineLevel="0" collapsed="false">
      <c r="A1106" s="19"/>
    </row>
    <row r="1107" customFormat="false" ht="11.25" hidden="false" customHeight="false" outlineLevel="0" collapsed="false">
      <c r="A1107" s="19"/>
    </row>
    <row r="1108" customFormat="false" ht="11.25" hidden="false" customHeight="false" outlineLevel="0" collapsed="false">
      <c r="A1108" s="19"/>
    </row>
    <row r="1109" customFormat="false" ht="11.25" hidden="false" customHeight="false" outlineLevel="0" collapsed="false">
      <c r="A1109" s="19"/>
    </row>
    <row r="1110" customFormat="false" ht="11.25" hidden="false" customHeight="false" outlineLevel="0" collapsed="false">
      <c r="A1110" s="19"/>
    </row>
    <row r="1111" customFormat="false" ht="11.25" hidden="false" customHeight="false" outlineLevel="0" collapsed="false">
      <c r="A1111" s="19"/>
    </row>
    <row r="1112" customFormat="false" ht="11.25" hidden="false" customHeight="false" outlineLevel="0" collapsed="false">
      <c r="A1112" s="19"/>
    </row>
    <row r="1113" customFormat="false" ht="11.25" hidden="false" customHeight="false" outlineLevel="0" collapsed="false">
      <c r="A1113" s="19"/>
    </row>
    <row r="1114" customFormat="false" ht="11.25" hidden="false" customHeight="false" outlineLevel="0" collapsed="false">
      <c r="A1114" s="19"/>
    </row>
    <row r="1115" customFormat="false" ht="11.25" hidden="false" customHeight="false" outlineLevel="0" collapsed="false">
      <c r="A1115" s="19"/>
    </row>
    <row r="1116" customFormat="false" ht="11.25" hidden="false" customHeight="false" outlineLevel="0" collapsed="false">
      <c r="A1116" s="19"/>
    </row>
    <row r="1117" customFormat="false" ht="11.25" hidden="false" customHeight="false" outlineLevel="0" collapsed="false">
      <c r="A1117" s="19"/>
    </row>
    <row r="1118" customFormat="false" ht="11.25" hidden="false" customHeight="false" outlineLevel="0" collapsed="false">
      <c r="A1118" s="19"/>
    </row>
    <row r="1119" customFormat="false" ht="11.25" hidden="false" customHeight="false" outlineLevel="0" collapsed="false">
      <c r="A1119" s="19"/>
    </row>
    <row r="1120" customFormat="false" ht="11.25" hidden="false" customHeight="false" outlineLevel="0" collapsed="false">
      <c r="A1120" s="19"/>
    </row>
    <row r="1121" customFormat="false" ht="11.25" hidden="false" customHeight="false" outlineLevel="0" collapsed="false">
      <c r="A1121" s="19"/>
    </row>
    <row r="1122" customFormat="false" ht="11.25" hidden="false" customHeight="false" outlineLevel="0" collapsed="false">
      <c r="A1122" s="19"/>
    </row>
    <row r="1123" customFormat="false" ht="11.25" hidden="false" customHeight="false" outlineLevel="0" collapsed="false">
      <c r="A1123" s="19"/>
    </row>
    <row r="1124" customFormat="false" ht="11.25" hidden="false" customHeight="false" outlineLevel="0" collapsed="false">
      <c r="A1124" s="19"/>
    </row>
    <row r="1125" customFormat="false" ht="11.25" hidden="false" customHeight="false" outlineLevel="0" collapsed="false">
      <c r="A1125" s="19"/>
    </row>
    <row r="1126" customFormat="false" ht="11.25" hidden="false" customHeight="false" outlineLevel="0" collapsed="false">
      <c r="A1126" s="19"/>
    </row>
    <row r="1127" customFormat="false" ht="11.25" hidden="false" customHeight="false" outlineLevel="0" collapsed="false">
      <c r="A1127" s="19"/>
    </row>
    <row r="1128" customFormat="false" ht="11.25" hidden="false" customHeight="false" outlineLevel="0" collapsed="false">
      <c r="A1128" s="19"/>
    </row>
    <row r="1129" customFormat="false" ht="11.25" hidden="false" customHeight="false" outlineLevel="0" collapsed="false">
      <c r="A1129" s="19"/>
    </row>
    <row r="1130" customFormat="false" ht="11.25" hidden="false" customHeight="false" outlineLevel="0" collapsed="false">
      <c r="A1130" s="19"/>
    </row>
    <row r="1131" customFormat="false" ht="11.25" hidden="false" customHeight="false" outlineLevel="0" collapsed="false">
      <c r="A1131" s="19"/>
    </row>
    <row r="1132" customFormat="false" ht="11.25" hidden="false" customHeight="false" outlineLevel="0" collapsed="false">
      <c r="A1132" s="19"/>
    </row>
    <row r="1133" customFormat="false" ht="11.25" hidden="false" customHeight="false" outlineLevel="0" collapsed="false">
      <c r="A1133" s="19"/>
    </row>
    <row r="1134" customFormat="false" ht="11.25" hidden="false" customHeight="false" outlineLevel="0" collapsed="false">
      <c r="A1134" s="19"/>
    </row>
    <row r="1135" customFormat="false" ht="11.25" hidden="false" customHeight="false" outlineLevel="0" collapsed="false">
      <c r="A1135" s="19"/>
    </row>
    <row r="1136" customFormat="false" ht="11.25" hidden="false" customHeight="false" outlineLevel="0" collapsed="false">
      <c r="A1136" s="19"/>
    </row>
    <row r="1137" customFormat="false" ht="11.25" hidden="false" customHeight="false" outlineLevel="0" collapsed="false">
      <c r="A1137" s="19"/>
    </row>
    <row r="1138" customFormat="false" ht="11.25" hidden="false" customHeight="false" outlineLevel="0" collapsed="false">
      <c r="A1138" s="19"/>
    </row>
    <row r="1139" customFormat="false" ht="11.25" hidden="false" customHeight="false" outlineLevel="0" collapsed="false">
      <c r="A1139" s="19"/>
    </row>
    <row r="1140" customFormat="false" ht="11.25" hidden="false" customHeight="false" outlineLevel="0" collapsed="false">
      <c r="A1140" s="19"/>
    </row>
    <row r="1141" customFormat="false" ht="11.25" hidden="false" customHeight="false" outlineLevel="0" collapsed="false">
      <c r="A1141" s="19"/>
    </row>
    <row r="1142" customFormat="false" ht="11.25" hidden="false" customHeight="false" outlineLevel="0" collapsed="false">
      <c r="A1142" s="19"/>
    </row>
    <row r="1143" customFormat="false" ht="11.25" hidden="false" customHeight="false" outlineLevel="0" collapsed="false">
      <c r="A1143" s="19"/>
    </row>
    <row r="1144" customFormat="false" ht="11.25" hidden="false" customHeight="false" outlineLevel="0" collapsed="false">
      <c r="A1144" s="19"/>
    </row>
    <row r="1145" customFormat="false" ht="11.25" hidden="false" customHeight="false" outlineLevel="0" collapsed="false">
      <c r="A1145" s="19"/>
    </row>
    <row r="1146" customFormat="false" ht="11.25" hidden="false" customHeight="false" outlineLevel="0" collapsed="false">
      <c r="A1146" s="19"/>
    </row>
    <row r="1147" customFormat="false" ht="11.25" hidden="false" customHeight="false" outlineLevel="0" collapsed="false">
      <c r="A1147" s="19"/>
    </row>
    <row r="1148" customFormat="false" ht="11.25" hidden="false" customHeight="false" outlineLevel="0" collapsed="false">
      <c r="A1148" s="19"/>
    </row>
    <row r="1149" customFormat="false" ht="11.25" hidden="false" customHeight="false" outlineLevel="0" collapsed="false">
      <c r="A1149" s="19"/>
    </row>
    <row r="1150" customFormat="false" ht="11.25" hidden="false" customHeight="false" outlineLevel="0" collapsed="false">
      <c r="A1150" s="19"/>
    </row>
    <row r="1151" customFormat="false" ht="11.25" hidden="false" customHeight="false" outlineLevel="0" collapsed="false">
      <c r="A1151" s="19"/>
    </row>
    <row r="1152" customFormat="false" ht="11.25" hidden="false" customHeight="false" outlineLevel="0" collapsed="false">
      <c r="A1152" s="19"/>
    </row>
    <row r="1153" customFormat="false" ht="11.25" hidden="false" customHeight="false" outlineLevel="0" collapsed="false">
      <c r="A1153" s="19"/>
    </row>
    <row r="1154" customFormat="false" ht="11.25" hidden="false" customHeight="false" outlineLevel="0" collapsed="false">
      <c r="A1154" s="19"/>
    </row>
    <row r="1155" customFormat="false" ht="11.25" hidden="false" customHeight="false" outlineLevel="0" collapsed="false">
      <c r="A1155" s="19"/>
    </row>
    <row r="1156" customFormat="false" ht="11.25" hidden="false" customHeight="false" outlineLevel="0" collapsed="false">
      <c r="A1156" s="19"/>
    </row>
    <row r="1157" customFormat="false" ht="11.25" hidden="false" customHeight="false" outlineLevel="0" collapsed="false">
      <c r="A1157" s="19"/>
    </row>
    <row r="1158" customFormat="false" ht="11.25" hidden="false" customHeight="false" outlineLevel="0" collapsed="false">
      <c r="A1158" s="19"/>
    </row>
    <row r="1159" customFormat="false" ht="11.25" hidden="false" customHeight="false" outlineLevel="0" collapsed="false">
      <c r="A1159" s="19"/>
    </row>
    <row r="1160" customFormat="false" ht="11.25" hidden="false" customHeight="false" outlineLevel="0" collapsed="false">
      <c r="A1160" s="19"/>
    </row>
    <row r="1161" customFormat="false" ht="11.25" hidden="false" customHeight="false" outlineLevel="0" collapsed="false">
      <c r="A1161" s="19"/>
    </row>
    <row r="1162" customFormat="false" ht="11.25" hidden="false" customHeight="false" outlineLevel="0" collapsed="false">
      <c r="A1162" s="19"/>
    </row>
    <row r="1163" customFormat="false" ht="11.25" hidden="false" customHeight="false" outlineLevel="0" collapsed="false">
      <c r="A1163" s="19"/>
    </row>
    <row r="1164" customFormat="false" ht="11.25" hidden="false" customHeight="false" outlineLevel="0" collapsed="false">
      <c r="A1164" s="19"/>
    </row>
    <row r="1165" customFormat="false" ht="11.25" hidden="false" customHeight="false" outlineLevel="0" collapsed="false">
      <c r="A1165" s="19"/>
    </row>
    <row r="1166" customFormat="false" ht="11.25" hidden="false" customHeight="false" outlineLevel="0" collapsed="false">
      <c r="A1166" s="19"/>
    </row>
    <row r="1167" customFormat="false" ht="11.25" hidden="false" customHeight="false" outlineLevel="0" collapsed="false">
      <c r="A1167" s="19"/>
    </row>
    <row r="1168" customFormat="false" ht="11.25" hidden="false" customHeight="false" outlineLevel="0" collapsed="false">
      <c r="A1168" s="19"/>
    </row>
    <row r="1169" customFormat="false" ht="11.25" hidden="false" customHeight="false" outlineLevel="0" collapsed="false">
      <c r="A1169" s="19"/>
    </row>
    <row r="1170" customFormat="false" ht="11.25" hidden="false" customHeight="false" outlineLevel="0" collapsed="false">
      <c r="A1170" s="19"/>
    </row>
    <row r="1171" customFormat="false" ht="11.25" hidden="false" customHeight="false" outlineLevel="0" collapsed="false">
      <c r="A1171" s="19"/>
    </row>
    <row r="1172" customFormat="false" ht="11.25" hidden="false" customHeight="false" outlineLevel="0" collapsed="false">
      <c r="A1172" s="19"/>
    </row>
    <row r="1173" customFormat="false" ht="11.25" hidden="false" customHeight="false" outlineLevel="0" collapsed="false">
      <c r="A1173" s="19"/>
    </row>
    <row r="1174" customFormat="false" ht="11.25" hidden="false" customHeight="false" outlineLevel="0" collapsed="false">
      <c r="A1174" s="19"/>
    </row>
    <row r="1175" customFormat="false" ht="11.25" hidden="false" customHeight="false" outlineLevel="0" collapsed="false">
      <c r="A1175" s="19"/>
    </row>
    <row r="1176" customFormat="false" ht="11.25" hidden="false" customHeight="false" outlineLevel="0" collapsed="false">
      <c r="A1176" s="19"/>
    </row>
    <row r="1177" customFormat="false" ht="11.25" hidden="false" customHeight="false" outlineLevel="0" collapsed="false">
      <c r="A1177" s="19"/>
    </row>
    <row r="1178" customFormat="false" ht="11.25" hidden="false" customHeight="false" outlineLevel="0" collapsed="false">
      <c r="A1178" s="19"/>
    </row>
    <row r="1179" customFormat="false" ht="11.25" hidden="false" customHeight="false" outlineLevel="0" collapsed="false">
      <c r="A1179" s="19"/>
    </row>
    <row r="1180" customFormat="false" ht="11.25" hidden="false" customHeight="false" outlineLevel="0" collapsed="false">
      <c r="A1180" s="19"/>
    </row>
    <row r="1181" customFormat="false" ht="11.25" hidden="false" customHeight="false" outlineLevel="0" collapsed="false">
      <c r="A1181" s="19"/>
    </row>
    <row r="1182" customFormat="false" ht="11.25" hidden="false" customHeight="false" outlineLevel="0" collapsed="false">
      <c r="A1182" s="19"/>
    </row>
    <row r="1183" customFormat="false" ht="11.25" hidden="false" customHeight="false" outlineLevel="0" collapsed="false">
      <c r="A1183" s="19"/>
    </row>
    <row r="1184" customFormat="false" ht="11.25" hidden="false" customHeight="false" outlineLevel="0" collapsed="false">
      <c r="A1184" s="19"/>
    </row>
    <row r="1185" customFormat="false" ht="11.25" hidden="false" customHeight="false" outlineLevel="0" collapsed="false">
      <c r="A1185" s="19"/>
    </row>
    <row r="1186" customFormat="false" ht="11.25" hidden="false" customHeight="false" outlineLevel="0" collapsed="false">
      <c r="A1186" s="19"/>
    </row>
    <row r="1187" customFormat="false" ht="11.25" hidden="false" customHeight="false" outlineLevel="0" collapsed="false">
      <c r="A1187" s="19"/>
    </row>
    <row r="1188" customFormat="false" ht="11.25" hidden="false" customHeight="false" outlineLevel="0" collapsed="false">
      <c r="A1188" s="19"/>
    </row>
    <row r="1189" customFormat="false" ht="11.25" hidden="false" customHeight="false" outlineLevel="0" collapsed="false">
      <c r="A1189" s="19"/>
    </row>
    <row r="1190" customFormat="false" ht="11.25" hidden="false" customHeight="false" outlineLevel="0" collapsed="false">
      <c r="A1190" s="19"/>
    </row>
    <row r="1191" customFormat="false" ht="11.25" hidden="false" customHeight="false" outlineLevel="0" collapsed="false">
      <c r="A1191" s="19"/>
    </row>
    <row r="1192" customFormat="false" ht="11.25" hidden="false" customHeight="false" outlineLevel="0" collapsed="false">
      <c r="A1192" s="19"/>
    </row>
    <row r="1193" customFormat="false" ht="11.25" hidden="false" customHeight="false" outlineLevel="0" collapsed="false">
      <c r="A1193" s="19"/>
    </row>
    <row r="1194" customFormat="false" ht="11.25" hidden="false" customHeight="false" outlineLevel="0" collapsed="false">
      <c r="A1194" s="19"/>
    </row>
    <row r="1195" customFormat="false" ht="11.25" hidden="false" customHeight="false" outlineLevel="0" collapsed="false">
      <c r="A1195" s="19"/>
    </row>
    <row r="1196" customFormat="false" ht="11.25" hidden="false" customHeight="false" outlineLevel="0" collapsed="false">
      <c r="A1196" s="19"/>
    </row>
    <row r="1197" customFormat="false" ht="11.25" hidden="false" customHeight="false" outlineLevel="0" collapsed="false">
      <c r="A1197" s="19"/>
    </row>
    <row r="1198" customFormat="false" ht="11.25" hidden="false" customHeight="false" outlineLevel="0" collapsed="false">
      <c r="A1198" s="19"/>
    </row>
    <row r="1199" customFormat="false" ht="11.25" hidden="false" customHeight="false" outlineLevel="0" collapsed="false">
      <c r="A1199" s="19"/>
    </row>
    <row r="1200" customFormat="false" ht="11.25" hidden="false" customHeight="false" outlineLevel="0" collapsed="false">
      <c r="A1200" s="19"/>
    </row>
    <row r="1201" customFormat="false" ht="11.25" hidden="false" customHeight="false" outlineLevel="0" collapsed="false">
      <c r="A1201" s="19"/>
    </row>
    <row r="1202" customFormat="false" ht="11.25" hidden="false" customHeight="false" outlineLevel="0" collapsed="false">
      <c r="A1202" s="19"/>
    </row>
    <row r="1203" customFormat="false" ht="11.25" hidden="false" customHeight="false" outlineLevel="0" collapsed="false">
      <c r="A1203" s="19"/>
    </row>
    <row r="1204" customFormat="false" ht="11.25" hidden="false" customHeight="false" outlineLevel="0" collapsed="false">
      <c r="A1204" s="19"/>
    </row>
    <row r="1205" customFormat="false" ht="11.25" hidden="false" customHeight="false" outlineLevel="0" collapsed="false">
      <c r="A1205" s="19"/>
    </row>
    <row r="1206" customFormat="false" ht="11.25" hidden="false" customHeight="false" outlineLevel="0" collapsed="false">
      <c r="A1206" s="19"/>
    </row>
    <row r="1207" customFormat="false" ht="11.25" hidden="false" customHeight="false" outlineLevel="0" collapsed="false">
      <c r="A1207" s="19"/>
    </row>
    <row r="1208" customFormat="false" ht="11.25" hidden="false" customHeight="false" outlineLevel="0" collapsed="false">
      <c r="A1208" s="19"/>
    </row>
    <row r="1209" customFormat="false" ht="11.25" hidden="false" customHeight="false" outlineLevel="0" collapsed="false">
      <c r="A1209" s="19"/>
    </row>
    <row r="1210" customFormat="false" ht="11.25" hidden="false" customHeight="false" outlineLevel="0" collapsed="false">
      <c r="A1210" s="19"/>
    </row>
    <row r="1211" customFormat="false" ht="11.25" hidden="false" customHeight="false" outlineLevel="0" collapsed="false">
      <c r="A1211" s="19"/>
    </row>
    <row r="1212" customFormat="false" ht="11.25" hidden="false" customHeight="false" outlineLevel="0" collapsed="false">
      <c r="A1212" s="19"/>
    </row>
    <row r="1213" customFormat="false" ht="11.25" hidden="false" customHeight="false" outlineLevel="0" collapsed="false">
      <c r="A1213" s="19"/>
    </row>
    <row r="1214" customFormat="false" ht="11.25" hidden="false" customHeight="false" outlineLevel="0" collapsed="false">
      <c r="A1214" s="19"/>
    </row>
    <row r="1215" customFormat="false" ht="11.25" hidden="false" customHeight="false" outlineLevel="0" collapsed="false">
      <c r="A1215" s="19"/>
    </row>
    <row r="1216" customFormat="false" ht="11.25" hidden="false" customHeight="false" outlineLevel="0" collapsed="false">
      <c r="A1216" s="19"/>
    </row>
    <row r="1217" customFormat="false" ht="11.25" hidden="false" customHeight="false" outlineLevel="0" collapsed="false">
      <c r="A1217" s="19"/>
    </row>
    <row r="1218" customFormat="false" ht="11.25" hidden="false" customHeight="false" outlineLevel="0" collapsed="false">
      <c r="A1218" s="19"/>
    </row>
    <row r="1219" customFormat="false" ht="11.25" hidden="false" customHeight="false" outlineLevel="0" collapsed="false">
      <c r="A1219" s="19"/>
    </row>
    <row r="1220" customFormat="false" ht="11.25" hidden="false" customHeight="false" outlineLevel="0" collapsed="false">
      <c r="A1220" s="19"/>
    </row>
    <row r="1221" customFormat="false" ht="11.25" hidden="false" customHeight="false" outlineLevel="0" collapsed="false">
      <c r="A1221" s="19"/>
    </row>
    <row r="1222" customFormat="false" ht="11.25" hidden="false" customHeight="false" outlineLevel="0" collapsed="false">
      <c r="A1222" s="19"/>
    </row>
    <row r="1223" customFormat="false" ht="11.25" hidden="false" customHeight="false" outlineLevel="0" collapsed="false">
      <c r="A1223" s="19"/>
    </row>
    <row r="1224" customFormat="false" ht="11.25" hidden="false" customHeight="false" outlineLevel="0" collapsed="false">
      <c r="A1224" s="19"/>
    </row>
    <row r="1225" customFormat="false" ht="11.25" hidden="false" customHeight="false" outlineLevel="0" collapsed="false">
      <c r="A1225" s="19"/>
    </row>
    <row r="1226" customFormat="false" ht="11.25" hidden="false" customHeight="false" outlineLevel="0" collapsed="false">
      <c r="A1226" s="19"/>
    </row>
    <row r="1227" customFormat="false" ht="11.25" hidden="false" customHeight="false" outlineLevel="0" collapsed="false">
      <c r="A1227" s="19"/>
    </row>
    <row r="1228" customFormat="false" ht="11.25" hidden="false" customHeight="false" outlineLevel="0" collapsed="false">
      <c r="A1228" s="19"/>
    </row>
    <row r="1229" customFormat="false" ht="11.25" hidden="false" customHeight="false" outlineLevel="0" collapsed="false">
      <c r="A1229" s="19"/>
    </row>
    <row r="1230" customFormat="false" ht="11.25" hidden="false" customHeight="false" outlineLevel="0" collapsed="false">
      <c r="A1230" s="19"/>
    </row>
    <row r="1231" customFormat="false" ht="11.25" hidden="false" customHeight="false" outlineLevel="0" collapsed="false">
      <c r="A1231" s="19"/>
    </row>
    <row r="1232" customFormat="false" ht="11.25" hidden="false" customHeight="false" outlineLevel="0" collapsed="false">
      <c r="A1232" s="19"/>
    </row>
    <row r="1233" customFormat="false" ht="11.25" hidden="false" customHeight="false" outlineLevel="0" collapsed="false">
      <c r="A1233" s="19"/>
    </row>
    <row r="1234" customFormat="false" ht="11.25" hidden="false" customHeight="false" outlineLevel="0" collapsed="false">
      <c r="A1234" s="19"/>
    </row>
    <row r="1235" customFormat="false" ht="11.25" hidden="false" customHeight="false" outlineLevel="0" collapsed="false">
      <c r="A1235" s="19"/>
    </row>
    <row r="1236" customFormat="false" ht="11.25" hidden="false" customHeight="false" outlineLevel="0" collapsed="false">
      <c r="A1236" s="19"/>
    </row>
    <row r="1237" customFormat="false" ht="11.25" hidden="false" customHeight="false" outlineLevel="0" collapsed="false">
      <c r="A1237" s="19"/>
    </row>
    <row r="1238" customFormat="false" ht="11.25" hidden="false" customHeight="false" outlineLevel="0" collapsed="false">
      <c r="A1238" s="19"/>
    </row>
    <row r="1239" customFormat="false" ht="11.25" hidden="false" customHeight="false" outlineLevel="0" collapsed="false">
      <c r="A1239" s="19"/>
    </row>
    <row r="1240" customFormat="false" ht="11.25" hidden="false" customHeight="false" outlineLevel="0" collapsed="false">
      <c r="A1240" s="19"/>
    </row>
    <row r="1241" customFormat="false" ht="11.25" hidden="false" customHeight="false" outlineLevel="0" collapsed="false">
      <c r="A1241" s="19"/>
    </row>
    <row r="1242" customFormat="false" ht="11.25" hidden="false" customHeight="false" outlineLevel="0" collapsed="false">
      <c r="A1242" s="19"/>
    </row>
    <row r="1243" customFormat="false" ht="11.25" hidden="false" customHeight="false" outlineLevel="0" collapsed="false">
      <c r="A1243" s="19"/>
    </row>
    <row r="1244" customFormat="false" ht="11.25" hidden="false" customHeight="false" outlineLevel="0" collapsed="false">
      <c r="A1244" s="19"/>
    </row>
    <row r="1245" customFormat="false" ht="11.25" hidden="false" customHeight="false" outlineLevel="0" collapsed="false">
      <c r="A1245" s="19"/>
    </row>
    <row r="1246" customFormat="false" ht="11.25" hidden="false" customHeight="false" outlineLevel="0" collapsed="false">
      <c r="A1246" s="19"/>
    </row>
    <row r="1247" customFormat="false" ht="11.25" hidden="false" customHeight="false" outlineLevel="0" collapsed="false">
      <c r="A1247" s="19"/>
    </row>
    <row r="1248" customFormat="false" ht="11.25" hidden="false" customHeight="false" outlineLevel="0" collapsed="false">
      <c r="A1248" s="19"/>
    </row>
    <row r="1249" customFormat="false" ht="11.25" hidden="false" customHeight="false" outlineLevel="0" collapsed="false">
      <c r="A1249" s="19"/>
    </row>
    <row r="1250" customFormat="false" ht="11.25" hidden="false" customHeight="false" outlineLevel="0" collapsed="false">
      <c r="A1250" s="19"/>
    </row>
    <row r="1251" customFormat="false" ht="11.25" hidden="false" customHeight="false" outlineLevel="0" collapsed="false">
      <c r="A1251" s="19"/>
    </row>
    <row r="1252" customFormat="false" ht="11.25" hidden="false" customHeight="false" outlineLevel="0" collapsed="false">
      <c r="A1252" s="19"/>
    </row>
    <row r="1253" customFormat="false" ht="11.25" hidden="false" customHeight="false" outlineLevel="0" collapsed="false">
      <c r="A1253" s="19"/>
    </row>
    <row r="1254" customFormat="false" ht="11.25" hidden="false" customHeight="false" outlineLevel="0" collapsed="false">
      <c r="A1254" s="19"/>
    </row>
    <row r="1255" customFormat="false" ht="11.25" hidden="false" customHeight="false" outlineLevel="0" collapsed="false">
      <c r="A1255" s="19"/>
    </row>
    <row r="1256" customFormat="false" ht="11.25" hidden="false" customHeight="false" outlineLevel="0" collapsed="false">
      <c r="A1256" s="19"/>
    </row>
    <row r="1257" customFormat="false" ht="11.25" hidden="false" customHeight="false" outlineLevel="0" collapsed="false">
      <c r="A1257" s="19"/>
    </row>
    <row r="1258" customFormat="false" ht="11.25" hidden="false" customHeight="false" outlineLevel="0" collapsed="false">
      <c r="A1258" s="19"/>
    </row>
    <row r="1259" customFormat="false" ht="11.25" hidden="false" customHeight="false" outlineLevel="0" collapsed="false">
      <c r="A1259" s="19"/>
    </row>
    <row r="1260" customFormat="false" ht="11.25" hidden="false" customHeight="false" outlineLevel="0" collapsed="false">
      <c r="A1260" s="19"/>
    </row>
    <row r="1261" customFormat="false" ht="11.25" hidden="false" customHeight="false" outlineLevel="0" collapsed="false">
      <c r="A1261" s="19"/>
    </row>
    <row r="1262" customFormat="false" ht="11.25" hidden="false" customHeight="false" outlineLevel="0" collapsed="false">
      <c r="A1262" s="19"/>
    </row>
    <row r="1263" customFormat="false" ht="11.25" hidden="false" customHeight="false" outlineLevel="0" collapsed="false">
      <c r="A1263" s="19"/>
    </row>
    <row r="1264" customFormat="false" ht="11.25" hidden="false" customHeight="false" outlineLevel="0" collapsed="false">
      <c r="A1264" s="19"/>
    </row>
    <row r="1265" customFormat="false" ht="11.25" hidden="false" customHeight="false" outlineLevel="0" collapsed="false">
      <c r="A1265" s="19"/>
    </row>
    <row r="1266" customFormat="false" ht="11.25" hidden="false" customHeight="false" outlineLevel="0" collapsed="false">
      <c r="A1266" s="19"/>
    </row>
    <row r="1267" customFormat="false" ht="11.25" hidden="false" customHeight="false" outlineLevel="0" collapsed="false">
      <c r="A1267" s="19"/>
    </row>
    <row r="1268" customFormat="false" ht="11.25" hidden="false" customHeight="false" outlineLevel="0" collapsed="false">
      <c r="A1268" s="19"/>
    </row>
    <row r="1269" customFormat="false" ht="11.25" hidden="false" customHeight="false" outlineLevel="0" collapsed="false">
      <c r="A1269" s="19"/>
    </row>
    <row r="1270" customFormat="false" ht="11.25" hidden="false" customHeight="false" outlineLevel="0" collapsed="false">
      <c r="A1270" s="19"/>
    </row>
    <row r="1271" customFormat="false" ht="11.25" hidden="false" customHeight="false" outlineLevel="0" collapsed="false">
      <c r="A1271" s="19"/>
    </row>
    <row r="1272" customFormat="false" ht="11.25" hidden="false" customHeight="false" outlineLevel="0" collapsed="false">
      <c r="A1272" s="19"/>
    </row>
    <row r="1273" customFormat="false" ht="11.25" hidden="false" customHeight="false" outlineLevel="0" collapsed="false">
      <c r="A1273" s="19"/>
    </row>
    <row r="1274" customFormat="false" ht="11.25" hidden="false" customHeight="false" outlineLevel="0" collapsed="false">
      <c r="A1274" s="19"/>
    </row>
    <row r="1275" customFormat="false" ht="11.25" hidden="false" customHeight="false" outlineLevel="0" collapsed="false">
      <c r="A1275" s="19"/>
    </row>
    <row r="1276" customFormat="false" ht="11.25" hidden="false" customHeight="false" outlineLevel="0" collapsed="false">
      <c r="A1276" s="19"/>
    </row>
    <row r="1277" customFormat="false" ht="11.25" hidden="false" customHeight="false" outlineLevel="0" collapsed="false">
      <c r="A1277" s="19"/>
    </row>
    <row r="1278" customFormat="false" ht="11.25" hidden="false" customHeight="false" outlineLevel="0" collapsed="false">
      <c r="A1278" s="19"/>
    </row>
    <row r="1279" customFormat="false" ht="11.25" hidden="false" customHeight="false" outlineLevel="0" collapsed="false">
      <c r="A1279" s="19"/>
    </row>
    <row r="1280" customFormat="false" ht="11.25" hidden="false" customHeight="false" outlineLevel="0" collapsed="false">
      <c r="A1280" s="19"/>
    </row>
    <row r="1281" customFormat="false" ht="11.25" hidden="false" customHeight="false" outlineLevel="0" collapsed="false">
      <c r="A1281" s="19"/>
    </row>
    <row r="1282" customFormat="false" ht="11.25" hidden="false" customHeight="false" outlineLevel="0" collapsed="false">
      <c r="A1282" s="1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85"/>
  </cols>
  <sheetData>
    <row r="1" customFormat="false" ht="12.75" hidden="false" customHeight="false" outlineLevel="0" collapsed="false">
      <c r="A1" s="33"/>
      <c r="B1" s="34"/>
      <c r="C1" s="35"/>
      <c r="D1" s="8"/>
      <c r="E1" s="35"/>
      <c r="F1" s="8"/>
      <c r="G1" s="8"/>
      <c r="H1" s="8"/>
      <c r="I1" s="8"/>
      <c r="J1" s="8"/>
      <c r="K1" s="35"/>
      <c r="L1" s="34"/>
      <c r="M1" s="35"/>
      <c r="N1" s="8"/>
      <c r="O1" s="35"/>
    </row>
    <row r="2" customFormat="false" ht="12.75" hidden="false" customHeight="false" outlineLevel="0" collapsed="false">
      <c r="A2" s="36" t="n">
        <f aca="true">NOW()</f>
        <v>45926.9805130527</v>
      </c>
      <c r="B2" s="37" t="s">
        <v>231</v>
      </c>
      <c r="C2" s="38" t="n">
        <f aca="false">SUM(C4:C10)</f>
        <v>-97.6</v>
      </c>
      <c r="D2" s="38" t="n">
        <f aca="false">SUM(D4:D10)</f>
        <v>203.6</v>
      </c>
      <c r="E2" s="38" t="n">
        <f aca="false">SUM(E4:E10)</f>
        <v>-1444.7</v>
      </c>
      <c r="F2" s="38" t="n">
        <f aca="false">SUM(F4:F10)</f>
        <v>-516.8</v>
      </c>
      <c r="G2" s="38" t="n">
        <f aca="false">SUM(G4:G10)</f>
        <v>-205.8</v>
      </c>
      <c r="H2" s="38" t="n">
        <f aca="false">SUM(H4:H10)</f>
        <v>-1345.9</v>
      </c>
      <c r="I2" s="38" t="n">
        <f aca="false">SUM(I4:I10)</f>
        <v>-984.3</v>
      </c>
      <c r="J2" s="39" t="n">
        <f aca="false">SUM(J4:J10)</f>
        <v>-1007.7</v>
      </c>
      <c r="M2" s="37" t="s">
        <v>216</v>
      </c>
      <c r="N2" s="40" t="n">
        <f aca="false">SUM(N4:N20)</f>
        <v>32</v>
      </c>
      <c r="O2" s="40" t="n">
        <f aca="false">SUM(O4:O20)</f>
        <v>29.4</v>
      </c>
      <c r="P2" s="40" t="n">
        <f aca="false">SUM(P4:P18)</f>
        <v>-604.4</v>
      </c>
    </row>
    <row r="3" customFormat="false" ht="12.75" hidden="false" customHeight="false" outlineLevel="0" collapsed="false">
      <c r="A3" s="34"/>
      <c r="B3" s="41"/>
      <c r="C3" s="42" t="s">
        <v>218</v>
      </c>
      <c r="D3" s="42"/>
      <c r="E3" s="43" t="s">
        <v>219</v>
      </c>
      <c r="F3" s="42"/>
      <c r="G3" s="43" t="s">
        <v>232</v>
      </c>
      <c r="H3" s="44"/>
      <c r="I3" s="43" t="s">
        <v>233</v>
      </c>
      <c r="J3" s="45"/>
      <c r="M3" s="41"/>
      <c r="N3" s="46" t="s">
        <v>220</v>
      </c>
      <c r="O3" s="46" t="s">
        <v>218</v>
      </c>
      <c r="P3" s="46" t="s">
        <v>234</v>
      </c>
    </row>
    <row r="4" customFormat="false" ht="12.75" hidden="false" customHeight="false" outlineLevel="0" collapsed="false">
      <c r="A4" s="34"/>
      <c r="B4" s="47" t="s">
        <v>235</v>
      </c>
      <c r="C4" s="48" t="n">
        <f aca="false">overview!M260+overview!N260+overview!O260</f>
        <v>36.6</v>
      </c>
      <c r="D4" s="49" t="n">
        <f aca="false">overview!AH260+overview!AI260+overview!AG260</f>
        <v>135.9</v>
      </c>
      <c r="E4" s="48" t="n">
        <f aca="false">overview!O261+overview!M261+overview!N261</f>
        <v>-39.2</v>
      </c>
      <c r="F4" s="49" t="n">
        <f aca="false">overview!AG261+overview!AH261+overview!AI261</f>
        <v>-566.9</v>
      </c>
      <c r="G4" s="48" t="n">
        <f aca="false">overview!M253+overview!N253+overview!O253</f>
        <v>-279.6</v>
      </c>
      <c r="H4" s="49" t="n">
        <f aca="false">overview!AH253+overview!AG253+overview!AI253</f>
        <v>-1072.4</v>
      </c>
      <c r="I4" s="48" t="n">
        <f aca="false">overview!O255+overview!M255+overview!N255</f>
        <v>-185.6</v>
      </c>
      <c r="J4" s="49" t="n">
        <f aca="false">overview!AG255+overview!AH255+overview!AI255</f>
        <v>-962.2</v>
      </c>
      <c r="M4" s="47" t="s">
        <v>236</v>
      </c>
      <c r="N4" s="50" t="n">
        <f aca="false">overview!$E$257</f>
        <v>-48</v>
      </c>
      <c r="O4" s="50" t="n">
        <f aca="false">overview!$E$260</f>
        <v>63</v>
      </c>
      <c r="P4" s="50" t="n">
        <f aca="false">overview!$E$261</f>
        <v>0</v>
      </c>
    </row>
    <row r="5" customFormat="false" ht="12.75" hidden="false" customHeight="false" outlineLevel="0" collapsed="false">
      <c r="A5" s="34"/>
      <c r="B5" s="47" t="s">
        <v>237</v>
      </c>
      <c r="C5" s="48" t="n">
        <f aca="false">overview!R260</f>
        <v>-267</v>
      </c>
      <c r="D5" s="49" t="n">
        <f aca="false">overview!AJ260</f>
        <v>63</v>
      </c>
      <c r="E5" s="48" t="n">
        <f aca="false">overview!R261</f>
        <v>-395.2</v>
      </c>
      <c r="F5" s="49" t="n">
        <f aca="false">overview!AJ261</f>
        <v>-38.6</v>
      </c>
      <c r="G5" s="48" t="n">
        <f aca="false">overview!R253</f>
        <v>736.3</v>
      </c>
      <c r="H5" s="49" t="n">
        <f aca="false">overview!AJ253</f>
        <v>-229.5</v>
      </c>
      <c r="I5" s="48" t="n">
        <f aca="false">overview!R255</f>
        <v>-795.9</v>
      </c>
      <c r="J5" s="51" t="n">
        <f aca="false">overview!AJ255</f>
        <v>15.4</v>
      </c>
      <c r="M5" s="47" t="s">
        <v>238</v>
      </c>
      <c r="N5" s="50" t="n">
        <f aca="false">overview!$C$257</f>
        <v>20</v>
      </c>
      <c r="O5" s="50" t="n">
        <f aca="false">overview!$C$260</f>
        <v>100.8</v>
      </c>
      <c r="P5" s="50" t="n">
        <f aca="false">overview!$C$261</f>
        <v>-151</v>
      </c>
    </row>
    <row r="6" customFormat="false" ht="12.75" hidden="false" customHeight="false" outlineLevel="0" collapsed="false">
      <c r="A6" s="34"/>
      <c r="B6" s="47" t="s">
        <v>239</v>
      </c>
      <c r="C6" s="48" t="n">
        <f aca="false">overview!P260</f>
        <v>0</v>
      </c>
      <c r="D6" s="49" t="n">
        <v>0</v>
      </c>
      <c r="E6" s="48" t="n">
        <f aca="false">overview!P261</f>
        <v>0</v>
      </c>
      <c r="F6" s="49" t="n">
        <v>0</v>
      </c>
      <c r="G6" s="48" t="n">
        <f aca="false">overview!P253</f>
        <v>0</v>
      </c>
      <c r="H6" s="49" t="n">
        <v>0</v>
      </c>
      <c r="I6" s="48" t="n">
        <f aca="false">overview!P255</f>
        <v>0</v>
      </c>
      <c r="J6" s="51" t="n">
        <v>0</v>
      </c>
      <c r="M6" s="47" t="s">
        <v>240</v>
      </c>
      <c r="N6" s="50" t="n">
        <f aca="false">overview!$D$257</f>
        <v>38</v>
      </c>
      <c r="O6" s="50" t="n">
        <f aca="false">overview!$D$260</f>
        <v>31</v>
      </c>
      <c r="P6" s="50" t="n">
        <f aca="false">overview!$D$261</f>
        <v>151</v>
      </c>
    </row>
    <row r="7" customFormat="false" ht="12.75" hidden="false" customHeight="false" outlineLevel="0" collapsed="false">
      <c r="A7" s="34"/>
      <c r="B7" s="47" t="s">
        <v>241</v>
      </c>
      <c r="C7" s="48" t="n">
        <f aca="false">overview!X260</f>
        <v>0</v>
      </c>
      <c r="D7" s="49" t="n">
        <v>0</v>
      </c>
      <c r="E7" s="48" t="n">
        <f aca="false">overview!X261</f>
        <v>0</v>
      </c>
      <c r="F7" s="49" t="n">
        <v>0</v>
      </c>
      <c r="G7" s="48" t="n">
        <f aca="false">overview!X253</f>
        <v>0</v>
      </c>
      <c r="H7" s="49" t="n">
        <v>0</v>
      </c>
      <c r="I7" s="48" t="n">
        <f aca="false">overview!X255</f>
        <v>0</v>
      </c>
      <c r="J7" s="51" t="n">
        <v>0</v>
      </c>
      <c r="M7" s="47" t="s">
        <v>242</v>
      </c>
      <c r="N7" s="50" t="n">
        <f aca="false">overview!$F$262</f>
        <v>-7</v>
      </c>
      <c r="O7" s="50" t="n">
        <f aca="false">overview!$F$260</f>
        <v>-66.1</v>
      </c>
      <c r="P7" s="50" t="n">
        <f aca="false">overview!$F$261</f>
        <v>0</v>
      </c>
    </row>
    <row r="8" customFormat="false" ht="12.75" hidden="false" customHeight="false" outlineLevel="0" collapsed="false">
      <c r="A8" s="34"/>
      <c r="B8" s="47" t="s">
        <v>243</v>
      </c>
      <c r="C8" s="48" t="n">
        <f aca="false">overview!Z260+overview!Y260</f>
        <v>-27.2</v>
      </c>
      <c r="D8" s="49" t="n">
        <f aca="false">overview!AP260</f>
        <v>-31</v>
      </c>
      <c r="E8" s="48" t="n">
        <f aca="false">overview!Y261+overview!Z261</f>
        <v>-1697.3</v>
      </c>
      <c r="F8" s="49" t="n">
        <f aca="false">overview!AP261</f>
        <v>-205.2</v>
      </c>
      <c r="G8" s="48" t="n">
        <f aca="false">overview!Y253+overview!Z253</f>
        <v>-662.5</v>
      </c>
      <c r="H8" s="49" t="n">
        <f aca="false">overview!AP253</f>
        <v>-44</v>
      </c>
      <c r="I8" s="48" t="n">
        <f aca="false">overview!Y255+overview!Z255</f>
        <v>-2.8</v>
      </c>
      <c r="J8" s="51" t="n">
        <f aca="false">overview!AP255</f>
        <v>-60.9</v>
      </c>
      <c r="M8" s="47" t="s">
        <v>244</v>
      </c>
      <c r="N8" s="50" t="n">
        <f aca="false">overview!$H$262</f>
        <v>33</v>
      </c>
      <c r="O8" s="50" t="n">
        <f aca="false">overview!$H$260</f>
        <v>-154.8</v>
      </c>
      <c r="P8" s="50" t="n">
        <f aca="false">overview!$H$261</f>
        <v>-604.4</v>
      </c>
    </row>
    <row r="9" customFormat="false" ht="12.75" hidden="false" customHeight="false" outlineLevel="0" collapsed="false">
      <c r="A9" s="34"/>
      <c r="B9" s="47" t="s">
        <v>245</v>
      </c>
      <c r="C9" s="48" t="n">
        <f aca="false">overview!AF260</f>
        <v>160</v>
      </c>
      <c r="D9" s="49" t="n">
        <f aca="false">overview!AT260</f>
        <v>35.7</v>
      </c>
      <c r="E9" s="48" t="n">
        <f aca="false">overview!AF261</f>
        <v>687</v>
      </c>
      <c r="F9" s="48" t="n">
        <f aca="false">overview!AT261</f>
        <v>293.9</v>
      </c>
      <c r="G9" s="48" t="n">
        <f aca="false">overview!AF253</f>
        <v>0</v>
      </c>
      <c r="H9" s="48" t="n">
        <f aca="false">overview!AT253</f>
        <v>0</v>
      </c>
      <c r="I9" s="48" t="n">
        <f aca="false">overview!AF255</f>
        <v>0</v>
      </c>
      <c r="J9" s="52" t="n">
        <f aca="false">overview!AT255</f>
        <v>0</v>
      </c>
      <c r="M9" s="47" t="s">
        <v>246</v>
      </c>
      <c r="N9" s="50"/>
      <c r="O9" s="50"/>
      <c r="P9" s="50"/>
    </row>
    <row r="10" customFormat="false" ht="12.75" hidden="false" customHeight="false" outlineLevel="0" collapsed="false">
      <c r="B10" s="47" t="s">
        <v>247</v>
      </c>
      <c r="C10" s="48" t="n">
        <f aca="false">overview!$AC$260</f>
        <v>0</v>
      </c>
      <c r="D10" s="48" t="n">
        <v>0</v>
      </c>
      <c r="E10" s="48" t="n">
        <f aca="false">overview!$AC$261</f>
        <v>0</v>
      </c>
      <c r="F10" s="48" t="n">
        <v>0</v>
      </c>
      <c r="G10" s="48" t="n">
        <f aca="false">overview!$AC$253</f>
        <v>0</v>
      </c>
      <c r="H10" s="48" t="n">
        <v>0</v>
      </c>
      <c r="I10" s="48" t="n">
        <f aca="false">overview!$AC$255</f>
        <v>0</v>
      </c>
      <c r="J10" s="52" t="n">
        <v>0</v>
      </c>
      <c r="M10" s="47" t="s">
        <v>248</v>
      </c>
      <c r="N10" s="50"/>
      <c r="O10" s="50"/>
      <c r="P10" s="50"/>
    </row>
    <row r="11" customFormat="false" ht="12.75" hidden="false" customHeight="false" outlineLevel="0" collapsed="false">
      <c r="B11" s="47" t="s">
        <v>249</v>
      </c>
      <c r="C11" s="48" t="n">
        <f aca="false">overview!$AE$260</f>
        <v>0</v>
      </c>
      <c r="D11" s="48" t="n">
        <v>0</v>
      </c>
      <c r="E11" s="48" t="n">
        <f aca="false">overview!$AE$261</f>
        <v>0</v>
      </c>
      <c r="F11" s="48" t="n">
        <v>0</v>
      </c>
      <c r="G11" s="48" t="n">
        <f aca="false">overview!$AE$253</f>
        <v>0</v>
      </c>
      <c r="H11" s="48" t="n">
        <v>0</v>
      </c>
      <c r="I11" s="48" t="n">
        <f aca="false">overview!$AE$255</f>
        <v>0</v>
      </c>
      <c r="J11" s="52" t="n">
        <v>0</v>
      </c>
      <c r="M11" s="47"/>
      <c r="N11" s="50"/>
      <c r="O11" s="50"/>
      <c r="P11" s="50"/>
    </row>
    <row r="12" customFormat="false" ht="12.75" hidden="false" customHeight="false" outlineLevel="0" collapsed="false">
      <c r="A12" s="34"/>
      <c r="B12" s="53" t="s">
        <v>250</v>
      </c>
      <c r="C12" s="38" t="n">
        <f aca="false">SUM(C14:C18)</f>
        <v>-124</v>
      </c>
      <c r="D12" s="54" t="n">
        <f aca="false">SUM(D14:D18)</f>
        <v>-76.2</v>
      </c>
      <c r="E12" s="38" t="n">
        <f aca="false">SUM(E14:E18)</f>
        <v>-176.9</v>
      </c>
      <c r="F12" s="54" t="n">
        <f aca="false">SUM(F14:F18)</f>
        <v>-462.3</v>
      </c>
      <c r="G12" s="38" t="n">
        <f aca="false">SUM(G14:G18)</f>
        <v>-265.2</v>
      </c>
      <c r="H12" s="54" t="n">
        <f aca="false">SUM(H14:H18)</f>
        <v>-234</v>
      </c>
      <c r="I12" s="55" t="n">
        <f aca="false">SUM(I14:I18)</f>
        <v>-674.3</v>
      </c>
      <c r="J12" s="56" t="n">
        <f aca="false">SUM(J14:J18)</f>
        <v>-198.7</v>
      </c>
      <c r="M12" s="47" t="s">
        <v>251</v>
      </c>
      <c r="N12" s="50" t="n">
        <f aca="false">overview!$G$262</f>
        <v>10</v>
      </c>
      <c r="O12" s="50" t="n">
        <f aca="false">overview!$G$260</f>
        <v>92.9</v>
      </c>
      <c r="P12" s="50" t="n">
        <f aca="false">overview!$G$261</f>
        <v>0</v>
      </c>
    </row>
    <row r="13" customFormat="false" ht="12.75" hidden="false" customHeight="false" outlineLevel="0" collapsed="false">
      <c r="A13" s="34"/>
      <c r="B13" s="57"/>
      <c r="C13" s="42" t="s">
        <v>218</v>
      </c>
      <c r="D13" s="42"/>
      <c r="E13" s="43" t="s">
        <v>219</v>
      </c>
      <c r="F13" s="42"/>
      <c r="G13" s="43" t="s">
        <v>232</v>
      </c>
      <c r="H13" s="42"/>
      <c r="I13" s="43" t="s">
        <v>233</v>
      </c>
      <c r="J13" s="58"/>
      <c r="M13" s="47" t="s">
        <v>249</v>
      </c>
      <c r="N13" s="50" t="n">
        <v>0</v>
      </c>
      <c r="O13" s="50" t="n">
        <v>0</v>
      </c>
      <c r="P13" s="50" t="n">
        <v>0</v>
      </c>
    </row>
    <row r="14" customFormat="false" ht="12.75" hidden="false" customHeight="false" outlineLevel="0" collapsed="false">
      <c r="A14" s="34"/>
      <c r="B14" s="59" t="s">
        <v>252</v>
      </c>
      <c r="C14" s="48" t="n">
        <f aca="false">overview!AA260</f>
        <v>-116.4</v>
      </c>
      <c r="D14" s="49" t="n">
        <f aca="false">overview!AQ260</f>
        <v>-73.2</v>
      </c>
      <c r="E14" s="48" t="n">
        <f aca="false">overview!AA261</f>
        <v>-588</v>
      </c>
      <c r="F14" s="49" t="n">
        <f aca="false">overview!AQ261</f>
        <v>-480.7</v>
      </c>
      <c r="G14" s="48" t="n">
        <f aca="false">overview!AA253</f>
        <v>-84.7</v>
      </c>
      <c r="H14" s="49" t="n">
        <f aca="false">overview!AQ253</f>
        <v>-325.2</v>
      </c>
      <c r="I14" s="48" t="n">
        <f aca="false">overview!AA255</f>
        <v>-674.3</v>
      </c>
      <c r="J14" s="51" t="n">
        <f aca="false">overview!AQ255</f>
        <v>-198.7</v>
      </c>
      <c r="M14" s="47" t="s">
        <v>253</v>
      </c>
      <c r="N14" s="50"/>
      <c r="O14" s="50"/>
      <c r="P14" s="50"/>
    </row>
    <row r="15" customFormat="false" ht="12.75" hidden="false" customHeight="false" outlineLevel="0" collapsed="false">
      <c r="A15" s="34"/>
      <c r="B15" s="59" t="s">
        <v>254</v>
      </c>
      <c r="C15" s="48" t="n">
        <f aca="false">overview!Q260</f>
        <v>0</v>
      </c>
      <c r="D15" s="49" t="n">
        <v>0</v>
      </c>
      <c r="E15" s="48" t="n">
        <f aca="false">overview!Q261</f>
        <v>302.1</v>
      </c>
      <c r="F15" s="49" t="n">
        <v>0</v>
      </c>
      <c r="G15" s="48" t="n">
        <f aca="false">overview!Q253</f>
        <v>0</v>
      </c>
      <c r="H15" s="49" t="n">
        <v>0</v>
      </c>
      <c r="I15" s="48" t="n">
        <f aca="false">overview!Q255</f>
        <v>0</v>
      </c>
      <c r="J15" s="51" t="n">
        <v>0</v>
      </c>
      <c r="M15" s="47" t="s">
        <v>255</v>
      </c>
      <c r="N15" s="50"/>
      <c r="O15" s="50"/>
      <c r="P15" s="50"/>
    </row>
    <row r="16" customFormat="false" ht="12.75" hidden="false" customHeight="false" outlineLevel="0" collapsed="false">
      <c r="A16" s="34"/>
      <c r="B16" s="59" t="s">
        <v>256</v>
      </c>
      <c r="C16" s="48" t="n">
        <f aca="false">overview!T260</f>
        <v>-34.3</v>
      </c>
      <c r="D16" s="49" t="n">
        <f aca="false">overview!AL260</f>
        <v>1.2</v>
      </c>
      <c r="E16" s="48" t="n">
        <f aca="false">overview!T261</f>
        <v>-55.1</v>
      </c>
      <c r="F16" s="49" t="n">
        <f aca="false">overview!AL261</f>
        <v>5.6</v>
      </c>
      <c r="G16" s="48" t="n">
        <f aca="false">overview!T253</f>
        <v>-271.7</v>
      </c>
      <c r="H16" s="49" t="n">
        <f aca="false">overview!AL253</f>
        <v>0</v>
      </c>
      <c r="I16" s="48" t="n">
        <f aca="false">overview!T255</f>
        <v>0</v>
      </c>
      <c r="J16" s="51" t="n">
        <f aca="false">overview!AL255</f>
        <v>0</v>
      </c>
      <c r="L16" s="60"/>
      <c r="M16" s="47" t="s">
        <v>257</v>
      </c>
      <c r="N16" s="50"/>
      <c r="O16" s="50"/>
      <c r="P16" s="50"/>
    </row>
    <row r="17" customFormat="false" ht="12.75" hidden="false" customHeight="false" outlineLevel="0" collapsed="false">
      <c r="A17" s="34"/>
      <c r="B17" s="59" t="s">
        <v>258</v>
      </c>
      <c r="C17" s="48" t="n">
        <f aca="false">overview!S260</f>
        <v>26.7</v>
      </c>
      <c r="D17" s="49" t="n">
        <f aca="false">overview!AK260</f>
        <v>-4.2</v>
      </c>
      <c r="E17" s="48" t="n">
        <f aca="false">overview!S261</f>
        <v>164.1</v>
      </c>
      <c r="F17" s="49" t="n">
        <f aca="false">overview!AK261</f>
        <v>12.8</v>
      </c>
      <c r="G17" s="48" t="n">
        <f aca="false">overview!S253</f>
        <v>91.2</v>
      </c>
      <c r="H17" s="49" t="n">
        <f aca="false">overview!AK253</f>
        <v>91.2</v>
      </c>
      <c r="I17" s="48" t="n">
        <f aca="false">overview!S255</f>
        <v>0</v>
      </c>
      <c r="J17" s="51" t="n">
        <f aca="false">overview!AK255</f>
        <v>0</v>
      </c>
      <c r="L17" s="61"/>
      <c r="M17" s="47" t="s">
        <v>259</v>
      </c>
      <c r="N17" s="52" t="n">
        <f aca="false">overview!$K$262</f>
        <v>0</v>
      </c>
      <c r="O17" s="52" t="n">
        <f aca="false">overview!$K$260</f>
        <v>35.6</v>
      </c>
      <c r="P17" s="50" t="n">
        <f aca="false">overview!$K$261</f>
        <v>0</v>
      </c>
    </row>
    <row r="18" customFormat="false" ht="12.75" hidden="false" customHeight="false" outlineLevel="0" collapsed="false">
      <c r="A18" s="34"/>
      <c r="B18" s="59" t="s">
        <v>253</v>
      </c>
      <c r="C18" s="48" t="n">
        <f aca="false">overview!AB260</f>
        <v>0</v>
      </c>
      <c r="D18" s="49" t="n">
        <v>0</v>
      </c>
      <c r="E18" s="48" t="n">
        <f aca="false">overview!AB261</f>
        <v>0</v>
      </c>
      <c r="F18" s="49" t="n">
        <v>0</v>
      </c>
      <c r="G18" s="48" t="n">
        <f aca="false">overview!AB253</f>
        <v>0</v>
      </c>
      <c r="H18" s="49" t="n">
        <v>0</v>
      </c>
      <c r="I18" s="48" t="n">
        <f aca="false">overview!AB255</f>
        <v>0</v>
      </c>
      <c r="J18" s="51" t="n">
        <v>0</v>
      </c>
      <c r="L18" s="60"/>
      <c r="M18" s="47" t="s">
        <v>260</v>
      </c>
      <c r="N18" s="52" t="n">
        <f aca="false">overview!$L$262</f>
        <v>10</v>
      </c>
      <c r="O18" s="52" t="n">
        <f aca="false">overview!$L$260</f>
        <v>0</v>
      </c>
      <c r="P18" s="50" t="n">
        <v>0</v>
      </c>
    </row>
    <row r="19" customFormat="false" ht="12.75" hidden="false" customHeight="false" outlineLevel="0" collapsed="false">
      <c r="A19" s="34"/>
      <c r="C19" s="62"/>
      <c r="D19" s="8"/>
      <c r="E19" s="62"/>
      <c r="F19" s="8"/>
      <c r="G19" s="63"/>
      <c r="H19" s="64"/>
      <c r="I19" s="63"/>
      <c r="J19" s="65"/>
      <c r="L19" s="66"/>
      <c r="M19" s="47" t="s">
        <v>261</v>
      </c>
      <c r="N19" s="50" t="n">
        <f aca="false">overview!$J$262</f>
        <v>-17</v>
      </c>
      <c r="O19" s="50" t="n">
        <f aca="false">overview!$J$260</f>
        <v>-52</v>
      </c>
      <c r="P19" s="50" t="n">
        <f aca="false">overview!$J$261</f>
        <v>0</v>
      </c>
    </row>
    <row r="20" customFormat="false" ht="12.75" hidden="false" customHeight="false" outlineLevel="0" collapsed="false">
      <c r="A20" s="34"/>
      <c r="C20" s="62"/>
      <c r="D20" s="8"/>
      <c r="E20" s="62"/>
      <c r="F20" s="8"/>
      <c r="G20" s="63"/>
      <c r="H20" s="64"/>
      <c r="I20" s="63"/>
      <c r="J20" s="65"/>
      <c r="L20" s="66"/>
      <c r="M20" s="47" t="s">
        <v>262</v>
      </c>
      <c r="N20" s="50" t="n">
        <f aca="false">overview!$I$262</f>
        <v>-7</v>
      </c>
      <c r="O20" s="50" t="n">
        <f aca="false">overview!$I$260</f>
        <v>-21</v>
      </c>
      <c r="P20" s="50" t="n">
        <f aca="false">overview!$I$261</f>
        <v>0</v>
      </c>
    </row>
    <row r="21" customFormat="false" ht="12.75" hidden="false" customHeight="false" outlineLevel="0" collapsed="false">
      <c r="A21" s="34"/>
      <c r="B21" s="53" t="s">
        <v>263</v>
      </c>
      <c r="C21" s="38" t="n">
        <f aca="false">SUM(C23:C25)</f>
        <v>48.3</v>
      </c>
      <c r="D21" s="38" t="n">
        <f aca="false">SUM(D23:D25)</f>
        <v>87.9</v>
      </c>
      <c r="E21" s="38" t="n">
        <f aca="false">SUM(E23:E25)</f>
        <v>357.4</v>
      </c>
      <c r="F21" s="38" t="n">
        <f aca="false">SUM(F23:F25)</f>
        <v>538.4</v>
      </c>
      <c r="G21" s="38" t="n">
        <f aca="false">SUM(G23:G25)</f>
        <v>14.5</v>
      </c>
      <c r="H21" s="38" t="n">
        <f aca="false">SUM(H23:H25)</f>
        <v>398.1</v>
      </c>
      <c r="I21" s="38" t="n">
        <f aca="false">SUM(I23:I25)</f>
        <v>133.5</v>
      </c>
      <c r="J21" s="39" t="n">
        <f aca="false">SUM(J23:J25)</f>
        <v>412.2</v>
      </c>
      <c r="L21" s="30"/>
      <c r="M21" s="47"/>
      <c r="N21" s="52"/>
      <c r="O21" s="52"/>
      <c r="P21" s="50"/>
    </row>
    <row r="22" customFormat="false" ht="12.75" hidden="false" customHeight="false" outlineLevel="0" collapsed="false">
      <c r="A22" s="34"/>
      <c r="B22" s="57"/>
      <c r="C22" s="42" t="s">
        <v>218</v>
      </c>
      <c r="D22" s="44"/>
      <c r="E22" s="43" t="s">
        <v>219</v>
      </c>
      <c r="F22" s="44"/>
      <c r="G22" s="43" t="s">
        <v>232</v>
      </c>
      <c r="H22" s="44"/>
      <c r="I22" s="43" t="s">
        <v>233</v>
      </c>
      <c r="J22" s="45"/>
      <c r="L22" s="30"/>
      <c r="M22" s="27"/>
      <c r="N22" s="28"/>
      <c r="O22" s="27"/>
    </row>
    <row r="23" customFormat="false" ht="12.75" hidden="false" customHeight="false" outlineLevel="0" collapsed="false">
      <c r="A23" s="34"/>
      <c r="B23" s="59" t="s">
        <v>264</v>
      </c>
      <c r="C23" s="48" t="n">
        <f aca="false">overview!V260+overview!U249</f>
        <v>-44.6</v>
      </c>
      <c r="D23" s="49" t="n">
        <f aca="false">overview!AN260+overview!AM260</f>
        <v>87.9</v>
      </c>
      <c r="E23" s="48" t="n">
        <f aca="false">overview!V261+overview!U261</f>
        <v>91.5</v>
      </c>
      <c r="F23" s="49" t="n">
        <f aca="false">overview!AN261+overview!AM261</f>
        <v>510.1</v>
      </c>
      <c r="G23" s="48" t="n">
        <f aca="false">overview!V253+overview!U253</f>
        <v>214.8</v>
      </c>
      <c r="H23" s="49" t="n">
        <f aca="false">overview!AN253+overview!AM253</f>
        <v>312.2</v>
      </c>
      <c r="I23" s="48" t="n">
        <f aca="false">overview!V255+overview!U255</f>
        <v>110.7</v>
      </c>
      <c r="J23" s="51" t="n">
        <f aca="false">overview!AN255+overview!AM255</f>
        <v>284.9</v>
      </c>
      <c r="L23" s="67"/>
      <c r="M23" s="68"/>
      <c r="N23" s="25"/>
      <c r="O23" s="68"/>
    </row>
    <row r="24" customFormat="false" ht="12.75" hidden="false" customHeight="false" outlineLevel="0" collapsed="false">
      <c r="A24" s="34"/>
      <c r="B24" s="59" t="s">
        <v>36</v>
      </c>
      <c r="C24" s="48" t="n">
        <f aca="false">overview!AD260</f>
        <v>0</v>
      </c>
      <c r="D24" s="49" t="n">
        <f aca="false">overview!AR260</f>
        <v>0</v>
      </c>
      <c r="E24" s="48" t="n">
        <f aca="false">overview!AD261</f>
        <v>7.8</v>
      </c>
      <c r="F24" s="49" t="n">
        <f aca="false">overview!AR261</f>
        <v>28.3</v>
      </c>
      <c r="G24" s="48" t="n">
        <f aca="false">overview!AD253</f>
        <v>19.5</v>
      </c>
      <c r="H24" s="49" t="n">
        <f aca="false">overview!AR253</f>
        <v>85.9</v>
      </c>
      <c r="I24" s="48" t="n">
        <f aca="false">overview!AD255</f>
        <v>22.8</v>
      </c>
      <c r="J24" s="51" t="n">
        <f aca="false">overview!AR255</f>
        <v>127.3</v>
      </c>
      <c r="L24" s="66"/>
      <c r="M24" s="27"/>
      <c r="N24" s="28"/>
      <c r="O24" s="27"/>
    </row>
    <row r="25" customFormat="false" ht="12.75" hidden="false" customHeight="false" outlineLevel="0" collapsed="false">
      <c r="A25" s="34"/>
      <c r="B25" s="59" t="s">
        <v>265</v>
      </c>
      <c r="C25" s="48" t="n">
        <f aca="false">overview!W260</f>
        <v>92.9</v>
      </c>
      <c r="D25" s="49" t="n">
        <f aca="false">overview!AO260</f>
        <v>0</v>
      </c>
      <c r="E25" s="48" t="n">
        <f aca="false">overview!W261</f>
        <v>258.1</v>
      </c>
      <c r="F25" s="49" t="n">
        <v>0</v>
      </c>
      <c r="G25" s="49" t="n">
        <f aca="false">overview!W253</f>
        <v>-219.8</v>
      </c>
      <c r="H25" s="49" t="n">
        <v>0</v>
      </c>
      <c r="I25" s="49" t="n">
        <f aca="false">overview!W255</f>
        <v>0</v>
      </c>
      <c r="J25" s="51" t="n">
        <v>0</v>
      </c>
      <c r="L25" s="66"/>
      <c r="M25" s="27"/>
      <c r="N25" s="31"/>
      <c r="O25" s="27"/>
    </row>
    <row r="26" customFormat="false" ht="12.75" hidden="false" customHeight="false" outlineLevel="0" collapsed="false">
      <c r="A26" s="34"/>
      <c r="B26" s="69"/>
      <c r="C26" s="28"/>
      <c r="D26" s="28"/>
      <c r="E26" s="27"/>
      <c r="F26" s="28"/>
      <c r="G26" s="27"/>
      <c r="H26" s="28"/>
      <c r="I26" s="27"/>
      <c r="J26" s="70"/>
      <c r="L26" s="30"/>
      <c r="M26" s="27"/>
      <c r="N26" s="28"/>
      <c r="O26" s="27"/>
    </row>
    <row r="27" customFormat="false" ht="12.75" hidden="false" customHeight="false" outlineLevel="0" collapsed="false">
      <c r="A27" s="34"/>
      <c r="B27" s="71" t="s">
        <v>228</v>
      </c>
      <c r="C27" s="72"/>
      <c r="D27" s="72"/>
      <c r="E27" s="55"/>
      <c r="F27" s="72"/>
      <c r="G27" s="55"/>
      <c r="H27" s="72"/>
      <c r="I27" s="55"/>
      <c r="J27" s="73"/>
      <c r="L27" s="30"/>
      <c r="M27" s="27"/>
      <c r="N27" s="28"/>
      <c r="O27" s="27"/>
    </row>
    <row r="28" customFormat="false" ht="12.75" hidden="false" customHeight="false" outlineLevel="0" collapsed="false">
      <c r="A28" s="34"/>
      <c r="B28" s="74"/>
      <c r="C28" s="42" t="s">
        <v>218</v>
      </c>
      <c r="D28" s="42"/>
      <c r="E28" s="43" t="s">
        <v>219</v>
      </c>
      <c r="F28" s="42"/>
      <c r="G28" s="43" t="s">
        <v>232</v>
      </c>
      <c r="H28" s="72"/>
      <c r="I28" s="43" t="s">
        <v>233</v>
      </c>
      <c r="J28" s="58"/>
      <c r="L28" s="67"/>
      <c r="M28" s="68"/>
      <c r="N28" s="25"/>
      <c r="O28" s="68"/>
    </row>
    <row r="29" customFormat="false" ht="12.75" hidden="false" customHeight="false" outlineLevel="0" collapsed="false">
      <c r="A29" s="34"/>
      <c r="B29" s="75" t="s">
        <v>266</v>
      </c>
      <c r="C29" s="48" t="n">
        <f aca="false">SUM(C2+C12+C21)</f>
        <v>-173.3</v>
      </c>
      <c r="D29" s="76"/>
      <c r="E29" s="48" t="n">
        <f aca="false">SUM(E2+E12+E21)</f>
        <v>-1264.2</v>
      </c>
      <c r="F29" s="76"/>
      <c r="G29" s="48" t="n">
        <f aca="false">SUM(G2+G12+G21)</f>
        <v>-456.5</v>
      </c>
      <c r="H29" s="77"/>
      <c r="I29" s="48" t="n">
        <f aca="false">SUM(I2+I12+I21)</f>
        <v>-1525.1</v>
      </c>
      <c r="J29" s="78"/>
      <c r="L29" s="79"/>
      <c r="M29" s="27"/>
      <c r="N29" s="28"/>
      <c r="O29" s="27"/>
    </row>
    <row r="30" customFormat="false" ht="12.75" hidden="false" customHeight="false" outlineLevel="0" collapsed="false">
      <c r="A30" s="34"/>
      <c r="B30" s="80" t="s">
        <v>267</v>
      </c>
      <c r="C30" s="81" t="n">
        <f aca="false">SUM(D2+D12+D21)</f>
        <v>215.3</v>
      </c>
      <c r="D30" s="82"/>
      <c r="E30" s="81" t="n">
        <f aca="false">SUM(F2+F12+F21)</f>
        <v>-440.7</v>
      </c>
      <c r="F30" s="82"/>
      <c r="G30" s="81" t="n">
        <f aca="false">SUM(H2+H12+H21)</f>
        <v>-1181.8</v>
      </c>
      <c r="H30" s="82"/>
      <c r="I30" s="81" t="n">
        <f aca="false">SUM(J2+J12+J21)</f>
        <v>-794.2</v>
      </c>
      <c r="J30" s="83"/>
      <c r="L30" s="79"/>
      <c r="M30" s="27"/>
      <c r="N30" s="31"/>
      <c r="O30" s="27"/>
    </row>
    <row r="31" customFormat="false" ht="12.75" hidden="false" customHeight="false" outlineLevel="0" collapsed="false">
      <c r="A31" s="34"/>
      <c r="B31" s="69"/>
      <c r="C31" s="27"/>
      <c r="D31" s="28"/>
      <c r="E31" s="27"/>
      <c r="F31" s="28"/>
      <c r="G31" s="28"/>
      <c r="H31" s="28"/>
      <c r="I31" s="28"/>
      <c r="J31" s="28"/>
      <c r="K31" s="27"/>
      <c r="L31" s="69"/>
      <c r="M31" s="27"/>
      <c r="N31" s="28"/>
      <c r="O31" s="2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8" activeCellId="0" sqref="A28"/>
    </sheetView>
  </sheetViews>
  <sheetFormatPr defaultColWidth="6.84765625" defaultRowHeight="11.25" customHeight="true" zeroHeight="false" outlineLevelRow="0" outlineLevelCol="0"/>
  <cols>
    <col collapsed="false" customWidth="true" hidden="false" outlineLevel="0" max="1" min="1" style="8" width="10.85"/>
    <col collapsed="false" customWidth="true" hidden="false" outlineLevel="0" max="2" min="2" style="8" width="14.99"/>
    <col collapsed="false" customWidth="true" hidden="false" outlineLevel="0" max="3" min="3" style="8" width="10.71"/>
    <col collapsed="false" customWidth="true" hidden="false" outlineLevel="0" max="4" min="4" style="8" width="9.56"/>
    <col collapsed="false" customWidth="true" hidden="false" outlineLevel="0" max="5" min="5" style="8" width="10.85"/>
    <col collapsed="false" customWidth="true" hidden="false" outlineLevel="0" max="7" min="6" style="8" width="8.56"/>
    <col collapsed="false" customWidth="false" hidden="false" outlineLevel="0" max="8" min="8" style="8" width="6.85"/>
    <col collapsed="false" customWidth="true" hidden="false" outlineLevel="0" max="9" min="9" style="8" width="11.85"/>
    <col collapsed="false" customWidth="true" hidden="false" outlineLevel="0" max="10" min="10" style="8" width="8.41"/>
    <col collapsed="false" customWidth="true" hidden="false" outlineLevel="0" max="11" min="11" style="8" width="8.7"/>
    <col collapsed="false" customWidth="true" hidden="false" outlineLevel="0" max="12" min="12" style="8" width="9.56"/>
    <col collapsed="false" customWidth="true" hidden="false" outlineLevel="0" max="13" min="13" style="8" width="8.14"/>
    <col collapsed="false" customWidth="true" hidden="false" outlineLevel="0" max="14" min="14" style="8" width="10.99"/>
    <col collapsed="false" customWidth="true" hidden="false" outlineLevel="0" max="15" min="15" style="8" width="9.85"/>
    <col collapsed="false" customWidth="false" hidden="false" outlineLevel="0" max="17" min="16" style="8" width="6.85"/>
    <col collapsed="false" customWidth="true" hidden="false" outlineLevel="0" max="18" min="18" style="8" width="9.56"/>
    <col collapsed="false" customWidth="true" hidden="false" outlineLevel="0" max="19" min="19" style="8" width="9.14"/>
    <col collapsed="false" customWidth="false" hidden="false" outlineLevel="0" max="21" min="20" style="8" width="6.85"/>
    <col collapsed="false" customWidth="true" hidden="false" outlineLevel="0" max="22" min="22" style="8" width="11.99"/>
    <col collapsed="false" customWidth="true" hidden="false" outlineLevel="0" max="23" min="23" style="8" width="9.7"/>
    <col collapsed="false" customWidth="false" hidden="false" outlineLevel="0" max="25" min="24" style="8" width="6.85"/>
    <col collapsed="false" customWidth="true" hidden="false" outlineLevel="0" max="26" min="26" style="8" width="11.56"/>
    <col collapsed="false" customWidth="true" hidden="false" outlineLevel="0" max="27" min="27" style="8" width="8.14"/>
    <col collapsed="false" customWidth="false" hidden="false" outlineLevel="0" max="29" min="28" style="8" width="6.85"/>
    <col collapsed="false" customWidth="true" hidden="false" outlineLevel="0" max="30" min="30" style="8" width="12.7"/>
    <col collapsed="false" customWidth="false" hidden="false" outlineLevel="0" max="32" min="31" style="8" width="6.85"/>
    <col collapsed="false" customWidth="true" hidden="false" outlineLevel="0" max="33" min="33" style="8" width="10.71"/>
    <col collapsed="false" customWidth="true" hidden="false" outlineLevel="0" max="34" min="34" style="8" width="10.99"/>
    <col collapsed="false" customWidth="true" hidden="false" outlineLevel="0" max="35" min="35" style="8" width="11.42"/>
    <col collapsed="false" customWidth="false" hidden="false" outlineLevel="0" max="37" min="36" style="8" width="6.85"/>
    <col collapsed="false" customWidth="true" hidden="false" outlineLevel="0" max="38" min="38" style="8" width="10.71"/>
    <col collapsed="false" customWidth="false" hidden="false" outlineLevel="0" max="41" min="39" style="8" width="6.85"/>
    <col collapsed="false" customWidth="true" hidden="false" outlineLevel="0" max="42" min="42" style="8" width="10.71"/>
    <col collapsed="false" customWidth="true" hidden="false" outlineLevel="0" max="43" min="43" style="8" width="7.42"/>
    <col collapsed="false" customWidth="false" hidden="false" outlineLevel="0" max="45" min="44" style="8" width="6.85"/>
    <col collapsed="false" customWidth="true" hidden="false" outlineLevel="0" max="46" min="46" style="8" width="11.99"/>
    <col collapsed="false" customWidth="false" hidden="false" outlineLevel="0" max="50" min="47" style="8" width="6.85"/>
    <col collapsed="false" customWidth="true" hidden="false" outlineLevel="0" max="51" min="51" style="8" width="9.99"/>
    <col collapsed="false" customWidth="false" hidden="false" outlineLevel="0" max="55" min="52" style="8" width="6.85"/>
    <col collapsed="false" customWidth="true" hidden="false" outlineLevel="0" max="56" min="56" style="8" width="9.7"/>
    <col collapsed="false" customWidth="false" hidden="false" outlineLevel="0" max="60" min="57" style="8" width="6.85"/>
    <col collapsed="false" customWidth="true" hidden="false" outlineLevel="0" max="61" min="61" style="8" width="8.99"/>
    <col collapsed="false" customWidth="false" hidden="false" outlineLevel="0" max="65" min="62" style="8" width="6.85"/>
    <col collapsed="false" customWidth="true" hidden="false" outlineLevel="0" max="66" min="66" style="8" width="10.13"/>
    <col collapsed="false" customWidth="false" hidden="false" outlineLevel="0" max="69" min="67" style="8" width="6.85"/>
    <col collapsed="false" customWidth="true" hidden="false" outlineLevel="0" max="70" min="70" style="8" width="11.42"/>
    <col collapsed="false" customWidth="false" hidden="false" outlineLevel="0" max="71" min="71" style="8" width="6.85"/>
    <col collapsed="false" customWidth="true" hidden="false" outlineLevel="0" max="72" min="72" style="8" width="11.99"/>
    <col collapsed="false" customWidth="false" hidden="false" outlineLevel="0" max="257" min="73" style="8" width="6.85"/>
  </cols>
  <sheetData>
    <row r="1" customFormat="false" ht="11.25" hidden="false" customHeight="false" outlineLevel="0" collapsed="false">
      <c r="A1" s="84" t="s">
        <v>268</v>
      </c>
      <c r="B1" s="84"/>
      <c r="C1" s="8" t="s">
        <v>269</v>
      </c>
      <c r="D1" s="85" t="s">
        <v>218</v>
      </c>
      <c r="E1" s="85" t="n">
        <f aca="false">C4</f>
        <v>5.11</v>
      </c>
      <c r="G1" s="85" t="s">
        <v>270</v>
      </c>
      <c r="H1" s="85" t="n">
        <f aca="false">E1+0.058</f>
        <v>5.168</v>
      </c>
      <c r="N1" s="86"/>
      <c r="O1" s="86" t="s">
        <v>271</v>
      </c>
      <c r="P1" s="86"/>
      <c r="Q1" s="86"/>
      <c r="R1" s="86"/>
      <c r="S1" s="86" t="s">
        <v>272</v>
      </c>
      <c r="T1" s="86"/>
      <c r="U1" s="86"/>
      <c r="V1" s="86"/>
      <c r="W1" s="86" t="s">
        <v>273</v>
      </c>
      <c r="X1" s="86"/>
      <c r="Y1" s="86"/>
      <c r="Z1" s="86"/>
      <c r="AA1" s="86" t="s">
        <v>240</v>
      </c>
      <c r="AB1" s="86"/>
      <c r="AC1" s="86"/>
      <c r="AD1" s="86"/>
      <c r="AE1" s="86" t="s">
        <v>249</v>
      </c>
      <c r="AF1" s="86"/>
      <c r="AG1" s="86"/>
      <c r="AH1" s="86"/>
      <c r="AI1" s="86" t="s">
        <v>248</v>
      </c>
      <c r="AJ1" s="86"/>
      <c r="AK1" s="86"/>
      <c r="AL1" s="86"/>
      <c r="AM1" s="86" t="s">
        <v>242</v>
      </c>
      <c r="AN1" s="86"/>
      <c r="AO1" s="86"/>
      <c r="AP1" s="86"/>
      <c r="AQ1" s="86" t="s">
        <v>274</v>
      </c>
      <c r="AR1" s="86"/>
      <c r="AS1" s="86"/>
      <c r="AT1" s="86"/>
      <c r="AU1" s="86"/>
      <c r="AV1" s="86" t="s">
        <v>259</v>
      </c>
      <c r="AW1" s="86"/>
      <c r="AX1" s="86"/>
      <c r="AY1" s="86"/>
      <c r="AZ1" s="86"/>
      <c r="BA1" s="86" t="s">
        <v>262</v>
      </c>
      <c r="BB1" s="86"/>
      <c r="BC1" s="86"/>
      <c r="BD1" s="86"/>
      <c r="BE1" s="86"/>
      <c r="BF1" s="86" t="s">
        <v>261</v>
      </c>
      <c r="BG1" s="86"/>
      <c r="BH1" s="86"/>
      <c r="BI1" s="86"/>
      <c r="BJ1" s="86"/>
      <c r="BK1" s="86" t="s">
        <v>260</v>
      </c>
      <c r="BL1" s="86"/>
      <c r="BM1" s="86"/>
      <c r="BN1" s="86"/>
      <c r="BO1" s="86"/>
      <c r="BR1" s="8" t="s">
        <v>275</v>
      </c>
    </row>
    <row r="2" customFormat="false" ht="11.25" hidden="false" customHeight="false" outlineLevel="0" collapsed="false">
      <c r="A2" s="84" t="s">
        <v>276</v>
      </c>
      <c r="B2" s="84"/>
      <c r="D2" s="85" t="s">
        <v>277</v>
      </c>
      <c r="E2" s="87" t="n">
        <f aca="false">E1+0.11</f>
        <v>5.22</v>
      </c>
      <c r="G2" s="85" t="s">
        <v>278</v>
      </c>
      <c r="H2" s="85" t="n">
        <f aca="false">H1+0.06</f>
        <v>5.228</v>
      </c>
      <c r="N2" s="86"/>
      <c r="O2" s="86" t="n">
        <v>19.7</v>
      </c>
      <c r="P2" s="86" t="n">
        <v>4.98</v>
      </c>
      <c r="Q2" s="86" t="n">
        <f aca="false">$B$7</f>
        <v>4.98</v>
      </c>
      <c r="R2" s="88" t="n">
        <f aca="false">(Q2-P2)*O2*10000</f>
        <v>0</v>
      </c>
      <c r="S2" s="86" t="n">
        <v>-47.8</v>
      </c>
      <c r="T2" s="86" t="n">
        <v>4.99</v>
      </c>
      <c r="U2" s="86" t="n">
        <f aca="false">$B$15</f>
        <v>4.99</v>
      </c>
      <c r="V2" s="88" t="n">
        <f aca="false">(U2-T2)*S2*10000</f>
        <v>-0</v>
      </c>
      <c r="W2" s="86" t="n">
        <v>33.2</v>
      </c>
      <c r="X2" s="86" t="n">
        <v>4.92</v>
      </c>
      <c r="Y2" s="86" t="n">
        <f aca="false">$B$21</f>
        <v>4.92</v>
      </c>
      <c r="Z2" s="88" t="n">
        <f aca="false">(Y2-X2)*W2*10000</f>
        <v>0</v>
      </c>
      <c r="AA2" s="86" t="n">
        <v>38.2</v>
      </c>
      <c r="AB2" s="86" t="n">
        <v>5.07</v>
      </c>
      <c r="AC2" s="86" t="n">
        <f aca="false">$B$13</f>
        <v>5.07</v>
      </c>
      <c r="AD2" s="88" t="n">
        <f aca="false">(AC2-AB2)*AA2*10000</f>
        <v>0</v>
      </c>
      <c r="AE2" s="86"/>
      <c r="AF2" s="86"/>
      <c r="AG2" s="86" t="n">
        <f aca="false">$B$9</f>
        <v>5.175</v>
      </c>
      <c r="AH2" s="88" t="n">
        <f aca="false">(AG2-AF2)*AE2*10000</f>
        <v>0</v>
      </c>
      <c r="AI2" s="86"/>
      <c r="AJ2" s="86" t="n">
        <v>5.17</v>
      </c>
      <c r="AK2" s="86" t="n">
        <f aca="false">$B$18</f>
        <v>4.97</v>
      </c>
      <c r="AL2" s="88" t="n">
        <f aca="false">(AK2-AJ2)*AI2*10000</f>
        <v>-0</v>
      </c>
      <c r="AM2" s="86" t="n">
        <v>-7</v>
      </c>
      <c r="AN2" s="86" t="n">
        <v>4.96</v>
      </c>
      <c r="AO2" s="86" t="n">
        <f aca="false">$B$20</f>
        <v>4.96</v>
      </c>
      <c r="AP2" s="88" t="n">
        <f aca="false">(AO2-AN2)*AM2*10000</f>
        <v>-0</v>
      </c>
      <c r="AQ2" s="86" t="n">
        <v>10</v>
      </c>
      <c r="AR2" s="86" t="n">
        <v>4.99</v>
      </c>
      <c r="AS2" s="86" t="n">
        <f aca="false">$B$17</f>
        <v>4.99</v>
      </c>
      <c r="AT2" s="88" t="n">
        <f aca="false">(AS2-AR2)*AQ2*10000</f>
        <v>0</v>
      </c>
      <c r="AU2" s="86"/>
      <c r="AV2" s="86"/>
      <c r="AW2" s="86"/>
      <c r="AX2" s="86" t="n">
        <f aca="false">B19</f>
        <v>4.97</v>
      </c>
      <c r="AY2" s="88" t="n">
        <f aca="false">(AX2-AW2)*AV2*10000</f>
        <v>0</v>
      </c>
      <c r="AZ2" s="86"/>
      <c r="BA2" s="86" t="n">
        <v>-6.8</v>
      </c>
      <c r="BB2" s="86" t="n">
        <v>5.07</v>
      </c>
      <c r="BC2" s="86" t="n">
        <f aca="false">B10</f>
        <v>5.07</v>
      </c>
      <c r="BD2" s="88" t="n">
        <f aca="false">(BC2-BB2)*BA2*10000</f>
        <v>-0</v>
      </c>
      <c r="BE2" s="86"/>
      <c r="BF2" s="86" t="n">
        <v>-16.8</v>
      </c>
      <c r="BG2" s="86" t="n">
        <v>4.98</v>
      </c>
      <c r="BH2" s="86" t="n">
        <f aca="false">$B$11</f>
        <v>4.98</v>
      </c>
      <c r="BI2" s="88" t="n">
        <f aca="false">(BH2-BG2)*BF2*10000</f>
        <v>-0</v>
      </c>
      <c r="BJ2" s="86"/>
      <c r="BK2" s="86" t="n">
        <v>10</v>
      </c>
      <c r="BL2" s="86" t="n">
        <v>5.07</v>
      </c>
      <c r="BM2" s="86" t="n">
        <f aca="false">B10</f>
        <v>5.07</v>
      </c>
      <c r="BN2" s="88" t="n">
        <f aca="false">(BM2-BL2)*BK2*10000</f>
        <v>0</v>
      </c>
      <c r="BO2" s="86"/>
      <c r="BR2" s="23" t="n">
        <f aca="false">R2+V2+Z2+AP2+AT2+AY2+BD2+BI2+BN2+AD2+AH2+AL2</f>
        <v>0</v>
      </c>
      <c r="BT2" s="8" t="n">
        <f aca="false">(BR2*22)/23</f>
        <v>0</v>
      </c>
    </row>
    <row r="3" customFormat="false" ht="11.25" hidden="false" customHeight="false" outlineLevel="0" collapsed="false">
      <c r="A3" s="89" t="s">
        <v>279</v>
      </c>
      <c r="B3" s="89"/>
      <c r="C3" s="89"/>
      <c r="D3" s="90" t="s">
        <v>280</v>
      </c>
      <c r="E3" s="91" t="s">
        <v>281</v>
      </c>
      <c r="N3" s="86"/>
      <c r="O3" s="86"/>
      <c r="P3" s="86"/>
      <c r="Q3" s="86" t="n">
        <f aca="false">$B$7</f>
        <v>4.98</v>
      </c>
      <c r="R3" s="88" t="n">
        <f aca="false">(Q3-P3)*O3*10000</f>
        <v>0</v>
      </c>
      <c r="S3" s="86"/>
      <c r="T3" s="86"/>
      <c r="U3" s="86" t="n">
        <f aca="false">$B$15</f>
        <v>4.99</v>
      </c>
      <c r="V3" s="88" t="n">
        <f aca="false">(U3-T3)*S3*10000</f>
        <v>0</v>
      </c>
      <c r="W3" s="86"/>
      <c r="X3" s="86"/>
      <c r="Y3" s="86" t="n">
        <f aca="false">$B$21</f>
        <v>4.92</v>
      </c>
      <c r="Z3" s="88" t="n">
        <f aca="false">(Y3-X3)*W3*10000</f>
        <v>0</v>
      </c>
      <c r="AA3" s="86"/>
      <c r="AB3" s="86"/>
      <c r="AC3" s="86" t="n">
        <f aca="false">$B$13</f>
        <v>5.07</v>
      </c>
      <c r="AD3" s="88" t="n">
        <f aca="false">(AC3-AB3)*AA3*10000</f>
        <v>0</v>
      </c>
      <c r="AE3" s="86"/>
      <c r="AF3" s="86"/>
      <c r="AG3" s="86" t="n">
        <f aca="false">$B$9</f>
        <v>5.175</v>
      </c>
      <c r="AH3" s="88" t="n">
        <f aca="false">(AG3-AF3)*AE3*10000</f>
        <v>0</v>
      </c>
      <c r="AI3" s="86"/>
      <c r="AJ3" s="86"/>
      <c r="AK3" s="86" t="n">
        <f aca="false">$B$18</f>
        <v>4.97</v>
      </c>
      <c r="AL3" s="88" t="n">
        <f aca="false">(AK3-AJ3)*AI3*10000</f>
        <v>0</v>
      </c>
      <c r="AM3" s="86"/>
      <c r="AN3" s="86"/>
      <c r="AO3" s="86" t="n">
        <f aca="false">$B$20</f>
        <v>4.96</v>
      </c>
      <c r="AP3" s="88" t="n">
        <f aca="false">(AO3-AN3)*AM3*10000</f>
        <v>0</v>
      </c>
      <c r="AQ3" s="86"/>
      <c r="AR3" s="86"/>
      <c r="AS3" s="86" t="n">
        <f aca="false">$B$17</f>
        <v>4.99</v>
      </c>
      <c r="AT3" s="88" t="n">
        <f aca="false">(AS3-AR3)*AQ3*10000</f>
        <v>0</v>
      </c>
      <c r="AU3" s="86"/>
      <c r="AV3" s="86"/>
      <c r="AW3" s="86"/>
      <c r="AX3" s="86" t="n">
        <f aca="false">$B$19</f>
        <v>4.97</v>
      </c>
      <c r="AY3" s="88" t="n">
        <f aca="false">(AX3-AW3)*AV3*10000</f>
        <v>0</v>
      </c>
      <c r="AZ3" s="86"/>
      <c r="BA3" s="86"/>
      <c r="BB3" s="86"/>
      <c r="BC3" s="86" t="n">
        <f aca="false">$B$10</f>
        <v>5.07</v>
      </c>
      <c r="BD3" s="88" t="n">
        <f aca="false">(BC3-BB3)*BA3*10000</f>
        <v>0</v>
      </c>
      <c r="BE3" s="86"/>
      <c r="BF3" s="86"/>
      <c r="BG3" s="86"/>
      <c r="BH3" s="86" t="n">
        <f aca="false">$B$11</f>
        <v>4.98</v>
      </c>
      <c r="BI3" s="88" t="n">
        <f aca="false">(BH3-BG3)*BF3*10000</f>
        <v>0</v>
      </c>
      <c r="BJ3" s="86"/>
      <c r="BK3" s="86"/>
      <c r="BL3" s="86"/>
      <c r="BM3" s="86" t="n">
        <f aca="false">$B$10</f>
        <v>5.07</v>
      </c>
      <c r="BN3" s="88" t="n">
        <f aca="false">(BM3-BL3)*BK3*10000</f>
        <v>0</v>
      </c>
      <c r="BO3" s="86"/>
    </row>
    <row r="4" customFormat="false" ht="11.25" hidden="false" customHeight="false" outlineLevel="0" collapsed="false">
      <c r="A4" s="92" t="n">
        <f aca="false">C4+A5</f>
        <v>5.07</v>
      </c>
      <c r="B4" s="92"/>
      <c r="C4" s="89" t="n">
        <v>5.11</v>
      </c>
      <c r="D4" s="93" t="s">
        <v>282</v>
      </c>
      <c r="E4" s="94" t="s">
        <v>283</v>
      </c>
      <c r="F4" s="95" t="s">
        <v>284</v>
      </c>
      <c r="G4" s="96" t="s">
        <v>285</v>
      </c>
      <c r="I4" s="94" t="s">
        <v>286</v>
      </c>
      <c r="J4" s="97" t="s">
        <v>287</v>
      </c>
      <c r="N4" s="86"/>
      <c r="O4" s="86"/>
      <c r="P4" s="86"/>
      <c r="Q4" s="86" t="n">
        <f aca="false">$B$7</f>
        <v>4.98</v>
      </c>
      <c r="R4" s="88" t="n">
        <f aca="false">(Q4-P4)*O4*10000</f>
        <v>0</v>
      </c>
      <c r="S4" s="86"/>
      <c r="T4" s="86"/>
      <c r="U4" s="86" t="n">
        <f aca="false">$B$15</f>
        <v>4.99</v>
      </c>
      <c r="V4" s="88" t="n">
        <f aca="false">(U4-T4)*S4*10000</f>
        <v>0</v>
      </c>
      <c r="W4" s="86"/>
      <c r="X4" s="86"/>
      <c r="Y4" s="86" t="n">
        <f aca="false">$B$21</f>
        <v>4.92</v>
      </c>
      <c r="Z4" s="88" t="n">
        <f aca="false">(Y4-X4)*W4*10000</f>
        <v>0</v>
      </c>
      <c r="AA4" s="86"/>
      <c r="AB4" s="86"/>
      <c r="AC4" s="86" t="n">
        <f aca="false">$B$13</f>
        <v>5.07</v>
      </c>
      <c r="AD4" s="88" t="n">
        <f aca="false">(AC4-AB4)*AA4*10000</f>
        <v>0</v>
      </c>
      <c r="AE4" s="86"/>
      <c r="AF4" s="86"/>
      <c r="AG4" s="86" t="n">
        <f aca="false">$B$9</f>
        <v>5.175</v>
      </c>
      <c r="AH4" s="88" t="n">
        <f aca="false">(AG4-AF4)*AE4*10000</f>
        <v>0</v>
      </c>
      <c r="AI4" s="86"/>
      <c r="AJ4" s="86"/>
      <c r="AK4" s="86" t="n">
        <f aca="false">$B$18</f>
        <v>4.97</v>
      </c>
      <c r="AL4" s="88" t="n">
        <f aca="false">(AK4-AJ4)*AI4*10000</f>
        <v>0</v>
      </c>
      <c r="AM4" s="86"/>
      <c r="AN4" s="86"/>
      <c r="AO4" s="86" t="n">
        <f aca="false">$B$20</f>
        <v>4.96</v>
      </c>
      <c r="AP4" s="88" t="n">
        <f aca="false">(AO4-AN4)*AM4*10000</f>
        <v>0</v>
      </c>
      <c r="AQ4" s="86"/>
      <c r="AR4" s="86"/>
      <c r="AS4" s="86" t="n">
        <f aca="false">$B$17</f>
        <v>4.99</v>
      </c>
      <c r="AT4" s="88" t="n">
        <f aca="false">(AS4-AR4)*AQ4*10000</f>
        <v>0</v>
      </c>
      <c r="AU4" s="86"/>
      <c r="AV4" s="86"/>
      <c r="AW4" s="86"/>
      <c r="AX4" s="86" t="n">
        <f aca="false">$B$19</f>
        <v>4.97</v>
      </c>
      <c r="AY4" s="88" t="n">
        <f aca="false">(AX4-AW4)*AV4*10000</f>
        <v>0</v>
      </c>
      <c r="AZ4" s="86"/>
      <c r="BA4" s="86"/>
      <c r="BB4" s="86"/>
      <c r="BC4" s="86" t="n">
        <f aca="false">$B$12</f>
        <v>5.07</v>
      </c>
      <c r="BD4" s="88" t="n">
        <f aca="false">(BC4-BB4)*BA4*10000</f>
        <v>0</v>
      </c>
      <c r="BE4" s="86"/>
      <c r="BF4" s="86"/>
      <c r="BG4" s="86"/>
      <c r="BH4" s="86" t="n">
        <f aca="false">$B$12</f>
        <v>5.07</v>
      </c>
      <c r="BI4" s="88" t="n">
        <f aca="false">(BH4-BG4)*BF4*10000</f>
        <v>0</v>
      </c>
      <c r="BJ4" s="86"/>
      <c r="BK4" s="86"/>
      <c r="BL4" s="86"/>
      <c r="BM4" s="86" t="n">
        <f aca="false">$B$12</f>
        <v>5.07</v>
      </c>
      <c r="BN4" s="88" t="n">
        <f aca="false">(BM4-BL4)*BK4*10000</f>
        <v>0</v>
      </c>
      <c r="BO4" s="86"/>
    </row>
    <row r="5" customFormat="false" ht="11.25" hidden="false" customHeight="false" outlineLevel="0" collapsed="false">
      <c r="A5" s="89" t="n">
        <v>-0.04</v>
      </c>
      <c r="B5" s="89"/>
      <c r="C5" s="97" t="n">
        <v>3</v>
      </c>
      <c r="D5" s="93" t="s">
        <v>288</v>
      </c>
      <c r="E5" s="94" t="s">
        <v>289</v>
      </c>
      <c r="F5" s="95" t="s">
        <v>290</v>
      </c>
      <c r="G5" s="96" t="s">
        <v>291</v>
      </c>
      <c r="H5" s="94" t="s">
        <v>292</v>
      </c>
      <c r="I5" s="94"/>
      <c r="J5" s="97"/>
      <c r="K5" s="9"/>
      <c r="L5" s="9"/>
      <c r="M5" s="98"/>
      <c r="N5" s="86"/>
      <c r="O5" s="86"/>
      <c r="P5" s="86"/>
      <c r="Q5" s="86" t="n">
        <f aca="false">$B$7</f>
        <v>4.98</v>
      </c>
      <c r="R5" s="88" t="n">
        <f aca="false">(Q5-P5)*O5*10000</f>
        <v>0</v>
      </c>
      <c r="S5" s="86"/>
      <c r="T5" s="86"/>
      <c r="U5" s="86" t="n">
        <f aca="false">$B$15</f>
        <v>4.99</v>
      </c>
      <c r="V5" s="88" t="n">
        <f aca="false">(U5-T5)*S5*10000</f>
        <v>0</v>
      </c>
      <c r="W5" s="86"/>
      <c r="X5" s="86"/>
      <c r="Y5" s="86" t="n">
        <f aca="false">$B$21</f>
        <v>4.92</v>
      </c>
      <c r="Z5" s="88" t="n">
        <f aca="false">(Y5-X5)*W5*10000</f>
        <v>0</v>
      </c>
      <c r="AA5" s="86"/>
      <c r="AB5" s="86"/>
      <c r="AC5" s="86" t="n">
        <f aca="false">$B$13</f>
        <v>5.07</v>
      </c>
      <c r="AD5" s="88" t="n">
        <f aca="false">(AC5-AB5)*AA5*10000</f>
        <v>0</v>
      </c>
      <c r="AE5" s="86"/>
      <c r="AF5" s="86"/>
      <c r="AG5" s="86" t="n">
        <f aca="false">$B$9</f>
        <v>5.175</v>
      </c>
      <c r="AH5" s="88" t="n">
        <f aca="false">(AG5-AF5)*AE5*10000</f>
        <v>0</v>
      </c>
      <c r="AI5" s="86"/>
      <c r="AJ5" s="86"/>
      <c r="AK5" s="86" t="n">
        <f aca="false">$B$18</f>
        <v>4.97</v>
      </c>
      <c r="AL5" s="88" t="n">
        <f aca="false">(AK5-AJ5)*AI5*10000</f>
        <v>0</v>
      </c>
      <c r="AM5" s="86"/>
      <c r="AN5" s="86"/>
      <c r="AO5" s="86" t="n">
        <f aca="false">$B$20</f>
        <v>4.96</v>
      </c>
      <c r="AP5" s="88" t="n">
        <f aca="false">(AO5-AN5)*AM5*10000</f>
        <v>0</v>
      </c>
      <c r="AQ5" s="86"/>
      <c r="AR5" s="86"/>
      <c r="AS5" s="86" t="n">
        <f aca="false">$AO$5</f>
        <v>4.96</v>
      </c>
      <c r="AT5" s="88" t="n">
        <f aca="false">(AS5-AR5)*AQ5*10000</f>
        <v>0</v>
      </c>
      <c r="AU5" s="86"/>
      <c r="AV5" s="86"/>
      <c r="AW5" s="86"/>
      <c r="AX5" s="86" t="n">
        <f aca="false">$B$19</f>
        <v>4.97</v>
      </c>
      <c r="AY5" s="88" t="n">
        <f aca="false">(AX5-AW5)*AV5*10000</f>
        <v>0</v>
      </c>
      <c r="AZ5" s="86"/>
      <c r="BA5" s="86"/>
      <c r="BB5" s="86"/>
      <c r="BC5" s="86" t="n">
        <f aca="false">$B$12</f>
        <v>5.07</v>
      </c>
      <c r="BD5" s="88" t="n">
        <f aca="false">(BC5-BB5)*BA5*10000</f>
        <v>0</v>
      </c>
      <c r="BE5" s="86"/>
      <c r="BF5" s="86"/>
      <c r="BG5" s="86"/>
      <c r="BH5" s="86" t="n">
        <f aca="false">$B$12</f>
        <v>5.07</v>
      </c>
      <c r="BI5" s="88" t="n">
        <f aca="false">(BH5-BG5)*BF5*10000</f>
        <v>0</v>
      </c>
      <c r="BJ5" s="86"/>
      <c r="BK5" s="86"/>
      <c r="BL5" s="86"/>
      <c r="BM5" s="86" t="n">
        <f aca="false">$B$12</f>
        <v>5.07</v>
      </c>
      <c r="BN5" s="88" t="n">
        <f aca="false">(BM5-BL5)*BK5*10000</f>
        <v>0</v>
      </c>
      <c r="BO5" s="86"/>
      <c r="BR5" s="8" t="s">
        <v>293</v>
      </c>
    </row>
    <row r="6" customFormat="false" ht="11.25" hidden="false" customHeight="false" outlineLevel="0" collapsed="false">
      <c r="A6" s="94" t="s">
        <v>294</v>
      </c>
      <c r="B6" s="94"/>
      <c r="C6" s="97"/>
      <c r="D6" s="97"/>
      <c r="E6" s="99"/>
      <c r="F6" s="86"/>
      <c r="G6" s="86"/>
      <c r="I6" s="100"/>
      <c r="J6" s="101"/>
      <c r="K6" s="9"/>
      <c r="L6" s="9"/>
      <c r="M6" s="29"/>
      <c r="N6" s="86"/>
      <c r="O6" s="86"/>
      <c r="P6" s="86"/>
      <c r="Q6" s="86" t="n">
        <f aca="false">$B$7</f>
        <v>4.98</v>
      </c>
      <c r="R6" s="88" t="n">
        <f aca="false">(Q6-P6)*O6*10000</f>
        <v>0</v>
      </c>
      <c r="S6" s="86"/>
      <c r="T6" s="86"/>
      <c r="U6" s="86" t="n">
        <f aca="false">$B$15</f>
        <v>4.99</v>
      </c>
      <c r="V6" s="88" t="n">
        <f aca="false">(U6-T6)*S6*10000</f>
        <v>0</v>
      </c>
      <c r="W6" s="86"/>
      <c r="X6" s="86"/>
      <c r="Y6" s="86" t="n">
        <f aca="false">$B$21</f>
        <v>4.92</v>
      </c>
      <c r="Z6" s="88" t="n">
        <f aca="false">(Y6-X6)*W6*10000</f>
        <v>0</v>
      </c>
      <c r="AA6" s="86"/>
      <c r="AB6" s="86"/>
      <c r="AC6" s="86" t="n">
        <f aca="false">$B$13</f>
        <v>5.07</v>
      </c>
      <c r="AD6" s="88" t="n">
        <f aca="false">(AC6-AB6)*AA6*10000</f>
        <v>0</v>
      </c>
      <c r="AE6" s="86"/>
      <c r="AF6" s="86"/>
      <c r="AG6" s="86" t="n">
        <f aca="false">$B$9</f>
        <v>5.175</v>
      </c>
      <c r="AH6" s="88" t="n">
        <f aca="false">(AG6-AF6)*AE6*10000</f>
        <v>0</v>
      </c>
      <c r="AI6" s="86"/>
      <c r="AJ6" s="86"/>
      <c r="AK6" s="86" t="n">
        <f aca="false">$B$18</f>
        <v>4.97</v>
      </c>
      <c r="AL6" s="88" t="n">
        <f aca="false">(AK6-AJ6)*AI6*10000</f>
        <v>0</v>
      </c>
      <c r="AM6" s="86"/>
      <c r="AN6" s="86"/>
      <c r="AO6" s="86" t="n">
        <f aca="false">$B$20</f>
        <v>4.96</v>
      </c>
      <c r="AP6" s="88" t="n">
        <f aca="false">(AO6-AN6)*AM6*10000</f>
        <v>0</v>
      </c>
      <c r="AQ6" s="86"/>
      <c r="AR6" s="86"/>
      <c r="AS6" s="86" t="n">
        <f aca="false">$AO$5</f>
        <v>4.96</v>
      </c>
      <c r="AT6" s="88" t="n">
        <f aca="false">(AS6-AR6)*AQ6*10000</f>
        <v>0</v>
      </c>
      <c r="AU6" s="86"/>
      <c r="AV6" s="86"/>
      <c r="AW6" s="86"/>
      <c r="AX6" s="86" t="n">
        <f aca="false">$B$19</f>
        <v>4.97</v>
      </c>
      <c r="AY6" s="88" t="n">
        <f aca="false">(AX6-AW6)*AV6*10000</f>
        <v>0</v>
      </c>
      <c r="AZ6" s="86"/>
      <c r="BA6" s="86"/>
      <c r="BB6" s="86"/>
      <c r="BC6" s="86" t="n">
        <f aca="false">$B$12</f>
        <v>5.07</v>
      </c>
      <c r="BD6" s="88" t="n">
        <f aca="false">(BC6-BB6)*BA6*10000</f>
        <v>0</v>
      </c>
      <c r="BE6" s="86"/>
      <c r="BF6" s="86"/>
      <c r="BG6" s="86"/>
      <c r="BH6" s="86" t="n">
        <f aca="false">$B$12</f>
        <v>5.07</v>
      </c>
      <c r="BI6" s="88" t="n">
        <f aca="false">(BH6-BG6)*BF6*10000</f>
        <v>0</v>
      </c>
      <c r="BJ6" s="86"/>
      <c r="BK6" s="86"/>
      <c r="BL6" s="86"/>
      <c r="BM6" s="86" t="n">
        <f aca="false">$B$12</f>
        <v>5.07</v>
      </c>
      <c r="BN6" s="88" t="n">
        <f aca="false">(BM6-BL6)*BK6*10000</f>
        <v>0</v>
      </c>
      <c r="BO6" s="86"/>
      <c r="BR6" s="23" t="n">
        <f aca="false">AD16-BR2</f>
        <v>0</v>
      </c>
    </row>
    <row r="7" customFormat="false" ht="11.25" hidden="false" customHeight="false" outlineLevel="0" collapsed="false">
      <c r="A7" s="94" t="s">
        <v>295</v>
      </c>
      <c r="B7" s="94" t="n">
        <f aca="false">C7+$A$4</f>
        <v>4.98</v>
      </c>
      <c r="C7" s="97" t="n">
        <v>-0.09</v>
      </c>
      <c r="D7" s="97" t="n">
        <v>-0.09</v>
      </c>
      <c r="E7" s="99" t="n">
        <f aca="false">openmthsindiv!N5</f>
        <v>20</v>
      </c>
      <c r="F7" s="86" t="n">
        <f aca="false">B7</f>
        <v>4.98</v>
      </c>
      <c r="G7" s="86" t="n">
        <v>4.98</v>
      </c>
      <c r="H7" s="8" t="n">
        <f aca="false">F7-G7</f>
        <v>0</v>
      </c>
      <c r="I7" s="100" t="n">
        <f aca="false">H7*J7*10000</f>
        <v>0</v>
      </c>
      <c r="J7" s="101" t="n">
        <f aca="false">E7</f>
        <v>20</v>
      </c>
      <c r="K7" s="9"/>
      <c r="L7" s="9"/>
      <c r="M7" s="29"/>
      <c r="N7" s="86"/>
      <c r="O7" s="86"/>
      <c r="P7" s="86"/>
      <c r="Q7" s="86" t="n">
        <f aca="false">$B$7</f>
        <v>4.98</v>
      </c>
      <c r="R7" s="88" t="n">
        <f aca="false">(Q7-P7)*O7*10000</f>
        <v>0</v>
      </c>
      <c r="S7" s="86"/>
      <c r="T7" s="86"/>
      <c r="U7" s="86" t="n">
        <f aca="false">$B$15</f>
        <v>4.99</v>
      </c>
      <c r="V7" s="88" t="n">
        <f aca="false">(U7-T7)*S7*10000</f>
        <v>0</v>
      </c>
      <c r="W7" s="86"/>
      <c r="X7" s="86"/>
      <c r="Y7" s="86" t="n">
        <f aca="false">$B$21</f>
        <v>4.92</v>
      </c>
      <c r="Z7" s="88" t="n">
        <f aca="false">(Y7-X7)*W7*10000</f>
        <v>0</v>
      </c>
      <c r="AA7" s="86"/>
      <c r="AB7" s="86"/>
      <c r="AC7" s="86" t="n">
        <f aca="false">$B$13</f>
        <v>5.07</v>
      </c>
      <c r="AD7" s="88" t="n">
        <f aca="false">(AC7-AB7)*AA7*10000</f>
        <v>0</v>
      </c>
      <c r="AE7" s="86"/>
      <c r="AF7" s="86"/>
      <c r="AG7" s="86" t="n">
        <f aca="false">$B$9</f>
        <v>5.175</v>
      </c>
      <c r="AH7" s="88" t="n">
        <f aca="false">(AG7-AF7)*AE7*10000</f>
        <v>0</v>
      </c>
      <c r="AI7" s="86"/>
      <c r="AJ7" s="86"/>
      <c r="AK7" s="86" t="n">
        <f aca="false">$B$18</f>
        <v>4.97</v>
      </c>
      <c r="AL7" s="88" t="n">
        <f aca="false">(AK7-AJ7)*AI7*10000</f>
        <v>0</v>
      </c>
      <c r="AM7" s="86"/>
      <c r="AN7" s="86"/>
      <c r="AO7" s="86" t="n">
        <f aca="false">$B$20</f>
        <v>4.96</v>
      </c>
      <c r="AP7" s="88" t="n">
        <f aca="false">(AO7-AN7)*AM7*10000</f>
        <v>0</v>
      </c>
      <c r="AQ7" s="86"/>
      <c r="AR7" s="86"/>
      <c r="AS7" s="86" t="n">
        <f aca="false">$AO$5</f>
        <v>4.96</v>
      </c>
      <c r="AT7" s="88" t="n">
        <f aca="false">(AS7-AR7)*AQ7*10000</f>
        <v>0</v>
      </c>
      <c r="AU7" s="86"/>
      <c r="AV7" s="86"/>
      <c r="AW7" s="86"/>
      <c r="AX7" s="86" t="n">
        <f aca="false">$B$19</f>
        <v>4.97</v>
      </c>
      <c r="AY7" s="88" t="n">
        <f aca="false">(AX7-AW7)*AV7*10000</f>
        <v>0</v>
      </c>
      <c r="AZ7" s="86"/>
      <c r="BA7" s="86"/>
      <c r="BB7" s="86"/>
      <c r="BC7" s="86" t="n">
        <f aca="false">$B$12</f>
        <v>5.07</v>
      </c>
      <c r="BD7" s="88" t="n">
        <f aca="false">(BC7-BB7)*BA7*10000</f>
        <v>0</v>
      </c>
      <c r="BE7" s="86"/>
      <c r="BF7" s="86"/>
      <c r="BG7" s="86"/>
      <c r="BH7" s="86" t="n">
        <f aca="false">$B$12</f>
        <v>5.07</v>
      </c>
      <c r="BI7" s="88" t="n">
        <f aca="false">(BH7-BG7)*BF7*10000</f>
        <v>0</v>
      </c>
      <c r="BJ7" s="86"/>
      <c r="BK7" s="86"/>
      <c r="BL7" s="86"/>
      <c r="BM7" s="86" t="n">
        <f aca="false">$B$12</f>
        <v>5.07</v>
      </c>
      <c r="BN7" s="88" t="n">
        <f aca="false">(BM7-BL7)*BK7*10000</f>
        <v>0</v>
      </c>
      <c r="BO7" s="86"/>
    </row>
    <row r="8" customFormat="false" ht="11.25" hidden="false" customHeight="false" outlineLevel="0" collapsed="false">
      <c r="A8" s="94" t="s">
        <v>296</v>
      </c>
      <c r="B8" s="94" t="n">
        <f aca="false">C8+$A$4</f>
        <v>5.07</v>
      </c>
      <c r="C8" s="97" t="n">
        <v>0</v>
      </c>
      <c r="D8" s="97" t="n">
        <v>0</v>
      </c>
      <c r="E8" s="99" t="n">
        <v>0</v>
      </c>
      <c r="F8" s="86" t="n">
        <f aca="false">B8</f>
        <v>5.07</v>
      </c>
      <c r="G8" s="86" t="n">
        <v>5.07</v>
      </c>
      <c r="H8" s="8" t="n">
        <f aca="false">F8-G8</f>
        <v>0</v>
      </c>
      <c r="I8" s="100" t="n">
        <f aca="false">H8*J8*10000</f>
        <v>0</v>
      </c>
      <c r="J8" s="101" t="n">
        <f aca="false">E8</f>
        <v>0</v>
      </c>
      <c r="K8" s="9"/>
      <c r="L8" s="9"/>
      <c r="M8" s="29"/>
      <c r="N8" s="86"/>
      <c r="O8" s="86"/>
      <c r="P8" s="86"/>
      <c r="Q8" s="86" t="n">
        <f aca="false">$B$7</f>
        <v>4.98</v>
      </c>
      <c r="R8" s="88" t="n">
        <f aca="false">(Q8-P8)*O8*10000</f>
        <v>0</v>
      </c>
      <c r="S8" s="86"/>
      <c r="T8" s="86"/>
      <c r="U8" s="86" t="n">
        <f aca="false">$B$15</f>
        <v>4.99</v>
      </c>
      <c r="V8" s="88" t="n">
        <f aca="false">(U8-T8)*S8*10000</f>
        <v>0</v>
      </c>
      <c r="W8" s="86"/>
      <c r="X8" s="86"/>
      <c r="Y8" s="86" t="n">
        <f aca="false">$B$21</f>
        <v>4.92</v>
      </c>
      <c r="Z8" s="88" t="n">
        <f aca="false">(Y8-X8)*W8*10000</f>
        <v>0</v>
      </c>
      <c r="AA8" s="86"/>
      <c r="AB8" s="86"/>
      <c r="AC8" s="86" t="n">
        <f aca="false">$B$13</f>
        <v>5.07</v>
      </c>
      <c r="AD8" s="88" t="n">
        <f aca="false">(AC8-AB8)*AA8*10000</f>
        <v>0</v>
      </c>
      <c r="AE8" s="86"/>
      <c r="AF8" s="86"/>
      <c r="AG8" s="86" t="n">
        <f aca="false">$B$9</f>
        <v>5.175</v>
      </c>
      <c r="AH8" s="88" t="n">
        <f aca="false">(AG8-AF8)*AE8*10000</f>
        <v>0</v>
      </c>
      <c r="AI8" s="86"/>
      <c r="AJ8" s="86"/>
      <c r="AK8" s="86" t="n">
        <f aca="false">$B$18</f>
        <v>4.97</v>
      </c>
      <c r="AL8" s="88" t="n">
        <f aca="false">(AK8-AJ8)*AI8*10000</f>
        <v>0</v>
      </c>
      <c r="AM8" s="86"/>
      <c r="AN8" s="86"/>
      <c r="AO8" s="86" t="n">
        <f aca="false">$B$20</f>
        <v>4.96</v>
      </c>
      <c r="AP8" s="88" t="n">
        <f aca="false">(AO8-AN8)*AM8*10000</f>
        <v>0</v>
      </c>
      <c r="AQ8" s="86"/>
      <c r="AR8" s="86"/>
      <c r="AS8" s="86" t="n">
        <f aca="false">$AO$5</f>
        <v>4.96</v>
      </c>
      <c r="AT8" s="88" t="n">
        <f aca="false">(AS8-AR8)*AQ8*10000</f>
        <v>0</v>
      </c>
      <c r="AU8" s="86"/>
      <c r="AV8" s="86"/>
      <c r="AW8" s="86"/>
      <c r="AX8" s="86" t="n">
        <f aca="false">$B$19</f>
        <v>4.97</v>
      </c>
      <c r="AY8" s="88" t="n">
        <f aca="false">(AX8-AW8)*AV8*10000</f>
        <v>0</v>
      </c>
      <c r="AZ8" s="86"/>
      <c r="BA8" s="86"/>
      <c r="BB8" s="86"/>
      <c r="BC8" s="86" t="n">
        <f aca="false">$B$12</f>
        <v>5.07</v>
      </c>
      <c r="BD8" s="88" t="n">
        <f aca="false">(BC8-BB8)*BA8*10000</f>
        <v>0</v>
      </c>
      <c r="BE8" s="86"/>
      <c r="BF8" s="86"/>
      <c r="BG8" s="86"/>
      <c r="BH8" s="86" t="n">
        <f aca="false">$B$12</f>
        <v>5.07</v>
      </c>
      <c r="BI8" s="88" t="n">
        <f aca="false">(BH8-BG8)*BF8*10000</f>
        <v>0</v>
      </c>
      <c r="BJ8" s="86"/>
      <c r="BK8" s="86"/>
      <c r="BL8" s="86"/>
      <c r="BM8" s="86" t="n">
        <f aca="false">$B$12</f>
        <v>5.07</v>
      </c>
      <c r="BN8" s="88" t="n">
        <f aca="false">(BM8-BL8)*BK8*10000</f>
        <v>0</v>
      </c>
      <c r="BO8" s="86"/>
    </row>
    <row r="9" customFormat="false" ht="11.25" hidden="false" customHeight="false" outlineLevel="0" collapsed="false">
      <c r="A9" s="94" t="s">
        <v>297</v>
      </c>
      <c r="B9" s="94" t="n">
        <f aca="false">C9+$A$4</f>
        <v>5.175</v>
      </c>
      <c r="C9" s="97" t="n">
        <v>0.105</v>
      </c>
      <c r="D9" s="97" t="n">
        <v>0.105</v>
      </c>
      <c r="E9" s="99"/>
      <c r="F9" s="86" t="n">
        <f aca="false">B9</f>
        <v>5.175</v>
      </c>
      <c r="G9" s="86" t="n">
        <v>5.175</v>
      </c>
      <c r="H9" s="8" t="n">
        <f aca="false">F9-G9</f>
        <v>0</v>
      </c>
      <c r="I9" s="100" t="n">
        <f aca="false">H9*J9*10000</f>
        <v>0</v>
      </c>
      <c r="J9" s="101" t="n">
        <f aca="false">E9</f>
        <v>0</v>
      </c>
      <c r="K9" s="9"/>
      <c r="L9" s="9"/>
      <c r="M9" s="29"/>
      <c r="N9" s="86"/>
      <c r="O9" s="86"/>
      <c r="P9" s="86"/>
      <c r="Q9" s="86" t="n">
        <f aca="false">$B$7</f>
        <v>4.98</v>
      </c>
      <c r="R9" s="88" t="n">
        <f aca="false">(Q9-P9)*O9*10000</f>
        <v>0</v>
      </c>
      <c r="S9" s="86"/>
      <c r="T9" s="86"/>
      <c r="U9" s="86" t="n">
        <f aca="false">$B$15</f>
        <v>4.99</v>
      </c>
      <c r="V9" s="88" t="n">
        <f aca="false">(U9-T9)*S9*10000</f>
        <v>0</v>
      </c>
      <c r="W9" s="86"/>
      <c r="X9" s="86"/>
      <c r="Y9" s="86" t="n">
        <f aca="false">$B$21</f>
        <v>4.92</v>
      </c>
      <c r="Z9" s="88" t="n">
        <f aca="false">(Y9-X9)*W9*10000</f>
        <v>0</v>
      </c>
      <c r="AA9" s="86"/>
      <c r="AB9" s="86"/>
      <c r="AC9" s="86" t="n">
        <f aca="false">$B$13</f>
        <v>5.07</v>
      </c>
      <c r="AD9" s="88" t="n">
        <f aca="false">(AC9-AB9)*AA9*10000</f>
        <v>0</v>
      </c>
      <c r="AE9" s="86"/>
      <c r="AF9" s="86"/>
      <c r="AG9" s="86" t="n">
        <f aca="false">$B$9</f>
        <v>5.175</v>
      </c>
      <c r="AH9" s="88" t="n">
        <f aca="false">(AG9-AF9)*AE9*10000</f>
        <v>0</v>
      </c>
      <c r="AI9" s="86"/>
      <c r="AJ9" s="86"/>
      <c r="AK9" s="86" t="n">
        <f aca="false">$B$18</f>
        <v>4.97</v>
      </c>
      <c r="AL9" s="88" t="n">
        <f aca="false">(AK9-AJ9)*AI9*10000</f>
        <v>0</v>
      </c>
      <c r="AM9" s="86"/>
      <c r="AN9" s="86"/>
      <c r="AO9" s="86" t="n">
        <f aca="false">$B$20</f>
        <v>4.96</v>
      </c>
      <c r="AP9" s="88" t="n">
        <f aca="false">(AO9-AN9)*AM9*10000</f>
        <v>0</v>
      </c>
      <c r="AQ9" s="86"/>
      <c r="AR9" s="86"/>
      <c r="AS9" s="86" t="n">
        <f aca="false">$AO$5</f>
        <v>4.96</v>
      </c>
      <c r="AT9" s="88" t="n">
        <f aca="false">(AS9-AR9)*AQ9*10000</f>
        <v>0</v>
      </c>
      <c r="AU9" s="86"/>
      <c r="AV9" s="86"/>
      <c r="AW9" s="86"/>
      <c r="AX9" s="86" t="n">
        <f aca="false">$B$19</f>
        <v>4.97</v>
      </c>
      <c r="AY9" s="88" t="n">
        <f aca="false">(AX9-AW9)*AV9*10000</f>
        <v>0</v>
      </c>
      <c r="AZ9" s="86"/>
      <c r="BA9" s="86"/>
      <c r="BB9" s="86"/>
      <c r="BC9" s="86" t="n">
        <f aca="false">$B$12</f>
        <v>5.07</v>
      </c>
      <c r="BD9" s="88" t="n">
        <f aca="false">(BC9-BB9)*BA9*10000</f>
        <v>0</v>
      </c>
      <c r="BE9" s="86"/>
      <c r="BF9" s="86"/>
      <c r="BG9" s="86"/>
      <c r="BH9" s="86" t="n">
        <f aca="false">$B$12</f>
        <v>5.07</v>
      </c>
      <c r="BI9" s="88" t="n">
        <f aca="false">(BH9-BG9)*BF9*10000</f>
        <v>0</v>
      </c>
      <c r="BJ9" s="86"/>
      <c r="BK9" s="86"/>
      <c r="BL9" s="86"/>
      <c r="BM9" s="86" t="n">
        <f aca="false">$B$12</f>
        <v>5.07</v>
      </c>
      <c r="BN9" s="88" t="n">
        <f aca="false">(BM9-BL9)*BK9*10000</f>
        <v>0</v>
      </c>
      <c r="BO9" s="86"/>
    </row>
    <row r="10" customFormat="false" ht="11.25" hidden="false" customHeight="false" outlineLevel="0" collapsed="false">
      <c r="A10" s="94" t="s">
        <v>262</v>
      </c>
      <c r="B10" s="94" t="n">
        <f aca="false">C10+$A$4</f>
        <v>5.07</v>
      </c>
      <c r="C10" s="97" t="n">
        <v>0</v>
      </c>
      <c r="D10" s="97" t="n">
        <v>0</v>
      </c>
      <c r="E10" s="99" t="n">
        <f aca="false">openmthsindiv!N20</f>
        <v>-7</v>
      </c>
      <c r="F10" s="86" t="n">
        <f aca="false">B10</f>
        <v>5.07</v>
      </c>
      <c r="G10" s="86" t="n">
        <v>5.07</v>
      </c>
      <c r="H10" s="8" t="n">
        <f aca="false">F10-G10</f>
        <v>0</v>
      </c>
      <c r="I10" s="100" t="n">
        <f aca="false">H10*J10*10000</f>
        <v>-0</v>
      </c>
      <c r="J10" s="101" t="n">
        <f aca="false">E10</f>
        <v>-7</v>
      </c>
      <c r="K10" s="9"/>
      <c r="L10" s="9"/>
      <c r="M10" s="29"/>
      <c r="N10" s="86"/>
      <c r="O10" s="86"/>
      <c r="P10" s="86"/>
      <c r="Q10" s="86" t="n">
        <f aca="false">$B$7</f>
        <v>4.98</v>
      </c>
      <c r="R10" s="88" t="n">
        <f aca="false">(Q10-P10)*O10*10000</f>
        <v>0</v>
      </c>
      <c r="S10" s="86"/>
      <c r="T10" s="86"/>
      <c r="U10" s="86" t="n">
        <f aca="false">$B$15</f>
        <v>4.99</v>
      </c>
      <c r="V10" s="88" t="n">
        <f aca="false">(U10-T10)*S10*10000</f>
        <v>0</v>
      </c>
      <c r="W10" s="86"/>
      <c r="X10" s="86"/>
      <c r="Y10" s="86" t="n">
        <f aca="false">$B$21</f>
        <v>4.92</v>
      </c>
      <c r="Z10" s="88" t="n">
        <f aca="false">(Y10-X10)*W10*10000</f>
        <v>0</v>
      </c>
      <c r="AA10" s="86"/>
      <c r="AB10" s="86"/>
      <c r="AC10" s="86" t="n">
        <f aca="false">$B$13</f>
        <v>5.07</v>
      </c>
      <c r="AD10" s="88" t="n">
        <f aca="false">(AC10-AB10)*AA10*10000</f>
        <v>0</v>
      </c>
      <c r="AE10" s="86"/>
      <c r="AF10" s="86"/>
      <c r="AG10" s="86" t="n">
        <f aca="false">$B$9</f>
        <v>5.175</v>
      </c>
      <c r="AH10" s="88" t="n">
        <f aca="false">(AG10-AF10)*AE10*10000</f>
        <v>0</v>
      </c>
      <c r="AI10" s="86"/>
      <c r="AJ10" s="86"/>
      <c r="AK10" s="86" t="n">
        <f aca="false">$B$18</f>
        <v>4.97</v>
      </c>
      <c r="AL10" s="88" t="n">
        <f aca="false">(AK10-AJ10)*AI10*10000</f>
        <v>0</v>
      </c>
      <c r="AM10" s="86"/>
      <c r="AN10" s="86"/>
      <c r="AO10" s="86" t="n">
        <f aca="false">$B$20</f>
        <v>4.96</v>
      </c>
      <c r="AP10" s="88" t="n">
        <f aca="false">(AO10-AN10)*AM10*10000</f>
        <v>0</v>
      </c>
      <c r="AQ10" s="86"/>
      <c r="AR10" s="86"/>
      <c r="AS10" s="86" t="n">
        <f aca="false">$AO$5</f>
        <v>4.96</v>
      </c>
      <c r="AT10" s="88" t="n">
        <f aca="false">(AS10-AR10)*AQ10*10000</f>
        <v>0</v>
      </c>
      <c r="AU10" s="86"/>
      <c r="AV10" s="86"/>
      <c r="AW10" s="86"/>
      <c r="AX10" s="86" t="n">
        <f aca="false">$B$19</f>
        <v>4.97</v>
      </c>
      <c r="AY10" s="88" t="n">
        <f aca="false">(AX10-AW10)*AV10*10000</f>
        <v>0</v>
      </c>
      <c r="AZ10" s="86"/>
      <c r="BA10" s="86"/>
      <c r="BB10" s="86"/>
      <c r="BC10" s="86" t="n">
        <f aca="false">$B$12</f>
        <v>5.07</v>
      </c>
      <c r="BD10" s="88" t="n">
        <f aca="false">(BC10-BB10)*BA10*10000</f>
        <v>0</v>
      </c>
      <c r="BE10" s="86"/>
      <c r="BF10" s="86"/>
      <c r="BG10" s="86"/>
      <c r="BH10" s="86" t="n">
        <f aca="false">$B$12</f>
        <v>5.07</v>
      </c>
      <c r="BI10" s="88" t="n">
        <f aca="false">(BH10-BG10)*BF10*10000</f>
        <v>0</v>
      </c>
      <c r="BJ10" s="86"/>
      <c r="BK10" s="86"/>
      <c r="BL10" s="86"/>
      <c r="BM10" s="86" t="n">
        <f aca="false">$B$12</f>
        <v>5.07</v>
      </c>
      <c r="BN10" s="88" t="n">
        <f aca="false">(BM10-BL10)*BK10*10000</f>
        <v>0</v>
      </c>
      <c r="BO10" s="86"/>
    </row>
    <row r="11" customFormat="false" ht="11.25" hidden="false" customHeight="false" outlineLevel="0" collapsed="false">
      <c r="A11" s="94" t="s">
        <v>261</v>
      </c>
      <c r="B11" s="94" t="n">
        <f aca="false">C11+$A$4</f>
        <v>4.98</v>
      </c>
      <c r="C11" s="97" t="n">
        <v>-0.09</v>
      </c>
      <c r="D11" s="97" t="n">
        <v>-0.09</v>
      </c>
      <c r="E11" s="99" t="n">
        <f aca="false">openmthsindiv!N19</f>
        <v>-17</v>
      </c>
      <c r="F11" s="86" t="n">
        <f aca="false">B11</f>
        <v>4.98</v>
      </c>
      <c r="G11" s="86" t="n">
        <v>4.98</v>
      </c>
      <c r="H11" s="8" t="n">
        <f aca="false">F11-G11</f>
        <v>0</v>
      </c>
      <c r="I11" s="100" t="n">
        <f aca="false">H11*J11*10000</f>
        <v>-0</v>
      </c>
      <c r="J11" s="101" t="n">
        <f aca="false">E11</f>
        <v>-17</v>
      </c>
      <c r="K11" s="9"/>
      <c r="L11" s="9"/>
      <c r="M11" s="29"/>
      <c r="N11" s="86"/>
      <c r="O11" s="102"/>
      <c r="P11" s="86"/>
      <c r="Q11" s="86" t="n">
        <f aca="false">$B$7</f>
        <v>4.98</v>
      </c>
      <c r="R11" s="88" t="n">
        <f aca="false">(Q11-P11)*O11*10000</f>
        <v>0</v>
      </c>
      <c r="S11" s="86"/>
      <c r="T11" s="86"/>
      <c r="U11" s="86" t="n">
        <f aca="false">$B$15</f>
        <v>4.99</v>
      </c>
      <c r="V11" s="88" t="n">
        <f aca="false">(U11-T11)*S11*10000</f>
        <v>0</v>
      </c>
      <c r="W11" s="86"/>
      <c r="X11" s="86"/>
      <c r="Y11" s="86" t="n">
        <f aca="false">$B$21</f>
        <v>4.92</v>
      </c>
      <c r="Z11" s="88" t="n">
        <f aca="false">(Y11-X11)*W11*10000</f>
        <v>0</v>
      </c>
      <c r="AA11" s="86"/>
      <c r="AB11" s="86"/>
      <c r="AC11" s="86" t="n">
        <f aca="false">$B$13</f>
        <v>5.07</v>
      </c>
      <c r="AD11" s="88" t="n">
        <f aca="false">(AC11-AB11)*AA11*10000</f>
        <v>0</v>
      </c>
      <c r="AE11" s="86"/>
      <c r="AF11" s="86"/>
      <c r="AG11" s="86" t="n">
        <f aca="false">$B$9</f>
        <v>5.175</v>
      </c>
      <c r="AH11" s="88" t="n">
        <f aca="false">(AG11-AF11)*AE11*10000</f>
        <v>0</v>
      </c>
      <c r="AI11" s="86"/>
      <c r="AJ11" s="86"/>
      <c r="AK11" s="86" t="n">
        <f aca="false">$B$18</f>
        <v>4.97</v>
      </c>
      <c r="AL11" s="88" t="n">
        <f aca="false">(AK11-AJ11)*AI11*10000</f>
        <v>0</v>
      </c>
      <c r="AM11" s="86"/>
      <c r="AN11" s="86"/>
      <c r="AO11" s="86" t="n">
        <f aca="false">$B$20</f>
        <v>4.96</v>
      </c>
      <c r="AP11" s="88" t="n">
        <f aca="false">(AO11-AN11)*AM11*10000</f>
        <v>0</v>
      </c>
      <c r="AQ11" s="86"/>
      <c r="AR11" s="86"/>
      <c r="AS11" s="86" t="n">
        <f aca="false">$AO$5</f>
        <v>4.96</v>
      </c>
      <c r="AT11" s="88" t="n">
        <f aca="false">(AS11-AR11)*AQ11*10000</f>
        <v>0</v>
      </c>
      <c r="AU11" s="86"/>
      <c r="AV11" s="86"/>
      <c r="AW11" s="86"/>
      <c r="AX11" s="86" t="n">
        <f aca="false">$B$19</f>
        <v>4.97</v>
      </c>
      <c r="AY11" s="88" t="n">
        <f aca="false">(AX11-AW11)*AV11*10000</f>
        <v>0</v>
      </c>
      <c r="AZ11" s="86"/>
      <c r="BA11" s="86"/>
      <c r="BB11" s="86"/>
      <c r="BC11" s="86" t="n">
        <f aca="false">$B$12</f>
        <v>5.07</v>
      </c>
      <c r="BD11" s="88" t="n">
        <f aca="false">(BC11-BB11)*BA11*10000</f>
        <v>0</v>
      </c>
      <c r="BE11" s="86"/>
      <c r="BF11" s="86"/>
      <c r="BG11" s="86"/>
      <c r="BH11" s="86" t="n">
        <f aca="false">$B$12</f>
        <v>5.07</v>
      </c>
      <c r="BI11" s="88" t="n">
        <f aca="false">(BH11-BG11)*BF11*10000</f>
        <v>0</v>
      </c>
      <c r="BJ11" s="86"/>
      <c r="BK11" s="86"/>
      <c r="BL11" s="86"/>
      <c r="BM11" s="86" t="n">
        <f aca="false">$B$12</f>
        <v>5.07</v>
      </c>
      <c r="BN11" s="88" t="n">
        <f aca="false">(BM11-BL11)*BK11*10000</f>
        <v>0</v>
      </c>
      <c r="BO11" s="86"/>
    </row>
    <row r="12" customFormat="false" ht="11.25" hidden="false" customHeight="false" outlineLevel="0" collapsed="false">
      <c r="A12" s="94" t="s">
        <v>257</v>
      </c>
      <c r="B12" s="94" t="n">
        <f aca="false">C12+$A$4</f>
        <v>5.07</v>
      </c>
      <c r="C12" s="97" t="n">
        <v>0</v>
      </c>
      <c r="D12" s="97" t="n">
        <v>0</v>
      </c>
      <c r="E12" s="99" t="n">
        <v>0</v>
      </c>
      <c r="F12" s="86" t="n">
        <f aca="false">B12</f>
        <v>5.07</v>
      </c>
      <c r="G12" s="86" t="n">
        <v>5.07</v>
      </c>
      <c r="H12" s="8" t="n">
        <f aca="false">F12-G12</f>
        <v>0</v>
      </c>
      <c r="I12" s="100" t="n">
        <f aca="false">H12*J12*10000</f>
        <v>0</v>
      </c>
      <c r="J12" s="101" t="n">
        <f aca="false">E12</f>
        <v>0</v>
      </c>
      <c r="K12" s="9"/>
      <c r="L12" s="9"/>
      <c r="M12" s="29"/>
      <c r="N12" s="86"/>
      <c r="O12" s="86"/>
      <c r="P12" s="86"/>
      <c r="Q12" s="86" t="n">
        <f aca="false">$B$7</f>
        <v>4.98</v>
      </c>
      <c r="R12" s="88" t="n">
        <f aca="false">(Q12-P12)*O12*10000</f>
        <v>0</v>
      </c>
      <c r="S12" s="86"/>
      <c r="T12" s="86"/>
      <c r="U12" s="86" t="n">
        <f aca="false">$B$15</f>
        <v>4.99</v>
      </c>
      <c r="V12" s="88" t="n">
        <f aca="false">(U12-T12)*S12*10000</f>
        <v>0</v>
      </c>
      <c r="W12" s="86"/>
      <c r="X12" s="86"/>
      <c r="Y12" s="86" t="n">
        <f aca="false">$B$21</f>
        <v>4.92</v>
      </c>
      <c r="Z12" s="88" t="n">
        <f aca="false">(Y12-X12)*W12*10000</f>
        <v>0</v>
      </c>
      <c r="AA12" s="86"/>
      <c r="AB12" s="86"/>
      <c r="AC12" s="86" t="n">
        <f aca="false">$B$13</f>
        <v>5.07</v>
      </c>
      <c r="AD12" s="88" t="n">
        <f aca="false">(AC12-AB12)*AA12*10000</f>
        <v>0</v>
      </c>
      <c r="AE12" s="86"/>
      <c r="AF12" s="86"/>
      <c r="AG12" s="86" t="n">
        <f aca="false">$B$9</f>
        <v>5.175</v>
      </c>
      <c r="AH12" s="88" t="n">
        <f aca="false">(AG12-AF12)*AE12*10000</f>
        <v>0</v>
      </c>
      <c r="AI12" s="86"/>
      <c r="AJ12" s="86"/>
      <c r="AK12" s="86" t="n">
        <f aca="false">$B$18</f>
        <v>4.97</v>
      </c>
      <c r="AL12" s="88" t="n">
        <f aca="false">(AK12-AJ12)*AI12*10000</f>
        <v>0</v>
      </c>
      <c r="AM12" s="86"/>
      <c r="AN12" s="86"/>
      <c r="AO12" s="86" t="n">
        <f aca="false">$B$20</f>
        <v>4.96</v>
      </c>
      <c r="AP12" s="88" t="n">
        <f aca="false">(AO12-AN12)*AM12*10000</f>
        <v>0</v>
      </c>
      <c r="AQ12" s="86"/>
      <c r="AR12" s="86"/>
      <c r="AS12" s="86" t="n">
        <f aca="false">$AO$5</f>
        <v>4.96</v>
      </c>
      <c r="AT12" s="88" t="n">
        <f aca="false">(AS12-AR12)*AQ12*10000</f>
        <v>0</v>
      </c>
      <c r="AU12" s="86"/>
      <c r="AV12" s="86"/>
      <c r="AW12" s="86"/>
      <c r="AX12" s="86" t="n">
        <f aca="false">$B$19</f>
        <v>4.97</v>
      </c>
      <c r="AY12" s="88" t="n">
        <f aca="false">(AX12-AW12)*AV12*10000</f>
        <v>0</v>
      </c>
      <c r="AZ12" s="86"/>
      <c r="BA12" s="86"/>
      <c r="BB12" s="86"/>
      <c r="BC12" s="86" t="n">
        <f aca="false">$B$12</f>
        <v>5.07</v>
      </c>
      <c r="BD12" s="88" t="n">
        <f aca="false">(BC12-BB12)*BA12*10000</f>
        <v>0</v>
      </c>
      <c r="BE12" s="86"/>
      <c r="BF12" s="86"/>
      <c r="BG12" s="86"/>
      <c r="BH12" s="86" t="n">
        <f aca="false">$B$12</f>
        <v>5.07</v>
      </c>
      <c r="BI12" s="88" t="n">
        <f aca="false">(BH12-BG12)*BF12*10000</f>
        <v>0</v>
      </c>
      <c r="BJ12" s="86"/>
      <c r="BK12" s="86"/>
      <c r="BL12" s="86"/>
      <c r="BM12" s="86" t="n">
        <f aca="false">$B$12</f>
        <v>5.07</v>
      </c>
      <c r="BN12" s="88" t="n">
        <f aca="false">(BM12-BL12)*BK12*10000</f>
        <v>0</v>
      </c>
      <c r="BO12" s="86"/>
    </row>
    <row r="13" customFormat="false" ht="11.25" hidden="false" customHeight="false" outlineLevel="0" collapsed="false">
      <c r="A13" s="89" t="s">
        <v>239</v>
      </c>
      <c r="B13" s="89" t="n">
        <f aca="false">C13+$A$4</f>
        <v>5.07</v>
      </c>
      <c r="C13" s="103"/>
      <c r="D13" s="103"/>
      <c r="E13" s="104" t="n">
        <f aca="false">openmthsindiv!N6</f>
        <v>38</v>
      </c>
      <c r="F13" s="105" t="n">
        <f aca="false">B13</f>
        <v>5.07</v>
      </c>
      <c r="G13" s="105" t="n">
        <v>5.07</v>
      </c>
      <c r="H13" s="14" t="n">
        <f aca="false">F13-G13</f>
        <v>0</v>
      </c>
      <c r="I13" s="106" t="n">
        <f aca="false">H13*J13*10000</f>
        <v>0</v>
      </c>
      <c r="J13" s="107" t="n">
        <f aca="false">E13</f>
        <v>38</v>
      </c>
      <c r="K13" s="13"/>
      <c r="L13" s="13"/>
      <c r="M13" s="108"/>
      <c r="N13" s="105"/>
      <c r="O13" s="105"/>
      <c r="P13" s="105"/>
      <c r="Q13" s="86" t="n">
        <f aca="false">$B$7</f>
        <v>4.98</v>
      </c>
      <c r="R13" s="88" t="n">
        <f aca="false">(Q13-P13)*O13*10000</f>
        <v>0</v>
      </c>
      <c r="S13" s="105"/>
      <c r="T13" s="105"/>
      <c r="U13" s="105"/>
      <c r="V13" s="109"/>
      <c r="W13" s="105"/>
      <c r="X13" s="105"/>
      <c r="Y13" s="105"/>
      <c r="Z13" s="88" t="n">
        <f aca="false">(Y13-X13)*W13*10000</f>
        <v>0</v>
      </c>
      <c r="AA13" s="105"/>
      <c r="AB13" s="105"/>
      <c r="AC13" s="86" t="n">
        <f aca="false">$B$13</f>
        <v>5.07</v>
      </c>
      <c r="AD13" s="88" t="n">
        <f aca="false">(AC13-AB13)*AA13*10000</f>
        <v>0</v>
      </c>
      <c r="AE13" s="105"/>
      <c r="AF13" s="105"/>
      <c r="AG13" s="86" t="n">
        <f aca="false">$B$9</f>
        <v>5.175</v>
      </c>
      <c r="AH13" s="88" t="n">
        <f aca="false">(AG13-AF13)*AE13*10000</f>
        <v>0</v>
      </c>
      <c r="AI13" s="105"/>
      <c r="AJ13" s="105"/>
      <c r="AK13" s="105"/>
      <c r="AL13" s="105"/>
      <c r="AM13" s="105"/>
      <c r="AN13" s="105"/>
      <c r="AO13" s="105"/>
      <c r="AP13" s="109"/>
      <c r="AQ13" s="105"/>
      <c r="AR13" s="105"/>
      <c r="AS13" s="105"/>
      <c r="AT13" s="109"/>
      <c r="AU13" s="105"/>
      <c r="AV13" s="105"/>
      <c r="AW13" s="105"/>
      <c r="AX13" s="105"/>
      <c r="AY13" s="88"/>
      <c r="AZ13" s="105"/>
      <c r="BA13" s="105"/>
      <c r="BB13" s="105"/>
      <c r="BC13" s="105"/>
      <c r="BD13" s="88"/>
      <c r="BE13" s="105"/>
      <c r="BF13" s="105"/>
      <c r="BG13" s="105"/>
      <c r="BH13" s="105"/>
      <c r="BI13" s="88"/>
      <c r="BJ13" s="105"/>
      <c r="BK13" s="105"/>
      <c r="BL13" s="105"/>
      <c r="BM13" s="105"/>
      <c r="BN13" s="88"/>
      <c r="BO13" s="105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</row>
    <row r="14" customFormat="false" ht="11.25" hidden="false" customHeight="false" outlineLevel="0" collapsed="false">
      <c r="A14" s="94" t="s">
        <v>298</v>
      </c>
      <c r="B14" s="94" t="n">
        <f aca="false">C14+$A$4</f>
        <v>5.38</v>
      </c>
      <c r="C14" s="97" t="n">
        <v>0.31</v>
      </c>
      <c r="D14" s="97" t="n">
        <v>0.31</v>
      </c>
      <c r="E14" s="99" t="n">
        <v>0</v>
      </c>
      <c r="F14" s="86" t="n">
        <f aca="false">B14</f>
        <v>5.38</v>
      </c>
      <c r="G14" s="86" t="n">
        <v>5.38</v>
      </c>
      <c r="H14" s="8" t="n">
        <f aca="false">F14-G14</f>
        <v>0</v>
      </c>
      <c r="I14" s="100" t="n">
        <f aca="false">H14*J14*10000</f>
        <v>0</v>
      </c>
      <c r="J14" s="101" t="n">
        <f aca="false">E14</f>
        <v>0</v>
      </c>
      <c r="K14" s="9"/>
      <c r="L14" s="9"/>
      <c r="M14" s="29"/>
      <c r="N14" s="86" t="s">
        <v>299</v>
      </c>
      <c r="O14" s="86" t="n">
        <f aca="false">SUM(O2:O13)</f>
        <v>19.7</v>
      </c>
      <c r="P14" s="86"/>
      <c r="Q14" s="86"/>
      <c r="R14" s="88" t="n">
        <f aca="false">SUM(R2:R13)</f>
        <v>0</v>
      </c>
      <c r="S14" s="86" t="n">
        <f aca="false">SUM(S2:S13)</f>
        <v>-47.8</v>
      </c>
      <c r="T14" s="86"/>
      <c r="U14" s="86"/>
      <c r="V14" s="88" t="n">
        <f aca="false">SUM(V2:V13)</f>
        <v>0</v>
      </c>
      <c r="W14" s="86" t="n">
        <f aca="false">SUM(W2:W13)</f>
        <v>33.2</v>
      </c>
      <c r="X14" s="86"/>
      <c r="Y14" s="86"/>
      <c r="Z14" s="88" t="n">
        <f aca="false">SUM(Z2:Z13)</f>
        <v>0</v>
      </c>
      <c r="AA14" s="86" t="n">
        <f aca="false">SUM(AA2:AA13)</f>
        <v>38.2</v>
      </c>
      <c r="AB14" s="86"/>
      <c r="AC14" s="86"/>
      <c r="AD14" s="88" t="n">
        <f aca="false">SUM(AD2:AD13)</f>
        <v>0</v>
      </c>
      <c r="AE14" s="86" t="n">
        <f aca="false">SUM(AE2:AE13)</f>
        <v>0</v>
      </c>
      <c r="AF14" s="86"/>
      <c r="AG14" s="86"/>
      <c r="AH14" s="88" t="n">
        <f aca="false">SUM(AH2:AH13)</f>
        <v>0</v>
      </c>
      <c r="AI14" s="86" t="n">
        <f aca="false">SUM(AI2:AI13)</f>
        <v>0</v>
      </c>
      <c r="AJ14" s="86"/>
      <c r="AK14" s="86"/>
      <c r="AL14" s="88" t="n">
        <f aca="false">SUM(AL2:AL13)</f>
        <v>0</v>
      </c>
      <c r="AM14" s="86" t="n">
        <f aca="false">SUM(AM2:AM13)</f>
        <v>-7</v>
      </c>
      <c r="AN14" s="86"/>
      <c r="AO14" s="86"/>
      <c r="AP14" s="88" t="n">
        <f aca="false">SUM(AP2:AP13)</f>
        <v>0</v>
      </c>
      <c r="AQ14" s="86" t="n">
        <f aca="false">SUM(AQ2:AQ13)</f>
        <v>10</v>
      </c>
      <c r="AR14" s="86"/>
      <c r="AS14" s="86"/>
      <c r="AT14" s="88" t="n">
        <f aca="false">SUM(AT2:AT13)</f>
        <v>0</v>
      </c>
      <c r="AU14" s="86"/>
      <c r="AV14" s="86" t="n">
        <f aca="false">SUM(AV2:AV13)</f>
        <v>0</v>
      </c>
      <c r="AW14" s="86"/>
      <c r="AX14" s="86"/>
      <c r="AY14" s="88" t="n">
        <f aca="false">SUM(AY2:AY13)</f>
        <v>0</v>
      </c>
      <c r="AZ14" s="86"/>
      <c r="BA14" s="86" t="n">
        <f aca="false">SUM(BA2:BA13)</f>
        <v>-6.8</v>
      </c>
      <c r="BB14" s="86"/>
      <c r="BC14" s="86"/>
      <c r="BD14" s="88" t="n">
        <f aca="false">SUM(BD2:BD13)</f>
        <v>0</v>
      </c>
      <c r="BE14" s="86"/>
      <c r="BF14" s="86" t="n">
        <f aca="false">SUM(BF2:BF13)</f>
        <v>-16.8</v>
      </c>
      <c r="BG14" s="86"/>
      <c r="BH14" s="86"/>
      <c r="BI14" s="88" t="n">
        <f aca="false">SUM(BI2:BI13)</f>
        <v>0</v>
      </c>
      <c r="BJ14" s="86"/>
      <c r="BK14" s="86" t="n">
        <f aca="false">SUM(BK2:BK13)</f>
        <v>10</v>
      </c>
      <c r="BL14" s="86"/>
      <c r="BM14" s="86"/>
      <c r="BN14" s="88" t="n">
        <f aca="false">SUM(BN2:BN13)</f>
        <v>0</v>
      </c>
      <c r="BO14" s="86"/>
    </row>
    <row r="15" customFormat="false" ht="11.25" hidden="false" customHeight="false" outlineLevel="0" collapsed="false">
      <c r="A15" s="94" t="s">
        <v>300</v>
      </c>
      <c r="B15" s="94" t="n">
        <f aca="false">C15+$A$4</f>
        <v>4.99</v>
      </c>
      <c r="C15" s="97" t="n">
        <v>-0.08</v>
      </c>
      <c r="D15" s="97" t="n">
        <v>-0.08</v>
      </c>
      <c r="E15" s="99" t="n">
        <f aca="false">openmthsindiv!N4</f>
        <v>-48</v>
      </c>
      <c r="F15" s="86" t="n">
        <f aca="false">B15</f>
        <v>4.99</v>
      </c>
      <c r="G15" s="86" t="n">
        <v>4.99</v>
      </c>
      <c r="H15" s="8" t="n">
        <f aca="false">F15-G15</f>
        <v>0</v>
      </c>
      <c r="I15" s="100" t="n">
        <f aca="false">H15*J15*10000</f>
        <v>-0</v>
      </c>
      <c r="J15" s="101" t="n">
        <f aca="false">E15</f>
        <v>-48</v>
      </c>
      <c r="K15" s="9"/>
      <c r="L15" s="9"/>
      <c r="M15" s="29"/>
      <c r="N15" s="86"/>
      <c r="O15" s="86" t="n">
        <f aca="false">O14/22</f>
        <v>0.895454545454545</v>
      </c>
      <c r="P15" s="86"/>
      <c r="Q15" s="86"/>
      <c r="R15" s="86"/>
      <c r="S15" s="86" t="n">
        <f aca="false">S14/22</f>
        <v>-2.17272727272727</v>
      </c>
      <c r="T15" s="86"/>
      <c r="U15" s="86"/>
      <c r="V15" s="86"/>
      <c r="W15" s="86" t="n">
        <f aca="false">W14/22</f>
        <v>1.50909090909091</v>
      </c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</row>
    <row r="16" customFormat="false" ht="11.25" hidden="false" customHeight="false" outlineLevel="0" collapsed="false">
      <c r="A16" s="94" t="s">
        <v>301</v>
      </c>
      <c r="B16" s="94" t="n">
        <f aca="false">C16+$A$4</f>
        <v>5.32</v>
      </c>
      <c r="C16" s="97" t="n">
        <v>0.25</v>
      </c>
      <c r="D16" s="97" t="n">
        <v>0.25</v>
      </c>
      <c r="E16" s="99" t="n">
        <v>0</v>
      </c>
      <c r="F16" s="86" t="n">
        <f aca="false">B16</f>
        <v>5.32</v>
      </c>
      <c r="G16" s="86" t="n">
        <v>5.32</v>
      </c>
      <c r="H16" s="8" t="n">
        <f aca="false">F16-G16</f>
        <v>0</v>
      </c>
      <c r="I16" s="100" t="n">
        <f aca="false">H16*J16*10000</f>
        <v>0</v>
      </c>
      <c r="J16" s="101" t="n">
        <f aca="false">E16</f>
        <v>0</v>
      </c>
      <c r="K16" s="9"/>
      <c r="L16" s="9"/>
      <c r="M16" s="29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110" t="s">
        <v>302</v>
      </c>
      <c r="AA16" s="110" t="n">
        <f aca="false">SUM(AA14+W14+S14+O14+AE14+AI14+AM14+AQ14+AV14+BA14+BF14+BK14)</f>
        <v>32.7</v>
      </c>
      <c r="AB16" s="110" t="s">
        <v>302</v>
      </c>
      <c r="AC16" s="110"/>
      <c r="AD16" s="111" t="n">
        <f aca="false">SUM(AD14+Z14+V14+R14+AH14+AL14+AP14+AT14+AY14+BD14+BI14+BN14)</f>
        <v>0</v>
      </c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</row>
    <row r="17" customFormat="false" ht="11.25" hidden="false" customHeight="false" outlineLevel="0" collapsed="false">
      <c r="A17" s="94" t="s">
        <v>274</v>
      </c>
      <c r="B17" s="94" t="n">
        <f aca="false">C17+$A$4</f>
        <v>4.99</v>
      </c>
      <c r="C17" s="97" t="n">
        <f aca="false">C18+0.02</f>
        <v>-0.08</v>
      </c>
      <c r="D17" s="97" t="n">
        <v>-0.08</v>
      </c>
      <c r="E17" s="99" t="n">
        <f aca="false">openmthsindiv!N12</f>
        <v>10</v>
      </c>
      <c r="F17" s="86" t="n">
        <f aca="false">B17</f>
        <v>4.99</v>
      </c>
      <c r="G17" s="86" t="n">
        <v>4.99</v>
      </c>
      <c r="H17" s="8" t="n">
        <f aca="false">F17-G17</f>
        <v>0</v>
      </c>
      <c r="I17" s="100" t="n">
        <f aca="false">H17*J17*10000</f>
        <v>0</v>
      </c>
      <c r="J17" s="101" t="n">
        <f aca="false">E17</f>
        <v>10</v>
      </c>
      <c r="K17" s="9"/>
      <c r="L17" s="9"/>
      <c r="M17" s="29"/>
      <c r="N17" s="112"/>
      <c r="O17" s="112"/>
      <c r="P17" s="112"/>
      <c r="Q17" s="112"/>
      <c r="R17" s="112"/>
      <c r="S17" s="112"/>
      <c r="T17" s="86"/>
      <c r="U17" s="86"/>
      <c r="V17" s="86"/>
      <c r="W17" s="86"/>
      <c r="X17" s="86"/>
      <c r="Y17" s="86"/>
      <c r="Z17" s="110"/>
      <c r="AA17" s="110"/>
      <c r="AB17" s="110"/>
      <c r="AC17" s="110"/>
      <c r="AD17" s="110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</row>
    <row r="18" customFormat="false" ht="11.25" hidden="false" customHeight="false" outlineLevel="0" collapsed="false">
      <c r="A18" s="94" t="s">
        <v>303</v>
      </c>
      <c r="B18" s="94" t="n">
        <f aca="false">C18+$A$4</f>
        <v>4.97</v>
      </c>
      <c r="C18" s="97" t="n">
        <v>-0.1</v>
      </c>
      <c r="D18" s="97" t="n">
        <v>-0.1</v>
      </c>
      <c r="E18" s="99" t="n">
        <f aca="false">openmthsindiv!N10</f>
        <v>0</v>
      </c>
      <c r="F18" s="86" t="n">
        <f aca="false">B18</f>
        <v>4.97</v>
      </c>
      <c r="G18" s="86" t="n">
        <v>4.97</v>
      </c>
      <c r="H18" s="8" t="n">
        <f aca="false">F18-G18</f>
        <v>0</v>
      </c>
      <c r="I18" s="100" t="n">
        <f aca="false">H18*J18*10000</f>
        <v>0</v>
      </c>
      <c r="J18" s="101" t="n">
        <f aca="false">E18</f>
        <v>0</v>
      </c>
      <c r="K18" s="9"/>
      <c r="L18" s="9"/>
      <c r="M18" s="29"/>
      <c r="N18" s="112"/>
      <c r="O18" s="112"/>
      <c r="P18" s="112"/>
      <c r="Q18" s="112"/>
      <c r="R18" s="112"/>
      <c r="S18" s="112"/>
      <c r="T18" s="86"/>
      <c r="U18" s="86"/>
      <c r="V18" s="86"/>
      <c r="W18" s="86" t="n">
        <v>9.1</v>
      </c>
      <c r="X18" s="86"/>
      <c r="Y18" s="86"/>
      <c r="Z18" s="86"/>
      <c r="AA18" s="86"/>
      <c r="AB18" s="86"/>
      <c r="AC18" s="86"/>
      <c r="AD18" s="86"/>
      <c r="AE18" s="86"/>
      <c r="AF18" s="86"/>
      <c r="AG18" s="86"/>
    </row>
    <row r="19" customFormat="false" ht="11.25" hidden="false" customHeight="false" outlineLevel="0" collapsed="false">
      <c r="A19" s="94" t="s">
        <v>259</v>
      </c>
      <c r="B19" s="94" t="n">
        <f aca="false">C19+$A$4</f>
        <v>4.97</v>
      </c>
      <c r="C19" s="97" t="n">
        <f aca="false">C21+0.05</f>
        <v>-0.1</v>
      </c>
      <c r="D19" s="97" t="n">
        <v>-0.1</v>
      </c>
      <c r="E19" s="99" t="n">
        <f aca="false">openmthsindiv!N17</f>
        <v>0</v>
      </c>
      <c r="F19" s="86" t="n">
        <f aca="false">B19</f>
        <v>4.97</v>
      </c>
      <c r="G19" s="86" t="n">
        <v>4.97</v>
      </c>
      <c r="H19" s="8" t="n">
        <f aca="false">F19-G19</f>
        <v>0</v>
      </c>
      <c r="I19" s="100" t="n">
        <f aca="false">H19*J19*10000</f>
        <v>0</v>
      </c>
      <c r="J19" s="101" t="n">
        <f aca="false">E19</f>
        <v>0</v>
      </c>
      <c r="K19" s="9"/>
      <c r="L19" s="9"/>
      <c r="M19" s="29"/>
      <c r="N19" s="112"/>
      <c r="O19" s="112"/>
      <c r="P19" s="112"/>
      <c r="Q19" s="112"/>
      <c r="R19" s="112"/>
      <c r="S19" s="112"/>
      <c r="T19" s="86"/>
      <c r="U19" s="86"/>
      <c r="V19" s="86"/>
      <c r="W19" s="86"/>
      <c r="X19" s="86"/>
      <c r="Y19" s="86"/>
      <c r="Z19" s="86" t="s">
        <v>240</v>
      </c>
      <c r="AA19" s="86"/>
      <c r="AB19" s="86"/>
      <c r="AC19" s="86" t="n">
        <v>4.9</v>
      </c>
      <c r="AD19" s="86" t="n">
        <f aca="false">(AC19-AB19)*AA19*10000</f>
        <v>0</v>
      </c>
      <c r="AE19" s="86"/>
      <c r="AF19" s="86"/>
      <c r="AG19" s="86"/>
    </row>
    <row r="20" customFormat="false" ht="11.25" hidden="false" customHeight="false" outlineLevel="0" collapsed="false">
      <c r="A20" s="94" t="s">
        <v>304</v>
      </c>
      <c r="B20" s="94" t="n">
        <f aca="false">C20+$A$4</f>
        <v>4.96</v>
      </c>
      <c r="C20" s="97" t="n">
        <v>-0.11</v>
      </c>
      <c r="D20" s="97" t="n">
        <v>-0.11</v>
      </c>
      <c r="E20" s="99" t="n">
        <f aca="false">openmthsindiv!N7</f>
        <v>-7</v>
      </c>
      <c r="F20" s="86" t="n">
        <f aca="false">B20</f>
        <v>4.96</v>
      </c>
      <c r="G20" s="86" t="n">
        <v>4.96</v>
      </c>
      <c r="H20" s="8" t="n">
        <f aca="false">F20-G20</f>
        <v>0</v>
      </c>
      <c r="I20" s="100" t="n">
        <f aca="false">H20*J20*10000</f>
        <v>-0</v>
      </c>
      <c r="J20" s="101" t="n">
        <f aca="false">E20</f>
        <v>-7</v>
      </c>
      <c r="K20" s="9"/>
      <c r="L20" s="9"/>
      <c r="M20" s="29"/>
      <c r="N20" s="112"/>
      <c r="O20" s="112"/>
      <c r="P20" s="112"/>
      <c r="Q20" s="112"/>
      <c r="R20" s="112"/>
      <c r="S20" s="112"/>
      <c r="T20" s="86"/>
      <c r="U20" s="86"/>
      <c r="V20" s="86"/>
      <c r="W20" s="86"/>
      <c r="X20" s="86"/>
      <c r="Y20" s="86"/>
      <c r="Z20" s="86"/>
      <c r="AA20" s="86"/>
      <c r="AB20" s="86"/>
      <c r="AC20" s="86" t="n">
        <v>4.9</v>
      </c>
      <c r="AD20" s="86" t="n">
        <f aca="false">(AC20-AB20)*AA20*10000</f>
        <v>0</v>
      </c>
      <c r="AE20" s="86"/>
      <c r="AF20" s="86"/>
      <c r="AG20" s="86"/>
    </row>
    <row r="21" customFormat="false" ht="11.25" hidden="false" customHeight="false" outlineLevel="0" collapsed="false">
      <c r="A21" s="94" t="s">
        <v>305</v>
      </c>
      <c r="B21" s="94" t="n">
        <f aca="false">C21+$A$4</f>
        <v>4.92</v>
      </c>
      <c r="C21" s="97" t="n">
        <v>-0.15</v>
      </c>
      <c r="D21" s="97" t="n">
        <v>-0.15</v>
      </c>
      <c r="E21" s="99" t="n">
        <f aca="false">openmthsindiv!N8</f>
        <v>33</v>
      </c>
      <c r="F21" s="86" t="n">
        <f aca="false">B21</f>
        <v>4.92</v>
      </c>
      <c r="G21" s="86" t="n">
        <v>4.92</v>
      </c>
      <c r="H21" s="8" t="n">
        <f aca="false">F21-G21</f>
        <v>0</v>
      </c>
      <c r="I21" s="100" t="n">
        <f aca="false">H21*J21*10000</f>
        <v>0</v>
      </c>
      <c r="J21" s="101" t="n">
        <f aca="false">E21</f>
        <v>33</v>
      </c>
      <c r="K21" s="9"/>
      <c r="L21" s="9"/>
      <c r="M21" s="29"/>
      <c r="N21" s="112"/>
      <c r="O21" s="112"/>
      <c r="P21" s="112"/>
      <c r="Q21" s="112"/>
      <c r="R21" s="112"/>
      <c r="S21" s="112"/>
      <c r="T21" s="86"/>
      <c r="U21" s="86"/>
      <c r="V21" s="86"/>
      <c r="W21" s="86"/>
      <c r="X21" s="86"/>
      <c r="Y21" s="86"/>
      <c r="Z21" s="86"/>
      <c r="AA21" s="86"/>
      <c r="AB21" s="86"/>
      <c r="AC21" s="86" t="n">
        <f aca="false">AC3</f>
        <v>5.07</v>
      </c>
      <c r="AD21" s="86" t="n">
        <f aca="false">(AC21-AB21)*AA21*10000</f>
        <v>0</v>
      </c>
      <c r="AE21" s="86"/>
      <c r="AF21" s="86"/>
      <c r="AG21" s="86"/>
    </row>
    <row r="22" customFormat="false" ht="12" hidden="false" customHeight="false" outlineLevel="0" collapsed="false">
      <c r="A22" s="113"/>
      <c r="B22" s="113"/>
      <c r="C22" s="113"/>
      <c r="D22" s="113"/>
      <c r="E22" s="113"/>
      <c r="F22" s="113"/>
      <c r="G22" s="113"/>
      <c r="H22" s="113"/>
      <c r="I22" s="114"/>
      <c r="K22" s="9"/>
      <c r="L22" s="9"/>
      <c r="M22" s="9"/>
      <c r="N22" s="112"/>
      <c r="O22" s="112"/>
      <c r="P22" s="112"/>
      <c r="Q22" s="112"/>
      <c r="R22" s="112"/>
      <c r="S22" s="112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</row>
    <row r="23" customFormat="false" ht="12" hidden="false" customHeight="false" outlineLevel="0" collapsed="false">
      <c r="A23" s="94" t="s">
        <v>228</v>
      </c>
      <c r="B23" s="94"/>
      <c r="E23" s="115" t="n">
        <f aca="false">SUM(E7:E21)</f>
        <v>22</v>
      </c>
      <c r="F23" s="94"/>
      <c r="G23" s="94"/>
      <c r="H23" s="94"/>
      <c r="I23" s="116" t="n">
        <f aca="false">SUM(I7:I21)</f>
        <v>0</v>
      </c>
      <c r="J23" s="99" t="n">
        <f aca="false">SUM(J6:J21)</f>
        <v>22</v>
      </c>
      <c r="N23" s="112"/>
      <c r="O23" s="112"/>
      <c r="P23" s="112"/>
      <c r="Q23" s="112"/>
      <c r="R23" s="112"/>
      <c r="S23" s="112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" t="s">
        <v>306</v>
      </c>
      <c r="AI23" s="8" t="s">
        <v>307</v>
      </c>
    </row>
    <row r="24" customFormat="false" ht="11.25" hidden="false" customHeight="false" outlineLevel="0" collapsed="false">
      <c r="N24" s="112"/>
      <c r="O24" s="112"/>
      <c r="P24" s="112"/>
      <c r="Q24" s="112"/>
      <c r="R24" s="112"/>
      <c r="S24" s="112"/>
      <c r="T24" s="86"/>
      <c r="U24" s="86"/>
      <c r="V24" s="86"/>
      <c r="W24" s="86"/>
      <c r="X24" s="86"/>
      <c r="Y24" s="86"/>
      <c r="Z24" s="86" t="s">
        <v>218</v>
      </c>
      <c r="AA24" s="86" t="n">
        <v>-43.9</v>
      </c>
      <c r="AB24" s="86" t="n">
        <v>5.11</v>
      </c>
      <c r="AC24" s="86" t="n">
        <f aca="false">$E$1</f>
        <v>5.11</v>
      </c>
      <c r="AD24" s="117" t="n">
        <f aca="false">(AC24-AB24)*AA24*10000</f>
        <v>-0</v>
      </c>
      <c r="AE24" s="86"/>
      <c r="AF24" s="86"/>
      <c r="AG24" s="86"/>
      <c r="AH24" s="118" t="n">
        <f aca="false">AD24+AD41+AD48+AD38</f>
        <v>0</v>
      </c>
      <c r="AI24" s="119" t="n">
        <f aca="false">SUM(AD25:AD37)+SUM(AD42:AD46)+SUM(AD49:AD52)+AD39</f>
        <v>0</v>
      </c>
    </row>
    <row r="25" customFormat="false" ht="11.25" hidden="false" customHeight="false" outlineLevel="0" collapsed="false">
      <c r="H25" s="8" t="s">
        <v>220</v>
      </c>
      <c r="I25" s="8" t="n">
        <v>5.384</v>
      </c>
      <c r="K25" s="8" t="s">
        <v>308</v>
      </c>
      <c r="L25" s="8" t="s">
        <v>309</v>
      </c>
      <c r="N25" s="112"/>
      <c r="O25" s="112"/>
      <c r="P25" s="112" t="s">
        <v>310</v>
      </c>
      <c r="Q25" s="112" t="n">
        <v>5.42</v>
      </c>
      <c r="R25" s="112"/>
      <c r="S25" s="112"/>
      <c r="T25" s="86"/>
      <c r="U25" s="86"/>
      <c r="V25" s="86"/>
      <c r="W25" s="86" t="s">
        <v>311</v>
      </c>
      <c r="X25" s="86" t="s">
        <v>312</v>
      </c>
      <c r="Y25" s="86"/>
      <c r="Z25" s="86"/>
      <c r="AA25" s="86"/>
      <c r="AB25" s="86"/>
      <c r="AC25" s="86" t="n">
        <f aca="false">$E$1</f>
        <v>5.11</v>
      </c>
      <c r="AD25" s="120" t="n">
        <f aca="false">(AC25-AB25)*AA25*10000</f>
        <v>0</v>
      </c>
      <c r="AE25" s="86"/>
      <c r="AF25" s="86"/>
      <c r="AG25" s="86"/>
    </row>
    <row r="26" customFormat="false" ht="11.25" hidden="false" customHeight="false" outlineLevel="0" collapsed="false">
      <c r="K26" s="8" t="s">
        <v>313</v>
      </c>
      <c r="M26" s="8" t="s">
        <v>314</v>
      </c>
      <c r="N26" s="112"/>
      <c r="O26" s="112"/>
      <c r="U26" s="8" t="s">
        <v>314</v>
      </c>
      <c r="V26" s="112"/>
      <c r="W26" s="86"/>
      <c r="X26" s="86"/>
      <c r="Y26" s="86"/>
      <c r="Z26" s="86"/>
      <c r="AA26" s="86"/>
      <c r="AB26" s="86"/>
      <c r="AC26" s="86" t="n">
        <f aca="false">$E$1</f>
        <v>5.11</v>
      </c>
      <c r="AD26" s="120" t="n">
        <f aca="false">(AC26-AB26)*AA26*10000</f>
        <v>0</v>
      </c>
      <c r="AE26" s="86" t="n">
        <f aca="false">SUM(AD24:AD52)</f>
        <v>0</v>
      </c>
      <c r="AF26" s="86"/>
      <c r="AG26" s="86" t="s">
        <v>302</v>
      </c>
    </row>
    <row r="27" customFormat="false" ht="11.25" hidden="false" customHeight="false" outlineLevel="0" collapsed="false">
      <c r="A27" s="64" t="s">
        <v>315</v>
      </c>
      <c r="B27" s="64"/>
      <c r="C27" s="121"/>
      <c r="D27" s="122" t="s">
        <v>275</v>
      </c>
      <c r="E27" s="123" t="s">
        <v>293</v>
      </c>
      <c r="F27" s="124" t="s">
        <v>302</v>
      </c>
      <c r="H27" s="99" t="s">
        <v>271</v>
      </c>
      <c r="I27" s="8" t="n">
        <v>-68</v>
      </c>
      <c r="J27" s="8" t="n">
        <f aca="false">I27*-1</f>
        <v>68</v>
      </c>
      <c r="K27" s="125" t="n">
        <v>5.29</v>
      </c>
      <c r="L27" s="125" t="n">
        <v>-5.29</v>
      </c>
      <c r="M27" s="125" t="n">
        <f aca="false">K27+L27</f>
        <v>0</v>
      </c>
      <c r="N27" s="112" t="n">
        <f aca="false">M27*J27*10000</f>
        <v>0</v>
      </c>
      <c r="O27" s="112"/>
      <c r="P27" s="99" t="s">
        <v>271</v>
      </c>
      <c r="Q27" s="8" t="n">
        <v>-9</v>
      </c>
      <c r="R27" s="8" t="n">
        <f aca="false">Q27*-1</f>
        <v>9</v>
      </c>
      <c r="S27" s="125" t="n">
        <v>-5.29</v>
      </c>
      <c r="T27" s="125" t="n">
        <v>5.29</v>
      </c>
      <c r="U27" s="125" t="n">
        <f aca="false">S27+T27</f>
        <v>0</v>
      </c>
      <c r="V27" s="112" t="n">
        <f aca="false">U27*R27*10000</f>
        <v>0</v>
      </c>
      <c r="W27" s="86" t="n">
        <f aca="false">I27+Q27</f>
        <v>-77</v>
      </c>
      <c r="X27" s="126" t="n">
        <f aca="false">-T27-$T$29</f>
        <v>0.0700000000000003</v>
      </c>
      <c r="Y27" s="86"/>
      <c r="Z27" s="86"/>
      <c r="AA27" s="86"/>
      <c r="AB27" s="86"/>
      <c r="AC27" s="86" t="n">
        <f aca="false">$E$1</f>
        <v>5.11</v>
      </c>
      <c r="AD27" s="120" t="n">
        <f aca="false">(AC27-AB27)*AA27*10000</f>
        <v>0</v>
      </c>
      <c r="AE27" s="86"/>
      <c r="AF27" s="86"/>
      <c r="AG27" s="88" t="n">
        <f aca="false">AE26+AD16</f>
        <v>0</v>
      </c>
    </row>
    <row r="28" customFormat="false" ht="11.25" hidden="false" customHeight="false" outlineLevel="0" collapsed="false">
      <c r="A28" s="127" t="s">
        <v>316</v>
      </c>
      <c r="B28" s="128" t="n">
        <f aca="false">AE26</f>
        <v>0</v>
      </c>
      <c r="C28" s="64"/>
      <c r="D28" s="129" t="n">
        <f aca="false">AH24</f>
        <v>0</v>
      </c>
      <c r="E28" s="64" t="n">
        <f aca="false">AI24</f>
        <v>0</v>
      </c>
      <c r="F28" s="65" t="n">
        <f aca="false">SUM(D28:E28)</f>
        <v>0</v>
      </c>
      <c r="H28" s="99" t="s">
        <v>317</v>
      </c>
      <c r="I28" s="8" t="n">
        <v>-263</v>
      </c>
      <c r="J28" s="8" t="n">
        <f aca="false">I28*-1</f>
        <v>263</v>
      </c>
      <c r="K28" s="125" t="n">
        <v>5.31</v>
      </c>
      <c r="L28" s="125" t="n">
        <v>-5.31</v>
      </c>
      <c r="M28" s="125" t="n">
        <f aca="false">K28+L28</f>
        <v>0</v>
      </c>
      <c r="N28" s="112" t="n">
        <f aca="false">-M28*I28*10000</f>
        <v>0</v>
      </c>
      <c r="O28" s="112"/>
      <c r="P28" s="99" t="s">
        <v>317</v>
      </c>
      <c r="Q28" s="8" t="n">
        <v>-30</v>
      </c>
      <c r="R28" s="8" t="n">
        <f aca="false">Q28*-1</f>
        <v>30</v>
      </c>
      <c r="S28" s="125" t="n">
        <v>-5.31</v>
      </c>
      <c r="T28" s="125" t="n">
        <v>5.31</v>
      </c>
      <c r="U28" s="125" t="n">
        <f aca="false">S28+T28</f>
        <v>0</v>
      </c>
      <c r="V28" s="112" t="n">
        <f aca="false">-U28*R28*10000</f>
        <v>-0</v>
      </c>
      <c r="W28" s="86" t="n">
        <f aca="false">I28+Q28</f>
        <v>-293</v>
      </c>
      <c r="X28" s="126" t="n">
        <f aca="false">-T28-$T$29</f>
        <v>0.0500000000000007</v>
      </c>
      <c r="Y28" s="86"/>
      <c r="Z28" s="86"/>
      <c r="AA28" s="86"/>
      <c r="AB28" s="86"/>
      <c r="AC28" s="86" t="n">
        <f aca="false">$E$1</f>
        <v>5.11</v>
      </c>
      <c r="AD28" s="120" t="n">
        <f aca="false">(AC28-AB28)*AA28*10000</f>
        <v>0</v>
      </c>
      <c r="AE28" s="86"/>
      <c r="AF28" s="86"/>
      <c r="AG28" s="86"/>
    </row>
    <row r="29" customFormat="false" ht="11.25" hidden="false" customHeight="false" outlineLevel="0" collapsed="false">
      <c r="A29" s="127" t="s">
        <v>318</v>
      </c>
      <c r="B29" s="128" t="n">
        <f aca="false">AD16</f>
        <v>0</v>
      </c>
      <c r="C29" s="64"/>
      <c r="D29" s="130" t="n">
        <f aca="false">BR2</f>
        <v>0</v>
      </c>
      <c r="E29" s="131" t="n">
        <f aca="false">BR6</f>
        <v>0</v>
      </c>
      <c r="F29" s="65" t="n">
        <f aca="false">SUM(D29:E29)</f>
        <v>0</v>
      </c>
      <c r="H29" s="132" t="s">
        <v>240</v>
      </c>
      <c r="I29" s="8" t="n">
        <v>-90</v>
      </c>
      <c r="J29" s="8" t="n">
        <f aca="false">I29*-1</f>
        <v>90</v>
      </c>
      <c r="K29" s="125" t="n">
        <v>5.36</v>
      </c>
      <c r="L29" s="125" t="n">
        <v>-5.36</v>
      </c>
      <c r="M29" s="125" t="n">
        <f aca="false">K29+L29</f>
        <v>0</v>
      </c>
      <c r="N29" s="112" t="n">
        <f aca="false">M29*J29*10000</f>
        <v>0</v>
      </c>
      <c r="O29" s="112"/>
      <c r="P29" s="132" t="s">
        <v>240</v>
      </c>
      <c r="Q29" s="8" t="n">
        <v>237</v>
      </c>
      <c r="R29" s="8" t="n">
        <f aca="false">Q29*-1</f>
        <v>-237</v>
      </c>
      <c r="S29" s="125" t="n">
        <v>5.36</v>
      </c>
      <c r="T29" s="125" t="n">
        <v>-5.36</v>
      </c>
      <c r="U29" s="125" t="n">
        <f aca="false">S29+T29</f>
        <v>0</v>
      </c>
      <c r="V29" s="112" t="n">
        <f aca="false">U29*R29*10000</f>
        <v>-0</v>
      </c>
      <c r="W29" s="86" t="n">
        <f aca="false">I29+Q29</f>
        <v>147</v>
      </c>
      <c r="X29" s="126" t="n">
        <f aca="false">T29-$T$29</f>
        <v>0</v>
      </c>
      <c r="Y29" s="86"/>
      <c r="Z29" s="86"/>
      <c r="AA29" s="86"/>
      <c r="AB29" s="86"/>
      <c r="AC29" s="86" t="n">
        <f aca="false">$E$1</f>
        <v>5.11</v>
      </c>
      <c r="AD29" s="120" t="n">
        <f aca="false">(AC29-AB29)*AA29*10000</f>
        <v>0</v>
      </c>
      <c r="AE29" s="86"/>
      <c r="AF29" s="86"/>
      <c r="AG29" s="86"/>
    </row>
    <row r="30" customFormat="false" ht="11.25" hidden="false" customHeight="false" outlineLevel="0" collapsed="false">
      <c r="A30" s="127" t="s">
        <v>319</v>
      </c>
      <c r="B30" s="128"/>
      <c r="C30" s="64"/>
      <c r="D30" s="129"/>
      <c r="E30" s="64"/>
      <c r="F30" s="65" t="n">
        <f aca="false">SUM(D30:E30)</f>
        <v>0</v>
      </c>
      <c r="H30" s="132" t="s">
        <v>320</v>
      </c>
      <c r="J30" s="8" t="n">
        <f aca="false">I30*-1</f>
        <v>-0</v>
      </c>
      <c r="K30" s="125"/>
      <c r="L30" s="125" t="n">
        <f aca="false">K30*-1</f>
        <v>-0</v>
      </c>
      <c r="M30" s="125" t="n">
        <f aca="false">K30+L30</f>
        <v>0</v>
      </c>
      <c r="N30" s="112" t="n">
        <f aca="false">M30*J30*10000</f>
        <v>-0</v>
      </c>
      <c r="O30" s="29"/>
      <c r="P30" s="132" t="s">
        <v>320</v>
      </c>
      <c r="R30" s="8" t="n">
        <f aca="false">Q30*-1</f>
        <v>-0</v>
      </c>
      <c r="S30" s="125"/>
      <c r="T30" s="125"/>
      <c r="U30" s="125"/>
      <c r="V30" s="112" t="n">
        <f aca="false">U30*R30*10000</f>
        <v>-0</v>
      </c>
      <c r="W30" s="86"/>
      <c r="X30" s="126"/>
      <c r="Y30" s="86"/>
      <c r="Z30" s="86"/>
      <c r="AA30" s="86"/>
      <c r="AB30" s="86"/>
      <c r="AC30" s="86" t="n">
        <f aca="false">$E$1</f>
        <v>5.11</v>
      </c>
      <c r="AD30" s="120" t="n">
        <f aca="false">(AC30-AB30)*AA30*10000</f>
        <v>0</v>
      </c>
      <c r="AE30" s="86"/>
      <c r="AF30" s="86"/>
      <c r="AG30" s="86"/>
    </row>
    <row r="31" customFormat="false" ht="11.25" hidden="false" customHeight="false" outlineLevel="0" collapsed="false">
      <c r="A31" s="127" t="s">
        <v>321</v>
      </c>
      <c r="B31" s="133"/>
      <c r="C31" s="127"/>
      <c r="D31" s="134"/>
      <c r="E31" s="135" t="n">
        <f aca="false">B31</f>
        <v>0</v>
      </c>
      <c r="F31" s="65" t="n">
        <f aca="false">SUM(D31:E31)</f>
        <v>0</v>
      </c>
      <c r="H31" s="132" t="s">
        <v>273</v>
      </c>
      <c r="I31" s="132" t="n">
        <v>-238</v>
      </c>
      <c r="J31" s="8" t="n">
        <f aca="false">I31*-1</f>
        <v>238</v>
      </c>
      <c r="K31" s="136" t="n">
        <v>5.304</v>
      </c>
      <c r="L31" s="125" t="n">
        <f aca="false">K31*-1</f>
        <v>-5.304</v>
      </c>
      <c r="M31" s="125" t="n">
        <f aca="false">K31+L31</f>
        <v>0</v>
      </c>
      <c r="N31" s="112" t="n">
        <f aca="false">-M31*I31*10000</f>
        <v>0</v>
      </c>
      <c r="O31" s="29"/>
      <c r="P31" s="132" t="s">
        <v>273</v>
      </c>
      <c r="Q31" s="132" t="n">
        <v>-92</v>
      </c>
      <c r="R31" s="8" t="n">
        <f aca="false">Q31*-1</f>
        <v>92</v>
      </c>
      <c r="S31" s="136" t="n">
        <v>-5.304</v>
      </c>
      <c r="T31" s="125" t="n">
        <f aca="false">S31*-1</f>
        <v>5.304</v>
      </c>
      <c r="U31" s="125" t="n">
        <f aca="false">S31+T31</f>
        <v>0</v>
      </c>
      <c r="V31" s="112" t="n">
        <f aca="false">-U31*R31*10000</f>
        <v>-0</v>
      </c>
      <c r="W31" s="86" t="n">
        <f aca="false">I31+Q31</f>
        <v>-330</v>
      </c>
      <c r="X31" s="126" t="n">
        <f aca="false">-T31-$T$29</f>
        <v>0.0560000000000001</v>
      </c>
      <c r="Y31" s="86"/>
      <c r="Z31" s="86"/>
      <c r="AA31" s="86"/>
      <c r="AB31" s="86"/>
      <c r="AC31" s="86" t="n">
        <f aca="false">$E$1</f>
        <v>5.11</v>
      </c>
      <c r="AD31" s="120" t="n">
        <f aca="false">(AC31-AB31)*AA31*10000</f>
        <v>0</v>
      </c>
      <c r="AE31" s="86"/>
      <c r="AF31" s="86"/>
      <c r="AG31" s="86"/>
    </row>
    <row r="32" customFormat="false" ht="11.25" hidden="false" customHeight="false" outlineLevel="0" collapsed="false">
      <c r="A32" s="127" t="s">
        <v>322</v>
      </c>
      <c r="B32" s="127"/>
      <c r="C32" s="127"/>
      <c r="D32" s="134"/>
      <c r="E32" s="64" t="n">
        <f aca="false">B32</f>
        <v>0</v>
      </c>
      <c r="F32" s="65" t="n">
        <f aca="false">SUM(D32:E32)</f>
        <v>0</v>
      </c>
      <c r="H32" s="132" t="s">
        <v>249</v>
      </c>
      <c r="I32" s="132" t="n">
        <v>-30</v>
      </c>
      <c r="J32" s="8" t="n">
        <f aca="false">I32*-1</f>
        <v>30</v>
      </c>
      <c r="K32" s="136" t="n">
        <v>5.574</v>
      </c>
      <c r="L32" s="125" t="n">
        <f aca="false">K32*-1</f>
        <v>-5.574</v>
      </c>
      <c r="M32" s="125" t="n">
        <f aca="false">K32+L32</f>
        <v>0</v>
      </c>
      <c r="N32" s="112" t="n">
        <f aca="false">(M32*I32*10000)</f>
        <v>-0</v>
      </c>
      <c r="O32" s="29"/>
      <c r="P32" s="132" t="s">
        <v>249</v>
      </c>
      <c r="Q32" s="132"/>
      <c r="R32" s="8" t="n">
        <f aca="false">Q32*-1</f>
        <v>-0</v>
      </c>
      <c r="S32" s="136"/>
      <c r="T32" s="125"/>
      <c r="U32" s="125"/>
      <c r="V32" s="112" t="n">
        <f aca="false">U32*R32*10000</f>
        <v>-0</v>
      </c>
      <c r="W32" s="86"/>
      <c r="X32" s="126"/>
      <c r="Y32" s="86"/>
      <c r="Z32" s="86"/>
      <c r="AA32" s="86"/>
      <c r="AB32" s="86"/>
      <c r="AC32" s="86" t="n">
        <f aca="false">$E$1</f>
        <v>5.11</v>
      </c>
      <c r="AD32" s="120" t="n">
        <f aca="false">(AC32-AB32)*AA32*10000</f>
        <v>0</v>
      </c>
      <c r="AE32" s="86"/>
      <c r="AF32" s="86"/>
      <c r="AG32" s="86"/>
    </row>
    <row r="33" customFormat="false" ht="11.25" hidden="false" customHeight="false" outlineLevel="0" collapsed="false">
      <c r="A33" s="127" t="s">
        <v>323</v>
      </c>
      <c r="B33" s="137"/>
      <c r="C33" s="127"/>
      <c r="D33" s="134"/>
      <c r="E33" s="64" t="n">
        <f aca="false">B33</f>
        <v>0</v>
      </c>
      <c r="F33" s="65" t="n">
        <f aca="false">SUM(D33:E33)</f>
        <v>0</v>
      </c>
      <c r="H33" s="132" t="s">
        <v>324</v>
      </c>
      <c r="I33" s="132" t="n">
        <v>-30</v>
      </c>
      <c r="J33" s="8" t="n">
        <f aca="false">I33*-1</f>
        <v>30</v>
      </c>
      <c r="K33" s="136" t="n">
        <v>5.304</v>
      </c>
      <c r="L33" s="125" t="n">
        <v>-5.28</v>
      </c>
      <c r="M33" s="125" t="n">
        <f aca="false">K33+L33</f>
        <v>0.024</v>
      </c>
      <c r="N33" s="112" t="n">
        <f aca="false">-(M33*I33*10000)</f>
        <v>7200.00000000001</v>
      </c>
      <c r="O33" s="29"/>
      <c r="P33" s="132" t="s">
        <v>259</v>
      </c>
      <c r="Q33" s="132" t="n">
        <v>-60</v>
      </c>
      <c r="R33" s="8" t="n">
        <f aca="false">Q33*-1</f>
        <v>60</v>
      </c>
      <c r="S33" s="136" t="n">
        <v>-5.304</v>
      </c>
      <c r="T33" s="125" t="n">
        <f aca="false">S33*-1</f>
        <v>5.304</v>
      </c>
      <c r="U33" s="125" t="n">
        <f aca="false">S33+T33</f>
        <v>0</v>
      </c>
      <c r="V33" s="112" t="n">
        <f aca="false">-U33*R33*10000</f>
        <v>-0</v>
      </c>
      <c r="W33" s="86" t="n">
        <f aca="false">I33+Q33</f>
        <v>-90</v>
      </c>
      <c r="X33" s="126" t="n">
        <f aca="false">-T33-$T$29</f>
        <v>0.0560000000000001</v>
      </c>
      <c r="Y33" s="86"/>
      <c r="Z33" s="86"/>
      <c r="AA33" s="86"/>
      <c r="AB33" s="86"/>
      <c r="AC33" s="86" t="n">
        <f aca="false">$E$1</f>
        <v>5.11</v>
      </c>
      <c r="AD33" s="120" t="n">
        <f aca="false">(AC33-AB33)*AA33*10000</f>
        <v>0</v>
      </c>
      <c r="AE33" s="86"/>
      <c r="AF33" s="86"/>
      <c r="AG33" s="86"/>
    </row>
    <row r="34" customFormat="false" ht="11.25" hidden="false" customHeight="false" outlineLevel="0" collapsed="false">
      <c r="A34" s="127" t="s">
        <v>325</v>
      </c>
      <c r="B34" s="137" t="n">
        <f aca="false">SUM(AY208)</f>
        <v>0</v>
      </c>
      <c r="C34" s="127"/>
      <c r="D34" s="134"/>
      <c r="E34" s="64"/>
      <c r="F34" s="65" t="n">
        <f aca="false">SUM(D34:E34)</f>
        <v>0</v>
      </c>
      <c r="H34" s="132" t="s">
        <v>248</v>
      </c>
      <c r="I34" s="132" t="n">
        <v>150</v>
      </c>
      <c r="J34" s="8" t="n">
        <f aca="false">I34*-1</f>
        <v>-150</v>
      </c>
      <c r="K34" s="136" t="n">
        <v>-5.314</v>
      </c>
      <c r="L34" s="125" t="n">
        <f aca="false">K34*-1</f>
        <v>5.314</v>
      </c>
      <c r="M34" s="125" t="n">
        <f aca="false">K34+L34</f>
        <v>0</v>
      </c>
      <c r="N34" s="112" t="n">
        <f aca="false">M34*I34*10000</f>
        <v>0</v>
      </c>
      <c r="O34" s="29"/>
      <c r="P34" s="132" t="s">
        <v>248</v>
      </c>
      <c r="Q34" s="132"/>
      <c r="R34" s="8" t="n">
        <f aca="false">Q34*-1</f>
        <v>-0</v>
      </c>
      <c r="S34" s="136"/>
      <c r="T34" s="125"/>
      <c r="U34" s="125"/>
      <c r="V34" s="112" t="n">
        <f aca="false">U34*R34*10000</f>
        <v>-0</v>
      </c>
      <c r="W34" s="86"/>
      <c r="X34" s="126"/>
      <c r="Y34" s="86"/>
      <c r="Z34" s="86"/>
      <c r="AA34" s="86"/>
      <c r="AB34" s="86"/>
      <c r="AC34" s="86" t="n">
        <f aca="false">$E$1</f>
        <v>5.11</v>
      </c>
      <c r="AD34" s="120" t="n">
        <f aca="false">(AC34-AB34)*AA34*10000</f>
        <v>0</v>
      </c>
      <c r="AE34" s="86"/>
      <c r="AF34" s="86"/>
      <c r="AG34" s="86"/>
    </row>
    <row r="35" customFormat="false" ht="11.25" hidden="false" customHeight="false" outlineLevel="0" collapsed="false">
      <c r="A35" s="127" t="s">
        <v>326</v>
      </c>
      <c r="B35" s="127"/>
      <c r="C35" s="127"/>
      <c r="D35" s="134"/>
      <c r="E35" s="64"/>
      <c r="F35" s="65" t="n">
        <f aca="false">SUM(D35:E35)</f>
        <v>0</v>
      </c>
      <c r="H35" s="132" t="s">
        <v>327</v>
      </c>
      <c r="I35" s="132" t="n">
        <v>-20</v>
      </c>
      <c r="J35" s="8" t="n">
        <f aca="false">I35*-1</f>
        <v>20</v>
      </c>
      <c r="K35" s="136" t="n">
        <v>5.294</v>
      </c>
      <c r="L35" s="125" t="n">
        <f aca="false">K35*-1</f>
        <v>-5.294</v>
      </c>
      <c r="M35" s="125" t="n">
        <f aca="false">K35+L35</f>
        <v>0</v>
      </c>
      <c r="N35" s="112" t="n">
        <f aca="false">M35*J35*10000</f>
        <v>0</v>
      </c>
      <c r="O35" s="29"/>
      <c r="P35" s="132" t="s">
        <v>328</v>
      </c>
      <c r="Q35" s="132" t="n">
        <v>-71</v>
      </c>
      <c r="R35" s="8" t="n">
        <f aca="false">Q35*-1</f>
        <v>71</v>
      </c>
      <c r="S35" s="136" t="n">
        <v>-5.294</v>
      </c>
      <c r="T35" s="125" t="n">
        <f aca="false">S35*-1</f>
        <v>5.294</v>
      </c>
      <c r="U35" s="125" t="n">
        <f aca="false">S35+T35</f>
        <v>0</v>
      </c>
      <c r="V35" s="112" t="n">
        <f aca="false">U35*R35*10000</f>
        <v>0</v>
      </c>
      <c r="W35" s="86" t="n">
        <f aca="false">I35+Q35</f>
        <v>-91</v>
      </c>
      <c r="X35" s="126" t="n">
        <f aca="false">-T35-$T$29</f>
        <v>0.0660000000000007</v>
      </c>
      <c r="Y35" s="86"/>
      <c r="Z35" s="86" t="s">
        <v>270</v>
      </c>
      <c r="AA35" s="86"/>
      <c r="AB35" s="86"/>
      <c r="AC35" s="86" t="n">
        <f aca="false">$H$1</f>
        <v>5.168</v>
      </c>
      <c r="AD35" s="120" t="n">
        <f aca="false">(AC35-AB35)*AA35*10000</f>
        <v>0</v>
      </c>
      <c r="AE35" s="86"/>
      <c r="AF35" s="86"/>
      <c r="AG35" s="86"/>
    </row>
    <row r="36" customFormat="false" ht="11.25" hidden="false" customHeight="false" outlineLevel="0" collapsed="false">
      <c r="A36" s="127" t="s">
        <v>302</v>
      </c>
      <c r="B36" s="128" t="n">
        <f aca="false">SUM(B28:B35)</f>
        <v>0</v>
      </c>
      <c r="C36" s="128"/>
      <c r="D36" s="138" t="n">
        <f aca="false">SUM(D28:D35)</f>
        <v>0</v>
      </c>
      <c r="E36" s="139" t="n">
        <f aca="false">SUM(E28:E35)</f>
        <v>0</v>
      </c>
      <c r="F36" s="140" t="n">
        <f aca="false">SUM(F28:F35)</f>
        <v>0</v>
      </c>
      <c r="H36" s="132" t="s">
        <v>257</v>
      </c>
      <c r="I36" s="132" t="n">
        <v>-60</v>
      </c>
      <c r="J36" s="8" t="n">
        <f aca="false">I36*-1</f>
        <v>60</v>
      </c>
      <c r="K36" s="136" t="n">
        <v>5.404</v>
      </c>
      <c r="L36" s="125" t="n">
        <f aca="false">K36*-1</f>
        <v>-5.404</v>
      </c>
      <c r="M36" s="125" t="n">
        <f aca="false">K36+L36</f>
        <v>0</v>
      </c>
      <c r="N36" s="112" t="n">
        <f aca="false">M36*I36*10000</f>
        <v>-0</v>
      </c>
      <c r="O36" s="29"/>
      <c r="P36" s="132" t="s">
        <v>257</v>
      </c>
      <c r="Q36" s="132"/>
      <c r="R36" s="8" t="n">
        <f aca="false">Q36*-1</f>
        <v>-0</v>
      </c>
      <c r="S36" s="136"/>
      <c r="T36" s="125"/>
      <c r="U36" s="125"/>
      <c r="V36" s="112" t="n">
        <f aca="false">U36*R36*10000</f>
        <v>-0</v>
      </c>
      <c r="W36" s="86"/>
      <c r="X36" s="126"/>
      <c r="Y36" s="86"/>
      <c r="Z36" s="86"/>
      <c r="AA36" s="86"/>
      <c r="AB36" s="86"/>
      <c r="AC36" s="86" t="n">
        <f aca="false">$H$1</f>
        <v>5.168</v>
      </c>
      <c r="AD36" s="120" t="n">
        <f aca="false">(AC36-AB36)*AA36*10000</f>
        <v>0</v>
      </c>
      <c r="AE36" s="86"/>
      <c r="AF36" s="86"/>
      <c r="AG36" s="86"/>
    </row>
    <row r="37" customFormat="false" ht="11.25" hidden="false" customHeight="false" outlineLevel="0" collapsed="false">
      <c r="A37" s="127"/>
      <c r="B37" s="127"/>
      <c r="C37" s="141"/>
      <c r="D37" s="64"/>
      <c r="E37" s="64"/>
      <c r="F37" s="64"/>
      <c r="H37" s="132" t="s">
        <v>304</v>
      </c>
      <c r="I37" s="132" t="n">
        <v>93</v>
      </c>
      <c r="J37" s="8" t="n">
        <f aca="false">I37*-1</f>
        <v>-93</v>
      </c>
      <c r="K37" s="136" t="n">
        <v>-5.31</v>
      </c>
      <c r="L37" s="125" t="n">
        <v>5.31</v>
      </c>
      <c r="M37" s="125" t="n">
        <f aca="false">K37+L37</f>
        <v>0</v>
      </c>
      <c r="N37" s="112" t="n">
        <f aca="false">-M37*J37*10000</f>
        <v>0</v>
      </c>
      <c r="O37" s="29"/>
      <c r="P37" s="132" t="s">
        <v>304</v>
      </c>
      <c r="Q37" s="132" t="n">
        <v>-29</v>
      </c>
      <c r="R37" s="8" t="n">
        <f aca="false">Q37*-1</f>
        <v>29</v>
      </c>
      <c r="S37" s="136" t="n">
        <v>-5.31</v>
      </c>
      <c r="T37" s="125" t="n">
        <v>5.31</v>
      </c>
      <c r="U37" s="125" t="n">
        <f aca="false">S37+T37</f>
        <v>0</v>
      </c>
      <c r="V37" s="112" t="n">
        <f aca="false">-U37*R37*10000</f>
        <v>-0</v>
      </c>
      <c r="W37" s="86" t="n">
        <f aca="false">I37+Q37</f>
        <v>64</v>
      </c>
      <c r="X37" s="126" t="n">
        <f aca="false">-T37-$T$29</f>
        <v>0.0500000000000007</v>
      </c>
      <c r="Y37" s="86"/>
      <c r="Z37" s="86"/>
      <c r="AA37" s="86"/>
      <c r="AB37" s="86"/>
      <c r="AC37" s="86" t="n">
        <f aca="false">$H$1</f>
        <v>5.168</v>
      </c>
      <c r="AD37" s="120" t="n">
        <f aca="false">(AC37-AB37)*AA37*10000</f>
        <v>0</v>
      </c>
      <c r="AE37" s="86"/>
      <c r="AF37" s="86"/>
      <c r="AG37" s="86"/>
    </row>
    <row r="38" customFormat="false" ht="11.25" hidden="false" customHeight="false" outlineLevel="0" collapsed="false">
      <c r="A38" s="127"/>
      <c r="B38" s="127"/>
      <c r="C38" s="141"/>
      <c r="D38" s="64" t="s">
        <v>302</v>
      </c>
      <c r="E38" s="64" t="n">
        <f aca="false">E36+D36</f>
        <v>0</v>
      </c>
      <c r="F38" s="64"/>
      <c r="H38" s="132" t="s">
        <v>329</v>
      </c>
      <c r="I38" s="132" t="n">
        <v>137</v>
      </c>
      <c r="J38" s="8" t="n">
        <f aca="false">I38*-1</f>
        <v>-137</v>
      </c>
      <c r="K38" s="136" t="n">
        <v>-5.27</v>
      </c>
      <c r="L38" s="125" t="n">
        <v>5.27</v>
      </c>
      <c r="M38" s="125" t="n">
        <f aca="false">K38+L38</f>
        <v>0</v>
      </c>
      <c r="N38" s="112" t="n">
        <f aca="false">M38*I38*10000</f>
        <v>0</v>
      </c>
      <c r="O38" s="29"/>
      <c r="P38" s="132" t="s">
        <v>329</v>
      </c>
      <c r="Q38" s="132"/>
      <c r="R38" s="8" t="n">
        <f aca="false">Q38*-1</f>
        <v>-0</v>
      </c>
      <c r="S38" s="136"/>
      <c r="T38" s="125"/>
      <c r="U38" s="125"/>
      <c r="V38" s="112" t="n">
        <f aca="false">U38*R38*10000</f>
        <v>-0</v>
      </c>
      <c r="W38" s="86"/>
      <c r="X38" s="126"/>
      <c r="Y38" s="86"/>
      <c r="Z38" s="86" t="s">
        <v>278</v>
      </c>
      <c r="AA38" s="86"/>
      <c r="AB38" s="86"/>
      <c r="AC38" s="142" t="n">
        <f aca="false">$H$2</f>
        <v>5.228</v>
      </c>
      <c r="AD38" s="120" t="n">
        <f aca="false">(AC38-AB38)*AA38*10000</f>
        <v>0</v>
      </c>
      <c r="AE38" s="86"/>
      <c r="AF38" s="86"/>
      <c r="AG38" s="86"/>
    </row>
    <row r="39" customFormat="false" ht="11.25" hidden="false" customHeight="false" outlineLevel="0" collapsed="false">
      <c r="A39" s="127" t="n">
        <v>4.29</v>
      </c>
      <c r="B39" s="127"/>
      <c r="C39" s="141"/>
      <c r="D39" s="64"/>
      <c r="E39" s="64"/>
      <c r="F39" s="64"/>
      <c r="H39" s="132" t="s">
        <v>330</v>
      </c>
      <c r="I39" s="132" t="n">
        <v>-147</v>
      </c>
      <c r="J39" s="8" t="n">
        <f aca="false">I39*-1</f>
        <v>147</v>
      </c>
      <c r="K39" s="136" t="n">
        <v>5.314</v>
      </c>
      <c r="L39" s="125" t="n">
        <f aca="false">K39*-1</f>
        <v>-5.314</v>
      </c>
      <c r="M39" s="125" t="n">
        <f aca="false">K39+L39</f>
        <v>0</v>
      </c>
      <c r="N39" s="112" t="n">
        <f aca="false">M39*J39*10000</f>
        <v>0</v>
      </c>
      <c r="O39" s="29"/>
      <c r="P39" s="132" t="s">
        <v>330</v>
      </c>
      <c r="Q39" s="132" t="n">
        <v>45</v>
      </c>
      <c r="R39" s="8" t="n">
        <f aca="false">Q39*-1</f>
        <v>-45</v>
      </c>
      <c r="S39" s="136" t="n">
        <v>5.314</v>
      </c>
      <c r="T39" s="125" t="n">
        <f aca="false">S39*-1</f>
        <v>-5.314</v>
      </c>
      <c r="U39" s="125" t="n">
        <f aca="false">S39+T39</f>
        <v>0</v>
      </c>
      <c r="V39" s="112" t="n">
        <f aca="false">-U39*R39*10000</f>
        <v>0</v>
      </c>
      <c r="W39" s="86" t="n">
        <f aca="false">I39+Q39</f>
        <v>-102</v>
      </c>
      <c r="X39" s="126" t="n">
        <f aca="false">T39-$T$29</f>
        <v>0.0460000000000003</v>
      </c>
      <c r="Y39" s="86"/>
      <c r="Z39" s="86"/>
      <c r="AA39" s="86"/>
      <c r="AB39" s="86"/>
      <c r="AC39" s="142" t="n">
        <f aca="false">$H$2</f>
        <v>5.228</v>
      </c>
      <c r="AD39" s="120" t="n">
        <f aca="false">(AC39-AB39)*AA39*10000</f>
        <v>0</v>
      </c>
      <c r="AE39" s="86"/>
      <c r="AF39" s="86"/>
      <c r="AG39" s="86"/>
    </row>
    <row r="40" customFormat="false" ht="11.25" hidden="false" customHeight="false" outlineLevel="0" collapsed="false">
      <c r="A40" s="94"/>
      <c r="B40" s="94"/>
      <c r="C40" s="97"/>
      <c r="D40" s="97"/>
      <c r="E40" s="99"/>
      <c r="F40" s="86"/>
      <c r="G40" s="86"/>
      <c r="I40" s="100"/>
      <c r="J40" s="101"/>
      <c r="K40" s="29"/>
      <c r="L40" s="29"/>
      <c r="M40" s="29"/>
      <c r="N40" s="29"/>
      <c r="O40" s="29"/>
      <c r="Q40" s="100"/>
      <c r="R40" s="101"/>
      <c r="S40" s="29"/>
      <c r="T40" s="125"/>
      <c r="U40" s="29"/>
      <c r="V40" s="29"/>
      <c r="Y40" s="86"/>
      <c r="Z40" s="86"/>
      <c r="AA40" s="86"/>
      <c r="AB40" s="86"/>
      <c r="AC40" s="86"/>
      <c r="AD40" s="86"/>
      <c r="AE40" s="86"/>
      <c r="AF40" s="86"/>
      <c r="AG40" s="86"/>
    </row>
    <row r="41" customFormat="false" ht="11.25" hidden="false" customHeight="false" outlineLevel="0" collapsed="false">
      <c r="A41" s="94"/>
      <c r="B41" s="94"/>
      <c r="C41" s="97"/>
      <c r="D41" s="97"/>
      <c r="E41" s="99"/>
      <c r="F41" s="86"/>
      <c r="G41" s="86"/>
      <c r="H41" s="8" t="s">
        <v>302</v>
      </c>
      <c r="I41" s="100" t="n">
        <f aca="false">SUM(I27:I39)</f>
        <v>-566</v>
      </c>
      <c r="J41" s="101"/>
      <c r="K41" s="29"/>
      <c r="L41" s="29"/>
      <c r="M41" s="29" t="s">
        <v>302</v>
      </c>
      <c r="N41" s="29" t="n">
        <f aca="false">SUM(N27:N39)</f>
        <v>7200.00000000001</v>
      </c>
      <c r="O41" s="29"/>
      <c r="P41" s="8" t="s">
        <v>302</v>
      </c>
      <c r="Q41" s="100" t="n">
        <f aca="false">SUM(Q27:Q39)</f>
        <v>-9</v>
      </c>
      <c r="R41" s="101"/>
      <c r="S41" s="29"/>
      <c r="T41" s="29"/>
      <c r="U41" s="29" t="s">
        <v>302</v>
      </c>
      <c r="V41" s="29" t="n">
        <f aca="false">SUM(V27:V39)</f>
        <v>0</v>
      </c>
      <c r="W41" s="29" t="n">
        <f aca="false">SUM(W27:W39)</f>
        <v>-772</v>
      </c>
      <c r="Y41" s="86"/>
      <c r="Z41" s="86" t="s">
        <v>331</v>
      </c>
      <c r="AA41" s="86" t="n">
        <f aca="false">-40.8-AA24-AA35</f>
        <v>3.1</v>
      </c>
      <c r="AB41" s="86" t="n">
        <v>5.22</v>
      </c>
      <c r="AC41" s="142" t="n">
        <f aca="false">E2</f>
        <v>5.22</v>
      </c>
      <c r="AD41" s="117" t="n">
        <f aca="false">($AC$41-$AB$41)*AA41*10000</f>
        <v>0</v>
      </c>
      <c r="AE41" s="86" t="n">
        <f aca="false">SUM(AD41:AD46)</f>
        <v>0</v>
      </c>
      <c r="AF41" s="86"/>
      <c r="AG41" s="86"/>
    </row>
    <row r="42" customFormat="false" ht="11.25" hidden="false" customHeight="false" outlineLevel="0" collapsed="false">
      <c r="A42" s="94"/>
      <c r="B42" s="94"/>
      <c r="C42" s="97"/>
      <c r="D42" s="97"/>
      <c r="E42" s="99"/>
      <c r="F42" s="86"/>
      <c r="G42" s="86"/>
      <c r="I42" s="100"/>
      <c r="J42" s="101"/>
      <c r="K42" s="29"/>
      <c r="L42" s="29"/>
      <c r="M42" s="29"/>
      <c r="N42" s="29"/>
      <c r="O42" s="29"/>
      <c r="P42" s="29"/>
      <c r="Q42" s="29"/>
      <c r="R42" s="29"/>
      <c r="S42" s="29"/>
      <c r="T42" s="9"/>
      <c r="V42" s="8" t="n">
        <f aca="false">V41/30</f>
        <v>0</v>
      </c>
      <c r="Y42" s="86"/>
      <c r="Z42" s="86"/>
      <c r="AA42" s="86"/>
      <c r="AB42" s="86"/>
      <c r="AC42" s="86" t="n">
        <f aca="false">AC41</f>
        <v>5.22</v>
      </c>
      <c r="AD42" s="120" t="n">
        <f aca="false">(AC42-AB42)*AA42*10000</f>
        <v>0</v>
      </c>
      <c r="AE42" s="86"/>
      <c r="AF42" s="86"/>
      <c r="AG42" s="86"/>
    </row>
    <row r="43" customFormat="false" ht="11.25" hidden="false" customHeight="false" outlineLevel="0" collapsed="false">
      <c r="A43" s="94"/>
      <c r="B43" s="94"/>
      <c r="C43" s="97"/>
      <c r="D43" s="97"/>
      <c r="E43" s="99"/>
      <c r="F43" s="86"/>
      <c r="G43" s="86"/>
      <c r="I43" s="100"/>
      <c r="J43" s="101"/>
      <c r="K43" s="29"/>
      <c r="L43" s="29"/>
      <c r="M43" s="29"/>
      <c r="N43" s="29"/>
      <c r="O43" s="29"/>
      <c r="P43" s="29"/>
      <c r="Q43" s="29"/>
      <c r="R43" s="29"/>
      <c r="S43" s="29"/>
      <c r="T43" s="9"/>
      <c r="Y43" s="86"/>
      <c r="Z43" s="86"/>
      <c r="AA43" s="86"/>
      <c r="AB43" s="86"/>
      <c r="AC43" s="86" t="n">
        <f aca="false">AC42</f>
        <v>5.22</v>
      </c>
      <c r="AD43" s="120" t="n">
        <f aca="false">(AC43-AB43)*AA43*10000</f>
        <v>0</v>
      </c>
      <c r="AE43" s="86"/>
      <c r="AF43" s="86"/>
      <c r="AG43" s="86"/>
    </row>
    <row r="44" customFormat="false" ht="11.25" hidden="false" customHeight="false" outlineLevel="0" collapsed="false">
      <c r="B44" s="94"/>
      <c r="C44" s="97"/>
      <c r="D44" s="97"/>
      <c r="E44" s="99"/>
      <c r="F44" s="86"/>
      <c r="G44" s="86"/>
      <c r="N44" s="112"/>
      <c r="O44" s="112"/>
      <c r="P44" s="112"/>
      <c r="Q44" s="112"/>
      <c r="R44" s="112"/>
      <c r="S44" s="112"/>
      <c r="T44" s="86"/>
      <c r="U44" s="86"/>
      <c r="V44" s="86"/>
      <c r="Y44" s="86"/>
      <c r="Z44" s="86"/>
      <c r="AA44" s="86"/>
      <c r="AB44" s="86"/>
      <c r="AC44" s="86" t="n">
        <f aca="false">AC43</f>
        <v>5.22</v>
      </c>
      <c r="AD44" s="120" t="n">
        <f aca="false">(AC44-AB44)*AA44*10000</f>
        <v>0</v>
      </c>
      <c r="AE44" s="86"/>
      <c r="AF44" s="86"/>
      <c r="AG44" s="86"/>
    </row>
    <row r="45" customFormat="false" ht="11.25" hidden="false" customHeight="false" outlineLevel="0" collapsed="false">
      <c r="B45" s="94"/>
      <c r="C45" s="97"/>
      <c r="D45" s="97"/>
      <c r="E45" s="99"/>
      <c r="F45" s="86"/>
      <c r="G45" s="86"/>
      <c r="N45" s="112"/>
      <c r="O45" s="112"/>
      <c r="V45" s="112"/>
      <c r="Y45" s="86"/>
      <c r="Z45" s="86"/>
      <c r="AA45" s="86"/>
      <c r="AB45" s="86"/>
      <c r="AC45" s="86" t="n">
        <f aca="false">AC44</f>
        <v>5.22</v>
      </c>
      <c r="AD45" s="120" t="n">
        <f aca="false">(AC45-AB45)*AA45*10000</f>
        <v>0</v>
      </c>
      <c r="AE45" s="86"/>
      <c r="AF45" s="86"/>
      <c r="AG45" s="86"/>
    </row>
    <row r="46" customFormat="false" ht="11.25" hidden="false" customHeight="false" outlineLevel="0" collapsed="false">
      <c r="B46" s="94"/>
      <c r="C46" s="97"/>
      <c r="D46" s="97"/>
      <c r="E46" s="99"/>
      <c r="F46" s="86"/>
      <c r="G46" s="86"/>
      <c r="N46" s="112"/>
      <c r="O46" s="112"/>
      <c r="P46" s="99"/>
      <c r="S46" s="125"/>
      <c r="T46" s="125"/>
      <c r="U46" s="125"/>
      <c r="V46" s="112"/>
      <c r="Y46" s="86"/>
      <c r="Z46" s="86"/>
      <c r="AA46" s="86"/>
      <c r="AB46" s="86"/>
      <c r="AC46" s="86" t="n">
        <f aca="false">AC45</f>
        <v>5.22</v>
      </c>
      <c r="AD46" s="120" t="n">
        <f aca="false">(AC46-AB46)*AA46*10000</f>
        <v>0</v>
      </c>
      <c r="AE46" s="86"/>
      <c r="AF46" s="86"/>
      <c r="AG46" s="86"/>
    </row>
    <row r="47" customFormat="false" ht="11.25" hidden="false" customHeight="false" outlineLevel="0" collapsed="false">
      <c r="B47" s="94"/>
      <c r="C47" s="97"/>
      <c r="D47" s="97"/>
      <c r="E47" s="99"/>
      <c r="F47" s="86"/>
      <c r="G47" s="86"/>
      <c r="H47" s="99"/>
      <c r="K47" s="125"/>
      <c r="L47" s="125"/>
      <c r="M47" s="125"/>
      <c r="N47" s="112"/>
      <c r="O47" s="112"/>
      <c r="P47" s="99"/>
      <c r="S47" s="125"/>
      <c r="T47" s="125"/>
      <c r="U47" s="125"/>
      <c r="V47" s="112"/>
      <c r="AA47" s="143"/>
      <c r="AC47" s="86" t="n">
        <f aca="false">AC46</f>
        <v>5.22</v>
      </c>
      <c r="AD47" s="86" t="n">
        <f aca="false">(AC47-AB47)*AA47*10000</f>
        <v>0</v>
      </c>
    </row>
    <row r="48" customFormat="false" ht="11.25" hidden="false" customHeight="false" outlineLevel="0" collapsed="false">
      <c r="B48" s="94"/>
      <c r="C48" s="97"/>
      <c r="D48" s="97"/>
      <c r="E48" s="99"/>
      <c r="F48" s="86"/>
      <c r="G48" s="86"/>
      <c r="H48" s="99"/>
      <c r="K48" s="125"/>
      <c r="L48" s="125"/>
      <c r="M48" s="125"/>
      <c r="N48" s="112"/>
      <c r="O48" s="112"/>
      <c r="P48" s="132"/>
      <c r="S48" s="125"/>
      <c r="T48" s="125"/>
      <c r="U48" s="125"/>
      <c r="V48" s="112"/>
      <c r="AC48" s="8" t="n">
        <f aca="false">E2</f>
        <v>5.22</v>
      </c>
      <c r="AD48" s="117" t="n">
        <f aca="false">(AC48-AB48)*AA48*10000</f>
        <v>0</v>
      </c>
      <c r="AE48" s="8" t="n">
        <f aca="false">SUM(AD48:AD50)</f>
        <v>0</v>
      </c>
    </row>
    <row r="49" customFormat="false" ht="11.25" hidden="false" customHeight="false" outlineLevel="0" collapsed="false">
      <c r="B49" s="94"/>
      <c r="C49" s="97"/>
      <c r="D49" s="97"/>
      <c r="E49" s="99"/>
      <c r="F49" s="86"/>
      <c r="G49" s="86"/>
      <c r="H49" s="132"/>
      <c r="K49" s="125"/>
      <c r="L49" s="125"/>
      <c r="M49" s="125"/>
      <c r="N49" s="112"/>
      <c r="O49" s="112"/>
      <c r="P49" s="132"/>
      <c r="S49" s="125"/>
      <c r="T49" s="125"/>
      <c r="U49" s="125"/>
      <c r="V49" s="112"/>
      <c r="Z49" s="8" t="s">
        <v>332</v>
      </c>
      <c r="AC49" s="144" t="n">
        <f aca="false">$E$2</f>
        <v>5.22</v>
      </c>
      <c r="AD49" s="120" t="n">
        <f aca="false">(AC49-AB49)*AA49*10000</f>
        <v>0</v>
      </c>
    </row>
    <row r="50" customFormat="false" ht="11.25" hidden="false" customHeight="false" outlineLevel="0" collapsed="false">
      <c r="B50" s="94"/>
      <c r="C50" s="97"/>
      <c r="D50" s="97"/>
      <c r="E50" s="99"/>
      <c r="F50" s="86"/>
      <c r="G50" s="86"/>
      <c r="H50" s="132"/>
      <c r="K50" s="125"/>
      <c r="L50" s="125"/>
      <c r="M50" s="125"/>
      <c r="N50" s="112"/>
      <c r="O50" s="29"/>
      <c r="P50" s="132"/>
      <c r="Q50" s="132"/>
      <c r="S50" s="136"/>
      <c r="T50" s="136"/>
      <c r="U50" s="125"/>
      <c r="V50" s="112"/>
      <c r="AC50" s="144" t="n">
        <f aca="false">$E$2</f>
        <v>5.22</v>
      </c>
      <c r="AD50" s="120" t="n">
        <f aca="false">(AC50-AB50)*AA50*10000</f>
        <v>0</v>
      </c>
    </row>
    <row r="51" customFormat="false" ht="11.25" hidden="false" customHeight="false" outlineLevel="0" collapsed="false">
      <c r="B51" s="94"/>
      <c r="C51" s="97"/>
      <c r="D51" s="97"/>
      <c r="E51" s="99"/>
      <c r="F51" s="86"/>
      <c r="G51" s="86"/>
      <c r="H51" s="132"/>
      <c r="I51" s="132"/>
      <c r="K51" s="136"/>
      <c r="L51" s="136"/>
      <c r="M51" s="125"/>
      <c r="N51" s="112"/>
      <c r="O51" s="29"/>
      <c r="P51" s="132"/>
      <c r="Q51" s="132"/>
      <c r="S51" s="136"/>
      <c r="T51" s="136"/>
      <c r="U51" s="125"/>
      <c r="V51" s="112"/>
      <c r="AC51" s="144" t="n">
        <f aca="false">$E$2</f>
        <v>5.22</v>
      </c>
      <c r="AD51" s="120" t="n">
        <f aca="false">(AC51-AB51)*AA51*10000</f>
        <v>0</v>
      </c>
    </row>
    <row r="52" customFormat="false" ht="11.25" hidden="false" customHeight="false" outlineLevel="0" collapsed="false">
      <c r="B52" s="94"/>
      <c r="C52" s="97"/>
      <c r="D52" s="97"/>
      <c r="E52" s="99"/>
      <c r="F52" s="86"/>
      <c r="G52" s="86"/>
      <c r="H52" s="132"/>
      <c r="I52" s="132"/>
      <c r="K52" s="136"/>
      <c r="L52" s="136"/>
      <c r="M52" s="125"/>
      <c r="N52" s="112"/>
      <c r="O52" s="29"/>
      <c r="P52" s="132"/>
      <c r="Q52" s="132"/>
      <c r="S52" s="136"/>
      <c r="T52" s="136"/>
      <c r="U52" s="125"/>
      <c r="V52" s="112"/>
      <c r="AC52" s="144"/>
      <c r="AD52" s="120" t="n">
        <f aca="false">(AC52-AB52)*AA52*10000</f>
        <v>0</v>
      </c>
    </row>
    <row r="53" customFormat="false" ht="11.25" hidden="false" customHeight="false" outlineLevel="0" collapsed="false">
      <c r="B53" s="94"/>
      <c r="C53" s="97"/>
      <c r="D53" s="97"/>
      <c r="E53" s="99"/>
      <c r="F53" s="86"/>
      <c r="G53" s="86"/>
      <c r="H53" s="132"/>
      <c r="I53" s="132"/>
      <c r="K53" s="136"/>
      <c r="L53" s="136"/>
      <c r="M53" s="125"/>
      <c r="N53" s="112"/>
      <c r="O53" s="29"/>
      <c r="P53" s="132"/>
      <c r="Q53" s="132"/>
      <c r="S53" s="136"/>
      <c r="T53" s="136"/>
      <c r="U53" s="125"/>
      <c r="V53" s="112"/>
      <c r="Z53" s="8" t="s">
        <v>333</v>
      </c>
      <c r="AA53" s="145" t="n">
        <f aca="false">SUM(AA24:AA51)</f>
        <v>-40.8</v>
      </c>
    </row>
    <row r="54" customFormat="false" ht="11.25" hidden="false" customHeight="false" outlineLevel="0" collapsed="false">
      <c r="B54" s="94"/>
      <c r="C54" s="97"/>
      <c r="D54" s="97"/>
      <c r="E54" s="99"/>
      <c r="F54" s="86"/>
      <c r="G54" s="86"/>
      <c r="H54" s="132"/>
      <c r="I54" s="132"/>
      <c r="K54" s="136"/>
      <c r="L54" s="136"/>
      <c r="M54" s="125"/>
      <c r="N54" s="112"/>
      <c r="O54" s="29"/>
      <c r="P54" s="132"/>
      <c r="Q54" s="132"/>
      <c r="S54" s="136"/>
      <c r="T54" s="136"/>
      <c r="U54" s="125"/>
      <c r="V54" s="112"/>
      <c r="Z54" s="8" t="s">
        <v>334</v>
      </c>
      <c r="AA54" s="143" t="n">
        <f aca="false">AA53+AA16</f>
        <v>-8.09999999999998</v>
      </c>
    </row>
    <row r="55" customFormat="false" ht="11.25" hidden="false" customHeight="false" outlineLevel="0" collapsed="false">
      <c r="B55" s="94"/>
      <c r="C55" s="97"/>
      <c r="D55" s="97"/>
      <c r="E55" s="99"/>
      <c r="F55" s="86"/>
      <c r="G55" s="86"/>
      <c r="H55" s="132"/>
      <c r="I55" s="132"/>
      <c r="K55" s="136"/>
      <c r="L55" s="136"/>
      <c r="M55" s="125"/>
      <c r="N55" s="112"/>
      <c r="O55" s="29"/>
      <c r="P55" s="132"/>
      <c r="Q55" s="132"/>
      <c r="S55" s="136"/>
      <c r="T55" s="136"/>
      <c r="U55" s="125"/>
      <c r="V55" s="112"/>
    </row>
    <row r="56" customFormat="false" ht="11.25" hidden="false" customHeight="false" outlineLevel="0" collapsed="false">
      <c r="B56" s="94"/>
      <c r="C56" s="97"/>
      <c r="D56" s="97"/>
      <c r="E56" s="99"/>
      <c r="F56" s="86"/>
      <c r="G56" s="86"/>
      <c r="H56" s="132"/>
      <c r="I56" s="132"/>
      <c r="K56" s="136"/>
      <c r="L56" s="136"/>
      <c r="M56" s="125"/>
      <c r="N56" s="112"/>
      <c r="O56" s="29"/>
      <c r="P56" s="132"/>
      <c r="Q56" s="132"/>
      <c r="S56" s="136"/>
      <c r="T56" s="136"/>
      <c r="U56" s="125"/>
      <c r="V56" s="112"/>
    </row>
    <row r="57" customFormat="false" ht="11.25" hidden="false" customHeight="false" outlineLevel="0" collapsed="false">
      <c r="B57" s="94"/>
      <c r="C57" s="97"/>
      <c r="D57" s="97"/>
      <c r="E57" s="99"/>
      <c r="F57" s="86"/>
      <c r="G57" s="86"/>
      <c r="H57" s="132"/>
      <c r="I57" s="132"/>
      <c r="K57" s="136"/>
      <c r="L57" s="136"/>
      <c r="M57" s="125"/>
      <c r="N57" s="112"/>
      <c r="O57" s="29"/>
      <c r="P57" s="132"/>
      <c r="Q57" s="132"/>
      <c r="S57" s="136"/>
      <c r="T57" s="136"/>
      <c r="U57" s="125"/>
      <c r="V57" s="112"/>
    </row>
    <row r="58" customFormat="false" ht="11.25" hidden="false" customHeight="false" outlineLevel="0" collapsed="false">
      <c r="B58" s="25"/>
      <c r="C58" s="25"/>
      <c r="D58" s="25"/>
      <c r="E58" s="25"/>
      <c r="F58" s="9"/>
      <c r="G58" s="9"/>
      <c r="H58" s="132"/>
      <c r="I58" s="132"/>
      <c r="K58" s="136"/>
      <c r="L58" s="136"/>
      <c r="M58" s="125"/>
      <c r="N58" s="112"/>
      <c r="O58" s="29"/>
      <c r="P58" s="132"/>
      <c r="Q58" s="132"/>
      <c r="S58" s="136"/>
      <c r="T58" s="136"/>
      <c r="U58" s="125"/>
      <c r="V58" s="112"/>
    </row>
    <row r="59" customFormat="false" ht="11.25" hidden="false" customHeight="false" outlineLevel="0" collapsed="false">
      <c r="B59" s="25"/>
      <c r="C59" s="25"/>
      <c r="D59" s="25"/>
      <c r="E59" s="25"/>
      <c r="F59" s="9"/>
      <c r="G59" s="9"/>
      <c r="H59" s="132"/>
      <c r="I59" s="132"/>
      <c r="K59" s="136"/>
      <c r="L59" s="136"/>
      <c r="M59" s="125"/>
      <c r="N59" s="112"/>
      <c r="O59" s="29"/>
      <c r="Q59" s="100"/>
      <c r="R59" s="101"/>
      <c r="S59" s="29"/>
      <c r="T59" s="29"/>
      <c r="U59" s="29"/>
      <c r="V59" s="29"/>
    </row>
    <row r="60" customFormat="false" ht="11.25" hidden="false" customHeight="false" outlineLevel="0" collapsed="false">
      <c r="B60" s="9"/>
      <c r="C60" s="9"/>
      <c r="D60" s="9"/>
      <c r="E60" s="9"/>
      <c r="F60" s="9"/>
      <c r="G60" s="9"/>
      <c r="I60" s="100"/>
      <c r="J60" s="101"/>
      <c r="K60" s="29"/>
      <c r="L60" s="29"/>
      <c r="M60" s="29"/>
      <c r="N60" s="29"/>
      <c r="O60" s="29"/>
      <c r="Q60" s="100"/>
      <c r="R60" s="101"/>
      <c r="S60" s="29"/>
      <c r="T60" s="29"/>
      <c r="U60" s="29"/>
      <c r="V60" s="29"/>
    </row>
    <row r="61" customFormat="false" ht="11.25" hidden="false" customHeight="false" outlineLevel="0" collapsed="false">
      <c r="B61" s="9"/>
      <c r="C61" s="9"/>
      <c r="D61" s="9"/>
      <c r="E61" s="9"/>
      <c r="F61" s="9"/>
      <c r="G61" s="9"/>
      <c r="I61" s="100"/>
      <c r="J61" s="101"/>
      <c r="K61" s="29"/>
      <c r="L61" s="29"/>
      <c r="M61" s="29"/>
      <c r="N61" s="29"/>
      <c r="O61" s="29"/>
      <c r="Q61" s="100"/>
      <c r="R61" s="101"/>
      <c r="S61" s="29"/>
      <c r="T61" s="29"/>
      <c r="U61" s="29"/>
      <c r="V61" s="29"/>
    </row>
    <row r="62" customFormat="false" ht="11.25" hidden="false" customHeight="false" outlineLevel="0" collapsed="false">
      <c r="B62" s="9"/>
      <c r="C62" s="9"/>
      <c r="D62" s="9"/>
      <c r="E62" s="9"/>
      <c r="F62" s="9"/>
      <c r="G62" s="9"/>
      <c r="I62" s="100"/>
      <c r="J62" s="101"/>
      <c r="K62" s="29"/>
      <c r="L62" s="29"/>
      <c r="M62" s="29"/>
      <c r="N62" s="29"/>
      <c r="O62" s="29"/>
      <c r="P62" s="29"/>
      <c r="Q62" s="29"/>
      <c r="R62" s="29"/>
      <c r="S62" s="29"/>
      <c r="T62" s="9"/>
    </row>
    <row r="63" customFormat="false" ht="11.25" hidden="false" customHeight="false" outlineLevel="0" collapsed="false">
      <c r="J63" s="9"/>
      <c r="K63" s="9"/>
      <c r="L63" s="9"/>
      <c r="M63" s="9"/>
      <c r="N63" s="9"/>
    </row>
    <row r="64" customFormat="false" ht="11.25" hidden="false" customHeight="false" outlineLevel="0" collapsed="false">
      <c r="N64" s="112"/>
      <c r="O64" s="112"/>
      <c r="P64" s="112"/>
      <c r="Q64" s="112"/>
      <c r="R64" s="112"/>
      <c r="S64" s="112"/>
      <c r="T64" s="86"/>
      <c r="U64" s="86"/>
      <c r="V64" s="86"/>
    </row>
    <row r="65" customFormat="false" ht="11.25" hidden="false" customHeight="false" outlineLevel="0" collapsed="false">
      <c r="H65" s="89"/>
      <c r="N65" s="112"/>
      <c r="O65" s="112"/>
      <c r="V65" s="112"/>
    </row>
    <row r="66" customFormat="false" ht="11.25" hidden="false" customHeight="false" outlineLevel="0" collapsed="false">
      <c r="H66" s="99"/>
      <c r="K66" s="125"/>
      <c r="L66" s="125"/>
      <c r="M66" s="125"/>
      <c r="N66" s="112"/>
      <c r="O66" s="112"/>
      <c r="P66" s="99"/>
      <c r="S66" s="125"/>
      <c r="T66" s="125"/>
      <c r="U66" s="125"/>
      <c r="V66" s="112"/>
    </row>
    <row r="67" customFormat="false" ht="11.25" hidden="false" customHeight="false" outlineLevel="0" collapsed="false">
      <c r="H67" s="99"/>
      <c r="K67" s="125"/>
      <c r="L67" s="125"/>
      <c r="M67" s="125"/>
      <c r="N67" s="112"/>
      <c r="O67" s="112"/>
      <c r="P67" s="99"/>
      <c r="S67" s="125"/>
      <c r="T67" s="125"/>
      <c r="U67" s="125"/>
      <c r="V67" s="112"/>
    </row>
    <row r="68" customFormat="false" ht="11.25" hidden="false" customHeight="false" outlineLevel="0" collapsed="false">
      <c r="H68" s="132"/>
      <c r="K68" s="125"/>
      <c r="L68" s="125"/>
      <c r="M68" s="125"/>
      <c r="N68" s="112"/>
      <c r="O68" s="112"/>
      <c r="P68" s="132"/>
      <c r="S68" s="125"/>
      <c r="T68" s="125"/>
      <c r="U68" s="125"/>
      <c r="V68" s="112"/>
    </row>
    <row r="69" customFormat="false" ht="11.25" hidden="false" customHeight="false" outlineLevel="0" collapsed="false">
      <c r="H69" s="132"/>
      <c r="K69" s="125"/>
      <c r="L69" s="125"/>
      <c r="M69" s="125"/>
      <c r="N69" s="112"/>
      <c r="O69" s="29"/>
      <c r="P69" s="132"/>
      <c r="S69" s="125"/>
      <c r="T69" s="125"/>
      <c r="U69" s="125"/>
      <c r="V69" s="112"/>
    </row>
    <row r="70" customFormat="false" ht="11.25" hidden="false" customHeight="false" outlineLevel="0" collapsed="false">
      <c r="H70" s="132"/>
      <c r="I70" s="132"/>
      <c r="K70" s="136"/>
      <c r="L70" s="136"/>
      <c r="M70" s="125"/>
      <c r="N70" s="112"/>
      <c r="O70" s="29"/>
      <c r="P70" s="132"/>
      <c r="Q70" s="132"/>
      <c r="S70" s="136"/>
      <c r="T70" s="136"/>
      <c r="U70" s="125"/>
      <c r="V70" s="112"/>
    </row>
    <row r="71" customFormat="false" ht="11.25" hidden="false" customHeight="false" outlineLevel="0" collapsed="false">
      <c r="H71" s="132"/>
      <c r="I71" s="132"/>
      <c r="K71" s="136"/>
      <c r="L71" s="136"/>
      <c r="M71" s="125"/>
      <c r="N71" s="112"/>
      <c r="O71" s="29"/>
      <c r="P71" s="132"/>
      <c r="Q71" s="132"/>
      <c r="S71" s="136"/>
      <c r="T71" s="136"/>
      <c r="U71" s="125"/>
      <c r="V71" s="112"/>
    </row>
    <row r="72" customFormat="false" ht="11.25" hidden="false" customHeight="false" outlineLevel="0" collapsed="false">
      <c r="H72" s="132"/>
      <c r="I72" s="132"/>
      <c r="K72" s="136"/>
      <c r="L72" s="136"/>
      <c r="M72" s="125"/>
      <c r="N72" s="112"/>
      <c r="O72" s="29"/>
      <c r="P72" s="132"/>
      <c r="Q72" s="132"/>
      <c r="S72" s="136"/>
      <c r="T72" s="136"/>
      <c r="U72" s="125"/>
      <c r="V72" s="112"/>
    </row>
    <row r="73" customFormat="false" ht="11.25" hidden="false" customHeight="false" outlineLevel="0" collapsed="false">
      <c r="H73" s="132"/>
      <c r="I73" s="132"/>
      <c r="K73" s="136"/>
      <c r="L73" s="136"/>
      <c r="M73" s="125"/>
      <c r="N73" s="112"/>
      <c r="O73" s="29"/>
      <c r="P73" s="132"/>
      <c r="Q73" s="132"/>
      <c r="S73" s="136"/>
      <c r="T73" s="136"/>
      <c r="U73" s="125"/>
      <c r="V73" s="112"/>
    </row>
    <row r="74" customFormat="false" ht="11.25" hidden="false" customHeight="false" outlineLevel="0" collapsed="false">
      <c r="H74" s="132"/>
      <c r="I74" s="132"/>
      <c r="K74" s="136"/>
      <c r="L74" s="136"/>
      <c r="M74" s="125"/>
      <c r="N74" s="112"/>
      <c r="O74" s="29"/>
      <c r="P74" s="132"/>
      <c r="Q74" s="132"/>
      <c r="S74" s="136"/>
      <c r="T74" s="136"/>
      <c r="U74" s="125"/>
      <c r="V74" s="112"/>
    </row>
    <row r="75" customFormat="false" ht="11.25" hidden="false" customHeight="false" outlineLevel="0" collapsed="false">
      <c r="H75" s="132"/>
      <c r="I75" s="132"/>
      <c r="K75" s="136"/>
      <c r="L75" s="136"/>
      <c r="M75" s="125"/>
      <c r="N75" s="112"/>
      <c r="O75" s="29"/>
      <c r="P75" s="132"/>
      <c r="Q75" s="132"/>
      <c r="S75" s="136"/>
      <c r="T75" s="136"/>
      <c r="U75" s="125"/>
      <c r="V75" s="112"/>
    </row>
    <row r="76" customFormat="false" ht="11.25" hidden="false" customHeight="false" outlineLevel="0" collapsed="false">
      <c r="A76" s="146"/>
      <c r="H76" s="132"/>
      <c r="I76" s="132"/>
      <c r="K76" s="136"/>
      <c r="L76" s="136"/>
      <c r="M76" s="125"/>
      <c r="N76" s="112"/>
      <c r="O76" s="29"/>
      <c r="P76" s="132"/>
      <c r="Q76" s="132"/>
      <c r="S76" s="136"/>
      <c r="T76" s="136"/>
      <c r="U76" s="125"/>
      <c r="V76" s="112"/>
    </row>
    <row r="77" customFormat="false" ht="11.25" hidden="false" customHeight="false" outlineLevel="0" collapsed="false">
      <c r="A77" s="146"/>
      <c r="H77" s="132"/>
      <c r="I77" s="132"/>
      <c r="K77" s="136"/>
      <c r="L77" s="136"/>
      <c r="M77" s="125"/>
      <c r="N77" s="112"/>
      <c r="O77" s="29"/>
      <c r="P77" s="132"/>
      <c r="Q77" s="132"/>
      <c r="S77" s="136"/>
      <c r="T77" s="136"/>
      <c r="U77" s="125"/>
      <c r="V77" s="112"/>
    </row>
    <row r="78" customFormat="false" ht="11.25" hidden="false" customHeight="false" outlineLevel="0" collapsed="false">
      <c r="H78" s="132"/>
      <c r="I78" s="132"/>
      <c r="K78" s="136"/>
      <c r="L78" s="136"/>
      <c r="M78" s="125"/>
      <c r="N78" s="112"/>
      <c r="O78" s="29"/>
      <c r="P78" s="132"/>
      <c r="Q78" s="132"/>
      <c r="S78" s="136"/>
      <c r="T78" s="136"/>
      <c r="U78" s="125"/>
      <c r="V78" s="112"/>
    </row>
    <row r="79" customFormat="false" ht="11.25" hidden="false" customHeight="false" outlineLevel="0" collapsed="false">
      <c r="I79" s="100"/>
      <c r="J79" s="101"/>
      <c r="K79" s="29"/>
      <c r="L79" s="29"/>
      <c r="M79" s="29"/>
      <c r="N79" s="29"/>
      <c r="O79" s="29"/>
      <c r="Q79" s="100"/>
      <c r="R79" s="101"/>
      <c r="S79" s="29"/>
      <c r="T79" s="29"/>
      <c r="U79" s="29"/>
      <c r="V79" s="29"/>
    </row>
    <row r="80" customFormat="false" ht="11.25" hidden="false" customHeight="false" outlineLevel="0" collapsed="false">
      <c r="I80" s="100"/>
      <c r="J80" s="101"/>
      <c r="K80" s="29"/>
      <c r="L80" s="29"/>
      <c r="M80" s="29"/>
      <c r="N80" s="29"/>
      <c r="O80" s="29"/>
      <c r="Q80" s="100"/>
      <c r="R80" s="101"/>
      <c r="S80" s="29"/>
      <c r="T80" s="29"/>
      <c r="U80" s="29"/>
      <c r="V80" s="29"/>
    </row>
    <row r="81" customFormat="false" ht="11.25" hidden="false" customHeight="false" outlineLevel="0" collapsed="false">
      <c r="I81" s="100"/>
      <c r="J81" s="101"/>
      <c r="K81" s="29"/>
      <c r="L81" s="29"/>
      <c r="M81" s="29"/>
      <c r="N81" s="29"/>
      <c r="O81" s="29"/>
      <c r="P81" s="29"/>
      <c r="Q81" s="29"/>
      <c r="R81" s="29"/>
      <c r="S81" s="29"/>
      <c r="T81" s="9"/>
    </row>
    <row r="82" customFormat="false" ht="11.25" hidden="false" customHeight="false" outlineLevel="0" collapsed="false">
      <c r="J82" s="9"/>
      <c r="K82" s="9"/>
      <c r="L82" s="9"/>
      <c r="M82" s="9"/>
      <c r="N82" s="9"/>
    </row>
    <row r="83" customFormat="false" ht="11.25" hidden="false" customHeight="false" outlineLevel="0" collapsed="false">
      <c r="J83" s="9"/>
      <c r="K83" s="9"/>
      <c r="L83" s="9"/>
      <c r="M83" s="9"/>
      <c r="N83" s="9"/>
    </row>
    <row r="84" customFormat="false" ht="11.25" hidden="false" customHeight="false" outlineLevel="0" collapsed="false">
      <c r="J84" s="9"/>
      <c r="K84" s="9"/>
      <c r="L84" s="9"/>
      <c r="M84" s="9"/>
      <c r="N84" s="29"/>
      <c r="V84" s="99"/>
    </row>
    <row r="85" customFormat="false" ht="11.25" hidden="false" customHeight="false" outlineLevel="0" collapsed="false">
      <c r="J85" s="9"/>
      <c r="K85" s="9"/>
      <c r="L85" s="9"/>
      <c r="M85" s="9"/>
      <c r="N85" s="9"/>
    </row>
    <row r="86" customFormat="false" ht="11.25" hidden="false" customHeight="false" outlineLevel="0" collapsed="false">
      <c r="J86" s="9"/>
      <c r="K86" s="9"/>
      <c r="L86" s="9"/>
      <c r="M86" s="9"/>
      <c r="N86" s="9"/>
    </row>
    <row r="87" customFormat="false" ht="11.25" hidden="false" customHeight="false" outlineLevel="0" collapsed="false">
      <c r="J87" s="9"/>
      <c r="K87" s="9"/>
      <c r="L87" s="9"/>
      <c r="M87" s="9"/>
      <c r="N87" s="9"/>
    </row>
    <row r="88" customFormat="false" ht="11.25" hidden="false" customHeight="false" outlineLevel="0" collapsed="false">
      <c r="J88" s="9"/>
      <c r="K88" s="9"/>
      <c r="L88" s="9"/>
      <c r="M88" s="9"/>
      <c r="N88" s="9"/>
    </row>
    <row r="89" customFormat="false" ht="11.25" hidden="false" customHeight="false" outlineLevel="0" collapsed="false">
      <c r="J89" s="9"/>
      <c r="K89" s="9"/>
      <c r="L89" s="9"/>
      <c r="M89" s="9"/>
      <c r="N89" s="9"/>
    </row>
    <row r="90" customFormat="false" ht="11.25" hidden="false" customHeight="false" outlineLevel="0" collapsed="false">
      <c r="J90" s="9"/>
      <c r="K90" s="9"/>
      <c r="L90" s="9"/>
      <c r="M90" s="9"/>
      <c r="N90" s="9"/>
    </row>
    <row r="91" customFormat="false" ht="11.25" hidden="false" customHeight="false" outlineLevel="0" collapsed="false">
      <c r="J91" s="9"/>
      <c r="K91" s="9"/>
      <c r="L91" s="9"/>
      <c r="M91" s="9"/>
      <c r="N91" s="9"/>
    </row>
    <row r="92" customFormat="false" ht="11.25" hidden="false" customHeight="false" outlineLevel="0" collapsed="false">
      <c r="J92" s="9"/>
      <c r="K92" s="9"/>
      <c r="L92" s="9"/>
      <c r="M92" s="9"/>
      <c r="N92" s="9"/>
    </row>
    <row r="93" customFormat="false" ht="11.25" hidden="false" customHeight="false" outlineLevel="0" collapsed="false">
      <c r="J93" s="9"/>
      <c r="K93" s="9"/>
      <c r="L93" s="9"/>
      <c r="M93" s="9"/>
      <c r="N93" s="9"/>
    </row>
    <row r="94" customFormat="false" ht="11.25" hidden="false" customHeight="false" outlineLevel="0" collapsed="false">
      <c r="J94" s="9"/>
      <c r="K94" s="9"/>
      <c r="L94" s="9"/>
      <c r="M94" s="9"/>
      <c r="N94" s="9"/>
    </row>
    <row r="95" customFormat="false" ht="11.25" hidden="false" customHeight="false" outlineLevel="0" collapsed="false">
      <c r="J95" s="9"/>
      <c r="K95" s="9"/>
      <c r="L95" s="9"/>
      <c r="M95" s="9"/>
      <c r="N95" s="9"/>
    </row>
    <row r="96" customFormat="false" ht="11.25" hidden="false" customHeight="false" outlineLevel="0" collapsed="false">
      <c r="J96" s="9"/>
      <c r="K96" s="9"/>
      <c r="L96" s="9"/>
      <c r="M96" s="9"/>
      <c r="N96" s="9"/>
      <c r="AY96" s="8" t="s">
        <v>284</v>
      </c>
    </row>
    <row r="97" customFormat="false" ht="11.25" hidden="false" customHeight="false" outlineLevel="0" collapsed="false">
      <c r="J97" s="9"/>
      <c r="K97" s="9"/>
      <c r="L97" s="9"/>
      <c r="M97" s="9"/>
      <c r="N97" s="9"/>
      <c r="AY97" s="8" t="s">
        <v>335</v>
      </c>
    </row>
    <row r="98" customFormat="false" ht="11.25" hidden="false" customHeight="false" outlineLevel="0" collapsed="false">
      <c r="J98" s="9"/>
      <c r="K98" s="9"/>
      <c r="L98" s="9"/>
      <c r="M98" s="9"/>
      <c r="N98" s="9"/>
      <c r="AY98" s="24" t="s">
        <v>336</v>
      </c>
      <c r="AZ98" s="8" t="s">
        <v>337</v>
      </c>
      <c r="BA98" s="8" t="s">
        <v>338</v>
      </c>
    </row>
    <row r="99" customFormat="false" ht="11.25" hidden="false" customHeight="false" outlineLevel="0" collapsed="false">
      <c r="A99" s="94" t="s">
        <v>339</v>
      </c>
      <c r="B99" s="86" t="s">
        <v>340</v>
      </c>
      <c r="C99" s="86"/>
      <c r="D99" s="86"/>
      <c r="E99" s="86"/>
      <c r="F99" s="86" t="s">
        <v>271</v>
      </c>
      <c r="G99" s="86"/>
      <c r="H99" s="86"/>
      <c r="I99" s="86"/>
      <c r="J99" s="86" t="s">
        <v>317</v>
      </c>
      <c r="K99" s="86"/>
      <c r="L99" s="86"/>
      <c r="M99" s="86"/>
      <c r="N99" s="86" t="s">
        <v>273</v>
      </c>
      <c r="O99" s="86"/>
      <c r="P99" s="86"/>
      <c r="Q99" s="86"/>
      <c r="R99" s="86" t="s">
        <v>249</v>
      </c>
      <c r="S99" s="86"/>
      <c r="T99" s="86"/>
      <c r="U99" s="86"/>
      <c r="V99" s="86" t="s">
        <v>248</v>
      </c>
      <c r="W99" s="86"/>
      <c r="X99" s="86"/>
      <c r="Y99" s="86"/>
      <c r="Z99" s="86" t="s">
        <v>242</v>
      </c>
      <c r="AA99" s="86"/>
      <c r="AB99" s="86"/>
      <c r="AC99" s="86"/>
      <c r="AD99" s="86" t="s">
        <v>274</v>
      </c>
      <c r="AE99" s="86"/>
      <c r="AF99" s="86"/>
      <c r="AG99" s="86"/>
      <c r="AH99" s="86"/>
      <c r="AI99" s="86" t="s">
        <v>248</v>
      </c>
      <c r="AJ99" s="86"/>
      <c r="AK99" s="86"/>
      <c r="AL99" s="86"/>
      <c r="AM99" s="86"/>
      <c r="AN99" s="86" t="s">
        <v>341</v>
      </c>
      <c r="AO99" s="86"/>
      <c r="AP99" s="86"/>
      <c r="AQ99" s="86"/>
      <c r="AR99" s="86"/>
      <c r="AS99" s="86" t="s">
        <v>342</v>
      </c>
      <c r="AT99" s="86"/>
      <c r="AU99" s="86"/>
      <c r="AV99" s="86"/>
      <c r="AW99" s="86"/>
      <c r="AY99" s="24" t="s">
        <v>343</v>
      </c>
      <c r="AZ99" s="8" t="s">
        <v>344</v>
      </c>
    </row>
    <row r="100" customFormat="false" ht="11.25" hidden="false" customHeight="false" outlineLevel="0" collapsed="false">
      <c r="A100" s="146" t="n">
        <v>36892</v>
      </c>
      <c r="B100" s="8" t="n">
        <v>-43</v>
      </c>
      <c r="C100" s="8" t="n">
        <v>9.9</v>
      </c>
      <c r="D100" s="8" t="n">
        <v>-10.53</v>
      </c>
      <c r="E100" s="8" t="n">
        <f aca="false">-(C100+D100)*B100*10000</f>
        <v>-270900</v>
      </c>
      <c r="F100" s="8" t="n">
        <v>1</v>
      </c>
      <c r="G100" s="8" t="n">
        <v>-9.91</v>
      </c>
      <c r="H100" s="8" t="n">
        <v>10.115</v>
      </c>
      <c r="I100" s="8" t="n">
        <f aca="false">(G100+H100)*F100*10000</f>
        <v>2050</v>
      </c>
      <c r="J100" s="9" t="n">
        <v>13.3</v>
      </c>
      <c r="K100" s="9" t="n">
        <v>-9.91</v>
      </c>
      <c r="L100" s="9" t="n">
        <v>10.255</v>
      </c>
      <c r="M100" s="8" t="n">
        <f aca="false">(K100+L100)*J100*10000</f>
        <v>45885.0000000001</v>
      </c>
      <c r="N100" s="9" t="n">
        <v>15.3</v>
      </c>
      <c r="O100" s="8" t="n">
        <v>-9.905</v>
      </c>
      <c r="P100" s="8" t="n">
        <v>10.04</v>
      </c>
      <c r="Q100" s="8" t="n">
        <f aca="false">(O100+P100)*N100*10000</f>
        <v>20655</v>
      </c>
      <c r="Z100" s="8" t="n">
        <v>10.5</v>
      </c>
      <c r="AA100" s="8" t="n">
        <v>-9.898</v>
      </c>
      <c r="AB100" s="8" t="n">
        <v>10.315</v>
      </c>
      <c r="AC100" s="8" t="n">
        <f aca="false">(AA100+AB100)*Z100*10000</f>
        <v>43785</v>
      </c>
      <c r="AD100" s="8" t="n">
        <v>4.5</v>
      </c>
      <c r="AE100" s="8" t="n">
        <v>-9.84</v>
      </c>
      <c r="AF100" s="8" t="n">
        <v>10.33</v>
      </c>
      <c r="AG100" s="8" t="n">
        <f aca="false">(AE100+AF100)*AD100*10000</f>
        <v>22050</v>
      </c>
      <c r="AY100" s="8" t="n">
        <f aca="false">SUM(E100+I100+M100+Q100+U100+Y100+AC100+AH100+AM100+AR100+AV100+AG100)</f>
        <v>-136475</v>
      </c>
    </row>
    <row r="101" customFormat="false" ht="11.25" hidden="false" customHeight="false" outlineLevel="0" collapsed="false">
      <c r="A101" s="146" t="n">
        <v>36893</v>
      </c>
      <c r="B101" s="8" t="n">
        <v>-43</v>
      </c>
      <c r="C101" s="8" t="n">
        <v>9.9</v>
      </c>
      <c r="D101" s="8" t="n">
        <v>-10.53</v>
      </c>
      <c r="E101" s="8" t="n">
        <f aca="false">-(C101+D101)*B101*10000</f>
        <v>-270900</v>
      </c>
      <c r="F101" s="8" t="n">
        <v>1</v>
      </c>
      <c r="G101" s="8" t="n">
        <v>-9.91</v>
      </c>
      <c r="H101" s="8" t="n">
        <v>10.115</v>
      </c>
      <c r="I101" s="8" t="n">
        <f aca="false">(G101+H101)*F101*10000</f>
        <v>2050</v>
      </c>
      <c r="J101" s="9" t="n">
        <v>13.3</v>
      </c>
      <c r="K101" s="9" t="n">
        <v>-9.91</v>
      </c>
      <c r="L101" s="9" t="n">
        <v>10.255</v>
      </c>
      <c r="M101" s="8" t="n">
        <f aca="false">(K101+L101)*J101*10000</f>
        <v>45885.0000000001</v>
      </c>
      <c r="N101" s="9" t="n">
        <v>15.3</v>
      </c>
      <c r="O101" s="8" t="n">
        <v>-9.905</v>
      </c>
      <c r="P101" s="8" t="n">
        <v>10.04</v>
      </c>
      <c r="Q101" s="8" t="n">
        <f aca="false">(O101+P101)*N101*10000</f>
        <v>20655</v>
      </c>
      <c r="Z101" s="8" t="n">
        <v>10.5</v>
      </c>
      <c r="AA101" s="8" t="n">
        <v>-9.898</v>
      </c>
      <c r="AB101" s="8" t="n">
        <v>10.315</v>
      </c>
      <c r="AC101" s="8" t="n">
        <f aca="false">(AA101+AB101)*Z101*10000</f>
        <v>43785</v>
      </c>
      <c r="AD101" s="8" t="n">
        <v>4.5</v>
      </c>
      <c r="AE101" s="8" t="n">
        <v>-9.84</v>
      </c>
      <c r="AF101" s="8" t="n">
        <v>10.33</v>
      </c>
      <c r="AG101" s="8" t="n">
        <f aca="false">(AE101+AF101)*AD101*10000</f>
        <v>22050</v>
      </c>
      <c r="AY101" s="8" t="n">
        <f aca="false">SUM(E101+I101+M101+Q101+U101+Y101+AC101+AH101+AM101+AR101+AV101+AG101)</f>
        <v>-136475</v>
      </c>
    </row>
    <row r="102" customFormat="false" ht="11.25" hidden="false" customHeight="false" outlineLevel="0" collapsed="false">
      <c r="A102" s="146" t="n">
        <v>36894</v>
      </c>
      <c r="B102" s="8" t="n">
        <v>-44</v>
      </c>
      <c r="C102" s="8" t="n">
        <v>9.585</v>
      </c>
      <c r="D102" s="8" t="n">
        <v>-9.76</v>
      </c>
      <c r="E102" s="8" t="n">
        <f aca="false">-(C102+D102)*B102*10000</f>
        <v>-76999.9999999995</v>
      </c>
      <c r="F102" s="8" t="n">
        <v>1.5</v>
      </c>
      <c r="G102" s="8" t="n">
        <v>-9.43</v>
      </c>
      <c r="H102" s="8" t="n">
        <v>9.45</v>
      </c>
      <c r="I102" s="8" t="n">
        <f aca="false">(G102+H102)*F102*10000</f>
        <v>299.999999999994</v>
      </c>
      <c r="J102" s="9" t="n">
        <v>14.7</v>
      </c>
      <c r="K102" s="9" t="n">
        <v>-9.13</v>
      </c>
      <c r="L102" s="9" t="n">
        <v>9.31</v>
      </c>
      <c r="M102" s="8" t="n">
        <f aca="false">(K102+L102)*J102*10000</f>
        <v>26460</v>
      </c>
      <c r="N102" s="9" t="n">
        <v>12.8</v>
      </c>
      <c r="O102" s="8" t="n">
        <v>-10.41</v>
      </c>
      <c r="P102" s="8" t="n">
        <v>9.62</v>
      </c>
      <c r="Q102" s="8" t="n">
        <f aca="false">(O102+P102)*N102*10000</f>
        <v>-101120</v>
      </c>
      <c r="Z102" s="8" t="n">
        <v>10</v>
      </c>
      <c r="AA102" s="8" t="n">
        <v>-9.07</v>
      </c>
      <c r="AB102" s="8" t="n">
        <v>9.025</v>
      </c>
      <c r="AC102" s="8" t="n">
        <f aca="false">(AA102+AB102)*Z102*10000</f>
        <v>-4499.99999999999</v>
      </c>
      <c r="AD102" s="8" t="n">
        <v>4.5</v>
      </c>
      <c r="AE102" s="8" t="n">
        <v>-10.3</v>
      </c>
      <c r="AF102" s="8" t="n">
        <v>9.345</v>
      </c>
      <c r="AG102" s="8" t="n">
        <f aca="false">(AE102+AF102)*AD102*10000</f>
        <v>-42975</v>
      </c>
      <c r="AY102" s="8" t="n">
        <f aca="false">SUM(E102+I102+M102+Q102+U102+Y102+AC102+AH102+AM102+AR102+AV102+AG102)</f>
        <v>-198835</v>
      </c>
    </row>
    <row r="103" customFormat="false" ht="11.25" hidden="false" customHeight="false" outlineLevel="0" collapsed="false">
      <c r="A103" s="146" t="n">
        <v>36895</v>
      </c>
      <c r="B103" s="8" t="n">
        <v>-43</v>
      </c>
      <c r="C103" s="8" t="n">
        <v>9.615</v>
      </c>
      <c r="D103" s="8" t="n">
        <v>-9.665</v>
      </c>
      <c r="E103" s="8" t="n">
        <f aca="false">-(C103+D103)*B103*10000</f>
        <v>-21499.9999999995</v>
      </c>
      <c r="F103" s="8" t="n">
        <v>1.5</v>
      </c>
      <c r="G103" s="8" t="n">
        <v>-9.51</v>
      </c>
      <c r="H103" s="8" t="n">
        <v>9.595</v>
      </c>
      <c r="I103" s="8" t="n">
        <f aca="false">(G103+H103)*F103*10000</f>
        <v>1275.00000000001</v>
      </c>
      <c r="J103" s="9" t="n">
        <v>14.7</v>
      </c>
      <c r="K103" s="9" t="n">
        <v>-9.32</v>
      </c>
      <c r="L103" s="9" t="n">
        <v>9.335</v>
      </c>
      <c r="M103" s="8" t="n">
        <f aca="false">(K103+L103)*J103*10000</f>
        <v>2205.00000000008</v>
      </c>
      <c r="N103" s="9" t="n">
        <v>12.8</v>
      </c>
      <c r="O103" s="8" t="n">
        <v>-8.7</v>
      </c>
      <c r="P103" s="8" t="n">
        <v>9.515</v>
      </c>
      <c r="Q103" s="8" t="n">
        <f aca="false">(O103+P103)*N103*10000</f>
        <v>104320</v>
      </c>
      <c r="Z103" s="8" t="n">
        <v>10</v>
      </c>
      <c r="AA103" s="8" t="n">
        <v>-9.22</v>
      </c>
      <c r="AB103" s="8" t="n">
        <v>9.27</v>
      </c>
      <c r="AC103" s="8" t="n">
        <f aca="false">(AA103+AB103)*Z103*10000</f>
        <v>4999.99999999989</v>
      </c>
      <c r="AD103" s="8" t="n">
        <v>4.5</v>
      </c>
      <c r="AE103" s="8" t="n">
        <v>-8.54</v>
      </c>
      <c r="AF103" s="8" t="n">
        <v>9.395</v>
      </c>
      <c r="AG103" s="8" t="n">
        <f aca="false">(AE103+AF103)*AD103*10000</f>
        <v>38475</v>
      </c>
      <c r="AY103" s="8" t="n">
        <f aca="false">SUM(E103+I103+M103+Q103+U103+Y103+AC103+AH103+AM103+AR103+AV103+AG103)</f>
        <v>129775.000000001</v>
      </c>
      <c r="AZ103" s="8" t="n">
        <v>-198460</v>
      </c>
      <c r="BA103" s="8" t="n">
        <f aca="false">AY103-AZ103</f>
        <v>328235.000000001</v>
      </c>
    </row>
    <row r="104" customFormat="false" ht="11.25" hidden="false" customHeight="false" outlineLevel="0" collapsed="false">
      <c r="A104" s="146" t="n">
        <v>36896</v>
      </c>
      <c r="B104" s="8" t="n">
        <v>-39.5</v>
      </c>
      <c r="C104" s="8" t="n">
        <v>-9.42</v>
      </c>
      <c r="D104" s="8" t="n">
        <v>9.405</v>
      </c>
      <c r="E104" s="8" t="n">
        <f aca="false">-(C104+D104)*B104*10000</f>
        <v>-5925.00000000023</v>
      </c>
      <c r="F104" s="8" t="n">
        <v>-0.5</v>
      </c>
      <c r="G104" s="8" t="n">
        <v>-8.56</v>
      </c>
      <c r="H104" s="8" t="n">
        <v>9.3</v>
      </c>
      <c r="I104" s="8" t="n">
        <f aca="false">(G104+H104)*F104*10000</f>
        <v>-3700</v>
      </c>
      <c r="J104" s="9" t="n">
        <v>14.7</v>
      </c>
      <c r="K104" s="9" t="n">
        <v>-8.56</v>
      </c>
      <c r="L104" s="9" t="n">
        <v>9.155</v>
      </c>
      <c r="M104" s="8" t="n">
        <f aca="false">(K104+L104)*J104*10000</f>
        <v>87464.9999999998</v>
      </c>
      <c r="N104" s="9" t="n">
        <v>12.8</v>
      </c>
      <c r="O104" s="8" t="n">
        <v>-8.56</v>
      </c>
      <c r="P104" s="8" t="n">
        <v>9.27</v>
      </c>
      <c r="Q104" s="8" t="n">
        <f aca="false">(O104+P104)*N104*10000</f>
        <v>90879.9999999999</v>
      </c>
      <c r="Z104" s="8" t="n">
        <v>10</v>
      </c>
      <c r="AA104" s="8" t="n">
        <v>-8.55</v>
      </c>
      <c r="AB104" s="8" t="n">
        <v>9.065</v>
      </c>
      <c r="AC104" s="8" t="n">
        <f aca="false">(AA104+AB104)*Z104*10000</f>
        <v>51499.9999999999</v>
      </c>
      <c r="AD104" s="8" t="n">
        <v>4.5</v>
      </c>
      <c r="AE104" s="8" t="n">
        <v>-8.45</v>
      </c>
      <c r="AF104" s="8" t="n">
        <v>9.23</v>
      </c>
      <c r="AG104" s="8" t="n">
        <f aca="false">(AE104+AF104)*AD104*10000</f>
        <v>35100.0000000001</v>
      </c>
      <c r="AN104" s="8" t="n">
        <v>1</v>
      </c>
      <c r="AY104" s="8" t="n">
        <f aca="false">SUM(E104+I104+M104+Q104+U104+Y104+AC104+AH104+AM104+AR104+AV104+AG104)</f>
        <v>255319.999999999</v>
      </c>
      <c r="AZ104" s="8" t="n">
        <v>-311850</v>
      </c>
      <c r="BA104" s="8" t="n">
        <f aca="false">AY104-AZ104</f>
        <v>567169.999999999</v>
      </c>
      <c r="BB104" s="8" t="n">
        <v>267320</v>
      </c>
    </row>
    <row r="105" customFormat="false" ht="11.25" hidden="false" customHeight="false" outlineLevel="0" collapsed="false">
      <c r="A105" s="146" t="n">
        <v>36897</v>
      </c>
      <c r="B105" s="8" t="n">
        <v>-39</v>
      </c>
      <c r="C105" s="8" t="n">
        <v>9.815</v>
      </c>
      <c r="D105" s="8" t="n">
        <v>-9.825</v>
      </c>
      <c r="E105" s="8" t="n">
        <f aca="false">-(C105+D105)*B105*10000</f>
        <v>-3899.99999999992</v>
      </c>
      <c r="F105" s="8" t="n">
        <v>-1</v>
      </c>
      <c r="G105" s="8" t="n">
        <v>-9.66</v>
      </c>
      <c r="H105" s="8" t="n">
        <v>9.675</v>
      </c>
      <c r="I105" s="8" t="n">
        <f aca="false">(G105+H105)*F105*10000</f>
        <v>-150.000000000006</v>
      </c>
      <c r="J105" s="8" t="n">
        <v>14.7</v>
      </c>
      <c r="K105" s="8" t="n">
        <v>-9.48</v>
      </c>
      <c r="L105" s="8" t="n">
        <v>9.5</v>
      </c>
      <c r="M105" s="8" t="n">
        <f aca="false">(K105+L105)*J105*10000</f>
        <v>2939.99999999994</v>
      </c>
      <c r="N105" s="8" t="n">
        <v>12.8</v>
      </c>
      <c r="O105" s="8" t="n">
        <v>-9.48</v>
      </c>
      <c r="P105" s="8" t="n">
        <v>9.665</v>
      </c>
      <c r="Q105" s="8" t="n">
        <f aca="false">(O105+P105)*N105*10000</f>
        <v>23679.9999999998</v>
      </c>
      <c r="Z105" s="8" t="n">
        <v>10</v>
      </c>
      <c r="AA105" s="8" t="n">
        <v>-9.43</v>
      </c>
      <c r="AB105" s="8" t="n">
        <v>9.4</v>
      </c>
      <c r="AC105" s="8" t="n">
        <f aca="false">(AA105+AB105)*Z105*10000</f>
        <v>-2999.99999999994</v>
      </c>
      <c r="AD105" s="8" t="n">
        <v>4.5</v>
      </c>
      <c r="AE105" s="8" t="n">
        <v>-9.32</v>
      </c>
      <c r="AF105" s="8" t="n">
        <v>9.41</v>
      </c>
      <c r="AG105" s="8" t="n">
        <f aca="false">(AE105+AF105)*AD105*10000</f>
        <v>4049.99999999999</v>
      </c>
      <c r="AI105" s="8" t="n">
        <v>-1.5</v>
      </c>
      <c r="AJ105" s="8" t="n">
        <v>9.275</v>
      </c>
      <c r="AK105" s="8" t="n">
        <v>-9.32</v>
      </c>
      <c r="AL105" s="8" t="n">
        <f aca="false">(AJ105+AK105)*AI105*10000</f>
        <v>674.999999999999</v>
      </c>
      <c r="AN105" s="8" t="n">
        <v>1</v>
      </c>
      <c r="AO105" s="8" t="n">
        <v>-9.89</v>
      </c>
      <c r="AP105" s="8" t="n">
        <v>9.88</v>
      </c>
      <c r="AQ105" s="8" t="n">
        <f aca="false">(AO105+AP105)*AN105*10000</f>
        <v>-99.9999999999979</v>
      </c>
      <c r="AY105" s="8" t="n">
        <f aca="false">SUM(E105+I105+M105+Q105+U105+Y105+AC105+AH105+AM105+AR105+AV105+AG105)</f>
        <v>23619.9999999999</v>
      </c>
      <c r="AZ105" s="8" t="n">
        <v>-101350</v>
      </c>
      <c r="BA105" s="8" t="n">
        <f aca="false">AY105-AZ105</f>
        <v>124970</v>
      </c>
    </row>
    <row r="106" customFormat="false" ht="11.25" hidden="false" customHeight="false" outlineLevel="0" collapsed="false">
      <c r="A106" s="146" t="n">
        <v>36898</v>
      </c>
      <c r="B106" s="8" t="n">
        <v>-39</v>
      </c>
      <c r="C106" s="8" t="n">
        <v>9.815</v>
      </c>
      <c r="D106" s="8" t="n">
        <v>-9.825</v>
      </c>
      <c r="E106" s="8" t="n">
        <f aca="false">-(C106+D106)*B106*10000</f>
        <v>-3899.99999999992</v>
      </c>
      <c r="F106" s="8" t="n">
        <v>-1</v>
      </c>
      <c r="G106" s="8" t="n">
        <v>-9.66</v>
      </c>
      <c r="H106" s="8" t="n">
        <v>9.675</v>
      </c>
      <c r="I106" s="8" t="n">
        <f aca="false">(G106+H106)*F106*10000</f>
        <v>-150.000000000006</v>
      </c>
      <c r="J106" s="8" t="n">
        <v>14.7</v>
      </c>
      <c r="K106" s="8" t="n">
        <v>-9.48</v>
      </c>
      <c r="L106" s="8" t="n">
        <v>9.5</v>
      </c>
      <c r="M106" s="8" t="n">
        <f aca="false">(K106+L106)*J106*10000</f>
        <v>2939.99999999994</v>
      </c>
      <c r="N106" s="8" t="n">
        <v>12.8</v>
      </c>
      <c r="O106" s="8" t="n">
        <v>-9.48</v>
      </c>
      <c r="P106" s="8" t="n">
        <v>9.665</v>
      </c>
      <c r="Q106" s="8" t="n">
        <f aca="false">(O106+P106)*N106*10000</f>
        <v>23679.9999999998</v>
      </c>
      <c r="Z106" s="8" t="n">
        <v>10</v>
      </c>
      <c r="AA106" s="8" t="n">
        <v>-9.43</v>
      </c>
      <c r="AB106" s="8" t="n">
        <v>9.4</v>
      </c>
      <c r="AC106" s="8" t="n">
        <f aca="false">(AA106+AB106)*Z106*10000</f>
        <v>-2999.99999999994</v>
      </c>
      <c r="AD106" s="8" t="n">
        <v>4.5</v>
      </c>
      <c r="AE106" s="8" t="n">
        <v>-9.32</v>
      </c>
      <c r="AF106" s="8" t="n">
        <v>9.41</v>
      </c>
      <c r="AG106" s="8" t="n">
        <f aca="false">(AE106+AF106)*AD106*10000</f>
        <v>4049.99999999999</v>
      </c>
      <c r="AI106" s="8" t="n">
        <v>-1.5</v>
      </c>
      <c r="AJ106" s="8" t="n">
        <v>9.275</v>
      </c>
      <c r="AK106" s="8" t="n">
        <v>-9.32</v>
      </c>
      <c r="AL106" s="8" t="n">
        <f aca="false">(AJ106+AK106)*AI106*10000</f>
        <v>674.999999999999</v>
      </c>
      <c r="AN106" s="8" t="n">
        <v>1</v>
      </c>
      <c r="AO106" s="8" t="n">
        <v>-9.89</v>
      </c>
      <c r="AP106" s="8" t="n">
        <v>9.88</v>
      </c>
      <c r="AQ106" s="8" t="n">
        <f aca="false">(AO106+AP106)*AN106*10000</f>
        <v>-99.9999999999979</v>
      </c>
      <c r="AY106" s="8" t="n">
        <f aca="false">SUM(E106+I106+M106+Q106+U106+Y106+AC106+AH106+AM106+AR106+AV106+AG106)</f>
        <v>23619.9999999999</v>
      </c>
      <c r="AZ106" s="8" t="n">
        <v>-101350</v>
      </c>
      <c r="BA106" s="8" t="n">
        <f aca="false">AY106-AZ106</f>
        <v>124970</v>
      </c>
    </row>
    <row r="107" customFormat="false" ht="11.25" hidden="false" customHeight="false" outlineLevel="0" collapsed="false">
      <c r="A107" s="146" t="n">
        <v>36899</v>
      </c>
      <c r="B107" s="8" t="n">
        <v>-39</v>
      </c>
      <c r="C107" s="8" t="n">
        <v>9.815</v>
      </c>
      <c r="D107" s="8" t="n">
        <v>-9.825</v>
      </c>
      <c r="E107" s="8" t="n">
        <f aca="false">-(C107+D107)*B107*10000</f>
        <v>-3899.99999999992</v>
      </c>
      <c r="F107" s="8" t="n">
        <v>-1</v>
      </c>
      <c r="G107" s="8" t="n">
        <v>-9.66</v>
      </c>
      <c r="H107" s="8" t="n">
        <v>9.675</v>
      </c>
      <c r="I107" s="8" t="n">
        <f aca="false">(G107+H107)*F107*10000</f>
        <v>-150.000000000006</v>
      </c>
      <c r="J107" s="8" t="n">
        <v>14.7</v>
      </c>
      <c r="K107" s="8" t="n">
        <v>-9.48</v>
      </c>
      <c r="L107" s="8" t="n">
        <v>9.5</v>
      </c>
      <c r="M107" s="8" t="n">
        <f aca="false">(K107+L107)*J107*10000</f>
        <v>2939.99999999994</v>
      </c>
      <c r="N107" s="8" t="n">
        <v>12.8</v>
      </c>
      <c r="O107" s="8" t="n">
        <v>-9.48</v>
      </c>
      <c r="P107" s="8" t="n">
        <v>9.665</v>
      </c>
      <c r="Q107" s="8" t="n">
        <f aca="false">(O107+P107)*N107*10000</f>
        <v>23679.9999999998</v>
      </c>
      <c r="Z107" s="8" t="n">
        <v>10</v>
      </c>
      <c r="AA107" s="8" t="n">
        <v>-9.43</v>
      </c>
      <c r="AB107" s="8" t="n">
        <v>9.4</v>
      </c>
      <c r="AC107" s="8" t="n">
        <f aca="false">(AA107+AB107)*Z107*10000</f>
        <v>-2999.99999999994</v>
      </c>
      <c r="AD107" s="8" t="n">
        <v>4.5</v>
      </c>
      <c r="AE107" s="8" t="n">
        <v>-9.32</v>
      </c>
      <c r="AF107" s="8" t="n">
        <v>9.41</v>
      </c>
      <c r="AG107" s="8" t="n">
        <f aca="false">(AE107+AF107)*AD107*10000</f>
        <v>4049.99999999999</v>
      </c>
      <c r="AI107" s="8" t="n">
        <v>-1.5</v>
      </c>
      <c r="AJ107" s="8" t="n">
        <v>9.275</v>
      </c>
      <c r="AK107" s="8" t="n">
        <v>-9.32</v>
      </c>
      <c r="AL107" s="8" t="n">
        <f aca="false">(AJ107+AK107)*AI107*10000</f>
        <v>674.999999999999</v>
      </c>
      <c r="AN107" s="8" t="n">
        <v>1</v>
      </c>
      <c r="AO107" s="8" t="n">
        <v>-9.89</v>
      </c>
      <c r="AP107" s="8" t="n">
        <v>9.88</v>
      </c>
      <c r="AQ107" s="8" t="n">
        <f aca="false">(AO107+AP107)*AN107*10000</f>
        <v>-99.9999999999979</v>
      </c>
      <c r="AY107" s="8" t="n">
        <f aca="false">SUM(E107+I107+M107+Q107+U107+Y107+AC107+AH107+AM107+AR107+AV107+AG107)</f>
        <v>23619.9999999999</v>
      </c>
      <c r="AZ107" s="8" t="n">
        <v>-101350</v>
      </c>
      <c r="BA107" s="8" t="n">
        <f aca="false">AY107-AZ107</f>
        <v>124970</v>
      </c>
    </row>
    <row r="108" customFormat="false" ht="11.25" hidden="false" customHeight="false" outlineLevel="0" collapsed="false">
      <c r="A108" s="146" t="n">
        <v>36900</v>
      </c>
      <c r="B108" s="8" t="n">
        <v>-37</v>
      </c>
      <c r="C108" s="8" t="n">
        <v>10.335</v>
      </c>
      <c r="D108" s="8" t="n">
        <v>-10.34</v>
      </c>
      <c r="E108" s="8" t="n">
        <f aca="false">-(C108+D108)*B108*10000</f>
        <v>-1849.99999999963</v>
      </c>
      <c r="F108" s="8" t="n">
        <v>-1</v>
      </c>
      <c r="G108" s="8" t="n">
        <v>-9.98</v>
      </c>
      <c r="H108" s="8" t="n">
        <v>10.24</v>
      </c>
      <c r="I108" s="8" t="n">
        <f aca="false">(G108+H108)*F108*10000</f>
        <v>-2600</v>
      </c>
      <c r="J108" s="8" t="n">
        <v>14.9</v>
      </c>
      <c r="K108" s="8" t="n">
        <v>-9.95</v>
      </c>
      <c r="L108" s="8" t="n">
        <v>10.045</v>
      </c>
      <c r="M108" s="8" t="n">
        <f aca="false">(K108+L108)*J108*10000</f>
        <v>14155.0000000001</v>
      </c>
      <c r="N108" s="8" t="n">
        <v>12.8</v>
      </c>
      <c r="O108" s="8" t="n">
        <v>-9.98</v>
      </c>
      <c r="P108" s="8" t="n">
        <v>10.2</v>
      </c>
      <c r="Q108" s="8" t="n">
        <f aca="false">(O108+P108)*N108*10000</f>
        <v>28159.9999999999</v>
      </c>
      <c r="Z108" s="8" t="n">
        <v>11</v>
      </c>
      <c r="AA108" s="8" t="n">
        <v>-9.9</v>
      </c>
      <c r="AB108" s="8" t="n">
        <v>9.955</v>
      </c>
      <c r="AC108" s="8" t="n">
        <f aca="false">(AA108+AB108)*Z108*10000</f>
        <v>6049.99999999997</v>
      </c>
      <c r="AD108" s="8" t="n">
        <v>4.5</v>
      </c>
      <c r="AE108" s="8" t="n">
        <v>-9.67</v>
      </c>
      <c r="AF108" s="8" t="n">
        <v>10.04</v>
      </c>
      <c r="AG108" s="8" t="n">
        <f aca="false">(AE108+AF108)*AD108*10000</f>
        <v>16650</v>
      </c>
      <c r="AN108" s="8" t="n">
        <v>1</v>
      </c>
      <c r="AO108" s="8" t="n">
        <v>-10.31</v>
      </c>
      <c r="AP108" s="8" t="n">
        <v>10.33</v>
      </c>
      <c r="AQ108" s="8" t="n">
        <f aca="false">(AO108+AP108)*AN108*10000</f>
        <v>199.999999999996</v>
      </c>
      <c r="AY108" s="8" t="n">
        <f aca="false">AQ108+AL107+AG108+AC108+Q108+M108+I108+E108</f>
        <v>61440.0000000003</v>
      </c>
    </row>
    <row r="109" customFormat="false" ht="11.25" hidden="false" customHeight="false" outlineLevel="0" collapsed="false">
      <c r="A109" s="146" t="n">
        <v>36901</v>
      </c>
      <c r="B109" s="8" t="n">
        <v>-36</v>
      </c>
      <c r="C109" s="8" t="n">
        <v>9.97</v>
      </c>
      <c r="D109" s="8" t="n">
        <v>-9.965</v>
      </c>
      <c r="E109" s="8" t="n">
        <f aca="false">-(C109+D109)*B109*10000</f>
        <v>1800.00000000028</v>
      </c>
      <c r="F109" s="8" t="n">
        <v>-0.75</v>
      </c>
      <c r="G109" s="8" t="n">
        <v>-10.22</v>
      </c>
      <c r="H109" s="8" t="n">
        <v>9.845</v>
      </c>
      <c r="I109" s="8" t="n">
        <f aca="false">(G109+H109)*F109*10000</f>
        <v>2812.5</v>
      </c>
      <c r="J109" s="8" t="n">
        <v>14.9</v>
      </c>
      <c r="K109" s="8" t="n">
        <v>-10.19</v>
      </c>
      <c r="L109" s="8" t="n">
        <v>9.71</v>
      </c>
      <c r="M109" s="8" t="n">
        <f aca="false">(K109+L109)*J109*10000</f>
        <v>-71519.9999999998</v>
      </c>
      <c r="N109" s="8" t="n">
        <v>12.8</v>
      </c>
      <c r="O109" s="8" t="n">
        <v>-10.22</v>
      </c>
      <c r="P109" s="8" t="n">
        <v>9.815</v>
      </c>
      <c r="Q109" s="8" t="n">
        <f aca="false">(O109+P109)*N109*10000</f>
        <v>-51840.0000000002</v>
      </c>
      <c r="Z109" s="8" t="n">
        <v>11.5</v>
      </c>
      <c r="AA109" s="8" t="n">
        <v>-10.14</v>
      </c>
      <c r="AB109" s="8" t="n">
        <v>9.69</v>
      </c>
      <c r="AC109" s="8" t="n">
        <f aca="false">(AA109+AB109)*Z109*10000</f>
        <v>-51750.0000000001</v>
      </c>
      <c r="AD109" s="8" t="n">
        <v>4.5</v>
      </c>
      <c r="AE109" s="8" t="n">
        <v>-9.81</v>
      </c>
      <c r="AF109" s="8" t="n">
        <v>9.715</v>
      </c>
      <c r="AG109" s="8" t="n">
        <f aca="false">(AE109+AF109)*AD109*10000</f>
        <v>-4275.00000000003</v>
      </c>
      <c r="AN109" s="8" t="n">
        <v>1</v>
      </c>
      <c r="AO109" s="8" t="n">
        <v>-9.97</v>
      </c>
      <c r="AP109" s="8" t="n">
        <v>9.965</v>
      </c>
      <c r="AQ109" s="8" t="n">
        <f aca="false">(AO109+AP109)*AN109*10000</f>
        <v>-50.0000000000078</v>
      </c>
      <c r="AY109" s="8" t="n">
        <f aca="false">AQ109+AL108+AG109+AC109+Q109+M109+I109+E109</f>
        <v>-174822.5</v>
      </c>
    </row>
    <row r="110" customFormat="false" ht="11.25" hidden="false" customHeight="false" outlineLevel="0" collapsed="false">
      <c r="A110" s="146" t="n">
        <v>36902</v>
      </c>
      <c r="B110" s="8" t="n">
        <v>-35</v>
      </c>
      <c r="C110" s="8" t="n">
        <v>9.89</v>
      </c>
      <c r="D110" s="8" t="n">
        <v>-9.9</v>
      </c>
      <c r="E110" s="8" t="n">
        <f aca="false">-(C110+D110)*B110*10000</f>
        <v>-3499.99999999993</v>
      </c>
      <c r="F110" s="8" t="n">
        <v>-0.25</v>
      </c>
      <c r="G110" s="8" t="n">
        <v>-9.84</v>
      </c>
      <c r="H110" s="8" t="n">
        <v>9.84</v>
      </c>
      <c r="I110" s="8" t="n">
        <f aca="false">(G110+H110)*F110*10000</f>
        <v>-0</v>
      </c>
      <c r="J110" s="8" t="n">
        <v>14.2</v>
      </c>
      <c r="K110" s="8" t="n">
        <v>-9.73</v>
      </c>
      <c r="L110" s="8" t="n">
        <v>9.695</v>
      </c>
      <c r="M110" s="8" t="n">
        <f aca="false">(K110+L110)*J110*10000</f>
        <v>-4970.00000000002</v>
      </c>
      <c r="N110" s="8" t="n">
        <v>12.8</v>
      </c>
      <c r="O110" s="8" t="n">
        <v>-10.16</v>
      </c>
      <c r="P110" s="8" t="n">
        <v>9.715</v>
      </c>
      <c r="Q110" s="8" t="n">
        <f aca="false">(O110+P110)*N110*10000</f>
        <v>-56960</v>
      </c>
      <c r="R110" s="8" t="n">
        <v>0.8</v>
      </c>
      <c r="S110" s="8" t="n">
        <v>-10.7</v>
      </c>
      <c r="T110" s="8" t="n">
        <v>10.14</v>
      </c>
      <c r="U110" s="8" t="n">
        <f aca="false">(S110+T110)*R110*10000</f>
        <v>-4479.99999999999</v>
      </c>
      <c r="Z110" s="8" t="n">
        <v>10</v>
      </c>
      <c r="AA110" s="8" t="n">
        <v>-9.69</v>
      </c>
      <c r="AB110" s="8" t="n">
        <v>9.71</v>
      </c>
      <c r="AC110" s="8" t="n">
        <f aca="false">(AA110+AB110)*Z110*10000</f>
        <v>2000.00000000014</v>
      </c>
      <c r="AD110" s="8" t="n">
        <v>4.5</v>
      </c>
      <c r="AE110" s="8" t="n">
        <v>-10</v>
      </c>
      <c r="AF110" s="8" t="n">
        <v>9.765</v>
      </c>
      <c r="AG110" s="8" t="n">
        <f aca="false">(AE110+AF110)*AD110*10000</f>
        <v>-10575</v>
      </c>
      <c r="AY110" s="8" t="n">
        <f aca="false">AQ110+AL109+AG110+AC110+Q110+M110+I110+E110</f>
        <v>-74004.9999999998</v>
      </c>
    </row>
    <row r="111" customFormat="false" ht="11.25" hidden="false" customHeight="false" outlineLevel="0" collapsed="false">
      <c r="A111" s="146" t="n">
        <v>36903</v>
      </c>
      <c r="B111" s="8" t="n">
        <v>-36.5</v>
      </c>
      <c r="C111" s="8" t="n">
        <v>8.98</v>
      </c>
      <c r="D111" s="8" t="n">
        <v>-8.975</v>
      </c>
      <c r="E111" s="8" t="n">
        <f aca="false">-(C111+D111)*B111*10000</f>
        <v>1825.00000000029</v>
      </c>
      <c r="F111" s="8" t="n">
        <v>-0.25</v>
      </c>
      <c r="G111" s="8" t="n">
        <v>-8.955</v>
      </c>
      <c r="H111" s="8" t="n">
        <v>8.895</v>
      </c>
      <c r="I111" s="8" t="n">
        <f aca="false">(G111+H111)*F111*10000</f>
        <v>150.000000000001</v>
      </c>
      <c r="J111" s="8" t="n">
        <v>14.2</v>
      </c>
      <c r="K111" s="8" t="n">
        <v>-8.84</v>
      </c>
      <c r="L111" s="8" t="n">
        <v>8.74</v>
      </c>
      <c r="M111" s="8" t="n">
        <f aca="false">(K111+L111)*J111*10000</f>
        <v>-14199.9999999999</v>
      </c>
      <c r="N111" s="8" t="n">
        <v>12.8</v>
      </c>
      <c r="O111" s="8" t="n">
        <v>-9.3</v>
      </c>
      <c r="P111" s="8" t="n">
        <v>8.805</v>
      </c>
      <c r="Q111" s="8" t="n">
        <f aca="false">(O111+P111)*N111*10000</f>
        <v>-63360.0000000001</v>
      </c>
      <c r="R111" s="8" t="n">
        <v>0.3</v>
      </c>
      <c r="S111" s="8" t="n">
        <v>-9.79</v>
      </c>
      <c r="T111" s="8" t="n">
        <v>9.2</v>
      </c>
      <c r="U111" s="8" t="n">
        <f aca="false">(S111+T111)*R111*10000</f>
        <v>-1770</v>
      </c>
      <c r="Z111" s="8" t="n">
        <v>9.1</v>
      </c>
      <c r="AA111" s="8" t="n">
        <v>-8.78</v>
      </c>
      <c r="AB111" s="8" t="n">
        <v>8.77</v>
      </c>
      <c r="AC111" s="8" t="n">
        <f aca="false">(AA111+AB111)*Z111*10000</f>
        <v>-909.999999999981</v>
      </c>
      <c r="AD111" s="8" t="n">
        <v>4.5</v>
      </c>
      <c r="AE111" s="8" t="n">
        <v>-9.19</v>
      </c>
      <c r="AF111" s="8" t="n">
        <v>8.815</v>
      </c>
      <c r="AG111" s="8" t="n">
        <f aca="false">(AE111+AF111)*AD111*10000</f>
        <v>-16875</v>
      </c>
      <c r="AY111" s="8" t="n">
        <f aca="false">AQ111+AL110+AG111+AC111+Q111+M111+I111+E111</f>
        <v>-93369.9999999998</v>
      </c>
    </row>
    <row r="112" customFormat="false" ht="11.25" hidden="false" customHeight="false" outlineLevel="0" collapsed="false">
      <c r="A112" s="146" t="n">
        <v>36904</v>
      </c>
      <c r="E112" s="8" t="n">
        <f aca="false">-(C112+D112)*B112*10000</f>
        <v>-0</v>
      </c>
      <c r="I112" s="8" t="n">
        <f aca="false">(G112+H112)*F112*10000</f>
        <v>0</v>
      </c>
      <c r="M112" s="8" t="n">
        <f aca="false">(K112+L112)*J112*10000</f>
        <v>0</v>
      </c>
      <c r="Q112" s="8" t="n">
        <f aca="false">(O112+P112)*N112*10000</f>
        <v>0</v>
      </c>
      <c r="U112" s="8" t="n">
        <f aca="false">(S112+T112)*R112*10000</f>
        <v>0</v>
      </c>
      <c r="AC112" s="8" t="n">
        <f aca="false">(AA112+AB112)*Z112*10000</f>
        <v>0</v>
      </c>
      <c r="AG112" s="8" t="n">
        <f aca="false">(AE112+AF112)*AD112*10000</f>
        <v>0</v>
      </c>
      <c r="AY112" s="8" t="n">
        <f aca="false">AQ112+AL111+AG112+AC112+Q112+M112+I112+E112</f>
        <v>0</v>
      </c>
    </row>
    <row r="113" customFormat="false" ht="11.25" hidden="false" customHeight="false" outlineLevel="0" collapsed="false">
      <c r="A113" s="146" t="n">
        <v>36905</v>
      </c>
      <c r="E113" s="8" t="n">
        <f aca="false">-(C113+D113)*B113*10000</f>
        <v>-0</v>
      </c>
      <c r="I113" s="8" t="n">
        <f aca="false">(G113+H113)*F113*10000</f>
        <v>0</v>
      </c>
      <c r="M113" s="8" t="n">
        <f aca="false">(K113+L113)*J113*10000</f>
        <v>0</v>
      </c>
      <c r="Q113" s="8" t="n">
        <f aca="false">(O113+P113)*N113*10000</f>
        <v>0</v>
      </c>
      <c r="U113" s="8" t="n">
        <f aca="false">(S113+T113)*R113*10000</f>
        <v>0</v>
      </c>
      <c r="AC113" s="8" t="n">
        <f aca="false">(AA113+AB113)*Z113*10000</f>
        <v>0</v>
      </c>
      <c r="AG113" s="8" t="n">
        <f aca="false">(AE113+AF113)*AD113*10000</f>
        <v>0</v>
      </c>
      <c r="AY113" s="8" t="n">
        <f aca="false">AQ113+AL112+AG113+AC113+Q113+M113+I113+E113</f>
        <v>0</v>
      </c>
    </row>
    <row r="114" customFormat="false" ht="11.25" hidden="false" customHeight="false" outlineLevel="0" collapsed="false">
      <c r="A114" s="146" t="n">
        <v>36906</v>
      </c>
      <c r="E114" s="8" t="n">
        <f aca="false">-(C114+D114)*B114*10000</f>
        <v>-0</v>
      </c>
      <c r="I114" s="8" t="n">
        <f aca="false">(G114+H114)*F114*10000</f>
        <v>0</v>
      </c>
      <c r="M114" s="8" t="n">
        <f aca="false">(K114+L114)*J114*10000</f>
        <v>0</v>
      </c>
      <c r="Q114" s="8" t="n">
        <f aca="false">(O114+P114)*N114*10000</f>
        <v>0</v>
      </c>
      <c r="U114" s="8" t="n">
        <f aca="false">(S114+T114)*R114*10000</f>
        <v>0</v>
      </c>
      <c r="AC114" s="8" t="n">
        <f aca="false">(AA114+AB114)*Z114*10000</f>
        <v>0</v>
      </c>
      <c r="AG114" s="8" t="n">
        <f aca="false">(AE114+AF114)*AD114*10000</f>
        <v>0</v>
      </c>
      <c r="AY114" s="8" t="n">
        <f aca="false">AQ114+AL113+AG114+AC114+Q114+M114+I114+E114</f>
        <v>0</v>
      </c>
    </row>
    <row r="115" customFormat="false" ht="11.25" hidden="false" customHeight="false" outlineLevel="0" collapsed="false">
      <c r="A115" s="146" t="n">
        <v>36907</v>
      </c>
      <c r="E115" s="8" t="n">
        <f aca="false">-(C115+D115)*B115*10000</f>
        <v>-0</v>
      </c>
      <c r="I115" s="8" t="n">
        <f aca="false">(G115+H115)*F115*10000</f>
        <v>0</v>
      </c>
      <c r="M115" s="8" t="n">
        <f aca="false">(K115+L115)*J115*10000</f>
        <v>0</v>
      </c>
      <c r="Q115" s="8" t="n">
        <f aca="false">(O115+P115)*N115*10000</f>
        <v>0</v>
      </c>
      <c r="U115" s="8" t="n">
        <f aca="false">(S115+T115)*R115*10000</f>
        <v>0</v>
      </c>
      <c r="AC115" s="8" t="n">
        <f aca="false">(AA115+AB115)*Z115*10000</f>
        <v>0</v>
      </c>
      <c r="AG115" s="8" t="n">
        <f aca="false">(AE115+AF115)*AD115*10000</f>
        <v>0</v>
      </c>
      <c r="AY115" s="8" t="n">
        <f aca="false">AQ115+AL114+AG115+AC115+Q115+M115+I115+E115</f>
        <v>0</v>
      </c>
    </row>
    <row r="116" customFormat="false" ht="11.25" hidden="false" customHeight="false" outlineLevel="0" collapsed="false">
      <c r="A116" s="146" t="n">
        <v>36908</v>
      </c>
      <c r="B116" s="8" t="n">
        <v>-37</v>
      </c>
      <c r="C116" s="8" t="n">
        <v>8.21</v>
      </c>
      <c r="D116" s="8" t="n">
        <v>-8.19</v>
      </c>
      <c r="E116" s="8" t="n">
        <f aca="false">-(C116+D116)*B116*10000</f>
        <v>7400.0000000005</v>
      </c>
      <c r="F116" s="8" t="n">
        <v>-0.25</v>
      </c>
      <c r="G116" s="8" t="n">
        <v>8.09</v>
      </c>
      <c r="H116" s="8" t="n">
        <v>-8.07</v>
      </c>
      <c r="I116" s="8" t="n">
        <f aca="false">(G116+H116)*F116*10000</f>
        <v>-49.9999999999989</v>
      </c>
      <c r="J116" s="8" t="n">
        <v>12.7</v>
      </c>
      <c r="K116" s="8" t="n">
        <v>-8.065</v>
      </c>
      <c r="L116" s="8" t="n">
        <v>8.05</v>
      </c>
      <c r="M116" s="8" t="n">
        <f aca="false">(K116+L116)*J116*10000</f>
        <v>-1904.99999999985</v>
      </c>
      <c r="N116" s="8" t="n">
        <v>12.8</v>
      </c>
      <c r="O116" s="8" t="n">
        <v>-8.73</v>
      </c>
      <c r="P116" s="8" t="n">
        <v>8.005</v>
      </c>
      <c r="Q116" s="8" t="n">
        <f aca="false">(O116+P116)*N116*10000</f>
        <v>-92800</v>
      </c>
      <c r="R116" s="8" t="n">
        <v>55</v>
      </c>
      <c r="S116" s="8" t="n">
        <v>-8.408</v>
      </c>
      <c r="T116" s="8" t="n">
        <v>8.335</v>
      </c>
      <c r="U116" s="8" t="n">
        <f aca="false">(S116+T116)*R116*10000</f>
        <v>-40149.9999999992</v>
      </c>
      <c r="Z116" s="8" t="n">
        <v>19</v>
      </c>
      <c r="AA116" s="8" t="n">
        <v>-8.09</v>
      </c>
      <c r="AB116" s="8" t="n">
        <v>8.06</v>
      </c>
      <c r="AC116" s="8" t="n">
        <f aca="false">(AA116+AB116)*Z116*10000</f>
        <v>-5699.99999999988</v>
      </c>
      <c r="AD116" s="8" t="n">
        <v>4.5</v>
      </c>
      <c r="AE116" s="8" t="n">
        <v>-8.72</v>
      </c>
      <c r="AF116" s="8" t="n">
        <v>8.11</v>
      </c>
      <c r="AG116" s="8" t="n">
        <f aca="false">(AE116+AF116)*AD116*10000</f>
        <v>-27450.0000000001</v>
      </c>
      <c r="AY116" s="8" t="n">
        <f aca="false">AQ116+AL115+AG116+AC116+Q116+M116+I116+E116</f>
        <v>-120504.999999999</v>
      </c>
    </row>
    <row r="117" customFormat="false" ht="11.25" hidden="false" customHeight="false" outlineLevel="0" collapsed="false">
      <c r="A117" s="146" t="n">
        <v>36909</v>
      </c>
      <c r="B117" s="8" t="n">
        <v>-37</v>
      </c>
      <c r="C117" s="8" t="n">
        <v>7.85</v>
      </c>
      <c r="D117" s="8" t="n">
        <v>-7.86</v>
      </c>
      <c r="E117" s="8" t="n">
        <f aca="false">-(C117+D117)*B117*10000</f>
        <v>-3700.00000000025</v>
      </c>
      <c r="F117" s="8" t="n">
        <v>-0.25</v>
      </c>
      <c r="G117" s="8" t="n">
        <v>7.725</v>
      </c>
      <c r="H117" s="8" t="n">
        <v>-7.705</v>
      </c>
      <c r="I117" s="8" t="n">
        <f aca="false">(G117+H117)*F117*10000</f>
        <v>-49.9999999999989</v>
      </c>
      <c r="J117" s="8" t="n">
        <v>12.7</v>
      </c>
      <c r="K117" s="8" t="n">
        <v>-7.72</v>
      </c>
      <c r="L117" s="8" t="n">
        <v>7.68</v>
      </c>
      <c r="M117" s="8" t="n">
        <f aca="false">(K117+L117)*J117*10000</f>
        <v>-5080.00000000001</v>
      </c>
      <c r="N117" s="8" t="n">
        <v>12.8</v>
      </c>
      <c r="O117" s="8" t="n">
        <v>-8.21</v>
      </c>
      <c r="P117" s="8" t="n">
        <v>7.645</v>
      </c>
      <c r="Q117" s="8" t="n">
        <f aca="false">(O117+P117)*N117*10000</f>
        <v>-72320.0000000002</v>
      </c>
      <c r="R117" s="8" t="n">
        <v>55</v>
      </c>
      <c r="S117" s="8" t="n">
        <v>-7.983</v>
      </c>
      <c r="T117" s="8" t="n">
        <v>7.97</v>
      </c>
      <c r="U117" s="8" t="n">
        <f aca="false">(S117+T117)*R117*10000</f>
        <v>-7149.99999999995</v>
      </c>
      <c r="Z117" s="8" t="n">
        <v>19</v>
      </c>
      <c r="AA117" s="8" t="n">
        <v>-7.7</v>
      </c>
      <c r="AB117" s="8" t="n">
        <v>7.71</v>
      </c>
      <c r="AC117" s="8" t="n">
        <f aca="false">(AA117+AB117)*Z117*10000</f>
        <v>1899.99999999996</v>
      </c>
      <c r="AD117" s="8" t="n">
        <v>4.5</v>
      </c>
      <c r="AE117" s="8" t="n">
        <v>-8.2</v>
      </c>
      <c r="AF117" s="8" t="n">
        <v>7.755</v>
      </c>
      <c r="AG117" s="8" t="n">
        <f aca="false">(AE117+AF117)*AD117*10000</f>
        <v>-20025</v>
      </c>
      <c r="AY117" s="8" t="n">
        <f aca="false">AQ117+AL116+AG117+AC117+Q117+M117+I117+E117</f>
        <v>-99275.0000000004</v>
      </c>
    </row>
    <row r="118" customFormat="false" ht="11.25" hidden="false" customHeight="false" outlineLevel="0" collapsed="false">
      <c r="A118" s="146" t="n">
        <v>36910</v>
      </c>
      <c r="B118" s="8" t="n">
        <v>-27</v>
      </c>
      <c r="C118" s="8" t="n">
        <v>7.07</v>
      </c>
      <c r="D118" s="8" t="n">
        <v>-7.065</v>
      </c>
      <c r="E118" s="8" t="n">
        <f aca="false">-(C118+D118)*B118*10000</f>
        <v>1349.99999999997</v>
      </c>
      <c r="F118" s="8" t="n">
        <v>-0.25</v>
      </c>
      <c r="G118" s="8" t="n">
        <v>7</v>
      </c>
      <c r="H118" s="8" t="n">
        <v>-6.995</v>
      </c>
      <c r="I118" s="8" t="n">
        <f aca="false">(G118+H118)*F118*10000</f>
        <v>-12.4999999999997</v>
      </c>
      <c r="J118" s="8" t="n">
        <v>5</v>
      </c>
      <c r="K118" s="8" t="n">
        <v>-7.035</v>
      </c>
      <c r="L118" s="8" t="n">
        <v>6.995</v>
      </c>
      <c r="M118" s="8" t="n">
        <f aca="false">(K118+L118)*J118*10000</f>
        <v>-2000</v>
      </c>
      <c r="N118" s="8" t="n">
        <v>12</v>
      </c>
      <c r="O118" s="8" t="n">
        <v>-6.924</v>
      </c>
      <c r="P118" s="8" t="n">
        <v>6.89</v>
      </c>
      <c r="Q118" s="8" t="n">
        <f aca="false">(O118+P118)*N118*10000</f>
        <v>-4080.00000000008</v>
      </c>
      <c r="R118" s="8" t="n">
        <v>55</v>
      </c>
      <c r="S118" s="8" t="n">
        <v>-7.328</v>
      </c>
      <c r="T118" s="8" t="n">
        <v>7.315</v>
      </c>
      <c r="U118" s="8" t="n">
        <f aca="false">(S118+T118)*R118*10000</f>
        <v>-7149.99999999995</v>
      </c>
      <c r="Z118" s="8" t="n">
        <v>19</v>
      </c>
      <c r="AA118" s="8" t="n">
        <v>-7.085</v>
      </c>
      <c r="AB118" s="8" t="n">
        <v>7.02</v>
      </c>
      <c r="AC118" s="8" t="n">
        <f aca="false">(AA118+AB118)*Z118*10000</f>
        <v>-12350.0000000001</v>
      </c>
      <c r="AD118" s="8" t="n">
        <v>4.5</v>
      </c>
      <c r="AE118" s="8" t="n">
        <v>-7.128</v>
      </c>
      <c r="AF118" s="8" t="n">
        <v>7.105</v>
      </c>
      <c r="AG118" s="8" t="n">
        <f aca="false">(AE118+AF118)*AD118*10000</f>
        <v>-1034.99999999999</v>
      </c>
      <c r="AY118" s="8" t="n">
        <f aca="false">AQ118+AL117+AG118+AC118+Q118+M118+I118+E118</f>
        <v>-18127.5000000002</v>
      </c>
    </row>
    <row r="119" customFormat="false" ht="11.25" hidden="false" customHeight="false" outlineLevel="0" collapsed="false">
      <c r="A119" s="146" t="n">
        <v>36911</v>
      </c>
      <c r="B119" s="8" t="n">
        <v>-22.6</v>
      </c>
      <c r="C119" s="8" t="n">
        <v>7.575</v>
      </c>
      <c r="D119" s="8" t="n">
        <v>-7.575</v>
      </c>
      <c r="E119" s="8" t="n">
        <f aca="false">-(C119+D119)*B119*10000</f>
        <v>0</v>
      </c>
      <c r="F119" s="8" t="n">
        <v>-0.25</v>
      </c>
      <c r="G119" s="8" t="n">
        <v>7.49</v>
      </c>
      <c r="H119" s="8" t="n">
        <v>-7.47</v>
      </c>
      <c r="I119" s="8" t="n">
        <f aca="false">(G119+H119)*F119*10000</f>
        <v>-50.0000000000012</v>
      </c>
      <c r="J119" s="8" t="n">
        <v>4.2</v>
      </c>
      <c r="K119" s="8" t="n">
        <v>-7.46</v>
      </c>
      <c r="L119" s="8" t="n">
        <v>7.44</v>
      </c>
      <c r="M119" s="8" t="n">
        <f aca="false">(K119+L119)*J119*10000</f>
        <v>-839.999999999982</v>
      </c>
      <c r="N119" s="8" t="n">
        <v>12</v>
      </c>
      <c r="O119" s="8" t="n">
        <v>-7.08</v>
      </c>
      <c r="P119" s="8" t="n">
        <v>7.355</v>
      </c>
      <c r="Q119" s="8" t="n">
        <f aca="false">(O119+P119)*N119*10000</f>
        <v>33000</v>
      </c>
      <c r="R119" s="8" t="n">
        <v>9.9</v>
      </c>
      <c r="S119" s="8" t="n">
        <v>-7.788</v>
      </c>
      <c r="T119" s="8" t="n">
        <v>7.735</v>
      </c>
      <c r="U119" s="8" t="n">
        <f aca="false">(S119+T119)*R119*10000</f>
        <v>-5246.99999999999</v>
      </c>
      <c r="Z119" s="8" t="n">
        <v>9</v>
      </c>
      <c r="AA119" s="8" t="n">
        <v>-7.425</v>
      </c>
      <c r="AB119" s="8" t="n">
        <v>7.415</v>
      </c>
      <c r="AC119" s="8" t="n">
        <f aca="false">(AA119+AB119)*Z119*10000</f>
        <v>-899.999999999981</v>
      </c>
      <c r="AD119" s="8" t="n">
        <v>4.5</v>
      </c>
      <c r="AE119" s="8" t="n">
        <v>-7.07</v>
      </c>
      <c r="AF119" s="8" t="n">
        <v>7.485</v>
      </c>
      <c r="AG119" s="8" t="n">
        <f aca="false">(AE119+AF119)*AD119*10000</f>
        <v>18675</v>
      </c>
      <c r="AY119" s="8" t="n">
        <f aca="false">AQ119+AL118+AG119+AC119+Q119+M119+I119+E119</f>
        <v>49885.0000000001</v>
      </c>
    </row>
    <row r="120" customFormat="false" ht="11.25" hidden="false" customHeight="false" outlineLevel="0" collapsed="false">
      <c r="A120" s="146" t="n">
        <v>36912</v>
      </c>
      <c r="B120" s="8" t="n">
        <v>-22.6</v>
      </c>
      <c r="C120" s="8" t="n">
        <v>7.575</v>
      </c>
      <c r="D120" s="8" t="n">
        <v>-7.575</v>
      </c>
      <c r="E120" s="8" t="n">
        <f aca="false">-(C120+D120)*B120*10000</f>
        <v>0</v>
      </c>
      <c r="F120" s="8" t="n">
        <v>-0.25</v>
      </c>
      <c r="G120" s="8" t="n">
        <v>7.49</v>
      </c>
      <c r="H120" s="8" t="n">
        <v>-7.47</v>
      </c>
      <c r="I120" s="8" t="n">
        <f aca="false">(G120+H120)*F120*10000</f>
        <v>-50.0000000000012</v>
      </c>
      <c r="J120" s="8" t="n">
        <v>4.2</v>
      </c>
      <c r="K120" s="8" t="n">
        <v>-7.46</v>
      </c>
      <c r="L120" s="8" t="n">
        <v>7.44</v>
      </c>
      <c r="M120" s="8" t="n">
        <f aca="false">(K120+L120)*J120*10000</f>
        <v>-839.999999999982</v>
      </c>
      <c r="N120" s="8" t="n">
        <v>12</v>
      </c>
      <c r="O120" s="8" t="n">
        <v>-7.08</v>
      </c>
      <c r="P120" s="8" t="n">
        <v>7.355</v>
      </c>
      <c r="Q120" s="8" t="n">
        <f aca="false">(O120+P120)*N120*10000</f>
        <v>33000</v>
      </c>
      <c r="R120" s="8" t="n">
        <v>9.9</v>
      </c>
      <c r="S120" s="8" t="n">
        <v>-7.788</v>
      </c>
      <c r="T120" s="8" t="n">
        <v>7.735</v>
      </c>
      <c r="U120" s="8" t="n">
        <f aca="false">(S120+T120)*R120*10000</f>
        <v>-5246.99999999999</v>
      </c>
      <c r="Z120" s="8" t="n">
        <v>9</v>
      </c>
      <c r="AA120" s="8" t="n">
        <v>-7.425</v>
      </c>
      <c r="AB120" s="8" t="n">
        <v>7.415</v>
      </c>
      <c r="AC120" s="8" t="n">
        <f aca="false">(AA120+AB120)*Z120*10000</f>
        <v>-899.999999999981</v>
      </c>
      <c r="AD120" s="8" t="n">
        <v>4.5</v>
      </c>
      <c r="AE120" s="8" t="n">
        <v>-7.07</v>
      </c>
      <c r="AF120" s="8" t="n">
        <v>7.485</v>
      </c>
      <c r="AG120" s="8" t="n">
        <f aca="false">(AE120+AF120)*AD120*10000</f>
        <v>18675</v>
      </c>
      <c r="AY120" s="8" t="n">
        <f aca="false">AQ120+AL119+AG120+AC120+Q120+M120+I120+E120</f>
        <v>49885.0000000001</v>
      </c>
    </row>
    <row r="121" customFormat="false" ht="11.25" hidden="false" customHeight="false" outlineLevel="0" collapsed="false">
      <c r="A121" s="146" t="n">
        <v>36913</v>
      </c>
      <c r="B121" s="8" t="n">
        <v>-22.6</v>
      </c>
      <c r="C121" s="8" t="n">
        <v>7.575</v>
      </c>
      <c r="D121" s="8" t="n">
        <v>-7.575</v>
      </c>
      <c r="E121" s="8" t="n">
        <f aca="false">-(C121+D121)*B121*10000</f>
        <v>0</v>
      </c>
      <c r="F121" s="8" t="n">
        <v>-0.25</v>
      </c>
      <c r="G121" s="8" t="n">
        <v>7.49</v>
      </c>
      <c r="H121" s="8" t="n">
        <v>-7.47</v>
      </c>
      <c r="I121" s="8" t="n">
        <f aca="false">(G121+H121)*F121*10000</f>
        <v>-50.0000000000012</v>
      </c>
      <c r="J121" s="8" t="n">
        <v>4.2</v>
      </c>
      <c r="K121" s="8" t="n">
        <v>-7.46</v>
      </c>
      <c r="L121" s="8" t="n">
        <v>7.44</v>
      </c>
      <c r="M121" s="8" t="n">
        <f aca="false">(K121+L121)*J121*10000</f>
        <v>-839.999999999982</v>
      </c>
      <c r="N121" s="8" t="n">
        <v>12</v>
      </c>
      <c r="O121" s="8" t="n">
        <v>-7.08</v>
      </c>
      <c r="P121" s="8" t="n">
        <v>7.355</v>
      </c>
      <c r="Q121" s="8" t="n">
        <f aca="false">(O121+P121)*N121*10000</f>
        <v>33000</v>
      </c>
      <c r="R121" s="8" t="n">
        <v>9.9</v>
      </c>
      <c r="S121" s="8" t="n">
        <v>-7.788</v>
      </c>
      <c r="T121" s="8" t="n">
        <v>7.735</v>
      </c>
      <c r="U121" s="8" t="n">
        <f aca="false">(S121+T121)*R121*10000</f>
        <v>-5246.99999999999</v>
      </c>
      <c r="Z121" s="8" t="n">
        <v>9</v>
      </c>
      <c r="AA121" s="8" t="n">
        <v>-7.425</v>
      </c>
      <c r="AB121" s="8" t="n">
        <v>7.415</v>
      </c>
      <c r="AC121" s="8" t="n">
        <f aca="false">(AA121+AB121)*Z121*10000</f>
        <v>-899.999999999981</v>
      </c>
      <c r="AD121" s="8" t="n">
        <v>4.5</v>
      </c>
      <c r="AE121" s="8" t="n">
        <v>-7.07</v>
      </c>
      <c r="AF121" s="8" t="n">
        <v>7.485</v>
      </c>
      <c r="AG121" s="8" t="n">
        <f aca="false">(AE121+AF121)*AD121*10000</f>
        <v>18675</v>
      </c>
      <c r="AY121" s="8" t="n">
        <f aca="false">AQ121+AL120+AG121+AC121+Q121+M121+I121+E121</f>
        <v>49885.0000000001</v>
      </c>
    </row>
    <row r="122" customFormat="false" ht="11.25" hidden="false" customHeight="false" outlineLevel="0" collapsed="false">
      <c r="A122" s="146" t="n">
        <v>36914</v>
      </c>
      <c r="B122" s="8" t="n">
        <v>-22.1</v>
      </c>
      <c r="C122" s="8" t="n">
        <v>7.675</v>
      </c>
      <c r="D122" s="8" t="n">
        <v>-7.675</v>
      </c>
      <c r="E122" s="8" t="n">
        <f aca="false">-(C122+D122)*B122*10000</f>
        <v>0</v>
      </c>
      <c r="F122" s="8" t="n">
        <v>-0.25</v>
      </c>
      <c r="G122" s="8" t="n">
        <v>7.56</v>
      </c>
      <c r="H122" s="8" t="n">
        <v>-7.565</v>
      </c>
      <c r="I122" s="8" t="n">
        <f aca="false">(G122+H122)*F122*10000</f>
        <v>12.500000000002</v>
      </c>
      <c r="J122" s="8" t="n">
        <v>4.2</v>
      </c>
      <c r="K122" s="8" t="n">
        <v>-7.56</v>
      </c>
      <c r="L122" s="8" t="n">
        <v>7.52</v>
      </c>
      <c r="M122" s="8" t="n">
        <f aca="false">(K122+L122)*J122*10000</f>
        <v>-1680</v>
      </c>
      <c r="N122" s="8" t="n">
        <v>12</v>
      </c>
      <c r="O122" s="8" t="n">
        <v>-7.47</v>
      </c>
      <c r="P122" s="8" t="n">
        <v>7.46</v>
      </c>
      <c r="Q122" s="8" t="n">
        <f aca="false">(O122+P122)*N122*10000</f>
        <v>-1199.99999999997</v>
      </c>
      <c r="R122" s="8" t="n">
        <v>19.9</v>
      </c>
      <c r="S122" s="8" t="n">
        <v>-7.867</v>
      </c>
      <c r="T122" s="8" t="n">
        <v>7.84</v>
      </c>
      <c r="U122" s="8" t="n">
        <f aca="false">(S122+T122)*R122*10000</f>
        <v>-5373.00000000003</v>
      </c>
      <c r="Z122" s="8" t="n">
        <v>9</v>
      </c>
      <c r="AA122" s="8" t="n">
        <v>-7.54</v>
      </c>
      <c r="AB122" s="8" t="n">
        <v>7.525</v>
      </c>
      <c r="AC122" s="8" t="n">
        <f aca="false">(AA122+AB122)*Z122*10000</f>
        <v>-1349.99999999997</v>
      </c>
      <c r="AD122" s="8" t="n">
        <v>4.5</v>
      </c>
      <c r="AE122" s="8" t="n">
        <v>-7.542</v>
      </c>
      <c r="AF122" s="8" t="n">
        <v>7.575</v>
      </c>
      <c r="AG122" s="8" t="n">
        <f aca="false">(AE122+AF122)*AD122*10000</f>
        <v>1485.00000000002</v>
      </c>
      <c r="AY122" s="8" t="n">
        <f aca="false">AQ122+AL121+AG122+AC122+Q122+M122+I122+E122</f>
        <v>-2732.49999999993</v>
      </c>
    </row>
    <row r="123" customFormat="false" ht="11.25" hidden="false" customHeight="false" outlineLevel="0" collapsed="false">
      <c r="A123" s="146" t="n">
        <v>36915</v>
      </c>
      <c r="B123" s="8" t="n">
        <v>-22.1</v>
      </c>
      <c r="C123" s="8" t="n">
        <v>7.055</v>
      </c>
      <c r="D123" s="8" t="n">
        <v>-7.065</v>
      </c>
      <c r="E123" s="8" t="n">
        <f aca="false">-(C123+D123)*B123*10000</f>
        <v>-2210.00000000015</v>
      </c>
      <c r="F123" s="8" t="n">
        <v>-0.25</v>
      </c>
      <c r="G123" s="8" t="n">
        <v>6.95</v>
      </c>
      <c r="H123" s="8" t="n">
        <v>-6.935</v>
      </c>
      <c r="I123" s="8" t="n">
        <f aca="false">(G123+H123)*F123*10000</f>
        <v>-37.5000000000014</v>
      </c>
      <c r="J123" s="8" t="n">
        <v>4.2</v>
      </c>
      <c r="K123" s="8" t="n">
        <v>-6.94</v>
      </c>
      <c r="L123" s="8" t="n">
        <v>6.915</v>
      </c>
      <c r="M123" s="8" t="n">
        <f aca="false">(K123+L123)*J123*10000</f>
        <v>-1050.00000000002</v>
      </c>
      <c r="N123" s="8" t="n">
        <v>12</v>
      </c>
      <c r="O123" s="8" t="n">
        <v>-7.47</v>
      </c>
      <c r="P123" s="8" t="n">
        <v>6.845</v>
      </c>
      <c r="Q123" s="8" t="n">
        <f aca="false">(O123+P123)*N123*10000</f>
        <v>-75000</v>
      </c>
      <c r="R123" s="8" t="n">
        <v>19.9</v>
      </c>
      <c r="S123" s="8" t="n">
        <v>-7.223</v>
      </c>
      <c r="T123" s="8" t="n">
        <v>7.205</v>
      </c>
      <c r="U123" s="8" t="n">
        <f aca="false">(S123+T123)*R123*10000</f>
        <v>-3581.99999999996</v>
      </c>
      <c r="Z123" s="8" t="n">
        <v>9</v>
      </c>
      <c r="AA123" s="8" t="n">
        <v>-6.91</v>
      </c>
      <c r="AB123" s="8" t="n">
        <v>6.92</v>
      </c>
      <c r="AC123" s="8" t="n">
        <f aca="false">(AA123+AB123)*Z123*10000</f>
        <v>899.999999999981</v>
      </c>
      <c r="AD123" s="8" t="n">
        <v>4.5</v>
      </c>
      <c r="AE123" s="8" t="n">
        <v>-6.946</v>
      </c>
      <c r="AF123" s="8" t="n">
        <v>6.945</v>
      </c>
      <c r="AG123" s="8" t="n">
        <f aca="false">(AE123+AF123)*AD123*10000</f>
        <v>-44.9999999999751</v>
      </c>
      <c r="AY123" s="8" t="n">
        <f aca="false">AQ123+AL122+AG123+AC123+Q123+M123+I123+E123</f>
        <v>-77442.5000000002</v>
      </c>
    </row>
    <row r="124" customFormat="false" ht="11.25" hidden="false" customHeight="false" outlineLevel="0" collapsed="false">
      <c r="A124" s="146" t="n">
        <v>36916</v>
      </c>
      <c r="B124" s="8" t="n">
        <v>-25.1</v>
      </c>
      <c r="C124" s="8" t="n">
        <v>6.91</v>
      </c>
      <c r="D124" s="8" t="n">
        <v>-6.91</v>
      </c>
      <c r="E124" s="8" t="n">
        <f aca="false">-(C124+D124)*B124*10000</f>
        <v>0</v>
      </c>
      <c r="F124" s="8" t="n">
        <v>-0.25</v>
      </c>
      <c r="G124" s="8" t="n">
        <v>-6.78</v>
      </c>
      <c r="H124" s="8" t="n">
        <v>6.79</v>
      </c>
      <c r="I124" s="8" t="n">
        <f aca="false">(G124+H124)*F124*10000</f>
        <v>-24.9999999999995</v>
      </c>
      <c r="J124" s="8" t="n">
        <v>4.2</v>
      </c>
      <c r="K124" s="8" t="n">
        <v>-6.775</v>
      </c>
      <c r="L124" s="8" t="n">
        <v>6.76</v>
      </c>
      <c r="M124" s="8" t="n">
        <f aca="false">(K124+L124)*J124*10000</f>
        <v>-630.000000000024</v>
      </c>
      <c r="N124" s="8" t="n">
        <v>12</v>
      </c>
      <c r="O124" s="8" t="n">
        <v>-6.634</v>
      </c>
      <c r="P124" s="8" t="n">
        <v>6.64</v>
      </c>
      <c r="Q124" s="8" t="n">
        <f aca="false">(O124+P124)*N124*10000</f>
        <v>719.999999999921</v>
      </c>
      <c r="R124" s="8" t="n">
        <v>19.9</v>
      </c>
      <c r="S124" s="8" t="n">
        <v>-7.017</v>
      </c>
      <c r="T124" s="8" t="n">
        <v>7</v>
      </c>
      <c r="U124" s="8" t="n">
        <f aca="false">(S124+T124)*R124*10000</f>
        <v>-3383.00000000007</v>
      </c>
      <c r="Z124" s="8" t="n">
        <v>2.9</v>
      </c>
      <c r="AA124" s="8" t="n">
        <v>-6.73</v>
      </c>
      <c r="AB124" s="8" t="n">
        <v>6.745</v>
      </c>
      <c r="AC124" s="8" t="n">
        <f aca="false">(AA124+AB124)*Z124*10000</f>
        <v>434.999999999991</v>
      </c>
      <c r="AD124" s="8" t="n">
        <v>4.5</v>
      </c>
      <c r="AE124" s="8" t="n">
        <v>-6.768</v>
      </c>
      <c r="AF124" s="8" t="n">
        <v>6.735</v>
      </c>
      <c r="AG124" s="8" t="n">
        <f aca="false">(AE124+AF124)*AD124*10000</f>
        <v>-1484.99999999998</v>
      </c>
      <c r="AY124" s="8" t="n">
        <f aca="false">AQ124+AL123+AG124+AC124+Q124+M124+I124+E124</f>
        <v>-985.000000000088</v>
      </c>
    </row>
    <row r="125" customFormat="false" ht="11.25" hidden="false" customHeight="false" outlineLevel="0" collapsed="false">
      <c r="A125" s="146" t="n">
        <v>36917</v>
      </c>
      <c r="B125" s="8" t="n">
        <v>-21</v>
      </c>
      <c r="C125" s="8" t="n">
        <v>7.275</v>
      </c>
      <c r="D125" s="8" t="n">
        <v>-7.295</v>
      </c>
      <c r="E125" s="8" t="n">
        <f aca="false">-(C125+D125)*B125*10000</f>
        <v>-4199.99999999991</v>
      </c>
      <c r="F125" s="8" t="n">
        <v>1.75</v>
      </c>
      <c r="G125" s="8" t="n">
        <v>-7.225</v>
      </c>
      <c r="H125" s="8" t="n">
        <v>7.215</v>
      </c>
      <c r="I125" s="8" t="n">
        <f aca="false">(G125+H125)*F125*10000</f>
        <v>-174.999999999996</v>
      </c>
      <c r="J125" s="8" t="n">
        <v>4.2</v>
      </c>
      <c r="K125" s="8" t="n">
        <v>-7.22</v>
      </c>
      <c r="L125" s="8" t="n">
        <v>7.175</v>
      </c>
      <c r="M125" s="8" t="n">
        <f aca="false">(K125+L125)*J125*10000</f>
        <v>-1890</v>
      </c>
      <c r="N125" s="8" t="n">
        <v>12</v>
      </c>
      <c r="O125" s="8" t="n">
        <v>-7.012</v>
      </c>
      <c r="P125" s="8" t="n">
        <v>6.995</v>
      </c>
      <c r="Q125" s="8" t="n">
        <f aca="false">(O125+P125)*N125*10000</f>
        <v>-2039.99999999994</v>
      </c>
      <c r="R125" s="8" t="n">
        <v>19.9</v>
      </c>
      <c r="S125" s="8" t="n">
        <v>-7.402</v>
      </c>
      <c r="T125" s="8" t="n">
        <v>7</v>
      </c>
      <c r="U125" s="8" t="n">
        <f aca="false">(S125+T125)*R125*10000</f>
        <v>-79998</v>
      </c>
      <c r="Z125" s="8" t="n">
        <v>2.9</v>
      </c>
      <c r="AA125" s="8" t="n">
        <v>-7.19</v>
      </c>
      <c r="AB125" s="8" t="n">
        <v>7.155</v>
      </c>
      <c r="AC125" s="8" t="n">
        <f aca="false">(AA125+AB125)*Z125*10000</f>
        <v>-1015</v>
      </c>
      <c r="AD125" s="8" t="n">
        <v>4.5</v>
      </c>
      <c r="AE125" s="8" t="n">
        <v>-7.02</v>
      </c>
      <c r="AF125" s="8" t="n">
        <v>7.2</v>
      </c>
      <c r="AG125" s="8" t="n">
        <f aca="false">(AE125+AF125)*AD125*10000</f>
        <v>8100.00000000003</v>
      </c>
      <c r="AY125" s="8" t="n">
        <f aca="false">AQ125+AL124+AG125+AC125+Q125+M125+I125+E125</f>
        <v>-1219.99999999982</v>
      </c>
    </row>
    <row r="126" customFormat="false" ht="11.25" hidden="false" customHeight="false" outlineLevel="0" collapsed="false">
      <c r="A126" s="146" t="n">
        <v>36918</v>
      </c>
      <c r="B126" s="8" t="n">
        <v>-21.6</v>
      </c>
      <c r="C126" s="8" t="n">
        <v>7.04</v>
      </c>
      <c r="D126" s="8" t="n">
        <v>-7.035</v>
      </c>
      <c r="E126" s="8" t="n">
        <f aca="false">-(C126+D126)*B126*10000</f>
        <v>1079.99999999998</v>
      </c>
      <c r="F126" s="8" t="n">
        <v>1.75</v>
      </c>
      <c r="G126" s="8" t="n">
        <v>-6.94</v>
      </c>
      <c r="H126" s="8" t="n">
        <v>6.9</v>
      </c>
      <c r="I126" s="8" t="n">
        <f aca="false">(G126+H126)*F126*10000</f>
        <v>-700.000000000001</v>
      </c>
      <c r="J126" s="8" t="n">
        <v>4.2</v>
      </c>
      <c r="K126" s="8" t="n">
        <v>-6.94</v>
      </c>
      <c r="L126" s="8" t="n">
        <v>6.88</v>
      </c>
      <c r="M126" s="8" t="n">
        <f aca="false">(K126+L126)*J126*10000</f>
        <v>-2520.00000000002</v>
      </c>
      <c r="N126" s="8" t="n">
        <v>12</v>
      </c>
      <c r="O126" s="8" t="n">
        <v>-6.738</v>
      </c>
      <c r="P126" s="8" t="n">
        <v>6.775</v>
      </c>
      <c r="Q126" s="8" t="n">
        <f aca="false">(O126+P126)*N126*10000</f>
        <v>4439.99999999999</v>
      </c>
      <c r="R126" s="8" t="n">
        <v>24.9</v>
      </c>
      <c r="S126" s="8" t="n">
        <v>-7.165</v>
      </c>
      <c r="T126" s="8" t="n">
        <v>7.15</v>
      </c>
      <c r="U126" s="8" t="n">
        <f aca="false">(S126+T126)*R126*10000</f>
        <v>-3734.99999999992</v>
      </c>
      <c r="Z126" s="8" t="n">
        <v>2.9</v>
      </c>
      <c r="AA126" s="8" t="n">
        <v>-6.92</v>
      </c>
      <c r="AB126" s="8" t="n">
        <v>6.86</v>
      </c>
      <c r="AC126" s="8" t="n">
        <f aca="false">(AA126+AB126)*Z126*10000</f>
        <v>-1739.99999999999</v>
      </c>
      <c r="AD126" s="8" t="n">
        <v>4.5</v>
      </c>
      <c r="AE126" s="8" t="n">
        <v>-7.11</v>
      </c>
      <c r="AF126" s="8" t="n">
        <v>6.91</v>
      </c>
      <c r="AG126" s="8" t="n">
        <f aca="false">(AE126+AF126)*AD126*10000</f>
        <v>-9000.00000000001</v>
      </c>
      <c r="AY126" s="8" t="n">
        <f aca="false">AQ126+AL125+AG126+AC126+Q126+M126+I126+E126</f>
        <v>-8440.00000000005</v>
      </c>
    </row>
    <row r="127" customFormat="false" ht="11.25" hidden="false" customHeight="false" outlineLevel="0" collapsed="false">
      <c r="A127" s="146" t="n">
        <v>36919</v>
      </c>
      <c r="B127" s="8" t="n">
        <v>-21.6</v>
      </c>
      <c r="C127" s="8" t="n">
        <v>7.04</v>
      </c>
      <c r="D127" s="8" t="n">
        <v>-7.035</v>
      </c>
      <c r="E127" s="8" t="n">
        <f aca="false">-(C127+D127)*B127*10000</f>
        <v>1079.99999999998</v>
      </c>
      <c r="F127" s="8" t="n">
        <v>1.75</v>
      </c>
      <c r="G127" s="8" t="n">
        <v>-6.94</v>
      </c>
      <c r="H127" s="8" t="n">
        <v>6.9</v>
      </c>
      <c r="I127" s="8" t="n">
        <f aca="false">(G127+H127)*F127*10000</f>
        <v>-700.000000000001</v>
      </c>
      <c r="J127" s="8" t="n">
        <v>4.2</v>
      </c>
      <c r="K127" s="8" t="n">
        <v>-6.94</v>
      </c>
      <c r="L127" s="8" t="n">
        <v>6.88</v>
      </c>
      <c r="M127" s="8" t="n">
        <f aca="false">(K127+L127)*J127*10000</f>
        <v>-2520.00000000002</v>
      </c>
      <c r="N127" s="8" t="n">
        <v>12</v>
      </c>
      <c r="O127" s="8" t="n">
        <v>-6.738</v>
      </c>
      <c r="P127" s="8" t="n">
        <v>6.775</v>
      </c>
      <c r="Q127" s="8" t="n">
        <f aca="false">(O127+P127)*N127*10000</f>
        <v>4439.99999999999</v>
      </c>
      <c r="R127" s="8" t="n">
        <v>24.9</v>
      </c>
      <c r="S127" s="8" t="n">
        <v>-7.165</v>
      </c>
      <c r="T127" s="8" t="n">
        <v>7.15</v>
      </c>
      <c r="U127" s="8" t="n">
        <f aca="false">(S127+T127)*R127*10000</f>
        <v>-3734.99999999992</v>
      </c>
      <c r="Z127" s="8" t="n">
        <v>2.9</v>
      </c>
      <c r="AA127" s="8" t="n">
        <v>-6.92</v>
      </c>
      <c r="AB127" s="8" t="n">
        <v>6.86</v>
      </c>
      <c r="AC127" s="8" t="n">
        <f aca="false">(AA127+AB127)*Z127*10000</f>
        <v>-1739.99999999999</v>
      </c>
      <c r="AD127" s="8" t="n">
        <v>4.5</v>
      </c>
      <c r="AE127" s="8" t="n">
        <v>-7.11</v>
      </c>
      <c r="AF127" s="8" t="n">
        <v>6.91</v>
      </c>
      <c r="AG127" s="8" t="n">
        <f aca="false">(AE127+AF127)*AD127*10000</f>
        <v>-9000.00000000001</v>
      </c>
      <c r="AY127" s="8" t="n">
        <f aca="false">AQ127+AL126+AG127+AC127+Q127+M127+I127+E127</f>
        <v>-8440.00000000005</v>
      </c>
    </row>
    <row r="128" customFormat="false" ht="11.25" hidden="false" customHeight="false" outlineLevel="0" collapsed="false">
      <c r="A128" s="146" t="n">
        <v>36920</v>
      </c>
      <c r="B128" s="8" t="n">
        <v>-21.6</v>
      </c>
      <c r="C128" s="8" t="n">
        <v>7.04</v>
      </c>
      <c r="D128" s="8" t="n">
        <v>-7.035</v>
      </c>
      <c r="E128" s="8" t="n">
        <f aca="false">-(C128+D128)*B128*10000</f>
        <v>1079.99999999998</v>
      </c>
      <c r="F128" s="8" t="n">
        <v>1.75</v>
      </c>
      <c r="G128" s="8" t="n">
        <v>-6.94</v>
      </c>
      <c r="H128" s="8" t="n">
        <v>6.9</v>
      </c>
      <c r="I128" s="8" t="n">
        <f aca="false">(G128+H128)*F128*10000</f>
        <v>-700.000000000001</v>
      </c>
      <c r="J128" s="8" t="n">
        <v>4.2</v>
      </c>
      <c r="K128" s="8" t="n">
        <v>-6.94</v>
      </c>
      <c r="L128" s="8" t="n">
        <v>6.88</v>
      </c>
      <c r="M128" s="8" t="n">
        <f aca="false">(K128+L128)*J128*10000</f>
        <v>-2520.00000000002</v>
      </c>
      <c r="N128" s="8" t="n">
        <v>12</v>
      </c>
      <c r="O128" s="8" t="n">
        <v>-6.738</v>
      </c>
      <c r="P128" s="8" t="n">
        <v>6.775</v>
      </c>
      <c r="Q128" s="8" t="n">
        <f aca="false">(O128+P128)*N128*10000</f>
        <v>4439.99999999999</v>
      </c>
      <c r="R128" s="8" t="n">
        <v>24.9</v>
      </c>
      <c r="S128" s="8" t="n">
        <v>-7.165</v>
      </c>
      <c r="T128" s="8" t="n">
        <v>7.15</v>
      </c>
      <c r="U128" s="8" t="n">
        <f aca="false">(S128+T128)*R128*10000</f>
        <v>-3734.99999999992</v>
      </c>
      <c r="Z128" s="8" t="n">
        <v>2.9</v>
      </c>
      <c r="AA128" s="8" t="n">
        <v>-6.92</v>
      </c>
      <c r="AB128" s="8" t="n">
        <v>6.86</v>
      </c>
      <c r="AC128" s="8" t="n">
        <f aca="false">(AA128+AB128)*Z128*10000</f>
        <v>-1739.99999999999</v>
      </c>
      <c r="AD128" s="8" t="n">
        <v>4.5</v>
      </c>
      <c r="AE128" s="8" t="n">
        <v>-7.11</v>
      </c>
      <c r="AF128" s="8" t="n">
        <v>6.91</v>
      </c>
      <c r="AG128" s="8" t="n">
        <f aca="false">(AE128+AF128)*AD128*10000</f>
        <v>-9000.00000000001</v>
      </c>
      <c r="AY128" s="8" t="n">
        <f aca="false">AQ128+AL127+AG128+AC128+Q128+M128+I128+E128</f>
        <v>-8440.00000000005</v>
      </c>
    </row>
    <row r="129" customFormat="false" ht="11.25" hidden="false" customHeight="false" outlineLevel="0" collapsed="false">
      <c r="A129" s="146" t="n">
        <v>36921</v>
      </c>
      <c r="B129" s="8" t="n">
        <v>-21.6</v>
      </c>
      <c r="C129" s="8" t="n">
        <v>6.64</v>
      </c>
      <c r="D129" s="8" t="n">
        <v>-6.6</v>
      </c>
      <c r="E129" s="8" t="n">
        <f aca="false">-(C129+D129)*B129*10000</f>
        <v>8640.00000000001</v>
      </c>
      <c r="F129" s="8" t="n">
        <v>1.75</v>
      </c>
      <c r="G129" s="8" t="n">
        <v>-6.55</v>
      </c>
      <c r="H129" s="8" t="n">
        <v>6.525</v>
      </c>
      <c r="I129" s="8" t="n">
        <f aca="false">(G129+H129)*F129*10000</f>
        <v>-437.499999999991</v>
      </c>
      <c r="J129" s="8" t="n">
        <v>4.2</v>
      </c>
      <c r="K129" s="8" t="n">
        <v>-6.51</v>
      </c>
      <c r="L129" s="8" t="n">
        <v>6.475</v>
      </c>
      <c r="M129" s="8" t="n">
        <f aca="false">(K129+L129)*J129*10000</f>
        <v>-1470.00000000001</v>
      </c>
      <c r="N129" s="8" t="n">
        <v>12</v>
      </c>
      <c r="O129" s="8" t="n">
        <v>-6.33</v>
      </c>
      <c r="P129" s="8" t="n">
        <v>6.285</v>
      </c>
      <c r="Q129" s="8" t="n">
        <f aca="false">(O129+P129)*N129*10000</f>
        <v>-5399.99999999999</v>
      </c>
      <c r="R129" s="8" t="n">
        <v>19.9</v>
      </c>
      <c r="S129" s="8" t="n">
        <v>-6.775</v>
      </c>
      <c r="T129" s="8" t="n">
        <v>6.755</v>
      </c>
      <c r="U129" s="8" t="n">
        <f aca="false">(S129+T129)*R129*10000</f>
        <v>-3980.00000000009</v>
      </c>
      <c r="Z129" s="8" t="n">
        <v>2.9</v>
      </c>
      <c r="AA129" s="8" t="n">
        <v>-6.48</v>
      </c>
      <c r="AB129" s="8" t="n">
        <v>6.435</v>
      </c>
      <c r="AC129" s="8" t="n">
        <f aca="false">(AA129+AB129)*Z129*10000</f>
        <v>-1305.00000000002</v>
      </c>
      <c r="AD129" s="8" t="n">
        <v>4.5</v>
      </c>
      <c r="AE129" s="8" t="n">
        <v>-7.11</v>
      </c>
      <c r="AF129" s="8" t="n">
        <v>6.57</v>
      </c>
      <c r="AG129" s="8" t="n">
        <f aca="false">(AE129+AF129)*AD129*10000</f>
        <v>-24300</v>
      </c>
      <c r="AY129" s="8" t="n">
        <f aca="false">AQ129+AL128+AG129+AC129+Q129+M129+I129+E129</f>
        <v>-24272.5</v>
      </c>
    </row>
    <row r="130" customFormat="false" ht="11.25" hidden="false" customHeight="false" outlineLevel="0" collapsed="false">
      <c r="A130" s="146" t="n">
        <v>36922</v>
      </c>
      <c r="B130" s="86" t="s">
        <v>340</v>
      </c>
      <c r="C130" s="86"/>
      <c r="D130" s="86"/>
      <c r="F130" s="86" t="s">
        <v>271</v>
      </c>
      <c r="G130" s="86"/>
      <c r="H130" s="86"/>
      <c r="J130" s="86" t="s">
        <v>317</v>
      </c>
      <c r="K130" s="86"/>
      <c r="L130" s="86"/>
      <c r="N130" s="86" t="s">
        <v>273</v>
      </c>
      <c r="O130" s="86"/>
      <c r="P130" s="86"/>
      <c r="R130" s="86" t="s">
        <v>249</v>
      </c>
      <c r="S130" s="86"/>
      <c r="T130" s="86"/>
      <c r="V130" s="86" t="s">
        <v>259</v>
      </c>
      <c r="W130" s="86"/>
      <c r="X130" s="86"/>
      <c r="Y130" s="86"/>
      <c r="Z130" s="86" t="s">
        <v>242</v>
      </c>
      <c r="AA130" s="86"/>
      <c r="AB130" s="86"/>
      <c r="AC130" s="86"/>
      <c r="AD130" s="86" t="s">
        <v>274</v>
      </c>
      <c r="AE130" s="86"/>
      <c r="AF130" s="86"/>
      <c r="AG130" s="86"/>
      <c r="AH130" s="86"/>
      <c r="AI130" s="86" t="s">
        <v>248</v>
      </c>
      <c r="AJ130" s="86"/>
      <c r="AK130" s="86"/>
      <c r="AL130" s="86"/>
      <c r="AM130" s="86"/>
      <c r="AN130" s="86" t="s">
        <v>345</v>
      </c>
      <c r="AO130" s="86"/>
      <c r="AP130" s="86"/>
      <c r="AQ130" s="86"/>
      <c r="AR130" s="86"/>
      <c r="AS130" s="86" t="s">
        <v>342</v>
      </c>
      <c r="AT130" s="86"/>
      <c r="AU130" s="86"/>
      <c r="AV130" s="86"/>
      <c r="AW130" s="86"/>
      <c r="AX130" s="86"/>
      <c r="AY130" s="86"/>
      <c r="AZ130" s="86"/>
    </row>
    <row r="131" customFormat="false" ht="11.25" hidden="false" customHeight="false" outlineLevel="0" collapsed="false">
      <c r="A131" s="146" t="n">
        <v>36923</v>
      </c>
      <c r="B131" s="8" t="n">
        <v>-5.3</v>
      </c>
      <c r="C131" s="8" t="n">
        <v>6.27</v>
      </c>
      <c r="D131" s="8" t="n">
        <v>-5.895</v>
      </c>
      <c r="E131" s="8" t="n">
        <f aca="false">-(C131+D131)*B131*10000</f>
        <v>19875</v>
      </c>
      <c r="F131" s="8" t="n">
        <v>0.21</v>
      </c>
      <c r="G131" s="8" t="n">
        <v>-6.188</v>
      </c>
      <c r="H131" s="8" t="n">
        <v>5.785</v>
      </c>
      <c r="I131" s="8" t="n">
        <f aca="false">(G131+H131)*F131*10000</f>
        <v>-846.299999999999</v>
      </c>
      <c r="J131" s="8" t="n">
        <v>-8.7</v>
      </c>
      <c r="K131" s="8" t="n">
        <v>6.193</v>
      </c>
      <c r="L131" s="8" t="n">
        <v>-5.77</v>
      </c>
      <c r="M131" s="8" t="n">
        <f aca="false">-(K131+L131)*J131*10000</f>
        <v>36801</v>
      </c>
      <c r="N131" s="8" t="n">
        <v>10</v>
      </c>
      <c r="O131" s="8" t="n">
        <v>-6.178</v>
      </c>
      <c r="P131" s="8" t="n">
        <v>5.685</v>
      </c>
      <c r="Q131" s="8" t="n">
        <f aca="false">(O131+P131)*N131*10000</f>
        <v>-49300</v>
      </c>
      <c r="R131" s="8" t="n">
        <v>-1.5</v>
      </c>
      <c r="S131" s="8" t="n">
        <v>6.453</v>
      </c>
      <c r="T131" s="8" t="n">
        <v>-6.02</v>
      </c>
      <c r="U131" s="8" t="n">
        <f aca="false">-(S131+T131)*R131*10000</f>
        <v>6495.00000000001</v>
      </c>
      <c r="Z131" s="8" t="n">
        <v>5</v>
      </c>
      <c r="AA131" s="8" t="n">
        <v>-6.183</v>
      </c>
      <c r="AB131" s="8" t="n">
        <v>5.76</v>
      </c>
      <c r="AC131" s="8" t="n">
        <f aca="false">(AA131+AB131)*Z131*10000</f>
        <v>-21150</v>
      </c>
      <c r="AD131" s="8" t="n">
        <v>3.7</v>
      </c>
      <c r="AE131" s="8" t="n">
        <v>-6.208</v>
      </c>
      <c r="AF131" s="8" t="n">
        <v>5.88</v>
      </c>
      <c r="AG131" s="8" t="n">
        <f aca="false">(AE131+AF131)*AD131*10000</f>
        <v>-12136</v>
      </c>
      <c r="AI131" s="8" t="n">
        <v>-4</v>
      </c>
      <c r="AJ131" s="8" t="n">
        <v>6.193</v>
      </c>
      <c r="AK131" s="8" t="n">
        <v>-5.895</v>
      </c>
      <c r="AL131" s="8" t="n">
        <f aca="false">(AJ131+AK131)*AI131*10000</f>
        <v>-11920</v>
      </c>
      <c r="AY131" s="8" t="n">
        <f aca="false">AQ131+AL130+AG131+AC131+Q131+M131+I131+E131</f>
        <v>-26756.3</v>
      </c>
    </row>
    <row r="132" customFormat="false" ht="11.25" hidden="false" customHeight="false" outlineLevel="0" collapsed="false">
      <c r="A132" s="146" t="n">
        <v>36924</v>
      </c>
      <c r="AL132" s="8" t="n">
        <f aca="false">(AJ132+AK132)*AI132*10000</f>
        <v>0</v>
      </c>
    </row>
    <row r="133" customFormat="false" ht="11.25" hidden="false" customHeight="false" outlineLevel="0" collapsed="false">
      <c r="A133" s="146" t="n">
        <v>36925</v>
      </c>
      <c r="B133" s="8" t="n">
        <v>-3.4</v>
      </c>
      <c r="C133" s="8" t="n">
        <v>6.63</v>
      </c>
      <c r="D133" s="8" t="n">
        <v>-6.605</v>
      </c>
      <c r="E133" s="8" t="n">
        <f aca="false">-(C133+D133)*B133*10000</f>
        <v>849.999999999982</v>
      </c>
      <c r="F133" s="8" t="n">
        <v>0.18</v>
      </c>
      <c r="G133" s="8" t="n">
        <v>-6.56</v>
      </c>
      <c r="H133" s="8" t="n">
        <v>6.5</v>
      </c>
      <c r="I133" s="8" t="n">
        <f aca="false">(G133+H133)*F133*10000</f>
        <v>-107.999999999999</v>
      </c>
      <c r="J133" s="8" t="n">
        <v>-8.3</v>
      </c>
      <c r="K133" s="8" t="n">
        <v>6.54</v>
      </c>
      <c r="L133" s="8" t="n">
        <v>-6.47</v>
      </c>
      <c r="M133" s="8" t="n">
        <f aca="false">-(K133+L133)*J133*10000</f>
        <v>5810.00000000002</v>
      </c>
      <c r="N133" s="8" t="n">
        <v>9</v>
      </c>
      <c r="O133" s="8" t="n">
        <v>-6.55</v>
      </c>
      <c r="P133" s="8" t="n">
        <v>6.465</v>
      </c>
      <c r="Q133" s="8" t="n">
        <f aca="false">(O133+P133)*N133*10000</f>
        <v>-7650</v>
      </c>
      <c r="R133" s="8" t="n">
        <v>-1.5</v>
      </c>
      <c r="S133" s="8" t="n">
        <v>6.91</v>
      </c>
      <c r="T133" s="8" t="n">
        <v>-6.77</v>
      </c>
      <c r="U133" s="8" t="n">
        <f aca="false">-(S133+T133)*R133*10000</f>
        <v>2100.00000000001</v>
      </c>
      <c r="V133" s="8" t="n">
        <v>1</v>
      </c>
      <c r="W133" s="8" t="n">
        <v>-6.48</v>
      </c>
      <c r="X133" s="8" t="n">
        <v>6.55</v>
      </c>
      <c r="Y133" s="8" t="n">
        <f aca="false">(W133+X133)*V133*10000</f>
        <v>699.999999999994</v>
      </c>
      <c r="Z133" s="8" t="n">
        <v>6</v>
      </c>
      <c r="AA133" s="8" t="n">
        <v>-6.475</v>
      </c>
      <c r="AB133" s="8" t="n">
        <v>6.465</v>
      </c>
      <c r="AC133" s="8" t="n">
        <f aca="false">(AA133+AB133)*Z133*10000</f>
        <v>-599.999999999987</v>
      </c>
      <c r="AD133" s="8" t="n">
        <v>4.2</v>
      </c>
      <c r="AE133" s="8" t="n">
        <v>-6.741</v>
      </c>
      <c r="AF133" s="8" t="n">
        <v>6.425</v>
      </c>
      <c r="AG133" s="8" t="n">
        <f aca="false">(AE133+AF133)*AD133*10000</f>
        <v>-13272</v>
      </c>
      <c r="AI133" s="8" t="n">
        <v>-3</v>
      </c>
      <c r="AJ133" s="8" t="n">
        <v>6.741</v>
      </c>
      <c r="AK133" s="8" t="n">
        <v>-6.58</v>
      </c>
      <c r="AL133" s="8" t="n">
        <f aca="false">-(AJ133+AK133)*AI133*10000</f>
        <v>4829.99999999999</v>
      </c>
      <c r="AN133" s="8" t="n">
        <v>1</v>
      </c>
      <c r="AO133" s="8" t="n">
        <v>-6.912</v>
      </c>
      <c r="AP133" s="8" t="n">
        <v>6.67</v>
      </c>
      <c r="AQ133" s="8" t="n">
        <f aca="false">(AO133+AP133)*AN133*10000</f>
        <v>-2420</v>
      </c>
      <c r="AY133" s="8" t="n">
        <f aca="false">Y133+AQ133+AL133+AG133+AC133+Q133+M133+I133+E133+U133</f>
        <v>-9759.99999999998</v>
      </c>
    </row>
    <row r="134" customFormat="false" ht="11.25" hidden="false" customHeight="false" outlineLevel="0" collapsed="false">
      <c r="A134" s="146" t="n">
        <v>36926</v>
      </c>
      <c r="B134" s="8" t="n">
        <v>-3.4</v>
      </c>
      <c r="C134" s="8" t="n">
        <v>6.63</v>
      </c>
      <c r="D134" s="8" t="n">
        <v>-6.605</v>
      </c>
      <c r="E134" s="8" t="n">
        <f aca="false">-(C134+D134)*B134*10000</f>
        <v>849.999999999982</v>
      </c>
      <c r="F134" s="8" t="n">
        <v>0.18</v>
      </c>
      <c r="G134" s="8" t="n">
        <v>-6.56</v>
      </c>
      <c r="H134" s="8" t="n">
        <v>6.5</v>
      </c>
      <c r="I134" s="8" t="n">
        <f aca="false">(G134+H134)*F134*10000</f>
        <v>-107.999999999999</v>
      </c>
      <c r="J134" s="8" t="n">
        <v>-8.3</v>
      </c>
      <c r="K134" s="8" t="n">
        <v>6.54</v>
      </c>
      <c r="L134" s="8" t="n">
        <v>-6.47</v>
      </c>
      <c r="M134" s="8" t="n">
        <f aca="false">-(K134+L134)*J134*10000</f>
        <v>5810.00000000002</v>
      </c>
      <c r="N134" s="8" t="n">
        <v>9</v>
      </c>
      <c r="O134" s="8" t="n">
        <v>-6.55</v>
      </c>
      <c r="P134" s="8" t="n">
        <v>6.465</v>
      </c>
      <c r="Q134" s="8" t="n">
        <f aca="false">(O134+P134)*N134*10000</f>
        <v>-7650</v>
      </c>
      <c r="R134" s="8" t="n">
        <v>-1.5</v>
      </c>
      <c r="S134" s="8" t="n">
        <v>6.91</v>
      </c>
      <c r="T134" s="8" t="n">
        <v>-6.77</v>
      </c>
      <c r="U134" s="8" t="n">
        <f aca="false">-(S134+T134)*R134*10000</f>
        <v>2100.00000000001</v>
      </c>
      <c r="V134" s="8" t="n">
        <v>1</v>
      </c>
      <c r="W134" s="8" t="n">
        <v>-6.48</v>
      </c>
      <c r="X134" s="8" t="n">
        <v>6.55</v>
      </c>
      <c r="Y134" s="8" t="n">
        <f aca="false">(W134+X134)*V134*10000</f>
        <v>699.999999999994</v>
      </c>
      <c r="Z134" s="8" t="n">
        <v>6</v>
      </c>
      <c r="AA134" s="8" t="n">
        <v>-6.475</v>
      </c>
      <c r="AB134" s="8" t="n">
        <v>6.465</v>
      </c>
      <c r="AC134" s="8" t="n">
        <f aca="false">(AA134+AB134)*Z134*10000</f>
        <v>-599.999999999987</v>
      </c>
      <c r="AD134" s="8" t="n">
        <v>4.2</v>
      </c>
      <c r="AE134" s="8" t="n">
        <v>-6.741</v>
      </c>
      <c r="AF134" s="8" t="n">
        <v>6.425</v>
      </c>
      <c r="AG134" s="8" t="n">
        <f aca="false">(AE134+AF134)*AD134*10000</f>
        <v>-13272</v>
      </c>
      <c r="AI134" s="8" t="n">
        <v>-3</v>
      </c>
      <c r="AJ134" s="8" t="n">
        <v>6.741</v>
      </c>
      <c r="AK134" s="8" t="n">
        <v>-6.58</v>
      </c>
      <c r="AL134" s="8" t="n">
        <f aca="false">-(AJ134+AK134)*AI134*10000</f>
        <v>4829.99999999999</v>
      </c>
      <c r="AN134" s="8" t="n">
        <v>1</v>
      </c>
      <c r="AO134" s="8" t="n">
        <v>-6.912</v>
      </c>
      <c r="AP134" s="8" t="n">
        <v>6.67</v>
      </c>
      <c r="AQ134" s="8" t="n">
        <f aca="false">(AO134+AP134)*AN134*10000</f>
        <v>-2420</v>
      </c>
      <c r="AY134" s="8" t="n">
        <f aca="false">Y134+AQ134+AL134+AG134+AC134+Q134+M134+I134+E134+U134</f>
        <v>-9759.99999999998</v>
      </c>
    </row>
    <row r="135" customFormat="false" ht="11.25" hidden="false" customHeight="false" outlineLevel="0" collapsed="false">
      <c r="A135" s="146" t="n">
        <v>36927</v>
      </c>
      <c r="B135" s="8" t="n">
        <v>-3.4</v>
      </c>
      <c r="C135" s="8" t="n">
        <v>6.63</v>
      </c>
      <c r="D135" s="8" t="n">
        <v>-6.605</v>
      </c>
      <c r="E135" s="8" t="n">
        <f aca="false">-(C135+D135)*B135*10000</f>
        <v>849.999999999982</v>
      </c>
      <c r="F135" s="8" t="n">
        <v>0.18</v>
      </c>
      <c r="G135" s="8" t="n">
        <v>-6.56</v>
      </c>
      <c r="H135" s="8" t="n">
        <v>6.5</v>
      </c>
      <c r="I135" s="8" t="n">
        <f aca="false">(G135+H135)*F135*10000</f>
        <v>-107.999999999999</v>
      </c>
      <c r="J135" s="8" t="n">
        <v>-8.3</v>
      </c>
      <c r="K135" s="8" t="n">
        <v>6.54</v>
      </c>
      <c r="L135" s="8" t="n">
        <v>-6.47</v>
      </c>
      <c r="M135" s="8" t="n">
        <f aca="false">-(K135+L135)*J135*10000</f>
        <v>5810.00000000002</v>
      </c>
      <c r="N135" s="8" t="n">
        <v>9</v>
      </c>
      <c r="O135" s="8" t="n">
        <v>-6.55</v>
      </c>
      <c r="P135" s="8" t="n">
        <v>6.465</v>
      </c>
      <c r="Q135" s="8" t="n">
        <f aca="false">(O135+P135)*N135*10000</f>
        <v>-7650</v>
      </c>
      <c r="R135" s="8" t="n">
        <v>-1.5</v>
      </c>
      <c r="S135" s="8" t="n">
        <v>6.91</v>
      </c>
      <c r="T135" s="8" t="n">
        <v>-6.77</v>
      </c>
      <c r="U135" s="8" t="n">
        <f aca="false">-(S135+T135)*R135*10000</f>
        <v>2100.00000000001</v>
      </c>
      <c r="V135" s="8" t="n">
        <v>1</v>
      </c>
      <c r="W135" s="8" t="n">
        <v>-6.48</v>
      </c>
      <c r="X135" s="8" t="n">
        <v>6.55</v>
      </c>
      <c r="Y135" s="8" t="n">
        <f aca="false">(W135+X135)*V135*10000</f>
        <v>699.999999999994</v>
      </c>
      <c r="Z135" s="8" t="n">
        <v>6</v>
      </c>
      <c r="AA135" s="8" t="n">
        <v>-6.475</v>
      </c>
      <c r="AB135" s="8" t="n">
        <v>6.465</v>
      </c>
      <c r="AC135" s="8" t="n">
        <f aca="false">(AA135+AB135)*Z135*10000</f>
        <v>-599.999999999987</v>
      </c>
      <c r="AD135" s="8" t="n">
        <v>4.2</v>
      </c>
      <c r="AE135" s="8" t="n">
        <v>-6.741</v>
      </c>
      <c r="AF135" s="8" t="n">
        <v>6.425</v>
      </c>
      <c r="AG135" s="8" t="n">
        <f aca="false">(AE135+AF135)*AD135*10000</f>
        <v>-13272</v>
      </c>
      <c r="AI135" s="8" t="n">
        <v>-3</v>
      </c>
      <c r="AJ135" s="8" t="n">
        <v>6.741</v>
      </c>
      <c r="AK135" s="8" t="n">
        <v>-6.58</v>
      </c>
      <c r="AL135" s="8" t="n">
        <f aca="false">-(AJ135+AK135)*AI135*10000</f>
        <v>4829.99999999999</v>
      </c>
      <c r="AN135" s="8" t="n">
        <v>1</v>
      </c>
      <c r="AO135" s="8" t="n">
        <v>-6.912</v>
      </c>
      <c r="AP135" s="8" t="n">
        <v>6.67</v>
      </c>
      <c r="AQ135" s="8" t="n">
        <f aca="false">(AO135+AP135)*AN135*10000</f>
        <v>-2420</v>
      </c>
      <c r="AY135" s="8" t="n">
        <f aca="false">Y135+AQ135+AL135+AG135+AC135+Q135+M135+I135+E135+U135</f>
        <v>-9759.99999999998</v>
      </c>
    </row>
    <row r="136" customFormat="false" ht="11.25" hidden="false" customHeight="false" outlineLevel="0" collapsed="false">
      <c r="A136" s="146" t="n">
        <v>36928</v>
      </c>
      <c r="B136" s="8" t="n">
        <v>-6.7</v>
      </c>
      <c r="C136" s="8" t="n">
        <v>5.795</v>
      </c>
      <c r="D136" s="8" t="n">
        <v>-5.765</v>
      </c>
      <c r="E136" s="8" t="n">
        <f aca="false">-(C136+D136)*B136*10000</f>
        <v>2010.00000000002</v>
      </c>
      <c r="F136" s="8" t="n">
        <v>0.18</v>
      </c>
      <c r="G136" s="8" t="n">
        <v>-5.7</v>
      </c>
      <c r="H136" s="8" t="n">
        <v>5.68</v>
      </c>
      <c r="I136" s="8" t="n">
        <f aca="false">(G136+H136)*F136*10000</f>
        <v>-36.0000000000008</v>
      </c>
      <c r="J136" s="8" t="n">
        <v>-8.3</v>
      </c>
      <c r="K136" s="8" t="n">
        <v>5.7</v>
      </c>
      <c r="L136" s="8" t="n">
        <v>-5.655</v>
      </c>
      <c r="M136" s="8" t="n">
        <f aca="false">-(K136+L136)*J136*10000</f>
        <v>3734.99999999999</v>
      </c>
      <c r="N136" s="8" t="n">
        <v>9</v>
      </c>
      <c r="O136" s="8" t="n">
        <v>-5.67</v>
      </c>
      <c r="P136" s="8" t="n">
        <v>5.65</v>
      </c>
      <c r="Q136" s="8" t="n">
        <f aca="false">(O136+P136)*N136*10000</f>
        <v>-1799.99999999996</v>
      </c>
      <c r="R136" s="8" t="n">
        <v>-0.5</v>
      </c>
      <c r="S136" s="8" t="n">
        <v>5.996</v>
      </c>
      <c r="T136" s="8" t="n">
        <v>-5.96</v>
      </c>
      <c r="U136" s="8" t="n">
        <f aca="false">-(S136+T136)*R136*10000</f>
        <v>180.000000000002</v>
      </c>
      <c r="V136" s="8" t="n">
        <v>1</v>
      </c>
      <c r="W136" s="8" t="n">
        <v>-5.67</v>
      </c>
      <c r="X136" s="8" t="n">
        <v>5.75</v>
      </c>
      <c r="Y136" s="8" t="n">
        <f aca="false">(W136+X136)*V136*10000</f>
        <v>800.000000000001</v>
      </c>
      <c r="Z136" s="8" t="n">
        <v>6</v>
      </c>
      <c r="AA136" s="8" t="n">
        <v>-5.675</v>
      </c>
      <c r="AB136" s="8" t="n">
        <v>5.65</v>
      </c>
      <c r="AC136" s="8" t="n">
        <f aca="false">(AA136+AB136)*Z136*10000</f>
        <v>-1499.99999999997</v>
      </c>
      <c r="AD136" s="8" t="n">
        <v>4.2</v>
      </c>
      <c r="AE136" s="8" t="n">
        <v>-5.773</v>
      </c>
      <c r="AF136" s="8" t="n">
        <v>5.675</v>
      </c>
      <c r="AG136" s="8" t="n">
        <f aca="false">(AE136+AF136)*AD136*10000</f>
        <v>-4115.99999999999</v>
      </c>
      <c r="AI136" s="8" t="n">
        <v>-3</v>
      </c>
      <c r="AJ136" s="8" t="n">
        <v>5.773</v>
      </c>
      <c r="AK136" s="8" t="n">
        <v>-5.73</v>
      </c>
      <c r="AL136" s="8" t="n">
        <f aca="false">-(AJ136+AK136)*AI136*10000</f>
        <v>1289.99999999998</v>
      </c>
      <c r="AN136" s="8" t="n">
        <v>1</v>
      </c>
      <c r="AO136" s="8" t="n">
        <v>-5.843</v>
      </c>
      <c r="AP136" s="8" t="n">
        <v>5.8</v>
      </c>
      <c r="AQ136" s="8" t="n">
        <f aca="false">(AO136+AP136)*AN136*10000</f>
        <v>-430.000000000002</v>
      </c>
      <c r="AY136" s="8" t="n">
        <f aca="false">Y136+AQ136+AL136+AG136+AC136+Q136+M136+I136+E136+U136</f>
        <v>133.000000000066</v>
      </c>
    </row>
    <row r="137" customFormat="false" ht="11.25" hidden="false" customHeight="false" outlineLevel="0" collapsed="false">
      <c r="A137" s="146" t="n">
        <v>36929</v>
      </c>
      <c r="B137" s="8" t="n">
        <v>-6.7</v>
      </c>
      <c r="C137" s="8" t="n">
        <v>5.575</v>
      </c>
      <c r="D137" s="8" t="n">
        <v>-5.58</v>
      </c>
      <c r="E137" s="8" t="n">
        <f aca="false">-(C137+D137)*B137*10000</f>
        <v>-334.999999999993</v>
      </c>
      <c r="F137" s="8" t="n">
        <v>-0.847</v>
      </c>
      <c r="G137" s="8" t="n">
        <v>5.54</v>
      </c>
      <c r="H137" s="8" t="n">
        <v>-5.51</v>
      </c>
      <c r="I137" s="8" t="n">
        <f aca="false">(G137+H137)*F137*10000</f>
        <v>-254.100000000002</v>
      </c>
      <c r="J137" s="8" t="n">
        <v>-7.9</v>
      </c>
      <c r="K137" s="8" t="n">
        <v>5.5</v>
      </c>
      <c r="L137" s="8" t="n">
        <v>-5.47</v>
      </c>
      <c r="M137" s="8" t="n">
        <f aca="false">-(K137+L137)*J137*10000</f>
        <v>2370.00000000002</v>
      </c>
      <c r="N137" s="8" t="n">
        <v>8</v>
      </c>
      <c r="O137" s="8" t="n">
        <v>-5.455</v>
      </c>
      <c r="P137" s="8" t="n">
        <v>5.425</v>
      </c>
      <c r="Q137" s="8" t="n">
        <f aca="false">(O137+P137)*N137*10000</f>
        <v>-2400.00000000002</v>
      </c>
      <c r="R137" s="8" t="n">
        <v>-0.5</v>
      </c>
      <c r="S137" s="8" t="n">
        <v>5.757</v>
      </c>
      <c r="T137" s="8" t="n">
        <v>-5.755</v>
      </c>
      <c r="U137" s="8" t="n">
        <f aca="false">-(S137+T137)*R137*10000</f>
        <v>9.9999999999989</v>
      </c>
      <c r="V137" s="8" t="n">
        <v>1</v>
      </c>
      <c r="W137" s="8" t="n">
        <v>-5.455</v>
      </c>
      <c r="X137" s="8" t="n">
        <v>5.55</v>
      </c>
      <c r="Y137" s="8" t="n">
        <f aca="false">(W137+X137)*V137*10000</f>
        <v>949.999999999998</v>
      </c>
      <c r="Z137" s="8" t="n">
        <v>6</v>
      </c>
      <c r="AA137" s="8" t="n">
        <v>-5.48</v>
      </c>
      <c r="AB137" s="8" t="n">
        <v>5.495</v>
      </c>
      <c r="AC137" s="8" t="n">
        <f aca="false">(AA137+AB137)*Z137*10000</f>
        <v>899.999999999981</v>
      </c>
      <c r="AD137" s="8" t="n">
        <v>4.2</v>
      </c>
      <c r="AE137" s="8" t="n">
        <v>-5.524</v>
      </c>
      <c r="AF137" s="8" t="n">
        <v>5.48</v>
      </c>
      <c r="AG137" s="8" t="n">
        <f aca="false">(AE137+AF137)*AD137*10000</f>
        <v>-1847.99999999998</v>
      </c>
      <c r="AI137" s="8" t="n">
        <v>-3</v>
      </c>
      <c r="AJ137" s="8" t="n">
        <v>5.524</v>
      </c>
      <c r="AK137" s="8" t="n">
        <v>-5.53</v>
      </c>
      <c r="AL137" s="8" t="n">
        <f aca="false">-(AJ137+AK137)*AI137*10000</f>
        <v>-180.000000000007</v>
      </c>
      <c r="AN137" s="8" t="n">
        <v>1</v>
      </c>
      <c r="AO137" s="8" t="n">
        <v>-5.652</v>
      </c>
      <c r="AP137" s="8" t="n">
        <v>5.655</v>
      </c>
      <c r="AQ137" s="8" t="n">
        <f aca="false">(AO137+AP137)*AN137*10000</f>
        <v>30.0000000000011</v>
      </c>
      <c r="AY137" s="8" t="n">
        <f aca="false">Y137+AQ137+AL137+AG137+AC137+Q137+M137+I137+E137+U137</f>
        <v>-757.100000000007</v>
      </c>
    </row>
    <row r="138" customFormat="false" ht="11.25" hidden="false" customHeight="false" outlineLevel="0" collapsed="false">
      <c r="A138" s="146" t="n">
        <v>36930</v>
      </c>
      <c r="B138" s="8" t="n">
        <v>-7.7</v>
      </c>
      <c r="C138" s="8" t="n">
        <v>5.67</v>
      </c>
      <c r="D138" s="8" t="n">
        <v>-5.67</v>
      </c>
      <c r="E138" s="8" t="n">
        <f aca="false">-(C138+D138)*B138*10000</f>
        <v>0</v>
      </c>
      <c r="F138" s="8" t="n">
        <v>-0.847</v>
      </c>
      <c r="G138" s="8" t="n">
        <v>5.68</v>
      </c>
      <c r="H138" s="8" t="n">
        <v>-5.605</v>
      </c>
      <c r="I138" s="8" t="n">
        <f aca="false">-(G138+H138)*F138*10000</f>
        <v>635.249999999994</v>
      </c>
      <c r="J138" s="8" t="n">
        <v>-8.9</v>
      </c>
      <c r="K138" s="8" t="n">
        <v>5.63</v>
      </c>
      <c r="L138" s="8" t="n">
        <v>-5.62</v>
      </c>
      <c r="M138" s="8" t="n">
        <f aca="false">-(K138+L138)*J138*10000</f>
        <v>889.999999999981</v>
      </c>
      <c r="N138" s="8" t="n">
        <v>4.2</v>
      </c>
      <c r="O138" s="8" t="n">
        <v>-5.525</v>
      </c>
      <c r="P138" s="8" t="n">
        <v>5.535</v>
      </c>
      <c r="Q138" s="8" t="n">
        <f aca="false">(O138+P138)*N138*10000</f>
        <v>419.999999999991</v>
      </c>
      <c r="V138" s="8" t="n">
        <v>1</v>
      </c>
      <c r="W138" s="8" t="n">
        <v>-5.525</v>
      </c>
      <c r="X138" s="8" t="n">
        <v>5.645</v>
      </c>
      <c r="Y138" s="8" t="n">
        <f aca="false">(W138+X138)*V138*10000</f>
        <v>1199.99999999999</v>
      </c>
      <c r="Z138" s="8" t="n">
        <v>3.7</v>
      </c>
      <c r="AA138" s="8" t="n">
        <v>-5.61</v>
      </c>
      <c r="AB138" s="8" t="n">
        <v>5.61</v>
      </c>
      <c r="AC138" s="8" t="n">
        <f aca="false">(AA138+AB138)*Z138*10000</f>
        <v>0</v>
      </c>
      <c r="AD138" s="8" t="n">
        <v>4.2</v>
      </c>
      <c r="AE138" s="8" t="n">
        <v>-5.693</v>
      </c>
      <c r="AF138" s="8" t="n">
        <v>5.62</v>
      </c>
      <c r="AG138" s="8" t="n">
        <f aca="false">(AE138+AF138)*AD138*10000</f>
        <v>-3065.99999999998</v>
      </c>
      <c r="AI138" s="8" t="n">
        <v>-1.1</v>
      </c>
      <c r="AJ138" s="8" t="n">
        <v>5.693</v>
      </c>
      <c r="AK138" s="8" t="n">
        <v>-5.695</v>
      </c>
      <c r="AL138" s="8" t="n">
        <f aca="false">-(AJ138+AK138)*AI138*10000</f>
        <v>-22.0000000000073</v>
      </c>
      <c r="AN138" s="8" t="n">
        <v>1</v>
      </c>
      <c r="AO138" s="8" t="n">
        <v>-5.844</v>
      </c>
      <c r="AP138" s="8" t="n">
        <v>5.845</v>
      </c>
      <c r="AQ138" s="8" t="n">
        <f aca="false">(AO138+AP138)*AN138*10000</f>
        <v>9.99999999999446</v>
      </c>
      <c r="AY138" s="8" t="n">
        <f aca="false">Y138+AQ138+AL138+AG138+AC138+Q138+M138+I138+E138+U138</f>
        <v>67.2499999999667</v>
      </c>
    </row>
    <row r="139" customFormat="false" ht="11.25" hidden="false" customHeight="false" outlineLevel="0" collapsed="false">
      <c r="A139" s="146" t="n">
        <v>36931</v>
      </c>
      <c r="B139" s="8" t="n">
        <v>-3.2</v>
      </c>
      <c r="C139" s="8" t="n">
        <v>6.24</v>
      </c>
      <c r="D139" s="8" t="n">
        <v>-6.245</v>
      </c>
      <c r="E139" s="8" t="n">
        <f aca="false">-(C139+D139)*B139*10000</f>
        <v>-159.999999999997</v>
      </c>
      <c r="F139" s="8" t="n">
        <v>-0.847</v>
      </c>
      <c r="G139" s="8" t="n">
        <v>6.16</v>
      </c>
      <c r="H139" s="8" t="n">
        <v>-6.17</v>
      </c>
      <c r="I139" s="8" t="n">
        <f aca="false">-(G139+H139)*F139*10000</f>
        <v>-84.6999999999982</v>
      </c>
      <c r="J139" s="8" t="n">
        <v>-10.9</v>
      </c>
      <c r="K139" s="8" t="n">
        <v>6.19</v>
      </c>
      <c r="L139" s="8" t="n">
        <v>-6.18</v>
      </c>
      <c r="M139" s="8" t="n">
        <f aca="false">-(K139+L139)*J139*10000</f>
        <v>1090.00000000007</v>
      </c>
      <c r="N139" s="8" t="n">
        <v>4.2</v>
      </c>
      <c r="O139" s="8" t="n">
        <v>-6.142</v>
      </c>
      <c r="P139" s="8" t="n">
        <v>6.13</v>
      </c>
      <c r="Q139" s="8" t="n">
        <f aca="false">(O139+P139)*N139*10000</f>
        <v>-504.000000000019</v>
      </c>
      <c r="V139" s="8" t="n">
        <v>1</v>
      </c>
      <c r="W139" s="8" t="n">
        <v>-6.14</v>
      </c>
      <c r="X139" s="8" t="n">
        <v>6.21</v>
      </c>
      <c r="Y139" s="8" t="n">
        <f aca="false">(W139+X139)*V139*10000</f>
        <v>700.000000000003</v>
      </c>
      <c r="Z139" s="8" t="n">
        <v>5.1</v>
      </c>
      <c r="AA139" s="8" t="n">
        <v>-6.19</v>
      </c>
      <c r="AB139" s="8" t="n">
        <v>6.185</v>
      </c>
      <c r="AC139" s="8" t="n">
        <f aca="false">(AA139+AB139)*Z139*10000</f>
        <v>-255.00000000004</v>
      </c>
      <c r="AD139" s="8" t="n">
        <v>4.2</v>
      </c>
      <c r="AE139" s="8" t="n">
        <v>-6.32</v>
      </c>
      <c r="AF139" s="8" t="n">
        <v>6.175</v>
      </c>
      <c r="AG139" s="8" t="n">
        <f aca="false">(AE139+AF139)*AD139*10000</f>
        <v>-6090.00000000002</v>
      </c>
      <c r="AI139" s="8" t="n">
        <v>-0.15</v>
      </c>
      <c r="AJ139" s="8" t="n">
        <v>6.32</v>
      </c>
      <c r="AK139" s="8" t="n">
        <v>-6.32</v>
      </c>
      <c r="AL139" s="8" t="n">
        <f aca="false">-(AJ139+AK139)*AI139*10000</f>
        <v>0</v>
      </c>
      <c r="AN139" s="8" t="n">
        <v>1</v>
      </c>
      <c r="AO139" s="8" t="n">
        <v>-6.559</v>
      </c>
      <c r="AP139" s="8" t="n">
        <v>6.555</v>
      </c>
      <c r="AQ139" s="8" t="n">
        <f aca="false">(AO139+AP139)*AN139*10000</f>
        <v>-40.0000000000045</v>
      </c>
      <c r="AY139" s="8" t="n">
        <f aca="false">Y139+AQ139+AL139+AG139+AC139+Q139+M139+I139+E139+U139</f>
        <v>-5343.7</v>
      </c>
    </row>
    <row r="140" customFormat="false" ht="11.25" hidden="false" customHeight="false" outlineLevel="0" collapsed="false">
      <c r="A140" s="146" t="n">
        <v>36932</v>
      </c>
      <c r="B140" s="8" t="n">
        <v>-5.7</v>
      </c>
      <c r="C140" s="8" t="n">
        <v>6.08</v>
      </c>
      <c r="D140" s="8" t="n">
        <v>-6.08</v>
      </c>
      <c r="E140" s="8" t="n">
        <f aca="false">-(C140+D140)*B140*10000</f>
        <v>0</v>
      </c>
      <c r="F140" s="8" t="n">
        <v>-0.847</v>
      </c>
      <c r="G140" s="8" t="n">
        <v>6.17</v>
      </c>
      <c r="H140" s="8" t="n">
        <v>-6.025</v>
      </c>
      <c r="I140" s="8" t="n">
        <f aca="false">-(G140+H140)*F140*10000</f>
        <v>1228.15</v>
      </c>
      <c r="J140" s="8" t="n">
        <v>-10.9</v>
      </c>
      <c r="K140" s="8" t="n">
        <v>6.04</v>
      </c>
      <c r="L140" s="8" t="n">
        <v>-6</v>
      </c>
      <c r="M140" s="8" t="n">
        <f aca="false">-(K140+L140)*J140*10000</f>
        <v>4360</v>
      </c>
      <c r="N140" s="8" t="n">
        <v>4.5</v>
      </c>
      <c r="O140" s="8" t="n">
        <v>-5.962</v>
      </c>
      <c r="P140" s="8" t="n">
        <v>5.945</v>
      </c>
      <c r="Q140" s="8" t="n">
        <f aca="false">(O140+P140)*N140*10000</f>
        <v>-764.999999999976</v>
      </c>
      <c r="V140" s="8" t="n">
        <v>1</v>
      </c>
      <c r="W140" s="8" t="n">
        <v>-5.96</v>
      </c>
      <c r="X140" s="8" t="n">
        <v>5.855</v>
      </c>
      <c r="Y140" s="8" t="n">
        <f aca="false">(W140+X140)*V140*10000</f>
        <v>-1050</v>
      </c>
      <c r="Z140" s="8" t="n">
        <v>7.1</v>
      </c>
      <c r="AA140" s="8" t="n">
        <v>-6.045</v>
      </c>
      <c r="AB140" s="8" t="n">
        <v>6.045</v>
      </c>
      <c r="AC140" s="8" t="n">
        <f aca="false">(AA140+AB140)*Z140*10000</f>
        <v>0</v>
      </c>
      <c r="AD140" s="8" t="n">
        <v>4.2</v>
      </c>
      <c r="AE140" s="8" t="n">
        <v>-6.179</v>
      </c>
      <c r="AF140" s="8" t="n">
        <v>6.055</v>
      </c>
      <c r="AG140" s="8" t="n">
        <f aca="false">(AE140+AF140)*AD140*10000</f>
        <v>-5208.00000000002</v>
      </c>
      <c r="AI140" s="8" t="n">
        <v>-0.15</v>
      </c>
      <c r="AJ140" s="8" t="n">
        <v>6.179</v>
      </c>
      <c r="AK140" s="8" t="n">
        <v>-6.185</v>
      </c>
      <c r="AL140" s="8" t="n">
        <f aca="false">-(AJ140+AK140)*AI140*10000</f>
        <v>-8.99999999999901</v>
      </c>
      <c r="AN140" s="8" t="n">
        <v>1</v>
      </c>
      <c r="AO140" s="8" t="n">
        <v>-6.392</v>
      </c>
      <c r="AP140" s="8" t="n">
        <v>6.4</v>
      </c>
      <c r="AQ140" s="8" t="n">
        <f aca="false">(AO140+AP140)*AN140*10000</f>
        <v>80.0000000000001</v>
      </c>
      <c r="AY140" s="8" t="n">
        <f aca="false">Y140+AQ140+AL140+AG140+AC140+Q140+M140+I140+E140+U140</f>
        <v>-1363.84999999999</v>
      </c>
    </row>
    <row r="141" customFormat="false" ht="11.25" hidden="false" customHeight="false" outlineLevel="0" collapsed="false">
      <c r="A141" s="146" t="n">
        <v>36933</v>
      </c>
      <c r="B141" s="8" t="n">
        <v>-5.7</v>
      </c>
      <c r="C141" s="8" t="n">
        <v>6.08</v>
      </c>
      <c r="D141" s="8" t="n">
        <v>-6.08</v>
      </c>
      <c r="E141" s="8" t="n">
        <f aca="false">-(C141+D141)*B141*10000</f>
        <v>0</v>
      </c>
      <c r="F141" s="8" t="n">
        <v>-0.847</v>
      </c>
      <c r="G141" s="8" t="n">
        <v>6.17</v>
      </c>
      <c r="H141" s="8" t="n">
        <v>-6.025</v>
      </c>
      <c r="I141" s="8" t="n">
        <f aca="false">-(G141+H141)*F141*10000</f>
        <v>1228.15</v>
      </c>
      <c r="J141" s="8" t="n">
        <v>-10.9</v>
      </c>
      <c r="K141" s="8" t="n">
        <v>6.04</v>
      </c>
      <c r="L141" s="8" t="n">
        <v>-6</v>
      </c>
      <c r="M141" s="8" t="n">
        <f aca="false">-(K141+L141)*J141*10000</f>
        <v>4360</v>
      </c>
      <c r="N141" s="8" t="n">
        <v>4.5</v>
      </c>
      <c r="O141" s="8" t="n">
        <v>-5.962</v>
      </c>
      <c r="P141" s="8" t="n">
        <v>5.945</v>
      </c>
      <c r="Q141" s="8" t="n">
        <f aca="false">(O141+P141)*N141*10000</f>
        <v>-764.999999999976</v>
      </c>
      <c r="V141" s="8" t="n">
        <v>1</v>
      </c>
      <c r="W141" s="8" t="n">
        <v>-5.96</v>
      </c>
      <c r="X141" s="8" t="n">
        <v>5.855</v>
      </c>
      <c r="Y141" s="8" t="n">
        <f aca="false">(W141+X141)*V141*10000</f>
        <v>-1050</v>
      </c>
      <c r="Z141" s="8" t="n">
        <v>7.1</v>
      </c>
      <c r="AA141" s="8" t="n">
        <v>-6.045</v>
      </c>
      <c r="AB141" s="8" t="n">
        <v>6.045</v>
      </c>
      <c r="AC141" s="8" t="n">
        <f aca="false">(AA141+AB141)*Z141*10000</f>
        <v>0</v>
      </c>
      <c r="AD141" s="8" t="n">
        <v>4.2</v>
      </c>
      <c r="AE141" s="8" t="n">
        <v>-6.179</v>
      </c>
      <c r="AF141" s="8" t="n">
        <v>6.055</v>
      </c>
      <c r="AG141" s="8" t="n">
        <f aca="false">(AE141+AF141)*AD141*10000</f>
        <v>-5208.00000000002</v>
      </c>
      <c r="AI141" s="8" t="n">
        <v>-0.15</v>
      </c>
      <c r="AJ141" s="8" t="n">
        <v>6.179</v>
      </c>
      <c r="AK141" s="8" t="n">
        <v>-6.185</v>
      </c>
      <c r="AL141" s="8" t="n">
        <f aca="false">-(AJ141+AK141)*AI141*10000</f>
        <v>-8.99999999999901</v>
      </c>
      <c r="AN141" s="8" t="n">
        <v>1</v>
      </c>
      <c r="AO141" s="8" t="n">
        <v>-6.392</v>
      </c>
      <c r="AP141" s="8" t="n">
        <v>6.4</v>
      </c>
      <c r="AQ141" s="8" t="n">
        <f aca="false">(AO141+AP141)*AN141*10000</f>
        <v>80.0000000000001</v>
      </c>
      <c r="AY141" s="8" t="n">
        <f aca="false">Y141+AQ141+AL141+AG141+AC141+Q141+M141+I141+E141+U141</f>
        <v>-1363.84999999999</v>
      </c>
    </row>
    <row r="142" customFormat="false" ht="11.25" hidden="false" customHeight="false" outlineLevel="0" collapsed="false">
      <c r="A142" s="146" t="n">
        <v>36934</v>
      </c>
      <c r="B142" s="8" t="n">
        <v>-3.9</v>
      </c>
      <c r="C142" s="8" t="n">
        <v>6.08</v>
      </c>
      <c r="D142" s="8" t="n">
        <v>-6.08</v>
      </c>
      <c r="E142" s="8" t="n">
        <f aca="false">-(C142+D142)*B142*10000</f>
        <v>0</v>
      </c>
      <c r="F142" s="8" t="n">
        <v>-0.847</v>
      </c>
      <c r="G142" s="8" t="n">
        <v>6.17</v>
      </c>
      <c r="H142" s="8" t="n">
        <v>-6.025</v>
      </c>
      <c r="I142" s="8" t="n">
        <f aca="false">-(G142+H142)*F142*10000</f>
        <v>1228.15</v>
      </c>
      <c r="J142" s="8" t="n">
        <v>-10.9</v>
      </c>
      <c r="K142" s="8" t="n">
        <v>6.04</v>
      </c>
      <c r="L142" s="8" t="n">
        <v>-6</v>
      </c>
      <c r="M142" s="8" t="n">
        <f aca="false">-(K142+L142)*J142*10000</f>
        <v>4360</v>
      </c>
      <c r="N142" s="8" t="n">
        <v>4.5</v>
      </c>
      <c r="O142" s="8" t="n">
        <v>-5.962</v>
      </c>
      <c r="P142" s="8" t="n">
        <v>5.945</v>
      </c>
      <c r="Q142" s="8" t="n">
        <f aca="false">(O142+P142)*N142*10000</f>
        <v>-764.999999999976</v>
      </c>
      <c r="V142" s="8" t="n">
        <v>1</v>
      </c>
      <c r="W142" s="8" t="n">
        <v>-5.96</v>
      </c>
      <c r="X142" s="8" t="n">
        <v>5.855</v>
      </c>
      <c r="Y142" s="8" t="n">
        <f aca="false">(W142+X142)*V142*10000</f>
        <v>-1050</v>
      </c>
      <c r="Z142" s="8" t="n">
        <v>7.1</v>
      </c>
      <c r="AA142" s="8" t="n">
        <v>-6.045</v>
      </c>
      <c r="AB142" s="8" t="n">
        <v>6.045</v>
      </c>
      <c r="AC142" s="8" t="n">
        <f aca="false">(AA142+AB142)*Z142*10000</f>
        <v>0</v>
      </c>
      <c r="AD142" s="8" t="n">
        <v>4.2</v>
      </c>
      <c r="AE142" s="8" t="n">
        <v>-6.179</v>
      </c>
      <c r="AF142" s="8" t="n">
        <v>6.055</v>
      </c>
      <c r="AG142" s="8" t="n">
        <f aca="false">(AE142+AF142)*AD142*10000</f>
        <v>-5208.00000000002</v>
      </c>
      <c r="AI142" s="8" t="n">
        <v>-0.15</v>
      </c>
      <c r="AJ142" s="8" t="n">
        <v>6.179</v>
      </c>
      <c r="AK142" s="8" t="n">
        <v>-6.185</v>
      </c>
      <c r="AL142" s="8" t="n">
        <f aca="false">-(AJ142+AK142)*AI142*10000</f>
        <v>-8.99999999999901</v>
      </c>
      <c r="AN142" s="8" t="n">
        <v>1</v>
      </c>
      <c r="AO142" s="8" t="n">
        <v>-6.392</v>
      </c>
      <c r="AP142" s="8" t="n">
        <v>6.4</v>
      </c>
      <c r="AQ142" s="8" t="n">
        <f aca="false">(AO142+AP142)*AN142*10000</f>
        <v>80.0000000000001</v>
      </c>
      <c r="AY142" s="8" t="n">
        <f aca="false">Y142+AQ142+AL142+AG142+AC142+Q142+M142+I142+E142+U142</f>
        <v>-1363.84999999999</v>
      </c>
    </row>
    <row r="143" customFormat="false" ht="11.25" hidden="false" customHeight="false" outlineLevel="0" collapsed="false">
      <c r="A143" s="146" t="n">
        <v>36935</v>
      </c>
      <c r="B143" s="8" t="n">
        <v>-1.9</v>
      </c>
      <c r="C143" s="8" t="n">
        <v>5.64</v>
      </c>
      <c r="D143" s="8" t="n">
        <v>-5.63</v>
      </c>
      <c r="E143" s="8" t="n">
        <f aca="false">-(C143+D143)*B143*10000</f>
        <v>189.999999999996</v>
      </c>
      <c r="F143" s="8" t="n">
        <v>-0.847</v>
      </c>
      <c r="G143" s="8" t="n">
        <v>5.585</v>
      </c>
      <c r="H143" s="8" t="n">
        <v>-5.56</v>
      </c>
      <c r="I143" s="8" t="n">
        <f aca="false">-(G143+H143)*F143*10000</f>
        <v>211.750000000003</v>
      </c>
      <c r="J143" s="8" t="n">
        <v>-10.9</v>
      </c>
      <c r="K143" s="8" t="n">
        <v>5.56</v>
      </c>
      <c r="L143" s="8" t="n">
        <v>-5.56</v>
      </c>
      <c r="M143" s="8" t="n">
        <f aca="false">-(K143+L143)*J143*10000</f>
        <v>0</v>
      </c>
      <c r="N143" s="8" t="n">
        <v>4.5</v>
      </c>
      <c r="O143" s="8" t="n">
        <v>-5.458</v>
      </c>
      <c r="P143" s="8" t="n">
        <v>5.46</v>
      </c>
      <c r="Q143" s="8" t="n">
        <f aca="false">(O143+P143)*N143*10000</f>
        <v>89.9999999999901</v>
      </c>
      <c r="V143" s="8" t="n">
        <v>1</v>
      </c>
      <c r="W143" s="8" t="n">
        <v>-5.46</v>
      </c>
      <c r="X143" s="8" t="n">
        <v>5.49</v>
      </c>
      <c r="Y143" s="8" t="n">
        <f aca="false">(W143+X143)*V143*10000</f>
        <v>300.000000000003</v>
      </c>
      <c r="Z143" s="8" t="n">
        <v>4.1</v>
      </c>
      <c r="AA143" s="8" t="n">
        <v>-5.56</v>
      </c>
      <c r="AB143" s="8" t="n">
        <v>5.565</v>
      </c>
      <c r="AC143" s="8" t="n">
        <f aca="false">(AA143+AB143)*Z143*10000</f>
        <v>205.000000000032</v>
      </c>
      <c r="AD143" s="8" t="n">
        <v>4.2</v>
      </c>
      <c r="AE143" s="8" t="n">
        <v>-5.654</v>
      </c>
      <c r="AF143" s="8" t="n">
        <v>5.535</v>
      </c>
      <c r="AG143" s="8" t="n">
        <f aca="false">(AE143+AF143)*AD143*10000</f>
        <v>-4997.99999999999</v>
      </c>
      <c r="AI143" s="8" t="n">
        <v>-0.15</v>
      </c>
      <c r="AJ143" s="8" t="n">
        <v>5.654</v>
      </c>
      <c r="AK143" s="8" t="n">
        <v>-5.645</v>
      </c>
      <c r="AL143" s="8" t="n">
        <f aca="false">-(AJ143+AK143)*AI143*10000</f>
        <v>13.5000000000005</v>
      </c>
      <c r="AN143" s="8" t="n">
        <v>1</v>
      </c>
      <c r="AO143" s="8" t="n">
        <v>-5.806</v>
      </c>
      <c r="AP143" s="8" t="n">
        <v>5.78</v>
      </c>
      <c r="AQ143" s="8" t="n">
        <f aca="false">(AO143+AP143)*AN143*10000</f>
        <v>-259.999999999998</v>
      </c>
      <c r="AY143" s="8" t="n">
        <f aca="false">Y143+AQ143+AL143+AG143+AC143+Q143+M143+I143+E143+U143</f>
        <v>-4247.74999999996</v>
      </c>
    </row>
    <row r="144" customFormat="false" ht="11.25" hidden="false" customHeight="false" outlineLevel="0" collapsed="false">
      <c r="A144" s="146" t="n">
        <v>36936</v>
      </c>
      <c r="B144" s="8" t="n">
        <v>3</v>
      </c>
      <c r="C144" s="8" t="n">
        <v>5.62</v>
      </c>
      <c r="D144" s="8" t="n">
        <v>-5.61</v>
      </c>
      <c r="E144" s="8" t="n">
        <f aca="false">-(C144+D144)*B144*10000</f>
        <v>-299.999999999994</v>
      </c>
      <c r="F144" s="8" t="n">
        <v>-0.84</v>
      </c>
      <c r="G144" s="8" t="n">
        <v>5.55</v>
      </c>
      <c r="H144" s="8" t="n">
        <v>-5.525</v>
      </c>
      <c r="I144" s="8" t="n">
        <f aca="false">-(G144+H144)*F144*10000</f>
        <v>209.999999999996</v>
      </c>
      <c r="J144" s="8" t="n">
        <v>-15.9</v>
      </c>
      <c r="K144" s="8" t="n">
        <v>5.56</v>
      </c>
      <c r="L144" s="8" t="n">
        <v>-5.55</v>
      </c>
      <c r="M144" s="8" t="n">
        <f aca="false">-(K144+L144)*J144*10000</f>
        <v>1589.99999999997</v>
      </c>
      <c r="N144" s="8" t="n">
        <v>4.5</v>
      </c>
      <c r="O144" s="8" t="n">
        <v>-5.438</v>
      </c>
      <c r="P144" s="8" t="n">
        <v>5.425</v>
      </c>
      <c r="Q144" s="8" t="n">
        <f aca="false">(O144+P144)*N144*10000</f>
        <v>-584.999999999996</v>
      </c>
      <c r="V144" s="8" t="n">
        <v>1</v>
      </c>
      <c r="W144" s="8" t="n">
        <v>-5.44</v>
      </c>
      <c r="X144" s="8" t="n">
        <v>5.495</v>
      </c>
      <c r="Y144" s="8" t="n">
        <f aca="false">(W144+X144)*V144*10000</f>
        <v>549.999999999997</v>
      </c>
      <c r="Z144" s="8" t="n">
        <v>3.9</v>
      </c>
      <c r="AA144" s="8" t="n">
        <v>-5.5</v>
      </c>
      <c r="AB144" s="8" t="n">
        <v>5.545</v>
      </c>
      <c r="AC144" s="8" t="n">
        <f aca="false">(AA144+AB144)*Z144*10000</f>
        <v>1755</v>
      </c>
      <c r="AD144" s="8" t="n">
        <v>4.2</v>
      </c>
      <c r="AE144" s="8" t="n">
        <v>-5.579</v>
      </c>
      <c r="AF144" s="8" t="n">
        <v>5.55</v>
      </c>
      <c r="AG144" s="8" t="n">
        <f aca="false">(AE144+AF144)*AD144*10000</f>
        <v>-1218</v>
      </c>
      <c r="AI144" s="8" t="n">
        <v>-0.15</v>
      </c>
      <c r="AJ144" s="8" t="n">
        <v>5.579</v>
      </c>
      <c r="AK144" s="8" t="n">
        <v>-5.565</v>
      </c>
      <c r="AL144" s="8" t="n">
        <f aca="false">-(AJ144+AK144)*AI144*10000</f>
        <v>20.999999999999</v>
      </c>
      <c r="AN144" s="8" t="n">
        <v>1</v>
      </c>
      <c r="AO144" s="8" t="n">
        <v>-5.698</v>
      </c>
      <c r="AP144" s="8" t="n">
        <v>5.725</v>
      </c>
      <c r="AQ144" s="8" t="n">
        <f aca="false">(AO144+AP144)*AN144*10000</f>
        <v>269.999999999993</v>
      </c>
      <c r="AY144" s="8" t="n">
        <f aca="false">Y144+AQ144+AL144+AG144+AC144+Q144+M144+I144+E144+U144</f>
        <v>2292.99999999996</v>
      </c>
    </row>
    <row r="145" customFormat="false" ht="11.25" hidden="false" customHeight="false" outlineLevel="0" collapsed="false">
      <c r="A145" s="146" t="n">
        <v>36937</v>
      </c>
      <c r="B145" s="8" t="n">
        <v>1</v>
      </c>
      <c r="C145" s="8" t="n">
        <v>-5.87</v>
      </c>
      <c r="D145" s="8" t="n">
        <v>5.875</v>
      </c>
      <c r="E145" s="8" t="n">
        <f aca="false">-(C145+D145)*B145*10000</f>
        <v>-49.9999999999989</v>
      </c>
      <c r="F145" s="8" t="n">
        <v>-0.89</v>
      </c>
      <c r="G145" s="8" t="n">
        <v>5.88</v>
      </c>
      <c r="H145" s="8" t="n">
        <v>-5.845</v>
      </c>
      <c r="I145" s="8" t="n">
        <f aca="false">-(G145+H145)*F145*10000</f>
        <v>311.500000000001</v>
      </c>
      <c r="J145" s="8" t="n">
        <v>-15.4</v>
      </c>
      <c r="K145" s="8" t="n">
        <v>5.85</v>
      </c>
      <c r="L145" s="8" t="n">
        <v>-5.845</v>
      </c>
      <c r="M145" s="8" t="n">
        <f aca="false">-(K145+L145)*J145*10000</f>
        <v>769.999999999984</v>
      </c>
      <c r="N145" s="8" t="n">
        <v>4.5</v>
      </c>
      <c r="O145" s="8" t="n">
        <v>-5.734</v>
      </c>
      <c r="P145" s="8" t="n">
        <v>5.73</v>
      </c>
      <c r="Q145" s="8" t="n">
        <f aca="false">(O145+P145)*N145*10000</f>
        <v>-179.99999999998</v>
      </c>
      <c r="V145" s="8" t="n">
        <v>1</v>
      </c>
      <c r="W145" s="8" t="n">
        <v>-5.73</v>
      </c>
      <c r="X145" s="8" t="n">
        <v>5.815</v>
      </c>
      <c r="Y145" s="8" t="n">
        <f aca="false">(W145+X145)*V145*10000</f>
        <v>850</v>
      </c>
      <c r="Z145" s="8" t="n">
        <v>5.9</v>
      </c>
      <c r="AA145" s="8" t="n">
        <v>-5.83</v>
      </c>
      <c r="AB145" s="8" t="n">
        <v>5.845</v>
      </c>
      <c r="AC145" s="8" t="n">
        <f aca="false">(AA145+AB145)*Z145*10000</f>
        <v>884.999999999981</v>
      </c>
      <c r="AD145" s="8" t="n">
        <v>4.2</v>
      </c>
      <c r="AE145" s="8" t="n">
        <v>-5.928</v>
      </c>
      <c r="AF145" s="8" t="n">
        <v>5.825</v>
      </c>
      <c r="AG145" s="8" t="n">
        <f aca="false">(AE145+AF145)*AD145*10000</f>
        <v>-4325.99999999999</v>
      </c>
      <c r="AI145" s="8" t="n">
        <v>-0.15</v>
      </c>
      <c r="AJ145" s="8" t="n">
        <v>5.928</v>
      </c>
      <c r="AK145" s="8" t="n">
        <v>-5.925</v>
      </c>
      <c r="AL145" s="8" t="n">
        <f aca="false">-(AJ145+AK145)*AI145*10000</f>
        <v>4.50000000000017</v>
      </c>
      <c r="AY145" s="8" t="n">
        <f aca="false">Y145+AQ145+AL145+AG145+AC145+Q145+M145+I145+E145+U145</f>
        <v>-1735</v>
      </c>
    </row>
    <row r="146" customFormat="false" ht="11.25" hidden="false" customHeight="false" outlineLevel="0" collapsed="false">
      <c r="A146" s="146" t="n">
        <v>36938</v>
      </c>
      <c r="B146" s="8" t="n">
        <v>1</v>
      </c>
      <c r="C146" s="8" t="n">
        <v>-5.38</v>
      </c>
      <c r="D146" s="8" t="n">
        <v>5.385</v>
      </c>
      <c r="E146" s="8" t="n">
        <f aca="false">-(C146+D146)*B146*10000</f>
        <v>-49.9999999999989</v>
      </c>
      <c r="F146" s="8" t="n">
        <v>0.1</v>
      </c>
      <c r="G146" s="8" t="n">
        <v>-5.35</v>
      </c>
      <c r="H146" s="8" t="n">
        <v>5.355</v>
      </c>
      <c r="I146" s="8" t="n">
        <f aca="false">-(G146+H146)*F146*10000</f>
        <v>-5.00000000000078</v>
      </c>
      <c r="J146" s="8" t="n">
        <v>-17.4</v>
      </c>
      <c r="K146" s="8" t="n">
        <v>5.35</v>
      </c>
      <c r="L146" s="8" t="n">
        <v>-5.34</v>
      </c>
      <c r="M146" s="8" t="n">
        <f aca="false">-(K146+L146)*J146*10000</f>
        <v>1739.99999999996</v>
      </c>
      <c r="N146" s="8" t="n">
        <v>4.5</v>
      </c>
      <c r="O146" s="8" t="n">
        <v>-5.252</v>
      </c>
      <c r="P146" s="8" t="n">
        <v>5.255</v>
      </c>
      <c r="Q146" s="8" t="n">
        <f aca="false">(O146+P146)*N146*10000</f>
        <v>135.000000000005</v>
      </c>
      <c r="V146" s="8" t="n">
        <v>1</v>
      </c>
      <c r="W146" s="8" t="n">
        <v>-5.25</v>
      </c>
      <c r="X146" s="8" t="n">
        <v>5.315</v>
      </c>
      <c r="Y146" s="8" t="n">
        <f aca="false">(W146+X146)*V146*10000</f>
        <v>650.000000000004</v>
      </c>
      <c r="Z146" s="8" t="n">
        <v>6.9</v>
      </c>
      <c r="AA146" s="8" t="n">
        <v>-5.34</v>
      </c>
      <c r="AB146" s="8" t="n">
        <v>5.355</v>
      </c>
      <c r="AC146" s="8" t="n">
        <f aca="false">(AA146+AB146)*Z146*10000</f>
        <v>1035.00000000004</v>
      </c>
      <c r="AD146" s="8" t="n">
        <v>4.2</v>
      </c>
      <c r="AE146" s="8" t="n">
        <v>-5.455</v>
      </c>
      <c r="AF146" s="8" t="n">
        <v>5.355</v>
      </c>
      <c r="AG146" s="8" t="n">
        <f aca="false">(AE146+AF146)*AD146*10000</f>
        <v>-4199.99999999999</v>
      </c>
      <c r="AI146" s="8" t="n">
        <v>-0.15</v>
      </c>
      <c r="AJ146" s="8" t="n">
        <v>5.455</v>
      </c>
      <c r="AK146" s="8" t="n">
        <v>-5.45</v>
      </c>
      <c r="AL146" s="8" t="n">
        <f aca="false">-(AJ146+AK146)*AI146*10000</f>
        <v>7.49999999999984</v>
      </c>
      <c r="AY146" s="8" t="n">
        <f aca="false">Y146+AQ146+AL146+AG146+AC146+Q146+M146+I146+E146+U146</f>
        <v>-687.499999999975</v>
      </c>
    </row>
    <row r="147" customFormat="false" ht="11.25" hidden="false" customHeight="false" outlineLevel="0" collapsed="false">
      <c r="A147" s="146" t="n">
        <v>36939</v>
      </c>
      <c r="B147" s="8" t="n">
        <v>3</v>
      </c>
      <c r="C147" s="8" t="n">
        <v>-5.465</v>
      </c>
      <c r="D147" s="8" t="n">
        <v>5.47</v>
      </c>
      <c r="E147" s="8" t="n">
        <f aca="false">(C147+D147)*B147*10000</f>
        <v>149.999999999997</v>
      </c>
      <c r="F147" s="8" t="n">
        <v>-0.2</v>
      </c>
      <c r="G147" s="8" t="n">
        <v>5.46</v>
      </c>
      <c r="H147" s="8" t="n">
        <v>-5.43</v>
      </c>
      <c r="I147" s="8" t="n">
        <f aca="false">-(G147+H147)*F147*10000</f>
        <v>60.0000000000005</v>
      </c>
      <c r="J147" s="8" t="n">
        <v>-17.4</v>
      </c>
      <c r="K147" s="8" t="n">
        <v>5.455</v>
      </c>
      <c r="L147" s="8" t="n">
        <v>-5.43</v>
      </c>
      <c r="M147" s="8" t="n">
        <f aca="false">-(K147+L147)*J147*10000</f>
        <v>4350.00000000006</v>
      </c>
      <c r="N147" s="8" t="n">
        <v>3.5</v>
      </c>
      <c r="O147" s="8" t="n">
        <v>-5.401</v>
      </c>
      <c r="P147" s="8" t="n">
        <v>5.395</v>
      </c>
      <c r="Q147" s="8" t="n">
        <f aca="false">(O147+P147)*N147*10000</f>
        <v>-210.000000000008</v>
      </c>
      <c r="V147" s="8" t="n">
        <v>1</v>
      </c>
      <c r="W147" s="8" t="n">
        <v>-5.4</v>
      </c>
      <c r="X147" s="8" t="n">
        <v>5.485</v>
      </c>
      <c r="Y147" s="8" t="n">
        <f aca="false">(W147+X147)*V147*10000</f>
        <v>850</v>
      </c>
      <c r="Z147" s="8" t="n">
        <v>6.9</v>
      </c>
      <c r="AA147" s="8" t="n">
        <v>-5.46</v>
      </c>
      <c r="AB147" s="8" t="n">
        <v>5.45</v>
      </c>
      <c r="AC147" s="8" t="n">
        <f aca="false">(AA147+AB147)*Z147*10000</f>
        <v>-689.999999999985</v>
      </c>
      <c r="AD147" s="8" t="n">
        <v>4.2</v>
      </c>
      <c r="AE147" s="8" t="n">
        <v>-5.56</v>
      </c>
      <c r="AF147" s="8" t="n">
        <v>5.435</v>
      </c>
      <c r="AG147" s="8" t="n">
        <f aca="false">(AE147+AF147)*AD147*10000</f>
        <v>-5250</v>
      </c>
      <c r="AI147" s="8" t="n">
        <v>-0.15</v>
      </c>
      <c r="AJ147" s="8" t="n">
        <v>5.56</v>
      </c>
      <c r="AK147" s="8" t="n">
        <v>-5.555</v>
      </c>
      <c r="AL147" s="8" t="n">
        <f aca="false">-(AJ147+AK147)*AI147*10000</f>
        <v>7.49999999999984</v>
      </c>
      <c r="AY147" s="8" t="n">
        <f aca="false">Y147+AQ147+AL147+AG147+AC147+Q147+M147+I147+E147+U147</f>
        <v>-732.499999999935</v>
      </c>
    </row>
    <row r="148" customFormat="false" ht="11.25" hidden="false" customHeight="false" outlineLevel="0" collapsed="false">
      <c r="A148" s="146" t="n">
        <v>36940</v>
      </c>
      <c r="B148" s="8" t="n">
        <v>3</v>
      </c>
      <c r="C148" s="8" t="n">
        <v>-5.465</v>
      </c>
      <c r="D148" s="8" t="n">
        <v>5.47</v>
      </c>
      <c r="E148" s="8" t="n">
        <f aca="false">(C148+D148)*B148*10000</f>
        <v>149.999999999997</v>
      </c>
      <c r="F148" s="8" t="n">
        <v>-0.2</v>
      </c>
      <c r="G148" s="8" t="n">
        <v>5.46</v>
      </c>
      <c r="H148" s="8" t="n">
        <v>-5.43</v>
      </c>
      <c r="I148" s="8" t="n">
        <f aca="false">-(G148+H148)*F148*10000</f>
        <v>60.0000000000005</v>
      </c>
      <c r="J148" s="8" t="n">
        <v>-17.4</v>
      </c>
      <c r="K148" s="8" t="n">
        <v>5.455</v>
      </c>
      <c r="L148" s="8" t="n">
        <v>-5.43</v>
      </c>
      <c r="M148" s="8" t="n">
        <f aca="false">-(K148+L148)*J148*10000</f>
        <v>4350.00000000006</v>
      </c>
      <c r="N148" s="8" t="n">
        <v>3.5</v>
      </c>
      <c r="O148" s="8" t="n">
        <v>-5.401</v>
      </c>
      <c r="P148" s="8" t="n">
        <v>5.395</v>
      </c>
      <c r="Q148" s="8" t="n">
        <f aca="false">(O148+P148)*N148*10000</f>
        <v>-210.000000000008</v>
      </c>
      <c r="V148" s="8" t="n">
        <v>1</v>
      </c>
      <c r="W148" s="8" t="n">
        <v>-5.4</v>
      </c>
      <c r="X148" s="8" t="n">
        <v>5.485</v>
      </c>
      <c r="Y148" s="8" t="n">
        <f aca="false">(W148+X148)*V148*10000</f>
        <v>850</v>
      </c>
      <c r="Z148" s="8" t="n">
        <v>6.9</v>
      </c>
      <c r="AA148" s="8" t="n">
        <v>-5.46</v>
      </c>
      <c r="AB148" s="8" t="n">
        <v>5.45</v>
      </c>
      <c r="AC148" s="8" t="n">
        <f aca="false">(AA148+AB148)*Z148*10000</f>
        <v>-689.999999999985</v>
      </c>
      <c r="AD148" s="8" t="n">
        <v>4.2</v>
      </c>
      <c r="AE148" s="8" t="n">
        <v>-5.56</v>
      </c>
      <c r="AF148" s="8" t="n">
        <v>5.435</v>
      </c>
      <c r="AG148" s="8" t="n">
        <f aca="false">(AE148+AF148)*AD148*10000</f>
        <v>-5250</v>
      </c>
      <c r="AI148" s="8" t="n">
        <v>-0.15</v>
      </c>
      <c r="AJ148" s="8" t="n">
        <v>5.56</v>
      </c>
      <c r="AK148" s="8" t="n">
        <v>-5.555</v>
      </c>
      <c r="AL148" s="8" t="n">
        <f aca="false">-(AJ148+AK148)*AI148*10000</f>
        <v>7.49999999999984</v>
      </c>
      <c r="AY148" s="8" t="n">
        <f aca="false">Y148+AQ148+AL148+AG148+AC148+Q148+M148+I148+E148+U148</f>
        <v>-732.499999999935</v>
      </c>
    </row>
    <row r="149" customFormat="false" ht="11.25" hidden="false" customHeight="false" outlineLevel="0" collapsed="false">
      <c r="A149" s="146" t="n">
        <v>36941</v>
      </c>
      <c r="B149" s="8" t="n">
        <v>3</v>
      </c>
      <c r="C149" s="8" t="n">
        <v>-5.465</v>
      </c>
      <c r="D149" s="8" t="n">
        <v>5.47</v>
      </c>
      <c r="E149" s="8" t="n">
        <f aca="false">(C149+D149)*B149*10000</f>
        <v>149.999999999997</v>
      </c>
      <c r="F149" s="8" t="n">
        <v>-0.2</v>
      </c>
      <c r="G149" s="8" t="n">
        <v>5.46</v>
      </c>
      <c r="H149" s="8" t="n">
        <v>-5.43</v>
      </c>
      <c r="I149" s="8" t="n">
        <f aca="false">-(G149+H149)*F149*10000</f>
        <v>60.0000000000005</v>
      </c>
      <c r="J149" s="8" t="n">
        <v>-17.4</v>
      </c>
      <c r="K149" s="8" t="n">
        <v>5.455</v>
      </c>
      <c r="L149" s="8" t="n">
        <v>-5.43</v>
      </c>
      <c r="M149" s="8" t="n">
        <f aca="false">-(K149+L149)*J149*10000</f>
        <v>4350.00000000006</v>
      </c>
      <c r="N149" s="8" t="n">
        <v>3.5</v>
      </c>
      <c r="O149" s="8" t="n">
        <v>-5.401</v>
      </c>
      <c r="P149" s="8" t="n">
        <v>5.395</v>
      </c>
      <c r="Q149" s="8" t="n">
        <f aca="false">(O149+P149)*N149*10000</f>
        <v>-210.000000000008</v>
      </c>
      <c r="V149" s="8" t="n">
        <v>1</v>
      </c>
      <c r="W149" s="8" t="n">
        <v>-5.4</v>
      </c>
      <c r="X149" s="8" t="n">
        <v>5.485</v>
      </c>
      <c r="Y149" s="8" t="n">
        <f aca="false">(W149+X149)*V149*10000</f>
        <v>850</v>
      </c>
      <c r="Z149" s="8" t="n">
        <v>6.9</v>
      </c>
      <c r="AA149" s="8" t="n">
        <v>-5.46</v>
      </c>
      <c r="AB149" s="8" t="n">
        <v>5.45</v>
      </c>
      <c r="AC149" s="8" t="n">
        <f aca="false">(AA149+AB149)*Z149*10000</f>
        <v>-689.999999999985</v>
      </c>
      <c r="AD149" s="8" t="n">
        <v>4.2</v>
      </c>
      <c r="AE149" s="8" t="n">
        <v>-5.56</v>
      </c>
      <c r="AF149" s="8" t="n">
        <v>5.435</v>
      </c>
      <c r="AG149" s="8" t="n">
        <f aca="false">(AE149+AF149)*AD149*10000</f>
        <v>-5250</v>
      </c>
      <c r="AI149" s="8" t="n">
        <v>-0.15</v>
      </c>
      <c r="AJ149" s="8" t="n">
        <v>5.56</v>
      </c>
      <c r="AK149" s="8" t="n">
        <v>-5.555</v>
      </c>
      <c r="AL149" s="8" t="n">
        <f aca="false">-(AJ149+AK149)*AI149*10000</f>
        <v>7.49999999999984</v>
      </c>
      <c r="AY149" s="8" t="n">
        <f aca="false">Y149+AQ149+AL149+AG149+AC149+Q149+M149+I149+E149+U149</f>
        <v>-732.499999999935</v>
      </c>
    </row>
    <row r="150" customFormat="false" ht="11.25" hidden="false" customHeight="false" outlineLevel="0" collapsed="false">
      <c r="A150" s="146" t="n">
        <v>36942</v>
      </c>
      <c r="B150" s="8" t="n">
        <v>3</v>
      </c>
      <c r="C150" s="8" t="n">
        <v>-5.465</v>
      </c>
      <c r="D150" s="8" t="n">
        <v>5.47</v>
      </c>
      <c r="E150" s="8" t="n">
        <f aca="false">(C150+D150)*B150*10000</f>
        <v>149.999999999997</v>
      </c>
      <c r="F150" s="8" t="n">
        <v>-0.2</v>
      </c>
      <c r="G150" s="8" t="n">
        <v>5.46</v>
      </c>
      <c r="H150" s="8" t="n">
        <v>-5.43</v>
      </c>
      <c r="I150" s="8" t="n">
        <f aca="false">-(G150+H150)*F150*10000</f>
        <v>60.0000000000005</v>
      </c>
      <c r="J150" s="8" t="n">
        <v>-17.4</v>
      </c>
      <c r="K150" s="8" t="n">
        <v>5.455</v>
      </c>
      <c r="L150" s="8" t="n">
        <v>-5.43</v>
      </c>
      <c r="M150" s="8" t="n">
        <f aca="false">-(K150+L150)*J150*10000</f>
        <v>4350.00000000006</v>
      </c>
      <c r="N150" s="8" t="n">
        <v>3.5</v>
      </c>
      <c r="O150" s="8" t="n">
        <v>-5.401</v>
      </c>
      <c r="P150" s="8" t="n">
        <v>5.395</v>
      </c>
      <c r="Q150" s="8" t="n">
        <f aca="false">(O150+P150)*N150*10000</f>
        <v>-210.000000000008</v>
      </c>
      <c r="V150" s="8" t="n">
        <v>1</v>
      </c>
      <c r="W150" s="8" t="n">
        <v>-5.4</v>
      </c>
      <c r="X150" s="8" t="n">
        <v>5.485</v>
      </c>
      <c r="Y150" s="8" t="n">
        <f aca="false">(W150+X150)*V150*10000</f>
        <v>850</v>
      </c>
      <c r="Z150" s="8" t="n">
        <v>6.9</v>
      </c>
      <c r="AA150" s="8" t="n">
        <v>-5.46</v>
      </c>
      <c r="AB150" s="8" t="n">
        <v>5.45</v>
      </c>
      <c r="AC150" s="8" t="n">
        <f aca="false">(AA150+AB150)*Z150*10000</f>
        <v>-689.999999999985</v>
      </c>
      <c r="AD150" s="8" t="n">
        <v>4.2</v>
      </c>
      <c r="AE150" s="8" t="n">
        <v>-5.56</v>
      </c>
      <c r="AF150" s="8" t="n">
        <v>5.435</v>
      </c>
      <c r="AG150" s="8" t="n">
        <f aca="false">(AE150+AF150)*AD150*10000</f>
        <v>-5250</v>
      </c>
      <c r="AI150" s="8" t="n">
        <v>-0.15</v>
      </c>
      <c r="AJ150" s="8" t="n">
        <v>5.56</v>
      </c>
      <c r="AK150" s="8" t="n">
        <v>-5.555</v>
      </c>
      <c r="AL150" s="8" t="n">
        <f aca="false">-(AJ150+AK150)*AI150*10000</f>
        <v>7.49999999999984</v>
      </c>
      <c r="AY150" s="8" t="n">
        <f aca="false">Y150+AQ150+AL150+AG150+AC150+Q150+M150+I150+E150+U150</f>
        <v>-732.499999999935</v>
      </c>
    </row>
    <row r="151" customFormat="false" ht="11.25" hidden="false" customHeight="false" outlineLevel="0" collapsed="false">
      <c r="A151" s="146" t="n">
        <v>36943</v>
      </c>
      <c r="B151" s="8" t="n">
        <v>5.2</v>
      </c>
      <c r="C151" s="8" t="n">
        <v>-5.2</v>
      </c>
      <c r="D151" s="8" t="n">
        <v>5.205</v>
      </c>
      <c r="E151" s="8" t="n">
        <f aca="false">(C151+D151)*B151*10000</f>
        <v>259.999999999995</v>
      </c>
      <c r="F151" s="8" t="n">
        <v>-1.9</v>
      </c>
      <c r="G151" s="8" t="n">
        <v>5.125</v>
      </c>
      <c r="H151" s="8" t="n">
        <v>-5.14</v>
      </c>
      <c r="I151" s="8" t="n">
        <f aca="false">-(G151+H151)*F151*10000</f>
        <v>-284.999999999994</v>
      </c>
      <c r="J151" s="8" t="n">
        <v>-17.4</v>
      </c>
      <c r="K151" s="8" t="n">
        <v>5.14</v>
      </c>
      <c r="L151" s="8" t="n">
        <v>-5.15</v>
      </c>
      <c r="M151" s="8" t="n">
        <f aca="false">-(K151+L151)*J151*10000</f>
        <v>-1740.00000000012</v>
      </c>
      <c r="N151" s="8" t="n">
        <v>3.5</v>
      </c>
      <c r="O151" s="8" t="n">
        <v>-5.015</v>
      </c>
      <c r="P151" s="8" t="n">
        <v>5.03</v>
      </c>
      <c r="Q151" s="8" t="n">
        <f aca="false">(O151+P151)*N151*10000</f>
        <v>525.00000000002</v>
      </c>
      <c r="V151" s="8" t="n">
        <v>1</v>
      </c>
      <c r="W151" s="8" t="n">
        <v>-5.015</v>
      </c>
      <c r="X151" s="8" t="n">
        <v>5.175</v>
      </c>
      <c r="Y151" s="8" t="n">
        <f aca="false">(W151+X151)*V151*10000</f>
        <v>1600</v>
      </c>
      <c r="Z151" s="8" t="n">
        <v>8.9</v>
      </c>
      <c r="AA151" s="8" t="n">
        <v>-5.13</v>
      </c>
      <c r="AB151" s="8" t="n">
        <v>5.165</v>
      </c>
      <c r="AC151" s="8" t="n">
        <f aca="false">(AA151+AB151)*Z151*10000</f>
        <v>3115.00000000001</v>
      </c>
      <c r="AD151" s="8" t="n">
        <v>4.2</v>
      </c>
      <c r="AE151" s="8" t="n">
        <v>-5.303</v>
      </c>
      <c r="AF151" s="8" t="n">
        <v>5.17</v>
      </c>
      <c r="AG151" s="8" t="n">
        <f aca="false">(AE151+AF151)*AD151*10000</f>
        <v>-5586</v>
      </c>
      <c r="AI151" s="8" t="n">
        <v>-0.15</v>
      </c>
      <c r="AJ151" s="8" t="n">
        <v>5.303</v>
      </c>
      <c r="AK151" s="8" t="n">
        <v>-5.305</v>
      </c>
      <c r="AL151" s="8" t="n">
        <f aca="false">-(AJ151+AK151)*AI151*10000</f>
        <v>-2.99999999999967</v>
      </c>
      <c r="AY151" s="8" t="n">
        <f aca="false">Y151+AQ151+AL151+AG151+AC151+Q151+M151+I151+E151+U151</f>
        <v>-2114.00000000008</v>
      </c>
    </row>
    <row r="152" customFormat="false" ht="11.25" hidden="false" customHeight="false" outlineLevel="0" collapsed="false">
      <c r="A152" s="146" t="n">
        <v>36944</v>
      </c>
      <c r="B152" s="8" t="n">
        <v>5.2</v>
      </c>
      <c r="C152" s="8" t="n">
        <v>-5.195</v>
      </c>
      <c r="D152" s="8" t="n">
        <v>5.2</v>
      </c>
      <c r="E152" s="8" t="n">
        <f aca="false">(C152+D152)*B152*10000</f>
        <v>259.999999999995</v>
      </c>
      <c r="F152" s="8" t="n">
        <v>-0.7</v>
      </c>
      <c r="G152" s="8" t="n">
        <v>5.19</v>
      </c>
      <c r="H152" s="8" t="n">
        <v>-5.185</v>
      </c>
      <c r="I152" s="8" t="n">
        <f aca="false">-(G152+H152)*F152*10000</f>
        <v>35.0000000000055</v>
      </c>
      <c r="J152" s="8" t="n">
        <v>-17.4</v>
      </c>
      <c r="K152" s="8" t="n">
        <v>5.175</v>
      </c>
      <c r="L152" s="8" t="n">
        <v>-5.165</v>
      </c>
      <c r="M152" s="8" t="n">
        <f aca="false">-(K152+L152)*J152*10000</f>
        <v>1739.99999999996</v>
      </c>
      <c r="N152" s="8" t="n">
        <v>3.5</v>
      </c>
      <c r="O152" s="8" t="n">
        <v>-5.054</v>
      </c>
      <c r="P152" s="8" t="n">
        <v>5.06</v>
      </c>
      <c r="Q152" s="8" t="n">
        <f aca="false">(O152+P152)*N152*10000</f>
        <v>209.999999999977</v>
      </c>
      <c r="V152" s="8" t="n">
        <v>1</v>
      </c>
      <c r="W152" s="8" t="n">
        <v>-5.055</v>
      </c>
      <c r="X152" s="8" t="n">
        <v>5.2</v>
      </c>
      <c r="Y152" s="8" t="n">
        <f aca="false">(W152+X152)*V152*10000</f>
        <v>1450</v>
      </c>
      <c r="Z152" s="8" t="n">
        <v>8.9</v>
      </c>
      <c r="AA152" s="8" t="n">
        <v>-5.175</v>
      </c>
      <c r="AB152" s="8" t="n">
        <v>5.18</v>
      </c>
      <c r="AC152" s="8" t="n">
        <f aca="false">(AA152+AB152)*Z152*10000</f>
        <v>444.999999999991</v>
      </c>
      <c r="AD152" s="8" t="n">
        <v>4.2</v>
      </c>
      <c r="AE152" s="8" t="n">
        <v>-5.299</v>
      </c>
      <c r="AF152" s="8" t="n">
        <v>5.18</v>
      </c>
      <c r="AG152" s="8" t="n">
        <f aca="false">(AE152+AF152)*AD152*10000</f>
        <v>-4998.00000000003</v>
      </c>
      <c r="AI152" s="8" t="n">
        <v>-0.15</v>
      </c>
      <c r="AJ152" s="8" t="n">
        <v>5.299</v>
      </c>
      <c r="AK152" s="8" t="n">
        <v>-5.3</v>
      </c>
      <c r="AL152" s="8" t="n">
        <f aca="false">-(AJ152+AK152)*AI152*10000</f>
        <v>-1.49999999999917</v>
      </c>
      <c r="AY152" s="8" t="n">
        <f aca="false">Y152+AQ152+AL152+AG152+AC152+Q152+M152+I152+E152+U152</f>
        <v>-859.500000000093</v>
      </c>
    </row>
    <row r="153" customFormat="false" ht="11.25" hidden="false" customHeight="false" outlineLevel="0" collapsed="false">
      <c r="A153" s="146" t="n">
        <v>36945</v>
      </c>
      <c r="B153" s="8" t="n">
        <v>5.2</v>
      </c>
      <c r="C153" s="8" t="n">
        <v>-5.11</v>
      </c>
      <c r="D153" s="8" t="n">
        <v>5.11</v>
      </c>
      <c r="E153" s="8" t="n">
        <f aca="false">(C153+D153)*B153*10000</f>
        <v>0</v>
      </c>
      <c r="F153" s="8" t="n">
        <v>-1.7</v>
      </c>
      <c r="G153" s="8" t="n">
        <v>5.08</v>
      </c>
      <c r="H153" s="8" t="n">
        <v>-5.07</v>
      </c>
      <c r="I153" s="8" t="n">
        <f aca="false">-(G153+H153)*F153*10000</f>
        <v>169.999999999996</v>
      </c>
      <c r="J153" s="8" t="n">
        <v>-16.1</v>
      </c>
      <c r="K153" s="8" t="n">
        <v>5.065</v>
      </c>
      <c r="L153" s="8" t="n">
        <v>-5.06</v>
      </c>
      <c r="M153" s="8" t="n">
        <f aca="false">-(K153+L153)*J153*10000</f>
        <v>805.000000000126</v>
      </c>
      <c r="N153" s="8" t="n">
        <v>3.5</v>
      </c>
      <c r="O153" s="8" t="n">
        <v>-4.994</v>
      </c>
      <c r="P153" s="8" t="n">
        <v>5</v>
      </c>
      <c r="Q153" s="8" t="n">
        <f aca="false">(O153+P153)*N153*10000</f>
        <v>210.000000000008</v>
      </c>
      <c r="V153" s="8" t="n">
        <v>1</v>
      </c>
      <c r="W153" s="8" t="n">
        <v>-4.99</v>
      </c>
      <c r="X153" s="8" t="n">
        <v>5.08</v>
      </c>
      <c r="Y153" s="8" t="n">
        <f aca="false">(W153+X153)*V153*10000</f>
        <v>899.999999999999</v>
      </c>
      <c r="Z153" s="8" t="n">
        <v>7.9</v>
      </c>
      <c r="AA153" s="8" t="n">
        <v>-5.065</v>
      </c>
      <c r="AB153" s="8" t="n">
        <v>5.085</v>
      </c>
      <c r="AC153" s="8" t="n">
        <f aca="false">(AA153+AB153)*Z153*10000</f>
        <v>1579.99999999997</v>
      </c>
      <c r="AD153" s="8" t="n">
        <v>4.2</v>
      </c>
      <c r="AE153" s="8" t="n">
        <v>-5.136</v>
      </c>
      <c r="AF153" s="8" t="n">
        <v>5.055</v>
      </c>
      <c r="AG153" s="8" t="n">
        <f aca="false">(AE153+AF153)*AD153*10000</f>
        <v>-3402.00000000002</v>
      </c>
      <c r="AI153" s="8" t="n">
        <v>-0.15</v>
      </c>
      <c r="AJ153" s="8" t="n">
        <v>5.136</v>
      </c>
      <c r="AK153" s="8" t="n">
        <v>-5.135</v>
      </c>
      <c r="AL153" s="8" t="n">
        <f aca="false">-(AJ153+AK153)*AI153*10000</f>
        <v>1.5000000000005</v>
      </c>
      <c r="AY153" s="8" t="n">
        <f aca="false">Y153+AQ153+AL153+AG153+AC153+Q153+M153+I153+E153+U153</f>
        <v>264.500000000078</v>
      </c>
    </row>
    <row r="154" customFormat="false" ht="11.25" hidden="false" customHeight="false" outlineLevel="0" collapsed="false">
      <c r="A154" s="146" t="n">
        <v>36946</v>
      </c>
      <c r="B154" s="8" t="n">
        <v>5.2</v>
      </c>
      <c r="C154" s="8" t="n">
        <v>-5.04</v>
      </c>
      <c r="D154" s="8" t="n">
        <v>5.045</v>
      </c>
      <c r="E154" s="8" t="n">
        <f aca="false">(C154+D154)*B154*10000</f>
        <v>259.999999999995</v>
      </c>
      <c r="F154" s="8" t="n">
        <v>-1.7</v>
      </c>
      <c r="G154" s="8" t="n">
        <v>5</v>
      </c>
      <c r="H154" s="8" t="n">
        <v>-4.99</v>
      </c>
      <c r="I154" s="8" t="n">
        <f aca="false">-(G154+H154)*F154*10000</f>
        <v>169.999999999996</v>
      </c>
      <c r="J154" s="8" t="n">
        <v>-16.1</v>
      </c>
      <c r="K154" s="8" t="n">
        <v>4.98</v>
      </c>
      <c r="L154" s="8" t="n">
        <v>-4.985</v>
      </c>
      <c r="M154" s="8" t="n">
        <f aca="false">-(K154+L154)*J154*10000</f>
        <v>-804.999999999983</v>
      </c>
      <c r="N154" s="8" t="n">
        <v>3.5</v>
      </c>
      <c r="O154" s="8" t="n">
        <v>-4.97</v>
      </c>
      <c r="P154" s="8" t="n">
        <v>4.95</v>
      </c>
      <c r="Q154" s="8" t="n">
        <f aca="false">(O154+P154)*N154*10000</f>
        <v>-699.999999999985</v>
      </c>
      <c r="V154" s="8" t="n">
        <v>1</v>
      </c>
      <c r="W154" s="8" t="n">
        <v>-4.97</v>
      </c>
      <c r="X154" s="8" t="n">
        <v>5</v>
      </c>
      <c r="Y154" s="8" t="n">
        <f aca="false">(W154+X154)*V154*10000</f>
        <v>300.000000000003</v>
      </c>
      <c r="Z154" s="8" t="n">
        <v>7.9</v>
      </c>
      <c r="AA154" s="8" t="n">
        <v>-4.955</v>
      </c>
      <c r="AB154" s="8" t="n">
        <v>4.965</v>
      </c>
      <c r="AC154" s="8" t="n">
        <f aca="false">(AA154+AB154)*Z154*10000</f>
        <v>789.999999999983</v>
      </c>
      <c r="AD154" s="8" t="n">
        <v>4.2</v>
      </c>
      <c r="AE154" s="8" t="n">
        <v>-5.029</v>
      </c>
      <c r="AF154" s="8" t="n">
        <v>4.955</v>
      </c>
      <c r="AG154" s="8" t="n">
        <f aca="false">(AE154+AF154)*AD154*10000</f>
        <v>-3107.99999999999</v>
      </c>
      <c r="AI154" s="8" t="n">
        <v>-0.015</v>
      </c>
      <c r="AJ154" s="8" t="n">
        <v>5.029</v>
      </c>
      <c r="AK154" s="8" t="n">
        <v>-5.025</v>
      </c>
      <c r="AL154" s="8" t="n">
        <f aca="false">-(AJ154+AK154)*AI154*10000</f>
        <v>0.599999999999934</v>
      </c>
      <c r="AY154" s="8" t="n">
        <f aca="false">Y154+AQ154+AL154+AG154+AC154+Q154+M154+I154+E154+U154</f>
        <v>-3092.39999999999</v>
      </c>
    </row>
    <row r="155" customFormat="false" ht="11.25" hidden="false" customHeight="false" outlineLevel="0" collapsed="false">
      <c r="A155" s="146" t="n">
        <v>36947</v>
      </c>
      <c r="B155" s="8" t="n">
        <v>5.2</v>
      </c>
      <c r="C155" s="8" t="n">
        <v>-5.04</v>
      </c>
      <c r="D155" s="8" t="n">
        <v>5.045</v>
      </c>
      <c r="E155" s="8" t="n">
        <f aca="false">(C155+D155)*B155*10000</f>
        <v>259.999999999995</v>
      </c>
      <c r="F155" s="8" t="n">
        <v>-1.7</v>
      </c>
      <c r="G155" s="8" t="n">
        <v>5</v>
      </c>
      <c r="H155" s="8" t="n">
        <v>-4.99</v>
      </c>
      <c r="I155" s="8" t="n">
        <f aca="false">-(G155+H155)*F155*10000</f>
        <v>169.999999999996</v>
      </c>
      <c r="J155" s="8" t="n">
        <v>-16.1</v>
      </c>
      <c r="K155" s="8" t="n">
        <v>4.98</v>
      </c>
      <c r="L155" s="8" t="n">
        <v>-4.985</v>
      </c>
      <c r="M155" s="8" t="n">
        <f aca="false">-(K155+L155)*J155*10000</f>
        <v>-804.999999999983</v>
      </c>
      <c r="N155" s="8" t="n">
        <v>3.5</v>
      </c>
      <c r="O155" s="8" t="n">
        <v>-4.97</v>
      </c>
      <c r="P155" s="8" t="n">
        <v>4.95</v>
      </c>
      <c r="Q155" s="8" t="n">
        <f aca="false">(O155+P155)*N155*10000</f>
        <v>-699.999999999985</v>
      </c>
      <c r="V155" s="8" t="n">
        <v>1</v>
      </c>
      <c r="W155" s="8" t="n">
        <v>-4.97</v>
      </c>
      <c r="X155" s="8" t="n">
        <v>5</v>
      </c>
      <c r="Y155" s="8" t="n">
        <f aca="false">(W155+X155)*V155*10000</f>
        <v>300.000000000003</v>
      </c>
      <c r="Z155" s="8" t="n">
        <v>7.9</v>
      </c>
      <c r="AA155" s="8" t="n">
        <v>-4.955</v>
      </c>
      <c r="AB155" s="8" t="n">
        <v>4.965</v>
      </c>
      <c r="AC155" s="8" t="n">
        <f aca="false">(AA155+AB155)*Z155*10000</f>
        <v>789.999999999983</v>
      </c>
      <c r="AD155" s="8" t="n">
        <v>4.2</v>
      </c>
      <c r="AE155" s="8" t="n">
        <v>-5.029</v>
      </c>
      <c r="AF155" s="8" t="n">
        <v>4.955</v>
      </c>
      <c r="AG155" s="8" t="n">
        <f aca="false">(AE155+AF155)*AD155*10000</f>
        <v>-3107.99999999999</v>
      </c>
      <c r="AI155" s="8" t="n">
        <v>-0.015</v>
      </c>
      <c r="AJ155" s="8" t="n">
        <v>5.029</v>
      </c>
      <c r="AK155" s="8" t="n">
        <v>-5.025</v>
      </c>
      <c r="AL155" s="8" t="n">
        <f aca="false">-(AJ155+AK155)*AI155*10000</f>
        <v>0.599999999999934</v>
      </c>
      <c r="AY155" s="8" t="n">
        <f aca="false">Y155+AQ155+AL155+AG155+AC155+Q155+M155+I155+E155+U155</f>
        <v>-3092.39999999999</v>
      </c>
    </row>
    <row r="156" customFormat="false" ht="11.25" hidden="false" customHeight="false" outlineLevel="0" collapsed="false">
      <c r="A156" s="146" t="n">
        <v>36948</v>
      </c>
      <c r="B156" s="8" t="n">
        <v>5.2</v>
      </c>
      <c r="C156" s="8" t="n">
        <v>-5.04</v>
      </c>
      <c r="D156" s="8" t="n">
        <v>5.045</v>
      </c>
      <c r="E156" s="8" t="n">
        <f aca="false">(C156+D156)*B156*10000</f>
        <v>259.999999999995</v>
      </c>
      <c r="F156" s="8" t="n">
        <v>-1.7</v>
      </c>
      <c r="G156" s="8" t="n">
        <v>5</v>
      </c>
      <c r="H156" s="8" t="n">
        <v>-4.99</v>
      </c>
      <c r="I156" s="8" t="n">
        <f aca="false">-(G156+H156)*F156*10000</f>
        <v>169.999999999996</v>
      </c>
      <c r="J156" s="8" t="n">
        <v>-16.1</v>
      </c>
      <c r="K156" s="8" t="n">
        <v>4.98</v>
      </c>
      <c r="L156" s="8" t="n">
        <v>-4.985</v>
      </c>
      <c r="M156" s="8" t="n">
        <f aca="false">-(K156+L156)*J156*10000</f>
        <v>-804.999999999983</v>
      </c>
      <c r="N156" s="8" t="n">
        <v>3.5</v>
      </c>
      <c r="O156" s="8" t="n">
        <v>-4.97</v>
      </c>
      <c r="P156" s="8" t="n">
        <v>4.95</v>
      </c>
      <c r="Q156" s="8" t="n">
        <f aca="false">(O156+P156)*N156*10000</f>
        <v>-699.999999999985</v>
      </c>
      <c r="V156" s="8" t="n">
        <v>1</v>
      </c>
      <c r="W156" s="8" t="n">
        <v>-4.97</v>
      </c>
      <c r="X156" s="8" t="n">
        <v>5</v>
      </c>
      <c r="Y156" s="8" t="n">
        <f aca="false">(W156+X156)*V156*10000</f>
        <v>300.000000000003</v>
      </c>
      <c r="Z156" s="8" t="n">
        <v>7.9</v>
      </c>
      <c r="AA156" s="8" t="n">
        <v>-4.955</v>
      </c>
      <c r="AB156" s="8" t="n">
        <v>4.965</v>
      </c>
      <c r="AC156" s="8" t="n">
        <f aca="false">(AA156+AB156)*Z156*10000</f>
        <v>789.999999999983</v>
      </c>
      <c r="AD156" s="8" t="n">
        <v>4.2</v>
      </c>
      <c r="AE156" s="8" t="n">
        <v>-5.029</v>
      </c>
      <c r="AF156" s="8" t="n">
        <v>4.955</v>
      </c>
      <c r="AG156" s="8" t="n">
        <f aca="false">(AE156+AF156)*AD156*10000</f>
        <v>-3107.99999999999</v>
      </c>
      <c r="AI156" s="8" t="n">
        <v>-0.015</v>
      </c>
      <c r="AJ156" s="8" t="n">
        <v>5.029</v>
      </c>
      <c r="AK156" s="8" t="n">
        <v>-5.025</v>
      </c>
      <c r="AL156" s="8" t="n">
        <f aca="false">-(AJ156+AK156)*AI156*10000</f>
        <v>0.599999999999934</v>
      </c>
      <c r="AY156" s="8" t="n">
        <f aca="false">Y156+AQ156+AL156+AG156+AC156+Q156+M156+I156+E156+U156</f>
        <v>-3092.39999999999</v>
      </c>
    </row>
    <row r="157" customFormat="false" ht="11.25" hidden="false" customHeight="false" outlineLevel="0" collapsed="false">
      <c r="A157" s="146" t="n">
        <v>36949</v>
      </c>
      <c r="E157" s="8" t="n">
        <f aca="false">(C157+D157)*B157*10000</f>
        <v>0</v>
      </c>
      <c r="I157" s="8" t="n">
        <f aca="false">-(G157+H157)*F157*10000</f>
        <v>-0</v>
      </c>
      <c r="M157" s="8" t="n">
        <f aca="false">-(K157+L157)*J157*10000</f>
        <v>-0</v>
      </c>
      <c r="Q157" s="8" t="n">
        <f aca="false">(O157+P157)*N157*10000</f>
        <v>0</v>
      </c>
      <c r="Y157" s="8" t="n">
        <f aca="false">(W157+X157)*V157*10000</f>
        <v>0</v>
      </c>
      <c r="AC157" s="8" t="n">
        <f aca="false">(AA157+AB157)*Z157*10000</f>
        <v>0</v>
      </c>
      <c r="AG157" s="8" t="n">
        <f aca="false">(AE157+AF157)*AD157*10000</f>
        <v>0</v>
      </c>
      <c r="AY157" s="8" t="n">
        <f aca="false">Y157+AQ157+AL157+AG157+AC157+Q157+M157+I157+E157+U157</f>
        <v>0</v>
      </c>
    </row>
    <row r="158" customFormat="false" ht="11.25" hidden="false" customHeight="false" outlineLevel="0" collapsed="false">
      <c r="A158" s="146" t="n">
        <v>36922</v>
      </c>
      <c r="B158" s="86" t="s">
        <v>340</v>
      </c>
      <c r="C158" s="86"/>
      <c r="D158" s="86"/>
      <c r="F158" s="86" t="s">
        <v>271</v>
      </c>
      <c r="G158" s="86"/>
      <c r="H158" s="86"/>
      <c r="J158" s="86" t="s">
        <v>317</v>
      </c>
      <c r="K158" s="86"/>
      <c r="L158" s="86"/>
      <c r="N158" s="86" t="s">
        <v>273</v>
      </c>
      <c r="O158" s="86"/>
      <c r="P158" s="86"/>
      <c r="R158" s="86" t="s">
        <v>249</v>
      </c>
      <c r="S158" s="86"/>
      <c r="T158" s="86"/>
      <c r="V158" s="86" t="s">
        <v>259</v>
      </c>
      <c r="W158" s="86"/>
      <c r="X158" s="86"/>
      <c r="Z158" s="86" t="s">
        <v>242</v>
      </c>
      <c r="AA158" s="86"/>
      <c r="AB158" s="86"/>
      <c r="AD158" s="86" t="s">
        <v>274</v>
      </c>
      <c r="AE158" s="86"/>
      <c r="AF158" s="86"/>
      <c r="AH158" s="86"/>
      <c r="AI158" s="86" t="s">
        <v>346</v>
      </c>
      <c r="AJ158" s="86"/>
      <c r="AK158" s="86"/>
      <c r="AL158" s="86"/>
      <c r="AM158" s="86"/>
      <c r="AN158" s="86" t="s">
        <v>261</v>
      </c>
      <c r="AO158" s="86"/>
      <c r="AP158" s="86"/>
      <c r="AQ158" s="86"/>
      <c r="AR158" s="86"/>
      <c r="AS158" s="86" t="s">
        <v>342</v>
      </c>
      <c r="AT158" s="86"/>
      <c r="AU158" s="86"/>
      <c r="AV158" s="86"/>
      <c r="AW158" s="86"/>
      <c r="AX158" s="86"/>
      <c r="AY158" s="8" t="n">
        <f aca="false">Y158+AQ158+AL158+AG158+AC158+Q158+M158+I158+E158+U158</f>
        <v>0</v>
      </c>
      <c r="AZ158" s="86"/>
    </row>
    <row r="159" customFormat="false" ht="11.25" hidden="false" customHeight="false" outlineLevel="0" collapsed="false">
      <c r="A159" s="146" t="n">
        <v>36951</v>
      </c>
      <c r="B159" s="8" t="n">
        <v>-4.4</v>
      </c>
      <c r="C159" s="8" t="n">
        <v>5.03</v>
      </c>
      <c r="D159" s="8" t="n">
        <v>-5.165</v>
      </c>
      <c r="E159" s="8" t="n">
        <f aca="false">(C159+D159)*B159*10000</f>
        <v>5939.99999999999</v>
      </c>
      <c r="F159" s="8" t="n">
        <v>-5</v>
      </c>
      <c r="G159" s="8" t="n">
        <v>4.9155</v>
      </c>
      <c r="H159" s="8" t="n">
        <v>-5.12</v>
      </c>
      <c r="I159" s="8" t="n">
        <f aca="false">-(G159+H159)*F159*10000</f>
        <v>-10225</v>
      </c>
      <c r="J159" s="8" t="n">
        <v>2</v>
      </c>
      <c r="K159" s="8" t="n">
        <v>-4.9155</v>
      </c>
      <c r="L159" s="8" t="n">
        <v>5.14</v>
      </c>
      <c r="M159" s="8" t="n">
        <f aca="false">(K159+L159)*J159*10000</f>
        <v>4490</v>
      </c>
      <c r="N159" s="8" t="n">
        <v>4.6</v>
      </c>
      <c r="O159" s="8" t="n">
        <v>-4.878</v>
      </c>
      <c r="P159" s="8" t="n">
        <v>5.115</v>
      </c>
      <c r="Q159" s="8" t="n">
        <f aca="false">(O159+P159)*N159*10000</f>
        <v>10902</v>
      </c>
      <c r="R159" s="8" t="n">
        <v>1</v>
      </c>
      <c r="S159" s="8" t="n">
        <v>-5.228</v>
      </c>
      <c r="T159" s="8" t="n">
        <v>5.49</v>
      </c>
      <c r="U159" s="8" t="n">
        <f aca="false">(S159+T159)*R159*10000</f>
        <v>2620</v>
      </c>
      <c r="V159" s="8" t="n">
        <v>1</v>
      </c>
      <c r="W159" s="8" t="n">
        <v>-4.878</v>
      </c>
      <c r="X159" s="8" t="n">
        <v>5.145</v>
      </c>
      <c r="Y159" s="8" t="n">
        <f aca="false">(W159+X159)*V159*10000</f>
        <v>2669.99999999999</v>
      </c>
      <c r="Z159" s="8" t="n">
        <v>5.7</v>
      </c>
      <c r="AA159" s="8" t="n">
        <v>-4.9105</v>
      </c>
      <c r="AB159" s="8" t="n">
        <v>5.185</v>
      </c>
      <c r="AC159" s="8" t="n">
        <f aca="false">(AA159+AB159)*Z159*10000</f>
        <v>15646.5</v>
      </c>
      <c r="AD159" s="8" t="n">
        <v>0.7</v>
      </c>
      <c r="AE159" s="8" t="n">
        <v>-4.9255</v>
      </c>
      <c r="AF159" s="8" t="n">
        <v>5.13</v>
      </c>
      <c r="AG159" s="8" t="n">
        <f aca="false">(AE159+AF159)*AD159*10000</f>
        <v>1431.5</v>
      </c>
      <c r="AY159" s="8" t="n">
        <f aca="false">Y159+AQ159+AL159+AG159+AC159+Q159+M159+I159+E159+U159</f>
        <v>33475</v>
      </c>
    </row>
    <row r="160" customFormat="false" ht="11.25" hidden="false" customHeight="false" outlineLevel="0" collapsed="false">
      <c r="A160" s="146" t="n">
        <v>36952</v>
      </c>
      <c r="B160" s="8" t="n">
        <v>-11.5</v>
      </c>
      <c r="C160" s="8" t="n">
        <v>5.085</v>
      </c>
      <c r="D160" s="8" t="n">
        <v>-5.085</v>
      </c>
      <c r="E160" s="8" t="n">
        <f aca="false">(C160+D160)*B160*10000</f>
        <v>-0</v>
      </c>
      <c r="F160" s="8" t="n">
        <v>-2.6</v>
      </c>
      <c r="G160" s="8" t="n">
        <v>5.055</v>
      </c>
      <c r="H160" s="8" t="n">
        <v>-5.04</v>
      </c>
      <c r="I160" s="8" t="n">
        <f aca="false">-(G160+H160)*F160*10000</f>
        <v>389.999999999992</v>
      </c>
      <c r="J160" s="8" t="n">
        <v>3</v>
      </c>
      <c r="K160" s="8" t="n">
        <v>-5.09</v>
      </c>
      <c r="L160" s="8" t="n">
        <v>5.085</v>
      </c>
      <c r="M160" s="8" t="n">
        <f aca="false">(K160+L160)*J160*10000</f>
        <v>-149.999999999997</v>
      </c>
      <c r="N160" s="8" t="n">
        <v>-1.3</v>
      </c>
      <c r="O160" s="8" t="n">
        <v>5.089</v>
      </c>
      <c r="P160" s="8" t="n">
        <v>-5.085</v>
      </c>
      <c r="Q160" s="8" t="n">
        <f aca="false">(O160+P160)*N160*10000</f>
        <v>-52.0000000000058</v>
      </c>
      <c r="R160" s="8" t="n">
        <v>1</v>
      </c>
      <c r="S160" s="8" t="n">
        <v>-5.382</v>
      </c>
      <c r="T160" s="8" t="n">
        <v>5.375</v>
      </c>
      <c r="U160" s="8" t="n">
        <f aca="false">(S160+T160)*R160*10000</f>
        <v>-69.9999999999967</v>
      </c>
      <c r="V160" s="8" t="n">
        <v>1.3</v>
      </c>
      <c r="W160" s="8" t="n">
        <v>-5.09</v>
      </c>
      <c r="X160" s="8" t="n">
        <v>5.115</v>
      </c>
      <c r="Y160" s="8" t="n">
        <f aca="false">(W160+X160)*V160*10000</f>
        <v>325.000000000005</v>
      </c>
      <c r="Z160" s="8" t="n">
        <v>1.2</v>
      </c>
      <c r="AA160" s="8" t="n">
        <v>-5.11</v>
      </c>
      <c r="AB160" s="8" t="n">
        <v>5.115</v>
      </c>
      <c r="AC160" s="8" t="n">
        <f aca="false">(AA160+AB160)*Z160*10000</f>
        <v>59.9999999999987</v>
      </c>
      <c r="AD160" s="8" t="n">
        <v>0.74</v>
      </c>
      <c r="AE160" s="8" t="n">
        <v>-5.136</v>
      </c>
      <c r="AF160" s="8" t="n">
        <v>5.08</v>
      </c>
      <c r="AG160" s="8" t="n">
        <f aca="false">(AE160+AF160)*AD160*10000</f>
        <v>-414.4</v>
      </c>
      <c r="AI160" s="8" t="n">
        <v>-0.67</v>
      </c>
      <c r="AJ160" s="8" t="n">
        <v>5.09</v>
      </c>
      <c r="AK160" s="8" t="n">
        <v>-5.2</v>
      </c>
      <c r="AL160" s="8" t="n">
        <f aca="false">-(AJ160+AK160)*AI160*10000</f>
        <v>-737.000000000002</v>
      </c>
      <c r="AN160" s="8" t="n">
        <v>-1.7</v>
      </c>
      <c r="AO160" s="8" t="n">
        <v>5.09</v>
      </c>
      <c r="AP160" s="8" t="n">
        <v>-5.05</v>
      </c>
      <c r="AQ160" s="8" t="n">
        <f aca="false">-(AO160+AP160)*AN160*10000</f>
        <v>680.000000000001</v>
      </c>
      <c r="AY160" s="8" t="n">
        <f aca="false">Y160+AQ160+AL160+AG160+AC160+Q160+M160+I160+E160+U160</f>
        <v>31.5999999999936</v>
      </c>
    </row>
    <row r="161" customFormat="false" ht="11.25" hidden="false" customHeight="false" outlineLevel="0" collapsed="false">
      <c r="A161" s="146" t="n">
        <v>36953</v>
      </c>
      <c r="B161" s="8" t="n">
        <v>-10.5</v>
      </c>
      <c r="C161" s="8" t="n">
        <v>5.1</v>
      </c>
      <c r="D161" s="8" t="n">
        <v>-5.09</v>
      </c>
      <c r="E161" s="8" t="n">
        <f aca="false">-(C161+D161)*B161*10000</f>
        <v>1049.99999999998</v>
      </c>
      <c r="F161" s="8" t="n">
        <v>-3.1</v>
      </c>
      <c r="G161" s="8" t="n">
        <v>5.01</v>
      </c>
      <c r="H161" s="8" t="n">
        <v>-5.01</v>
      </c>
      <c r="I161" s="8" t="n">
        <f aca="false">-(G161+H161)*F161*10000</f>
        <v>0</v>
      </c>
      <c r="J161" s="8" t="n">
        <v>9</v>
      </c>
      <c r="K161" s="8" t="n">
        <v>-5.07</v>
      </c>
      <c r="L161" s="8" t="n">
        <v>5.08</v>
      </c>
      <c r="M161" s="8" t="n">
        <f aca="false">(K161+L161)*J161*10000</f>
        <v>899.999999999981</v>
      </c>
      <c r="N161" s="8" t="n">
        <v>-0.13</v>
      </c>
      <c r="O161" s="8" t="n">
        <v>5.032</v>
      </c>
      <c r="P161" s="8" t="n">
        <v>-5.03</v>
      </c>
      <c r="Q161" s="8" t="n">
        <f aca="false">(O161+P161)*N161*10000</f>
        <v>-2.59999999999971</v>
      </c>
      <c r="R161" s="8" t="n">
        <v>1</v>
      </c>
      <c r="S161" s="8" t="n">
        <v>-5.326</v>
      </c>
      <c r="T161" s="8" t="n">
        <v>5.32</v>
      </c>
      <c r="U161" s="8" t="n">
        <f aca="false">(S161+T161)*R161*10000</f>
        <v>-59.9999999999934</v>
      </c>
      <c r="V161" s="8" t="n">
        <v>1.4</v>
      </c>
      <c r="W161" s="8" t="n">
        <v>-5.03</v>
      </c>
      <c r="X161" s="8" t="n">
        <v>5.08</v>
      </c>
      <c r="Y161" s="8" t="n">
        <f aca="false">(W161+X161)*V161*10000</f>
        <v>699.999999999997</v>
      </c>
      <c r="Z161" s="8" t="n">
        <v>1.12</v>
      </c>
      <c r="AA161" s="8" t="n">
        <v>-5.07</v>
      </c>
      <c r="AB161" s="8" t="n">
        <v>5.105</v>
      </c>
      <c r="AC161" s="8" t="n">
        <f aca="false">(AA161+AB161)*Z161*10000</f>
        <v>392.000000000002</v>
      </c>
      <c r="AD161" s="8" t="n">
        <v>0.74</v>
      </c>
      <c r="AE161" s="8" t="n">
        <v>-5.09</v>
      </c>
      <c r="AF161" s="8" t="n">
        <v>5.025</v>
      </c>
      <c r="AG161" s="8" t="n">
        <f aca="false">(AE161+AF161)*AD161*10000</f>
        <v>-480.999999999996</v>
      </c>
      <c r="AI161" s="8" t="n">
        <v>-0.68</v>
      </c>
      <c r="AJ161" s="8" t="n">
        <v>5.03</v>
      </c>
      <c r="AK161" s="8" t="n">
        <v>-5.125</v>
      </c>
      <c r="AL161" s="8" t="n">
        <f aca="false">-(AJ161+AK161)*AI161*10000</f>
        <v>-645.999999999998</v>
      </c>
      <c r="AN161" s="8" t="n">
        <v>-1.9</v>
      </c>
      <c r="AO161" s="8" t="n">
        <v>5.03</v>
      </c>
      <c r="AP161" s="8" t="n">
        <v>-5.01</v>
      </c>
      <c r="AQ161" s="8" t="n">
        <f aca="false">-(AO161+AP161)*AN161*10000</f>
        <v>380.000000000009</v>
      </c>
      <c r="AS161" s="8" t="n">
        <v>1</v>
      </c>
      <c r="AT161" s="8" t="n">
        <v>-5.16</v>
      </c>
      <c r="AU161" s="8" t="n">
        <v>5.18</v>
      </c>
      <c r="AV161" s="8" t="n">
        <f aca="false">(AT161+AU161)*AS161*10000</f>
        <v>199.999999999996</v>
      </c>
      <c r="AY161" s="8" t="n">
        <f aca="false">Y161+AQ161+AL161+AG161+AC161+Q161+M161+I161+E161+U161</f>
        <v>2232.39999999998</v>
      </c>
    </row>
    <row r="162" customFormat="false" ht="11.25" hidden="false" customHeight="false" outlineLevel="0" collapsed="false">
      <c r="A162" s="146" t="n">
        <v>36954</v>
      </c>
      <c r="B162" s="8" t="n">
        <v>-10.5</v>
      </c>
      <c r="C162" s="8" t="n">
        <v>5.1</v>
      </c>
      <c r="D162" s="8" t="n">
        <v>-5.09</v>
      </c>
      <c r="E162" s="8" t="n">
        <f aca="false">-(C162+D162)*B162*10000</f>
        <v>1049.99999999998</v>
      </c>
      <c r="F162" s="8" t="n">
        <v>-3.1</v>
      </c>
      <c r="G162" s="8" t="n">
        <v>5.01</v>
      </c>
      <c r="H162" s="8" t="n">
        <v>-5.01</v>
      </c>
      <c r="I162" s="8" t="n">
        <f aca="false">-(G162+H162)*F162*10000</f>
        <v>0</v>
      </c>
      <c r="J162" s="8" t="n">
        <v>9</v>
      </c>
      <c r="K162" s="8" t="n">
        <v>-5.07</v>
      </c>
      <c r="L162" s="8" t="n">
        <v>5.08</v>
      </c>
      <c r="M162" s="8" t="n">
        <f aca="false">(K162+L162)*J162*10000</f>
        <v>899.999999999981</v>
      </c>
      <c r="N162" s="8" t="n">
        <v>-0.13</v>
      </c>
      <c r="O162" s="8" t="n">
        <v>5.032</v>
      </c>
      <c r="P162" s="8" t="n">
        <v>-5.03</v>
      </c>
      <c r="Q162" s="8" t="n">
        <f aca="false">(O162+P162)*N162*10000</f>
        <v>-2.59999999999971</v>
      </c>
      <c r="R162" s="8" t="n">
        <v>1</v>
      </c>
      <c r="S162" s="8" t="n">
        <v>-5.326</v>
      </c>
      <c r="T162" s="8" t="n">
        <v>5.32</v>
      </c>
      <c r="U162" s="8" t="n">
        <f aca="false">(S162+T162)*R162*10000</f>
        <v>-59.9999999999934</v>
      </c>
      <c r="V162" s="8" t="n">
        <v>1.4</v>
      </c>
      <c r="W162" s="8" t="n">
        <v>-5.03</v>
      </c>
      <c r="X162" s="8" t="n">
        <v>5.08</v>
      </c>
      <c r="Y162" s="8" t="n">
        <f aca="false">(W162+X162)*V162*10000</f>
        <v>699.999999999997</v>
      </c>
      <c r="Z162" s="8" t="n">
        <v>1.12</v>
      </c>
      <c r="AA162" s="8" t="n">
        <v>-5.07</v>
      </c>
      <c r="AB162" s="8" t="n">
        <v>5.105</v>
      </c>
      <c r="AC162" s="8" t="n">
        <f aca="false">(AA162+AB162)*Z162*10000</f>
        <v>392.000000000002</v>
      </c>
      <c r="AD162" s="8" t="n">
        <v>0.74</v>
      </c>
      <c r="AE162" s="8" t="n">
        <v>-5.09</v>
      </c>
      <c r="AF162" s="8" t="n">
        <v>5.025</v>
      </c>
      <c r="AG162" s="8" t="n">
        <f aca="false">(AE162+AF162)*AD162*10000</f>
        <v>-480.999999999996</v>
      </c>
      <c r="AI162" s="8" t="n">
        <v>-0.68</v>
      </c>
      <c r="AJ162" s="8" t="n">
        <v>5.03</v>
      </c>
      <c r="AK162" s="8" t="n">
        <v>-5.125</v>
      </c>
      <c r="AL162" s="8" t="n">
        <f aca="false">-(AJ162+AK162)*AI162*10000</f>
        <v>-645.999999999998</v>
      </c>
      <c r="AN162" s="8" t="n">
        <v>-1.9</v>
      </c>
      <c r="AO162" s="8" t="n">
        <v>5.03</v>
      </c>
      <c r="AP162" s="8" t="n">
        <v>-5.01</v>
      </c>
      <c r="AQ162" s="8" t="n">
        <f aca="false">-(AO162+AP162)*AN162*10000</f>
        <v>380.000000000009</v>
      </c>
      <c r="AS162" s="8" t="n">
        <v>1</v>
      </c>
      <c r="AT162" s="8" t="n">
        <v>-5.16</v>
      </c>
      <c r="AU162" s="8" t="n">
        <v>5.18</v>
      </c>
      <c r="AV162" s="8" t="n">
        <f aca="false">(AT162+AU162)*AS162*10000</f>
        <v>199.999999999996</v>
      </c>
      <c r="AY162" s="8" t="n">
        <f aca="false">Y162+AQ162+AL162+AG162+AC162+Q162+M162+I162+E162+U162</f>
        <v>2232.39999999998</v>
      </c>
    </row>
    <row r="163" customFormat="false" ht="11.25" hidden="false" customHeight="false" outlineLevel="0" collapsed="false">
      <c r="A163" s="146" t="n">
        <v>36955</v>
      </c>
      <c r="B163" s="8" t="n">
        <v>-10.5</v>
      </c>
      <c r="C163" s="8" t="n">
        <v>5.1</v>
      </c>
      <c r="D163" s="8" t="n">
        <v>-5.09</v>
      </c>
      <c r="E163" s="8" t="n">
        <f aca="false">-(C163+D163)*B163*10000</f>
        <v>1049.99999999998</v>
      </c>
      <c r="F163" s="8" t="n">
        <v>-3.1</v>
      </c>
      <c r="G163" s="8" t="n">
        <v>5.01</v>
      </c>
      <c r="H163" s="8" t="n">
        <v>-5.01</v>
      </c>
      <c r="I163" s="8" t="n">
        <f aca="false">-(G163+H163)*F163*10000</f>
        <v>0</v>
      </c>
      <c r="J163" s="8" t="n">
        <v>9</v>
      </c>
      <c r="K163" s="8" t="n">
        <v>-5.07</v>
      </c>
      <c r="L163" s="8" t="n">
        <v>5.08</v>
      </c>
      <c r="M163" s="8" t="n">
        <f aca="false">(K163+L163)*J163*10000</f>
        <v>899.999999999981</v>
      </c>
      <c r="N163" s="8" t="n">
        <v>-0.13</v>
      </c>
      <c r="O163" s="8" t="n">
        <v>5.032</v>
      </c>
      <c r="P163" s="8" t="n">
        <v>-5.03</v>
      </c>
      <c r="Q163" s="8" t="n">
        <f aca="false">(O163+P163)*N163*10000</f>
        <v>-2.59999999999971</v>
      </c>
      <c r="R163" s="8" t="n">
        <v>1</v>
      </c>
      <c r="S163" s="8" t="n">
        <v>-5.326</v>
      </c>
      <c r="T163" s="8" t="n">
        <v>5.32</v>
      </c>
      <c r="U163" s="8" t="n">
        <f aca="false">(S163+T163)*R163*10000</f>
        <v>-59.9999999999934</v>
      </c>
      <c r="V163" s="8" t="n">
        <v>1.4</v>
      </c>
      <c r="W163" s="8" t="n">
        <v>-5.03</v>
      </c>
      <c r="X163" s="8" t="n">
        <v>5.08</v>
      </c>
      <c r="Y163" s="8" t="n">
        <f aca="false">(W163+X163)*V163*10000</f>
        <v>699.999999999997</v>
      </c>
      <c r="Z163" s="8" t="n">
        <v>1.12</v>
      </c>
      <c r="AA163" s="8" t="n">
        <v>-5.07</v>
      </c>
      <c r="AB163" s="8" t="n">
        <v>5.105</v>
      </c>
      <c r="AC163" s="8" t="n">
        <f aca="false">(AA163+AB163)*Z163*10000</f>
        <v>392.000000000002</v>
      </c>
      <c r="AD163" s="8" t="n">
        <v>0.74</v>
      </c>
      <c r="AE163" s="8" t="n">
        <v>-5.09</v>
      </c>
      <c r="AF163" s="8" t="n">
        <v>5.025</v>
      </c>
      <c r="AG163" s="8" t="n">
        <f aca="false">(AE163+AF163)*AD163*10000</f>
        <v>-480.999999999996</v>
      </c>
      <c r="AI163" s="8" t="n">
        <v>-0.68</v>
      </c>
      <c r="AJ163" s="8" t="n">
        <v>5.03</v>
      </c>
      <c r="AK163" s="8" t="n">
        <v>-5.125</v>
      </c>
      <c r="AL163" s="8" t="n">
        <f aca="false">-(AJ163+AK163)*AI163*10000</f>
        <v>-645.999999999998</v>
      </c>
      <c r="AN163" s="8" t="n">
        <v>-1.9</v>
      </c>
      <c r="AO163" s="8" t="n">
        <v>5.03</v>
      </c>
      <c r="AP163" s="8" t="n">
        <v>-5.01</v>
      </c>
      <c r="AQ163" s="8" t="n">
        <f aca="false">-(AO163+AP163)*AN163*10000</f>
        <v>380.000000000009</v>
      </c>
      <c r="AS163" s="8" t="n">
        <v>1</v>
      </c>
      <c r="AT163" s="8" t="n">
        <v>-5.16</v>
      </c>
      <c r="AU163" s="8" t="n">
        <v>5.18</v>
      </c>
      <c r="AV163" s="8" t="n">
        <f aca="false">(AT163+AU163)*AS163*10000</f>
        <v>199.999999999996</v>
      </c>
      <c r="AY163" s="8" t="n">
        <f aca="false">Y163+AQ163+AL163+AG163+AC163+Q163+M163+I163+E163+U163</f>
        <v>2232.39999999998</v>
      </c>
    </row>
    <row r="164" customFormat="false" ht="11.25" hidden="false" customHeight="false" outlineLevel="0" collapsed="false">
      <c r="A164" s="146" t="n">
        <v>36956</v>
      </c>
      <c r="B164" s="8" t="n">
        <v>-8.5</v>
      </c>
      <c r="C164" s="8" t="n">
        <v>5.315</v>
      </c>
      <c r="D164" s="8" t="n">
        <v>-5.315</v>
      </c>
      <c r="E164" s="8" t="n">
        <f aca="false">-(C164+D164)*B164*10000</f>
        <v>0</v>
      </c>
      <c r="F164" s="8" t="n">
        <v>-1.1</v>
      </c>
      <c r="G164" s="8" t="n">
        <v>5.275</v>
      </c>
      <c r="H164" s="8" t="n">
        <v>-5.265</v>
      </c>
      <c r="I164" s="8" t="n">
        <f aca="false">-(G164+H164)*F164*10000</f>
        <v>110.000000000007</v>
      </c>
      <c r="J164" s="8" t="n">
        <v>9</v>
      </c>
      <c r="K164" s="8" t="n">
        <v>-5.29</v>
      </c>
      <c r="L164" s="8" t="n">
        <v>5.295</v>
      </c>
      <c r="M164" s="8" t="n">
        <f aca="false">(K164+L164)*J164*10000</f>
        <v>449.99999999999</v>
      </c>
      <c r="N164" s="8" t="n">
        <v>0.25</v>
      </c>
      <c r="O164" s="8" t="n">
        <v>-5.288</v>
      </c>
      <c r="P164" s="8" t="n">
        <v>5.295</v>
      </c>
      <c r="Q164" s="8" t="n">
        <f aca="false">(O164+P164)*N164*10000</f>
        <v>17.4999999999992</v>
      </c>
      <c r="R164" s="8" t="n">
        <v>1</v>
      </c>
      <c r="S164" s="8" t="n">
        <v>-5.543</v>
      </c>
      <c r="T164" s="8" t="n">
        <v>5.54</v>
      </c>
      <c r="U164" s="8" t="n">
        <f aca="false">(S164+T164)*R164*10000</f>
        <v>-30.0000000000011</v>
      </c>
      <c r="V164" s="8" t="n">
        <v>1.35</v>
      </c>
      <c r="W164" s="8" t="n">
        <v>-5.28</v>
      </c>
      <c r="X164" s="8" t="n">
        <v>5.31</v>
      </c>
      <c r="Y164" s="8" t="n">
        <f aca="false">(W164+X164)*V164*10000</f>
        <v>404.999999999991</v>
      </c>
      <c r="Z164" s="8" t="n">
        <v>-2</v>
      </c>
      <c r="AA164" s="8" t="n">
        <v>5.29</v>
      </c>
      <c r="AB164" s="8" t="n">
        <v>-5.3</v>
      </c>
      <c r="AC164" s="8" t="n">
        <f aca="false">(AA164+AB164)*Z164*10000</f>
        <v>199.999999999996</v>
      </c>
      <c r="AD164" s="8" t="n">
        <v>0.75</v>
      </c>
      <c r="AE164" s="8" t="n">
        <v>-5.135</v>
      </c>
      <c r="AF164" s="8" t="n">
        <v>5.26</v>
      </c>
      <c r="AG164" s="8" t="n">
        <f aca="false">(AE164+AF164)*AD164*10000</f>
        <v>937.5</v>
      </c>
      <c r="AI164" s="8" t="n">
        <v>-0.68</v>
      </c>
      <c r="AJ164" s="8" t="n">
        <v>5.28</v>
      </c>
      <c r="AK164" s="8" t="n">
        <v>-5.315</v>
      </c>
      <c r="AL164" s="8" t="n">
        <f aca="false">-(AJ164+AK164)*AI164*10000</f>
        <v>-238.000000000001</v>
      </c>
      <c r="AN164" s="8" t="n">
        <v>-1.7</v>
      </c>
      <c r="AO164" s="8" t="n">
        <v>5.28</v>
      </c>
      <c r="AP164" s="8" t="n">
        <v>-5.01</v>
      </c>
      <c r="AQ164" s="8" t="n">
        <f aca="false">-(AO164+AP164)*AN164*10000</f>
        <v>4590.00000000001</v>
      </c>
      <c r="AS164" s="8" t="n">
        <v>1</v>
      </c>
      <c r="AT164" s="8" t="n">
        <v>-5.33</v>
      </c>
      <c r="AU164" s="8" t="n">
        <v>5.305</v>
      </c>
      <c r="AV164" s="8" t="n">
        <f aca="false">(AT164+AU164)*AS164*10000</f>
        <v>-250.000000000004</v>
      </c>
      <c r="AY164" s="8" t="n">
        <f aca="false">Y164+AQ164+AL164+AG164+AC164+Q164+M164+I164+E164+U164</f>
        <v>6441.99999999999</v>
      </c>
    </row>
    <row r="165" customFormat="false" ht="11.25" hidden="false" customHeight="false" outlineLevel="0" collapsed="false">
      <c r="A165" s="146" t="n">
        <v>36957</v>
      </c>
      <c r="B165" s="8" t="n">
        <v>-12.6</v>
      </c>
      <c r="C165" s="8" t="n">
        <v>5.26</v>
      </c>
      <c r="D165" s="8" t="n">
        <v>-5.215</v>
      </c>
      <c r="E165" s="8" t="n">
        <f aca="false">-(C165+D165)*B165*10000</f>
        <v>5669.99999999999</v>
      </c>
      <c r="F165" s="8" t="n">
        <v>-1.1</v>
      </c>
      <c r="G165" s="8" t="n">
        <v>5.22</v>
      </c>
      <c r="H165" s="8" t="n">
        <v>-5.215</v>
      </c>
      <c r="I165" s="8" t="n">
        <f aca="false">-(G165+H165)*F165*10000</f>
        <v>54.9999999999988</v>
      </c>
      <c r="J165" s="8" t="n">
        <v>8.5</v>
      </c>
      <c r="K165" s="8" t="n">
        <v>5.24</v>
      </c>
      <c r="L165" s="8" t="n">
        <v>-5.24</v>
      </c>
      <c r="M165" s="8" t="n">
        <f aca="false">(K165+L165)*J165*10000</f>
        <v>0</v>
      </c>
      <c r="N165" s="8" t="n">
        <v>-0.75</v>
      </c>
      <c r="O165" s="8" t="n">
        <v>5.288</v>
      </c>
      <c r="P165" s="8" t="n">
        <v>-5.255</v>
      </c>
      <c r="Q165" s="8" t="n">
        <f aca="false">-(O165+P165)*N165*10000</f>
        <v>247.500000000003</v>
      </c>
      <c r="R165" s="8" t="n">
        <v>2</v>
      </c>
      <c r="S165" s="8" t="n">
        <v>-5.543</v>
      </c>
      <c r="T165" s="8" t="n">
        <v>5.515</v>
      </c>
      <c r="U165" s="8" t="n">
        <f aca="false">(S165+T165)*R165*10000</f>
        <v>-560.000000000009</v>
      </c>
      <c r="V165" s="8" t="n">
        <v>1.35</v>
      </c>
      <c r="W165" s="8" t="n">
        <v>-5.26</v>
      </c>
      <c r="X165" s="8" t="n">
        <v>5.265</v>
      </c>
      <c r="Y165" s="8" t="n">
        <f aca="false">(W165+X165)*V165*10000</f>
        <v>67.4999999999986</v>
      </c>
      <c r="Z165" s="8" t="n">
        <v>-0.47</v>
      </c>
      <c r="AA165" s="8" t="n">
        <v>5.245</v>
      </c>
      <c r="AB165" s="8" t="n">
        <v>-5.26</v>
      </c>
      <c r="AC165" s="8" t="n">
        <f aca="false">-(AA165+AB165)*Z165*10000</f>
        <v>-70.4999999999985</v>
      </c>
      <c r="AD165" s="8" t="n">
        <v>0.75</v>
      </c>
      <c r="AE165" s="8" t="n">
        <v>-5.22</v>
      </c>
      <c r="AF165" s="8" t="n">
        <v>5.22</v>
      </c>
      <c r="AG165" s="8" t="n">
        <f aca="false">(AE165+AF165)*AD165*10000</f>
        <v>0</v>
      </c>
      <c r="AI165" s="8" t="n">
        <v>-0.68</v>
      </c>
      <c r="AJ165" s="8" t="n">
        <v>5.26</v>
      </c>
      <c r="AK165" s="8" t="n">
        <v>-5.255</v>
      </c>
      <c r="AL165" s="8" t="n">
        <f aca="false">-(AJ165+AK165)*AI165*10000</f>
        <v>33.9999999999993</v>
      </c>
      <c r="AN165" s="8" t="n">
        <v>-1.7</v>
      </c>
      <c r="AO165" s="8" t="n">
        <v>5.26</v>
      </c>
      <c r="AP165" s="8" t="n">
        <v>-5.17</v>
      </c>
      <c r="AQ165" s="8" t="n">
        <f aca="false">-(AO165+AP165)*AN165*10000</f>
        <v>1530</v>
      </c>
      <c r="AS165" s="8" t="n">
        <v>1</v>
      </c>
      <c r="AT165" s="8" t="n">
        <v>-5.26</v>
      </c>
      <c r="AU165" s="8" t="n">
        <v>5.26</v>
      </c>
      <c r="AV165" s="8" t="n">
        <f aca="false">(AT165+AU165)*AS165*10000</f>
        <v>0</v>
      </c>
      <c r="AY165" s="8" t="n">
        <f aca="false">Y165+AQ165+AL165+AG165+AC165+Q165+M165+I165+E165+U165</f>
        <v>6973.49999999998</v>
      </c>
    </row>
    <row r="166" customFormat="false" ht="11.25" hidden="false" customHeight="false" outlineLevel="0" collapsed="false">
      <c r="A166" s="146" t="n">
        <v>36958</v>
      </c>
      <c r="B166" s="8" t="n">
        <v>-9.1</v>
      </c>
      <c r="C166" s="8" t="n">
        <v>5.22</v>
      </c>
      <c r="D166" s="8" t="n">
        <v>-5.225</v>
      </c>
      <c r="E166" s="8" t="n">
        <f aca="false">-(C166+D166)*B166*10000</f>
        <v>-454.99999999999</v>
      </c>
      <c r="F166" s="8" t="n">
        <v>-1.1</v>
      </c>
      <c r="G166" s="8" t="n">
        <v>5.18</v>
      </c>
      <c r="H166" s="8" t="n">
        <v>-5.18</v>
      </c>
      <c r="I166" s="8" t="n">
        <f aca="false">-(G166+H166)*F166*10000</f>
        <v>0</v>
      </c>
      <c r="J166" s="8" t="n">
        <v>6.5</v>
      </c>
      <c r="K166" s="8" t="n">
        <v>-5.19</v>
      </c>
      <c r="L166" s="8" t="n">
        <v>5.185</v>
      </c>
      <c r="M166" s="8" t="n">
        <f aca="false">(K166+L166)*J166*10000</f>
        <v>-325.000000000051</v>
      </c>
      <c r="N166" s="8" t="n">
        <v>-4</v>
      </c>
      <c r="O166" s="8" t="n">
        <v>5.17</v>
      </c>
      <c r="P166" s="8" t="n">
        <v>-5.19</v>
      </c>
      <c r="Q166" s="8" t="n">
        <f aca="false">-(O166+P166)*N166*10000</f>
        <v>-800.000000000018</v>
      </c>
      <c r="R166" s="8" t="n">
        <v>2</v>
      </c>
      <c r="S166" s="8" t="n">
        <v>-5.442</v>
      </c>
      <c r="T166" s="8" t="n">
        <v>5.44</v>
      </c>
      <c r="U166" s="8" t="n">
        <f aca="false">(S166+T166)*R166*10000</f>
        <v>-39.9999999999956</v>
      </c>
      <c r="V166" s="8" t="n">
        <v>1.35</v>
      </c>
      <c r="W166" s="8" t="n">
        <v>-5.19</v>
      </c>
      <c r="X166" s="8" t="n">
        <v>5.19</v>
      </c>
      <c r="Y166" s="8" t="n">
        <f aca="false">(W166+X166)*V166*10000</f>
        <v>0</v>
      </c>
      <c r="Z166" s="8" t="n">
        <v>2</v>
      </c>
      <c r="AA166" s="8" t="n">
        <v>-5.19</v>
      </c>
      <c r="AB166" s="8" t="n">
        <v>5.2</v>
      </c>
      <c r="AC166" s="8" t="n">
        <f aca="false">-(AA166+AB166)*Z166*10000</f>
        <v>-199.999999999996</v>
      </c>
      <c r="AD166" s="8" t="n">
        <v>0.75</v>
      </c>
      <c r="AE166" s="8" t="n">
        <v>-5.18</v>
      </c>
      <c r="AF166" s="8" t="n">
        <v>5.145</v>
      </c>
      <c r="AG166" s="8" t="n">
        <f aca="false">(AE166+AF166)*AD166*10000</f>
        <v>-262.500000000001</v>
      </c>
      <c r="AI166" s="8" t="n">
        <v>-0.68</v>
      </c>
      <c r="AJ166" s="8" t="n">
        <v>5.19</v>
      </c>
      <c r="AK166" s="8" t="n">
        <v>-5.2</v>
      </c>
      <c r="AL166" s="8" t="n">
        <f aca="false">-(AJ166+AK166)*AI166*10000</f>
        <v>-67.9999999999986</v>
      </c>
      <c r="AN166" s="8" t="n">
        <v>-1.7</v>
      </c>
      <c r="AO166" s="8" t="n">
        <v>5.19</v>
      </c>
      <c r="AP166" s="8" t="n">
        <v>-5.185</v>
      </c>
      <c r="AQ166" s="8" t="n">
        <f aca="false">-(AO166+AP166)*AN166*10000</f>
        <v>85.0000000000133</v>
      </c>
      <c r="AS166" s="8" t="n">
        <v>1</v>
      </c>
      <c r="AT166" s="8" t="n">
        <v>-5.21</v>
      </c>
      <c r="AU166" s="8" t="n">
        <v>5.21</v>
      </c>
      <c r="AV166" s="8" t="n">
        <f aca="false">(AT166+AU166)*AS166*10000</f>
        <v>0</v>
      </c>
      <c r="AY166" s="8" t="n">
        <f aca="false">Y166+AQ166+AL166+AG166+AC166+Q166+M166+I166+E166+U166</f>
        <v>-2065.50000000004</v>
      </c>
    </row>
    <row r="167" customFormat="false" ht="11.25" hidden="false" customHeight="false" outlineLevel="0" collapsed="false">
      <c r="A167" s="146" t="n">
        <v>36959</v>
      </c>
      <c r="B167" s="8" t="n">
        <v>-5.1</v>
      </c>
      <c r="C167" s="8" t="n">
        <v>5.245</v>
      </c>
      <c r="D167" s="8" t="n">
        <v>-5.245</v>
      </c>
      <c r="E167" s="8" t="n">
        <f aca="false">-(C167+D167)*B167*10000</f>
        <v>0</v>
      </c>
      <c r="F167" s="8" t="n">
        <v>-2.1</v>
      </c>
      <c r="G167" s="8" t="n">
        <v>5.2</v>
      </c>
      <c r="H167" s="8" t="n">
        <v>-5.195</v>
      </c>
      <c r="I167" s="8" t="n">
        <f aca="false">-(G167+H167)*F167*10000</f>
        <v>104.999999999998</v>
      </c>
      <c r="J167" s="8" t="n">
        <v>-0.5</v>
      </c>
      <c r="K167" s="8" t="n">
        <v>5.225</v>
      </c>
      <c r="L167" s="8" t="n">
        <v>-5.22</v>
      </c>
      <c r="M167" s="8" t="n">
        <f aca="false">-(K167+L167)*J167*10000</f>
        <v>24.9999999999995</v>
      </c>
      <c r="N167" s="8" t="n">
        <v>-4</v>
      </c>
      <c r="O167" s="8" t="n">
        <v>5.227</v>
      </c>
      <c r="P167" s="8" t="n">
        <v>-5.225</v>
      </c>
      <c r="Q167" s="8" t="n">
        <f aca="false">-(O167+P167)*N167*10000</f>
        <v>80.0000000000267</v>
      </c>
      <c r="R167" s="8" t="n">
        <v>2</v>
      </c>
      <c r="S167" s="8" t="n">
        <v>-5.48</v>
      </c>
      <c r="T167" s="8" t="n">
        <v>5.48</v>
      </c>
      <c r="U167" s="8" t="n">
        <f aca="false">(S167+T167)*R167*10000</f>
        <v>0</v>
      </c>
      <c r="V167" s="8" t="n">
        <v>1.35</v>
      </c>
      <c r="W167" s="8" t="n">
        <v>-5.225</v>
      </c>
      <c r="X167" s="8" t="n">
        <v>5.205</v>
      </c>
      <c r="Y167" s="8" t="n">
        <f aca="false">(W167+X167)*V167*10000</f>
        <v>-269.999999999994</v>
      </c>
      <c r="Z167" s="8" t="n">
        <v>2</v>
      </c>
      <c r="AA167" s="8" t="n">
        <v>-5.23</v>
      </c>
      <c r="AB167" s="8" t="n">
        <v>5.22</v>
      </c>
      <c r="AC167" s="8" t="n">
        <f aca="false">(AA167+AB167)*Z167*10000</f>
        <v>-200.000000000014</v>
      </c>
      <c r="AD167" s="8" t="n">
        <v>0.75</v>
      </c>
      <c r="AE167" s="8" t="n">
        <v>-5.19</v>
      </c>
      <c r="AF167" s="8" t="n">
        <v>5.17</v>
      </c>
      <c r="AG167" s="8" t="n">
        <f aca="false">(AE167+AF167)*AD167*10000</f>
        <v>-150.000000000003</v>
      </c>
      <c r="AI167" s="8" t="n">
        <v>-0.68</v>
      </c>
      <c r="AJ167" s="8" t="n">
        <v>5.225</v>
      </c>
      <c r="AK167" s="8" t="n">
        <v>-5.205</v>
      </c>
      <c r="AL167" s="8" t="n">
        <f aca="false">-(AJ167+AK167)*AI167*10000</f>
        <v>135.999999999997</v>
      </c>
      <c r="AN167" s="8" t="n">
        <v>-1.7</v>
      </c>
      <c r="AO167" s="8" t="n">
        <v>5.225</v>
      </c>
      <c r="AP167" s="8" t="n">
        <v>-5.19</v>
      </c>
      <c r="AQ167" s="8" t="n">
        <f aca="false">-(AO167+AP167)*AN167*10000</f>
        <v>594.999999999987</v>
      </c>
      <c r="AS167" s="8" t="n">
        <v>1</v>
      </c>
      <c r="AT167" s="8" t="n">
        <v>-5.23</v>
      </c>
      <c r="AU167" s="8" t="n">
        <v>5.22</v>
      </c>
      <c r="AV167" s="8" t="n">
        <f aca="false">(AT167+AU167)*AS167*10000</f>
        <v>-100.000000000007</v>
      </c>
      <c r="AY167" s="8" t="n">
        <f aca="false">Y167+AQ167+AL167+AG167+AC167+Q167+M167+I167+E167+U167</f>
        <v>320.999999999997</v>
      </c>
    </row>
    <row r="168" customFormat="false" ht="11.25" hidden="false" customHeight="false" outlineLevel="0" collapsed="false">
      <c r="A168" s="146" t="n">
        <v>36960</v>
      </c>
      <c r="B168" s="8" t="n">
        <v>-2.65</v>
      </c>
      <c r="C168" s="8" t="n">
        <v>5.125</v>
      </c>
      <c r="D168" s="8" t="n">
        <v>-5.125</v>
      </c>
      <c r="E168" s="8" t="n">
        <f aca="false">-(C168+D168)*B168*10000</f>
        <v>0</v>
      </c>
      <c r="F168" s="8" t="n">
        <v>-2.1</v>
      </c>
      <c r="G168" s="8" t="n">
        <v>5.08</v>
      </c>
      <c r="H168" s="8" t="n">
        <v>-5.07</v>
      </c>
      <c r="I168" s="8" t="n">
        <f aca="false">-(G168+H168)*F168*10000</f>
        <v>209.999999999996</v>
      </c>
      <c r="J168" s="8" t="n">
        <v>0.5</v>
      </c>
      <c r="K168" s="8" t="n">
        <v>5.11</v>
      </c>
      <c r="L168" s="8" t="n">
        <v>-5.1</v>
      </c>
      <c r="M168" s="8" t="n">
        <f aca="false">(K168+L168)*J168*10000</f>
        <v>50.0000000000034</v>
      </c>
      <c r="N168" s="8" t="n">
        <v>-6.9</v>
      </c>
      <c r="O168" s="8" t="n">
        <v>5.086</v>
      </c>
      <c r="P168" s="8" t="n">
        <v>-5.085</v>
      </c>
      <c r="Q168" s="8" t="n">
        <f aca="false">-(O168+P168)*N168*10000</f>
        <v>69.0000000000231</v>
      </c>
      <c r="R168" s="8" t="n">
        <v>2</v>
      </c>
      <c r="S168" s="8" t="n">
        <v>-5.34</v>
      </c>
      <c r="T168" s="8" t="n">
        <v>5.33</v>
      </c>
      <c r="U168" s="8" t="n">
        <f aca="false">(S168+T168)*R168*10000</f>
        <v>-199.999999999996</v>
      </c>
      <c r="V168" s="8" t="n">
        <v>1.35</v>
      </c>
      <c r="W168" s="8" t="n">
        <v>-5.085</v>
      </c>
      <c r="X168" s="8" t="n">
        <v>5.085</v>
      </c>
      <c r="Y168" s="8" t="n">
        <f aca="false">(W168+X168)*V168*10000</f>
        <v>0</v>
      </c>
      <c r="Z168" s="8" t="n">
        <v>3</v>
      </c>
      <c r="AA168" s="8" t="n">
        <v>-5.08</v>
      </c>
      <c r="AB168" s="8" t="n">
        <v>5.11</v>
      </c>
      <c r="AC168" s="8" t="n">
        <f aca="false">(AA168+AB168)*Z168*10000</f>
        <v>900.000000000008</v>
      </c>
      <c r="AD168" s="8" t="n">
        <v>0.75</v>
      </c>
      <c r="AE168" s="8" t="n">
        <v>-5.12</v>
      </c>
      <c r="AF168" s="8" t="n">
        <v>5.06</v>
      </c>
      <c r="AG168" s="8" t="n">
        <f aca="false">(AE168+AF168)*AD168*10000</f>
        <v>-450.000000000004</v>
      </c>
      <c r="AI168" s="8" t="n">
        <v>-0.68</v>
      </c>
      <c r="AJ168" s="8" t="n">
        <v>5.085</v>
      </c>
      <c r="AK168" s="8" t="n">
        <v>-5.12</v>
      </c>
      <c r="AL168" s="8" t="n">
        <f aca="false">-(AJ168+AK168)*AI168*10000</f>
        <v>-238.000000000001</v>
      </c>
      <c r="AN168" s="8" t="n">
        <v>-1.7</v>
      </c>
      <c r="AO168" s="8" t="n">
        <v>5.085</v>
      </c>
      <c r="AP168" s="8" t="n">
        <v>-5.06</v>
      </c>
      <c r="AQ168" s="8" t="n">
        <f aca="false">-(AO168+AP168)*AN168*10000</f>
        <v>425.000000000006</v>
      </c>
      <c r="AS168" s="8" t="n">
        <v>1</v>
      </c>
      <c r="AT168" s="8" t="n">
        <v>-5.115</v>
      </c>
      <c r="AU168" s="8" t="n">
        <v>5.115</v>
      </c>
      <c r="AV168" s="8" t="n">
        <f aca="false">(AT168+AU168)*AS168*10000</f>
        <v>0</v>
      </c>
      <c r="AY168" s="8" t="n">
        <f aca="false">Y168+AQ168+AL168+AG168+AC168+Q168+M168+I168+E168+U168</f>
        <v>766.000000000035</v>
      </c>
    </row>
    <row r="169" customFormat="false" ht="11.25" hidden="false" customHeight="false" outlineLevel="0" collapsed="false">
      <c r="A169" s="146" t="n">
        <v>36961</v>
      </c>
      <c r="B169" s="8" t="n">
        <v>-2.65</v>
      </c>
      <c r="C169" s="8" t="n">
        <v>5.125</v>
      </c>
      <c r="D169" s="8" t="n">
        <v>-5.125</v>
      </c>
      <c r="E169" s="8" t="n">
        <f aca="false">-(C169+D169)*B169*10000</f>
        <v>0</v>
      </c>
      <c r="F169" s="8" t="n">
        <v>-2.1</v>
      </c>
      <c r="G169" s="8" t="n">
        <v>5.08</v>
      </c>
      <c r="H169" s="8" t="n">
        <v>-5.07</v>
      </c>
      <c r="I169" s="8" t="n">
        <f aca="false">-(G169+H169)*F169*10000</f>
        <v>209.999999999996</v>
      </c>
      <c r="J169" s="8" t="n">
        <v>0.5</v>
      </c>
      <c r="K169" s="8" t="n">
        <v>5.11</v>
      </c>
      <c r="L169" s="8" t="n">
        <v>-5.1</v>
      </c>
      <c r="M169" s="8" t="n">
        <f aca="false">(K169+L169)*J169*10000</f>
        <v>50.0000000000034</v>
      </c>
      <c r="N169" s="8" t="n">
        <v>-6.9</v>
      </c>
      <c r="O169" s="8" t="n">
        <v>5.086</v>
      </c>
      <c r="P169" s="8" t="n">
        <v>-5.085</v>
      </c>
      <c r="Q169" s="8" t="n">
        <f aca="false">-(O169+P169)*N169*10000</f>
        <v>69.0000000000231</v>
      </c>
      <c r="R169" s="8" t="n">
        <v>2</v>
      </c>
      <c r="S169" s="8" t="n">
        <v>-5.34</v>
      </c>
      <c r="T169" s="8" t="n">
        <v>5.33</v>
      </c>
      <c r="U169" s="8" t="n">
        <f aca="false">(S169+T169)*R169*10000</f>
        <v>-199.999999999996</v>
      </c>
      <c r="V169" s="8" t="n">
        <v>1.35</v>
      </c>
      <c r="W169" s="8" t="n">
        <v>-5.085</v>
      </c>
      <c r="X169" s="8" t="n">
        <v>5.085</v>
      </c>
      <c r="Y169" s="8" t="n">
        <f aca="false">(W169+X169)*V169*10000</f>
        <v>0</v>
      </c>
      <c r="Z169" s="8" t="n">
        <v>3</v>
      </c>
      <c r="AA169" s="8" t="n">
        <v>-5.08</v>
      </c>
      <c r="AB169" s="8" t="n">
        <v>5.11</v>
      </c>
      <c r="AC169" s="8" t="n">
        <f aca="false">(AA169+AB169)*Z169*10000</f>
        <v>900.000000000008</v>
      </c>
      <c r="AD169" s="8" t="n">
        <v>0.75</v>
      </c>
      <c r="AE169" s="8" t="n">
        <v>-5.12</v>
      </c>
      <c r="AF169" s="8" t="n">
        <v>5.06</v>
      </c>
      <c r="AG169" s="8" t="n">
        <f aca="false">(AE169+AF169)*AD169*10000</f>
        <v>-450.000000000004</v>
      </c>
      <c r="AI169" s="8" t="n">
        <v>-0.68</v>
      </c>
      <c r="AJ169" s="8" t="n">
        <v>5.085</v>
      </c>
      <c r="AK169" s="8" t="n">
        <v>-5.12</v>
      </c>
      <c r="AL169" s="8" t="n">
        <f aca="false">-(AJ169+AK169)*AI169*10000</f>
        <v>-238.000000000001</v>
      </c>
      <c r="AN169" s="8" t="n">
        <v>-1.7</v>
      </c>
      <c r="AO169" s="8" t="n">
        <v>5.085</v>
      </c>
      <c r="AP169" s="8" t="n">
        <v>-5.06</v>
      </c>
      <c r="AQ169" s="8" t="n">
        <f aca="false">-(AO169+AP169)*AN169*10000</f>
        <v>425.000000000006</v>
      </c>
      <c r="AS169" s="8" t="n">
        <v>1</v>
      </c>
      <c r="AT169" s="8" t="n">
        <v>-5.115</v>
      </c>
      <c r="AU169" s="8" t="n">
        <v>5.115</v>
      </c>
      <c r="AV169" s="8" t="n">
        <f aca="false">(AT169+AU169)*AS169*10000</f>
        <v>0</v>
      </c>
      <c r="AY169" s="8" t="n">
        <f aca="false">Y169+AQ169+AL169+AG169+AC169+Q169+M169+I169+E169+U169</f>
        <v>766.000000000035</v>
      </c>
    </row>
    <row r="170" customFormat="false" ht="11.25" hidden="false" customHeight="false" outlineLevel="0" collapsed="false">
      <c r="A170" s="146" t="n">
        <v>36962</v>
      </c>
      <c r="B170" s="8" t="n">
        <v>-2.65</v>
      </c>
      <c r="C170" s="8" t="n">
        <v>5.125</v>
      </c>
      <c r="D170" s="8" t="n">
        <v>-5.125</v>
      </c>
      <c r="E170" s="8" t="n">
        <f aca="false">-(C170+D170)*B170*10000</f>
        <v>0</v>
      </c>
      <c r="F170" s="8" t="n">
        <v>-2.1</v>
      </c>
      <c r="G170" s="8" t="n">
        <v>5.08</v>
      </c>
      <c r="H170" s="8" t="n">
        <v>-5.07</v>
      </c>
      <c r="I170" s="8" t="n">
        <f aca="false">-(G170+H170)*F170*10000</f>
        <v>209.999999999996</v>
      </c>
      <c r="J170" s="8" t="n">
        <v>0.5</v>
      </c>
      <c r="K170" s="8" t="n">
        <v>5.11</v>
      </c>
      <c r="L170" s="8" t="n">
        <v>-5.1</v>
      </c>
      <c r="M170" s="8" t="n">
        <f aca="false">(K170+L170)*J170*10000</f>
        <v>50.0000000000034</v>
      </c>
      <c r="N170" s="8" t="n">
        <v>-6.9</v>
      </c>
      <c r="O170" s="8" t="n">
        <v>5.086</v>
      </c>
      <c r="P170" s="8" t="n">
        <v>-5.085</v>
      </c>
      <c r="Q170" s="8" t="n">
        <f aca="false">-(O170+P170)*N170*10000</f>
        <v>69.0000000000231</v>
      </c>
      <c r="R170" s="8" t="n">
        <v>2</v>
      </c>
      <c r="S170" s="8" t="n">
        <v>-5.34</v>
      </c>
      <c r="T170" s="8" t="n">
        <v>5.33</v>
      </c>
      <c r="U170" s="8" t="n">
        <f aca="false">(S170+T170)*R170*10000</f>
        <v>-199.999999999996</v>
      </c>
      <c r="V170" s="8" t="n">
        <v>1.35</v>
      </c>
      <c r="W170" s="8" t="n">
        <v>-5.085</v>
      </c>
      <c r="X170" s="8" t="n">
        <v>5.085</v>
      </c>
      <c r="Y170" s="8" t="n">
        <f aca="false">(W170+X170)*V170*10000</f>
        <v>0</v>
      </c>
      <c r="Z170" s="8" t="n">
        <v>3</v>
      </c>
      <c r="AA170" s="8" t="n">
        <v>-5.08</v>
      </c>
      <c r="AB170" s="8" t="n">
        <v>5.11</v>
      </c>
      <c r="AC170" s="8" t="n">
        <f aca="false">(AA170+AB170)*Z170*10000</f>
        <v>900.000000000008</v>
      </c>
      <c r="AD170" s="8" t="n">
        <v>0.75</v>
      </c>
      <c r="AE170" s="8" t="n">
        <v>-5.12</v>
      </c>
      <c r="AF170" s="8" t="n">
        <v>5.06</v>
      </c>
      <c r="AG170" s="8" t="n">
        <f aca="false">(AE170+AF170)*AD170*10000</f>
        <v>-450.000000000004</v>
      </c>
      <c r="AI170" s="8" t="n">
        <v>-0.68</v>
      </c>
      <c r="AJ170" s="8" t="n">
        <v>5.085</v>
      </c>
      <c r="AK170" s="8" t="n">
        <v>-5.12</v>
      </c>
      <c r="AL170" s="8" t="n">
        <f aca="false">-(AJ170+AK170)*AI170*10000</f>
        <v>-238.000000000001</v>
      </c>
      <c r="AN170" s="8" t="n">
        <v>-1.7</v>
      </c>
      <c r="AO170" s="8" t="n">
        <v>5.085</v>
      </c>
      <c r="AP170" s="8" t="n">
        <v>-5.06</v>
      </c>
      <c r="AQ170" s="8" t="n">
        <f aca="false">-(AO170+AP170)*AN170*10000</f>
        <v>425.000000000006</v>
      </c>
      <c r="AS170" s="8" t="n">
        <v>1</v>
      </c>
      <c r="AT170" s="8" t="n">
        <v>-5.115</v>
      </c>
      <c r="AU170" s="8" t="n">
        <v>5.115</v>
      </c>
      <c r="AV170" s="8" t="n">
        <f aca="false">(AT170+AU170)*AS170*10000</f>
        <v>0</v>
      </c>
      <c r="AY170" s="8" t="n">
        <f aca="false">Y170+AQ170+AL170+AG170+AC170+Q170+M170+I170+E170+U170</f>
        <v>766.000000000035</v>
      </c>
    </row>
    <row r="171" customFormat="false" ht="11.25" hidden="false" customHeight="false" outlineLevel="0" collapsed="false">
      <c r="A171" s="146" t="n">
        <v>36963</v>
      </c>
      <c r="B171" s="8" t="n">
        <v>-6.1</v>
      </c>
      <c r="C171" s="8" t="n">
        <v>4.975</v>
      </c>
      <c r="D171" s="8" t="n">
        <v>-4.98</v>
      </c>
      <c r="E171" s="8" t="n">
        <f aca="false">-(C171+D171)*B171*10000</f>
        <v>-305.000000000048</v>
      </c>
      <c r="F171" s="8" t="n">
        <v>-2.1</v>
      </c>
      <c r="G171" s="8" t="n">
        <v>4.945</v>
      </c>
      <c r="H171" s="8" t="n">
        <v>-4.935</v>
      </c>
      <c r="I171" s="8" t="n">
        <f aca="false">-(G171+H171)*F171*10000</f>
        <v>210.000000000014</v>
      </c>
      <c r="J171" s="8" t="n">
        <v>-0.25</v>
      </c>
      <c r="K171" s="8" t="n">
        <v>4.95</v>
      </c>
      <c r="L171" s="8" t="n">
        <v>-4.95</v>
      </c>
      <c r="M171" s="8" t="n">
        <f aca="false">(K171+L171)*J171*10000</f>
        <v>-0</v>
      </c>
      <c r="N171" s="8" t="n">
        <v>-8.9</v>
      </c>
      <c r="O171" s="8" t="n">
        <v>4.935</v>
      </c>
      <c r="P171" s="8" t="n">
        <v>-4.935</v>
      </c>
      <c r="Q171" s="8" t="n">
        <f aca="false">-(O171+P171)*N171*10000</f>
        <v>0</v>
      </c>
      <c r="R171" s="8" t="n">
        <v>2</v>
      </c>
      <c r="S171" s="8" t="n">
        <v>-5.172</v>
      </c>
      <c r="T171" s="8" t="n">
        <v>5.175</v>
      </c>
      <c r="U171" s="8" t="n">
        <f aca="false">(S171+T171)*R171*10000</f>
        <v>60.0000000000023</v>
      </c>
      <c r="V171" s="8" t="n">
        <v>1.35</v>
      </c>
      <c r="W171" s="8" t="n">
        <v>-4.935</v>
      </c>
      <c r="X171" s="8" t="n">
        <v>4.945</v>
      </c>
      <c r="Y171" s="8" t="n">
        <f aca="false">(W171+X171)*V171*10000</f>
        <v>135.000000000009</v>
      </c>
      <c r="Z171" s="8" t="n">
        <v>6</v>
      </c>
      <c r="AA171" s="8" t="n">
        <v>-4.925</v>
      </c>
      <c r="AB171" s="8" t="n">
        <v>4.95</v>
      </c>
      <c r="AC171" s="8" t="n">
        <f aca="false">(AA171+AB171)*Z171*10000</f>
        <v>1500.00000000002</v>
      </c>
      <c r="AD171" s="8" t="n">
        <v>0.75</v>
      </c>
      <c r="AE171" s="8" t="n">
        <v>-4.936</v>
      </c>
      <c r="AF171" s="8" t="n">
        <v>4.93</v>
      </c>
      <c r="AG171" s="8" t="n">
        <f aca="false">(AE171+AF171)*AD171*10000</f>
        <v>-45.0000000000017</v>
      </c>
      <c r="AI171" s="8" t="n">
        <v>-0.68</v>
      </c>
      <c r="AJ171" s="8" t="n">
        <v>4.935</v>
      </c>
      <c r="AK171" s="8" t="n">
        <v>-4.955</v>
      </c>
      <c r="AL171" s="8" t="n">
        <f aca="false">-(AJ171+AK171)*AI171*10000</f>
        <v>-136.000000000003</v>
      </c>
      <c r="AN171" s="8" t="n">
        <v>-1.7</v>
      </c>
      <c r="AO171" s="8" t="n">
        <v>4.935</v>
      </c>
      <c r="AP171" s="8" t="n">
        <v>-4.905</v>
      </c>
      <c r="AQ171" s="8" t="n">
        <f aca="false">-(AO171+AP171)*AN171*10000</f>
        <v>509.999999999989</v>
      </c>
      <c r="AS171" s="8" t="n">
        <v>1</v>
      </c>
      <c r="AT171" s="8" t="n">
        <v>-4.98</v>
      </c>
      <c r="AU171" s="8" t="n">
        <v>4.975</v>
      </c>
      <c r="AV171" s="8" t="n">
        <f aca="false">(AT171+AU171)*AS171*10000</f>
        <v>-50.0000000000078</v>
      </c>
      <c r="AY171" s="8" t="n">
        <f aca="false">Y171+AQ171+AL171+AG171+AC171+Q171+M171+I171+E171+U171</f>
        <v>1928.99999999998</v>
      </c>
    </row>
    <row r="172" customFormat="false" ht="11.25" hidden="false" customHeight="false" outlineLevel="0" collapsed="false">
      <c r="A172" s="146" t="n">
        <v>36964</v>
      </c>
      <c r="B172" s="8" t="n">
        <v>-6.1</v>
      </c>
      <c r="C172" s="8" t="n">
        <v>5.075</v>
      </c>
      <c r="D172" s="8" t="n">
        <v>-5.075</v>
      </c>
      <c r="E172" s="8" t="n">
        <f aca="false">-(C172+D172)*B172*10000</f>
        <v>0</v>
      </c>
      <c r="F172" s="8" t="n">
        <v>-1.1</v>
      </c>
      <c r="G172" s="8" t="n">
        <v>5.07</v>
      </c>
      <c r="H172" s="8" t="n">
        <v>-5.04</v>
      </c>
      <c r="I172" s="8" t="n">
        <f aca="false">-(G172+H172)*F172*10000</f>
        <v>330.000000000003</v>
      </c>
      <c r="J172" s="8" t="n">
        <v>2.75</v>
      </c>
      <c r="K172" s="8" t="n">
        <v>-5.08</v>
      </c>
      <c r="L172" s="8" t="n">
        <v>5.05</v>
      </c>
      <c r="M172" s="8" t="n">
        <f aca="false">(K172+L172)*J172*10000</f>
        <v>-825.000000000007</v>
      </c>
      <c r="N172" s="8" t="n">
        <v>-7.9</v>
      </c>
      <c r="O172" s="8" t="n">
        <v>5.057</v>
      </c>
      <c r="P172" s="8" t="n">
        <v>-5.04</v>
      </c>
      <c r="Q172" s="8" t="n">
        <f aca="false">-(O172+P172)*N172*10000</f>
        <v>1343.00000000003</v>
      </c>
      <c r="R172" s="8" t="n">
        <v>2</v>
      </c>
      <c r="S172" s="8" t="n">
        <v>-5.29</v>
      </c>
      <c r="T172" s="8" t="n">
        <v>5.285</v>
      </c>
      <c r="U172" s="8" t="n">
        <f aca="false">(S172+T172)*R172*10000</f>
        <v>-99.9999999999979</v>
      </c>
      <c r="V172" s="8" t="n">
        <v>1.35</v>
      </c>
      <c r="W172" s="8" t="n">
        <v>-5.055</v>
      </c>
      <c r="X172" s="8" t="n">
        <v>5.045</v>
      </c>
      <c r="Y172" s="8" t="n">
        <f aca="false">(W172+X172)*V172*10000</f>
        <v>-134.999999999997</v>
      </c>
      <c r="Z172" s="8" t="n">
        <v>8.5</v>
      </c>
      <c r="AA172" s="8" t="n">
        <v>-5.075</v>
      </c>
      <c r="AB172" s="8" t="n">
        <v>5.065</v>
      </c>
      <c r="AC172" s="8" t="n">
        <f aca="false">(AA172+AB172)*Z172*10000</f>
        <v>-849.999999999982</v>
      </c>
      <c r="AD172" s="8" t="n">
        <v>0.75</v>
      </c>
      <c r="AE172" s="8" t="n">
        <v>-5.054</v>
      </c>
      <c r="AF172" s="8" t="n">
        <v>5.035</v>
      </c>
      <c r="AG172" s="8" t="n">
        <f aca="false">(AE172+AF172)*AD172*10000</f>
        <v>-142.500000000001</v>
      </c>
      <c r="AI172" s="8" t="n">
        <v>-0.68</v>
      </c>
      <c r="AJ172" s="8" t="n">
        <v>5.055</v>
      </c>
      <c r="AK172" s="8" t="n">
        <v>-5.055</v>
      </c>
      <c r="AL172" s="8" t="n">
        <f aca="false">-(AJ172+AK172)*AI172*10000</f>
        <v>0</v>
      </c>
      <c r="AN172" s="8" t="n">
        <v>-1.7</v>
      </c>
      <c r="AO172" s="8" t="n">
        <v>5.055</v>
      </c>
      <c r="AP172" s="8" t="n">
        <v>-5.01</v>
      </c>
      <c r="AQ172" s="8" t="n">
        <f aca="false">-(AO172+AP172)*AN172*10000</f>
        <v>764.999999999999</v>
      </c>
      <c r="AS172" s="8" t="n">
        <v>1</v>
      </c>
      <c r="AT172" s="8" t="n">
        <v>-5.075</v>
      </c>
      <c r="AU172" s="8" t="n">
        <v>5.055</v>
      </c>
      <c r="AV172" s="8" t="n">
        <f aca="false">(AT172+AU172)*AS172*10000</f>
        <v>-200.000000000005</v>
      </c>
      <c r="AY172" s="8" t="n">
        <f aca="false">Y172+AQ172+AL172+AG172+AC172+Q172+M172+I172+E172+U172</f>
        <v>385.500000000044</v>
      </c>
    </row>
    <row r="173" customFormat="false" ht="11.25" hidden="false" customHeight="false" outlineLevel="0" collapsed="false">
      <c r="A173" s="146" t="n">
        <v>36965</v>
      </c>
      <c r="B173" s="8" t="n">
        <v>-4.65</v>
      </c>
      <c r="C173" s="8" t="n">
        <v>4.99</v>
      </c>
      <c r="D173" s="8" t="n">
        <v>-4.99</v>
      </c>
      <c r="E173" s="8" t="n">
        <f aca="false">-(C173+D173)*B173*10000</f>
        <v>0</v>
      </c>
      <c r="F173" s="8" t="n">
        <v>-1.1</v>
      </c>
      <c r="G173" s="8" t="n">
        <v>4.92</v>
      </c>
      <c r="H173" s="8" t="n">
        <v>-4.925</v>
      </c>
      <c r="I173" s="8" t="n">
        <f aca="false">-(G173+H173)*F173*10000</f>
        <v>-54.9999999999988</v>
      </c>
      <c r="J173" s="8" t="n">
        <v>2.75</v>
      </c>
      <c r="K173" s="8" t="n">
        <v>-4.94</v>
      </c>
      <c r="L173" s="8" t="n">
        <v>4.95</v>
      </c>
      <c r="M173" s="8" t="n">
        <f aca="false">(K173+L173)*J173*10000</f>
        <v>274.999999999994</v>
      </c>
      <c r="N173" s="8" t="n">
        <v>-7.9</v>
      </c>
      <c r="O173" s="8" t="n">
        <v>4.945</v>
      </c>
      <c r="P173" s="8" t="n">
        <v>-4.955</v>
      </c>
      <c r="Q173" s="8" t="n">
        <f aca="false">-(O173+P173)*N173*10000</f>
        <v>-789.999999999983</v>
      </c>
      <c r="R173" s="8" t="n">
        <v>2</v>
      </c>
      <c r="S173" s="8" t="n">
        <v>-5.181</v>
      </c>
      <c r="T173" s="8" t="n">
        <v>5.19</v>
      </c>
      <c r="U173" s="8" t="n">
        <f aca="false">(S173+T173)*R173*10000</f>
        <v>180.000000000007</v>
      </c>
      <c r="V173" s="8" t="n">
        <v>1.35</v>
      </c>
      <c r="W173" s="8" t="n">
        <v>-4.945</v>
      </c>
      <c r="X173" s="8" t="n">
        <v>4.955</v>
      </c>
      <c r="Y173" s="8" t="n">
        <f aca="false">(W173+X173)*V173*10000</f>
        <v>134.999999999997</v>
      </c>
      <c r="Z173" s="8" t="n">
        <v>8.5</v>
      </c>
      <c r="AA173" s="8" t="n">
        <v>-4.94</v>
      </c>
      <c r="AB173" s="8" t="n">
        <v>4.955</v>
      </c>
      <c r="AC173" s="8" t="n">
        <f aca="false">(AA173+AB173)*Z173*10000</f>
        <v>1274.99999999997</v>
      </c>
      <c r="AD173" s="8" t="n">
        <v>0.75</v>
      </c>
      <c r="AE173" s="8" t="n">
        <v>-4.946</v>
      </c>
      <c r="AF173" s="8" t="n">
        <v>4.925</v>
      </c>
      <c r="AG173" s="8" t="n">
        <f aca="false">(AE173+AF173)*AD173*10000</f>
        <v>-157.499999999999</v>
      </c>
      <c r="AI173" s="8" t="n">
        <v>-0.68</v>
      </c>
      <c r="AJ173" s="8" t="n">
        <v>4.945</v>
      </c>
      <c r="AK173" s="8" t="n">
        <v>-4.94</v>
      </c>
      <c r="AL173" s="8" t="n">
        <f aca="false">-(AJ173+AK173)*AI173*10000</f>
        <v>33.9999999999993</v>
      </c>
      <c r="AN173" s="8" t="n">
        <v>-1.7</v>
      </c>
      <c r="AO173" s="8" t="n">
        <v>4.945</v>
      </c>
      <c r="AP173" s="8" t="n">
        <v>-4.88</v>
      </c>
      <c r="AQ173" s="8" t="n">
        <f aca="false">-(AO173+AP173)*AN173*10000</f>
        <v>1105.00000000001</v>
      </c>
      <c r="AS173" s="8" t="n">
        <v>1</v>
      </c>
      <c r="AT173" s="8" t="n">
        <v>-4.965</v>
      </c>
      <c r="AU173" s="8" t="n">
        <v>4.95</v>
      </c>
      <c r="AV173" s="8" t="n">
        <f aca="false">(AT173+AU173)*AS173*10000</f>
        <v>-149.999999999997</v>
      </c>
      <c r="AY173" s="8" t="n">
        <f aca="false">Y173+AQ173+AL173+AG173+AC173+Q173+M173+I173+E173+U173</f>
        <v>2001.5</v>
      </c>
    </row>
    <row r="174" customFormat="false" ht="11.25" hidden="false" customHeight="false" outlineLevel="0" collapsed="false">
      <c r="A174" s="146" t="n">
        <v>36966</v>
      </c>
      <c r="B174" s="8" t="n">
        <v>-6.8</v>
      </c>
      <c r="C174" s="8" t="n">
        <v>4.92</v>
      </c>
      <c r="D174" s="8" t="n">
        <v>-4.915</v>
      </c>
      <c r="E174" s="8" t="n">
        <f aca="false">-(C174+D174)*B174*10000</f>
        <v>339.999999999993</v>
      </c>
      <c r="F174" s="8" t="n">
        <v>-1.1</v>
      </c>
      <c r="G174" s="8" t="n">
        <v>4.89</v>
      </c>
      <c r="H174" s="8" t="n">
        <v>-4.875</v>
      </c>
      <c r="I174" s="8" t="n">
        <f aca="false">-(G174+H174)*F174*10000</f>
        <v>164.999999999997</v>
      </c>
      <c r="J174" s="8" t="n">
        <v>3.75</v>
      </c>
      <c r="K174" s="8" t="n">
        <v>-4.905</v>
      </c>
      <c r="L174" s="8" t="n">
        <v>4.895</v>
      </c>
      <c r="M174" s="8" t="n">
        <f aca="false">(K174+L174)*J174*10000</f>
        <v>-375.000000000025</v>
      </c>
      <c r="N174" s="8" t="n">
        <v>-6.9</v>
      </c>
      <c r="O174" s="8" t="n">
        <v>4.917</v>
      </c>
      <c r="P174" s="8" t="n">
        <v>-4.91</v>
      </c>
      <c r="Q174" s="8" t="n">
        <f aca="false">-(O174+P174)*N174*10000</f>
        <v>482.999999999978</v>
      </c>
      <c r="R174" s="8" t="n">
        <v>2</v>
      </c>
      <c r="S174" s="8" t="n">
        <v>-5.129</v>
      </c>
      <c r="T174" s="8" t="n">
        <v>5.125</v>
      </c>
      <c r="U174" s="8" t="n">
        <f aca="false">(S174+T174)*R174*10000</f>
        <v>-79.9999999999912</v>
      </c>
      <c r="V174" s="8" t="n">
        <v>1.3</v>
      </c>
      <c r="W174" s="8" t="n">
        <v>-4.915</v>
      </c>
      <c r="X174" s="8" t="n">
        <v>4.93</v>
      </c>
      <c r="Y174" s="8" t="n">
        <f aca="false">(W174+X174)*V174*10000</f>
        <v>194.999999999996</v>
      </c>
      <c r="Z174" s="8" t="n">
        <v>8.5</v>
      </c>
      <c r="AA174" s="8" t="n">
        <v>-4.89</v>
      </c>
      <c r="AB174" s="8" t="n">
        <v>4.905</v>
      </c>
      <c r="AC174" s="8" t="n">
        <f aca="false">(AA174+AB174)*Z174*10000</f>
        <v>1275.00000000005</v>
      </c>
      <c r="AD174" s="8" t="n">
        <v>0.75</v>
      </c>
      <c r="AE174" s="8" t="n">
        <v>-4.91</v>
      </c>
      <c r="AF174" s="8" t="n">
        <v>4.87</v>
      </c>
      <c r="AG174" s="8" t="n">
        <f aca="false">(AE174+AF174)*AD174*10000</f>
        <v>-300</v>
      </c>
      <c r="AI174" s="8" t="n">
        <v>-0.68</v>
      </c>
      <c r="AJ174" s="8" t="n">
        <v>4.915</v>
      </c>
      <c r="AK174" s="8" t="n">
        <v>-4.905</v>
      </c>
      <c r="AL174" s="8" t="n">
        <f aca="false">-(AJ174+AK174)*AI174*10000</f>
        <v>67.9999999999986</v>
      </c>
      <c r="AN174" s="8" t="n">
        <v>-1.7</v>
      </c>
      <c r="AO174" s="8" t="n">
        <v>4.915</v>
      </c>
      <c r="AP174" s="8" t="n">
        <v>-4.87</v>
      </c>
      <c r="AQ174" s="8" t="n">
        <f aca="false">-(AO174+AP174)*AN174*10000</f>
        <v>764.999999999999</v>
      </c>
      <c r="AS174" s="8" t="n">
        <v>1</v>
      </c>
      <c r="AT174" s="8" t="n">
        <v>-4.92</v>
      </c>
      <c r="AU174" s="8" t="n">
        <v>4.92</v>
      </c>
      <c r="AV174" s="8" t="n">
        <f aca="false">(AT174+AU174)*AS174*10000</f>
        <v>0</v>
      </c>
      <c r="AY174" s="8" t="n">
        <f aca="false">Y174+AQ174+AL174+AG174+AC174+Q174+M174+I174+E174+U174</f>
        <v>2535.99999999999</v>
      </c>
    </row>
    <row r="175" customFormat="false" ht="11.25" hidden="false" customHeight="false" outlineLevel="0" collapsed="false">
      <c r="A175" s="146" t="n">
        <v>36967</v>
      </c>
      <c r="B175" s="8" t="n">
        <v>-6.8</v>
      </c>
      <c r="C175" s="8" t="n">
        <v>4.98</v>
      </c>
      <c r="D175" s="8" t="n">
        <v>-4.98</v>
      </c>
      <c r="E175" s="8" t="n">
        <f aca="false">-(C175+D175)*B175*10000</f>
        <v>0</v>
      </c>
      <c r="F175" s="8" t="n">
        <v>-1.1</v>
      </c>
      <c r="G175" s="8" t="n">
        <v>4.94</v>
      </c>
      <c r="H175" s="8" t="n">
        <v>-4.95</v>
      </c>
      <c r="I175" s="8" t="n">
        <f aca="false">-(G175+H175)*F175*10000</f>
        <v>-109.999999999998</v>
      </c>
      <c r="J175" s="8" t="n">
        <v>3.75</v>
      </c>
      <c r="K175" s="8" t="n">
        <v>-4.97</v>
      </c>
      <c r="L175" s="8" t="n">
        <v>4.955</v>
      </c>
      <c r="M175" s="8" t="n">
        <f aca="false">(K175+L175)*J175*10000</f>
        <v>-562.499999999988</v>
      </c>
      <c r="N175" s="8" t="n">
        <v>-6.9</v>
      </c>
      <c r="O175" s="8" t="n">
        <v>4.85</v>
      </c>
      <c r="P175" s="8" t="n">
        <v>-4.975</v>
      </c>
      <c r="Q175" s="8" t="n">
        <f aca="false">-(O175+P175)*N175*10000</f>
        <v>-8625</v>
      </c>
      <c r="R175" s="8" t="n">
        <v>2</v>
      </c>
      <c r="S175" s="8" t="n">
        <v>-5.1</v>
      </c>
      <c r="T175" s="8" t="n">
        <v>5.17</v>
      </c>
      <c r="U175" s="8" t="n">
        <f aca="false">(S175+T175)*R175*10000</f>
        <v>1400.00000000001</v>
      </c>
      <c r="V175" s="8" t="n">
        <v>1.3</v>
      </c>
      <c r="W175" s="8" t="n">
        <v>-4.98</v>
      </c>
      <c r="X175" s="8" t="n">
        <v>4.98</v>
      </c>
      <c r="Y175" s="8" t="n">
        <f aca="false">(W175+X175)*V175*10000</f>
        <v>0</v>
      </c>
      <c r="Z175" s="8" t="n">
        <v>7</v>
      </c>
      <c r="AA175" s="8" t="n">
        <v>-4.945</v>
      </c>
      <c r="AB175" s="8" t="n">
        <v>4.965</v>
      </c>
      <c r="AC175" s="8" t="n">
        <f aca="false">(AA175+AB175)*Z175*10000</f>
        <v>1399.99999999997</v>
      </c>
      <c r="AD175" s="8" t="n">
        <v>0.75</v>
      </c>
      <c r="AE175" s="8" t="n">
        <v>-4.82</v>
      </c>
      <c r="AF175" s="8" t="n">
        <v>4.91</v>
      </c>
      <c r="AG175" s="8" t="n">
        <f aca="false">(AE175+AF175)*AD175*10000</f>
        <v>674.999999999999</v>
      </c>
      <c r="AI175" s="8" t="n">
        <v>-0.68</v>
      </c>
      <c r="AJ175" s="8" t="n">
        <v>4.98</v>
      </c>
      <c r="AK175" s="8" t="n">
        <v>-4.965</v>
      </c>
      <c r="AL175" s="8" t="n">
        <f aca="false">-(AJ175+AK175)*AI175*10000</f>
        <v>102.000000000004</v>
      </c>
      <c r="AN175" s="8" t="n">
        <v>-1.7</v>
      </c>
      <c r="AO175" s="8" t="n">
        <v>4.98</v>
      </c>
      <c r="AP175" s="8" t="n">
        <v>-4.875</v>
      </c>
      <c r="AQ175" s="8" t="n">
        <f aca="false">-(AO175+AP175)*AN175*10000</f>
        <v>1785.00000000001</v>
      </c>
      <c r="AS175" s="8" t="n">
        <v>1</v>
      </c>
      <c r="AT175" s="8" t="n">
        <v>-4.98</v>
      </c>
      <c r="AU175" s="8" t="n">
        <v>4.97</v>
      </c>
      <c r="AV175" s="8" t="n">
        <f aca="false">(AT175+AU175)*AS175*10000</f>
        <v>-100.000000000007</v>
      </c>
      <c r="AY175" s="8" t="n">
        <f aca="false">Y175+AQ175+AL175+AG175+AC175+Q175+M175+I175+E175+U175</f>
        <v>-3935.5</v>
      </c>
    </row>
    <row r="176" customFormat="false" ht="11.25" hidden="false" customHeight="false" outlineLevel="0" collapsed="false">
      <c r="A176" s="146" t="n">
        <v>36968</v>
      </c>
      <c r="B176" s="8" t="n">
        <v>-6.8</v>
      </c>
      <c r="C176" s="8" t="n">
        <v>4.98</v>
      </c>
      <c r="D176" s="8" t="n">
        <v>-4.98</v>
      </c>
      <c r="E176" s="8" t="n">
        <f aca="false">-(C176+D176)*B176*10000</f>
        <v>0</v>
      </c>
      <c r="F176" s="8" t="n">
        <v>-1.1</v>
      </c>
      <c r="G176" s="8" t="n">
        <v>4.94</v>
      </c>
      <c r="H176" s="8" t="n">
        <v>-4.95</v>
      </c>
      <c r="I176" s="8" t="n">
        <f aca="false">-(G176+H176)*F176*10000</f>
        <v>-109.999999999998</v>
      </c>
      <c r="J176" s="8" t="n">
        <v>3.75</v>
      </c>
      <c r="K176" s="8" t="n">
        <v>-4.97</v>
      </c>
      <c r="L176" s="8" t="n">
        <v>4.955</v>
      </c>
      <c r="M176" s="8" t="n">
        <f aca="false">(K176+L176)*J176*10000</f>
        <v>-562.499999999988</v>
      </c>
      <c r="N176" s="8" t="n">
        <v>-6.9</v>
      </c>
      <c r="O176" s="8" t="n">
        <v>4.85</v>
      </c>
      <c r="P176" s="8" t="n">
        <v>-4.975</v>
      </c>
      <c r="Q176" s="8" t="n">
        <f aca="false">-(O176+P176)*N176*10000</f>
        <v>-8625</v>
      </c>
      <c r="R176" s="8" t="n">
        <v>2</v>
      </c>
      <c r="S176" s="8" t="n">
        <v>-5.1</v>
      </c>
      <c r="T176" s="8" t="n">
        <v>5.17</v>
      </c>
      <c r="U176" s="8" t="n">
        <f aca="false">(S176+T176)*R176*10000</f>
        <v>1400.00000000001</v>
      </c>
      <c r="V176" s="8" t="n">
        <v>1.3</v>
      </c>
      <c r="W176" s="8" t="n">
        <v>-4.98</v>
      </c>
      <c r="X176" s="8" t="n">
        <v>4.98</v>
      </c>
      <c r="Y176" s="8" t="n">
        <f aca="false">(W176+X176)*V176*10000</f>
        <v>0</v>
      </c>
      <c r="Z176" s="8" t="n">
        <v>7</v>
      </c>
      <c r="AA176" s="8" t="n">
        <v>-4.945</v>
      </c>
      <c r="AB176" s="8" t="n">
        <v>4.965</v>
      </c>
      <c r="AC176" s="8" t="n">
        <f aca="false">(AA176+AB176)*Z176*10000</f>
        <v>1399.99999999997</v>
      </c>
      <c r="AD176" s="8" t="n">
        <v>0.75</v>
      </c>
      <c r="AE176" s="8" t="n">
        <v>-4.82</v>
      </c>
      <c r="AF176" s="8" t="n">
        <v>4.91</v>
      </c>
      <c r="AG176" s="8" t="n">
        <f aca="false">(AE176+AF176)*AD176*10000</f>
        <v>674.999999999999</v>
      </c>
      <c r="AI176" s="8" t="n">
        <v>-0.68</v>
      </c>
      <c r="AJ176" s="8" t="n">
        <v>4.98</v>
      </c>
      <c r="AK176" s="8" t="n">
        <v>-4.965</v>
      </c>
      <c r="AL176" s="8" t="n">
        <f aca="false">-(AJ176+AK176)*AI176*10000</f>
        <v>102.000000000004</v>
      </c>
      <c r="AN176" s="8" t="n">
        <v>-1.7</v>
      </c>
      <c r="AO176" s="8" t="n">
        <v>4.98</v>
      </c>
      <c r="AP176" s="8" t="n">
        <v>-4.875</v>
      </c>
      <c r="AQ176" s="8" t="n">
        <f aca="false">-(AO176+AP176)*AN176*10000</f>
        <v>1785.00000000001</v>
      </c>
      <c r="AS176" s="8" t="n">
        <v>1</v>
      </c>
      <c r="AT176" s="8" t="n">
        <v>-4.98</v>
      </c>
      <c r="AU176" s="8" t="n">
        <v>4.97</v>
      </c>
      <c r="AV176" s="8" t="n">
        <f aca="false">(AT176+AU176)*AS176*10000</f>
        <v>-100.000000000007</v>
      </c>
      <c r="AY176" s="8" t="n">
        <f aca="false">Y176+AQ176+AL176+AG176+AC176+Q176+M176+I176+E176+U176</f>
        <v>-3935.5</v>
      </c>
    </row>
    <row r="177" customFormat="false" ht="11.25" hidden="false" customHeight="false" outlineLevel="0" collapsed="false">
      <c r="A177" s="146" t="n">
        <v>36969</v>
      </c>
      <c r="B177" s="8" t="n">
        <v>-6.8</v>
      </c>
      <c r="C177" s="8" t="n">
        <v>4.98</v>
      </c>
      <c r="D177" s="8" t="n">
        <v>-4.98</v>
      </c>
      <c r="E177" s="8" t="n">
        <f aca="false">-(C177+D177)*B177*10000</f>
        <v>0</v>
      </c>
      <c r="F177" s="8" t="n">
        <v>-1.1</v>
      </c>
      <c r="G177" s="8" t="n">
        <v>4.94</v>
      </c>
      <c r="H177" s="8" t="n">
        <v>-4.95</v>
      </c>
      <c r="I177" s="8" t="n">
        <f aca="false">-(G177+H177)*F177*10000</f>
        <v>-109.999999999998</v>
      </c>
      <c r="J177" s="8" t="n">
        <v>3.75</v>
      </c>
      <c r="K177" s="8" t="n">
        <v>-4.97</v>
      </c>
      <c r="L177" s="8" t="n">
        <v>4.955</v>
      </c>
      <c r="M177" s="8" t="n">
        <f aca="false">(K177+L177)*J177*10000</f>
        <v>-562.499999999988</v>
      </c>
      <c r="N177" s="8" t="n">
        <v>-6.9</v>
      </c>
      <c r="O177" s="8" t="n">
        <v>4.85</v>
      </c>
      <c r="P177" s="8" t="n">
        <v>-4.975</v>
      </c>
      <c r="Q177" s="8" t="n">
        <f aca="false">-(O177+P177)*N177*10000</f>
        <v>-8625</v>
      </c>
      <c r="R177" s="8" t="n">
        <v>2</v>
      </c>
      <c r="S177" s="8" t="n">
        <v>-5.1</v>
      </c>
      <c r="T177" s="8" t="n">
        <v>5.17</v>
      </c>
      <c r="U177" s="8" t="n">
        <f aca="false">(S177+T177)*R177*10000</f>
        <v>1400.00000000001</v>
      </c>
      <c r="V177" s="8" t="n">
        <v>1.3</v>
      </c>
      <c r="W177" s="8" t="n">
        <v>-4.98</v>
      </c>
      <c r="X177" s="8" t="n">
        <v>4.98</v>
      </c>
      <c r="Y177" s="8" t="n">
        <f aca="false">(W177+X177)*V177*10000</f>
        <v>0</v>
      </c>
      <c r="Z177" s="8" t="n">
        <v>7</v>
      </c>
      <c r="AA177" s="8" t="n">
        <v>-4.945</v>
      </c>
      <c r="AB177" s="8" t="n">
        <v>4.965</v>
      </c>
      <c r="AC177" s="8" t="n">
        <f aca="false">(AA177+AB177)*Z177*10000</f>
        <v>1399.99999999997</v>
      </c>
      <c r="AD177" s="8" t="n">
        <v>0.75</v>
      </c>
      <c r="AE177" s="8" t="n">
        <v>-4.82</v>
      </c>
      <c r="AF177" s="8" t="n">
        <v>4.91</v>
      </c>
      <c r="AG177" s="8" t="n">
        <f aca="false">(AE177+AF177)*AD177*10000</f>
        <v>674.999999999999</v>
      </c>
      <c r="AI177" s="8" t="n">
        <v>-0.68</v>
      </c>
      <c r="AJ177" s="8" t="n">
        <v>4.98</v>
      </c>
      <c r="AK177" s="8" t="n">
        <v>-4.965</v>
      </c>
      <c r="AL177" s="8" t="n">
        <f aca="false">-(AJ177+AK177)*AI177*10000</f>
        <v>102.000000000004</v>
      </c>
      <c r="AN177" s="8" t="n">
        <v>-1.7</v>
      </c>
      <c r="AO177" s="8" t="n">
        <v>4.98</v>
      </c>
      <c r="AP177" s="8" t="n">
        <v>-4.875</v>
      </c>
      <c r="AQ177" s="8" t="n">
        <f aca="false">-(AO177+AP177)*AN177*10000</f>
        <v>1785.00000000001</v>
      </c>
      <c r="AS177" s="8" t="n">
        <v>1</v>
      </c>
      <c r="AT177" s="8" t="n">
        <v>-4.98</v>
      </c>
      <c r="AU177" s="8" t="n">
        <v>4.97</v>
      </c>
      <c r="AV177" s="8" t="n">
        <f aca="false">(AT177+AU177)*AS177*10000</f>
        <v>-100.000000000007</v>
      </c>
      <c r="AY177" s="8" t="n">
        <f aca="false">Y177+AQ177+AL177+AG177+AC177+Q177+M177+I177+E177+U177</f>
        <v>-3935.5</v>
      </c>
    </row>
    <row r="178" customFormat="false" ht="11.25" hidden="false" customHeight="false" outlineLevel="0" collapsed="false">
      <c r="A178" s="146" t="n">
        <v>36970</v>
      </c>
      <c r="B178" s="8" t="n">
        <v>-6.8</v>
      </c>
      <c r="C178" s="8" t="n">
        <v>5.065</v>
      </c>
      <c r="D178" s="8" t="n">
        <v>-5.065</v>
      </c>
      <c r="E178" s="8" t="n">
        <f aca="false">-(C178+D178)*B178*10000</f>
        <v>0</v>
      </c>
      <c r="F178" s="8" t="n">
        <v>-1.1</v>
      </c>
      <c r="G178" s="8" t="n">
        <v>4.97</v>
      </c>
      <c r="H178" s="8" t="n">
        <v>-5.01</v>
      </c>
      <c r="I178" s="8" t="n">
        <f aca="false">-(G178+H178)*F178*10000</f>
        <v>-440</v>
      </c>
      <c r="J178" s="8" t="n">
        <v>3.75</v>
      </c>
      <c r="K178" s="8" t="n">
        <v>-4.99</v>
      </c>
      <c r="L178" s="8" t="n">
        <v>5.035</v>
      </c>
      <c r="M178" s="8" t="n">
        <f aca="false">(K178+L178)*J178*10000</f>
        <v>1687.5</v>
      </c>
      <c r="N178" s="8" t="n">
        <v>-6.9</v>
      </c>
      <c r="O178" s="8" t="n">
        <v>5.024</v>
      </c>
      <c r="P178" s="8" t="n">
        <v>-5.03</v>
      </c>
      <c r="Q178" s="8" t="n">
        <f aca="false">-(O178+P178)*N178*10000</f>
        <v>-414.000000000016</v>
      </c>
      <c r="R178" s="8" t="n">
        <v>2</v>
      </c>
      <c r="S178" s="8" t="n">
        <v>-5.237</v>
      </c>
      <c r="T178" s="8" t="n">
        <v>5.235</v>
      </c>
      <c r="U178" s="8" t="n">
        <f aca="false">(S178+T178)*R178*10000</f>
        <v>-39.9999999999956</v>
      </c>
      <c r="V178" s="8" t="n">
        <v>1.3</v>
      </c>
      <c r="W178" s="8" t="n">
        <v>-4.96</v>
      </c>
      <c r="X178" s="8" t="n">
        <v>5.05</v>
      </c>
      <c r="Y178" s="8" t="n">
        <f aca="false">(W178+X178)*V178*10000</f>
        <v>1170</v>
      </c>
      <c r="Z178" s="8" t="n">
        <v>7</v>
      </c>
      <c r="AA178" s="8" t="n">
        <v>-4.99</v>
      </c>
      <c r="AB178" s="8" t="n">
        <v>5.03</v>
      </c>
      <c r="AC178" s="8" t="n">
        <f aca="false">(AA178+AB178)*Z178*10000</f>
        <v>2800</v>
      </c>
      <c r="AD178" s="8" t="n">
        <v>0.75</v>
      </c>
      <c r="AE178" s="8" t="n">
        <v>-4.994</v>
      </c>
      <c r="AF178" s="8" t="n">
        <v>4.995</v>
      </c>
      <c r="AG178" s="8" t="n">
        <f aca="false">(AE178+AF178)*AD178*10000</f>
        <v>7.50000000000251</v>
      </c>
      <c r="AI178" s="8" t="n">
        <v>-0.68</v>
      </c>
      <c r="AJ178" s="8" t="n">
        <v>4.96</v>
      </c>
      <c r="AK178" s="8" t="n">
        <v>-5.02</v>
      </c>
      <c r="AL178" s="8" t="n">
        <f aca="false">-(AJ178+AK178)*AI178*10000</f>
        <v>-407.999999999997</v>
      </c>
      <c r="AN178" s="8" t="n">
        <v>-1.7</v>
      </c>
      <c r="AO178" s="8" t="n">
        <v>4.96</v>
      </c>
      <c r="AP178" s="8" t="n">
        <v>-4.96</v>
      </c>
      <c r="AQ178" s="8" t="n">
        <f aca="false">-(AO178+AP178)*AN178*10000</f>
        <v>0</v>
      </c>
      <c r="AS178" s="8" t="n">
        <v>1</v>
      </c>
      <c r="AT178" s="8" t="n">
        <v>-5.05</v>
      </c>
      <c r="AU178" s="8" t="n">
        <v>5.05</v>
      </c>
      <c r="AV178" s="8" t="n">
        <f aca="false">(AT178+AU178)*AS178*10000</f>
        <v>0</v>
      </c>
      <c r="AY178" s="8" t="n">
        <f aca="false">Y178+AQ178+AL178+AG178+AC178+Q178+M178+I178+E178+U178</f>
        <v>4362.99999999999</v>
      </c>
    </row>
    <row r="179" customFormat="false" ht="11.25" hidden="false" customHeight="false" outlineLevel="0" collapsed="false">
      <c r="A179" s="146" t="n">
        <v>36971</v>
      </c>
      <c r="B179" s="8" t="n">
        <v>-11.7</v>
      </c>
      <c r="C179" s="8" t="n">
        <v>5.075</v>
      </c>
      <c r="D179" s="8" t="n">
        <v>-5.08</v>
      </c>
      <c r="E179" s="8" t="n">
        <f aca="false">-(C179+D179)*B179*10000</f>
        <v>-584.999999999988</v>
      </c>
      <c r="F179" s="8" t="n">
        <v>-1.1</v>
      </c>
      <c r="G179" s="8" t="n">
        <v>5.08</v>
      </c>
      <c r="H179" s="8" t="n">
        <v>-5.005</v>
      </c>
      <c r="I179" s="8" t="n">
        <f aca="false">-(G179+H179)*F179*10000</f>
        <v>825.000000000002</v>
      </c>
      <c r="J179" s="8" t="n">
        <v>3.75</v>
      </c>
      <c r="K179" s="8" t="n">
        <v>-5.03</v>
      </c>
      <c r="L179" s="8" t="n">
        <v>5.025</v>
      </c>
      <c r="M179" s="8" t="n">
        <f aca="false">(K179+L179)*J179*10000</f>
        <v>-187.499999999996</v>
      </c>
      <c r="N179" s="8" t="n">
        <v>-11.9</v>
      </c>
      <c r="O179" s="8" t="n">
        <v>5.052</v>
      </c>
      <c r="P179" s="8" t="n">
        <v>-5.045</v>
      </c>
      <c r="Q179" s="8" t="n">
        <f aca="false">-(O179+P179)*N179*10000</f>
        <v>832.999999999961</v>
      </c>
      <c r="R179" s="8" t="n">
        <v>2</v>
      </c>
      <c r="S179" s="8" t="n">
        <v>-5.227</v>
      </c>
      <c r="T179" s="8" t="n">
        <v>5.225</v>
      </c>
      <c r="U179" s="8" t="n">
        <f aca="false">(S179+T179)*R179*10000</f>
        <v>-40.0000000000134</v>
      </c>
      <c r="V179" s="8" t="n">
        <v>1.35</v>
      </c>
      <c r="W179" s="8" t="n">
        <v>-5.05</v>
      </c>
      <c r="X179" s="8" t="n">
        <v>5.055</v>
      </c>
      <c r="Y179" s="8" t="n">
        <f aca="false">(W179+X179)*V179*10000</f>
        <v>67.4999999999986</v>
      </c>
      <c r="Z179" s="8" t="n">
        <v>7</v>
      </c>
      <c r="AA179" s="8" t="n">
        <v>-5.015</v>
      </c>
      <c r="AB179" s="8" t="n">
        <v>5.03</v>
      </c>
      <c r="AC179" s="8" t="n">
        <f aca="false">(AA179+AB179)*Z179*10000</f>
        <v>1050.00000000004</v>
      </c>
      <c r="AD179" s="8" t="n">
        <v>0.75</v>
      </c>
      <c r="AE179" s="8" t="n">
        <v>-4.973</v>
      </c>
      <c r="AF179" s="8" t="n">
        <v>4.985</v>
      </c>
      <c r="AG179" s="8" t="n">
        <f aca="false">(AE179+AF179)*AD179*10000</f>
        <v>90.0000000000034</v>
      </c>
      <c r="AI179" s="8" t="n">
        <v>-0.68</v>
      </c>
      <c r="AJ179" s="8" t="n">
        <v>5.05</v>
      </c>
      <c r="AK179" s="8" t="n">
        <v>-5.04</v>
      </c>
      <c r="AL179" s="8" t="n">
        <f aca="false">-(AJ179+AK179)*AI179*10000</f>
        <v>67.9999999999986</v>
      </c>
      <c r="AN179" s="8" t="n">
        <v>-1.7</v>
      </c>
      <c r="AO179" s="8" t="n">
        <v>5.05</v>
      </c>
      <c r="AP179" s="8" t="n">
        <v>-4.97</v>
      </c>
      <c r="AQ179" s="8" t="n">
        <f aca="false">-(AO179+AP179)*AN179*10000</f>
        <v>1360</v>
      </c>
      <c r="AS179" s="8" t="n">
        <v>1</v>
      </c>
      <c r="AT179" s="8" t="n">
        <v>-5.045</v>
      </c>
      <c r="AU179" s="8" t="n">
        <v>5.035</v>
      </c>
      <c r="AV179" s="8" t="n">
        <f aca="false">(AT179+AU179)*AS179*10000</f>
        <v>-99.9999999999979</v>
      </c>
      <c r="AY179" s="8" t="n">
        <f aca="false">Y179+AQ179+AL179+AG179+AC179+Q179+M179+I179+E179+U179</f>
        <v>3481.00000000001</v>
      </c>
    </row>
    <row r="180" customFormat="false" ht="11.25" hidden="false" customHeight="false" outlineLevel="0" collapsed="false">
      <c r="A180" s="146" t="n">
        <v>36972</v>
      </c>
      <c r="B180" s="8" t="n">
        <v>1.5</v>
      </c>
      <c r="C180" s="8" t="n">
        <v>-5.175</v>
      </c>
      <c r="D180" s="8" t="n">
        <v>5.175</v>
      </c>
      <c r="E180" s="8" t="n">
        <f aca="false">-(C180+D180)*B180*10000</f>
        <v>-0</v>
      </c>
      <c r="F180" s="8" t="n">
        <v>-1.1</v>
      </c>
      <c r="G180" s="8" t="n">
        <v>5.115</v>
      </c>
      <c r="H180" s="8" t="n">
        <v>-5.105</v>
      </c>
      <c r="I180" s="8" t="n">
        <f aca="false">-(G180+H180)*F180*10000</f>
        <v>109.999999999998</v>
      </c>
      <c r="J180" s="8" t="n">
        <v>3.75</v>
      </c>
      <c r="K180" s="8" t="n">
        <v>-5.13</v>
      </c>
      <c r="L180" s="8" t="n">
        <v>5.13</v>
      </c>
      <c r="M180" s="8" t="n">
        <f aca="false">(K180+L180)*J180*10000</f>
        <v>0</v>
      </c>
      <c r="N180" s="8" t="n">
        <v>-11.9</v>
      </c>
      <c r="O180" s="8" t="n">
        <v>5.149</v>
      </c>
      <c r="P180" s="8" t="n">
        <v>-5.15</v>
      </c>
      <c r="Q180" s="8" t="n">
        <f aca="false">-(O180+P180)*N180*10000</f>
        <v>-119.00000000004</v>
      </c>
      <c r="R180" s="8" t="n">
        <v>2</v>
      </c>
      <c r="S180" s="8" t="n">
        <v>-5.344</v>
      </c>
      <c r="T180" s="8" t="n">
        <v>5.34</v>
      </c>
      <c r="U180" s="8" t="n">
        <f aca="false">(S180+T180)*R180*10000</f>
        <v>-80.000000000009</v>
      </c>
      <c r="V180" s="8" t="n">
        <v>1.3</v>
      </c>
      <c r="W180" s="8" t="n">
        <v>-5.15</v>
      </c>
      <c r="X180" s="8" t="n">
        <v>5.14</v>
      </c>
      <c r="Y180" s="8" t="n">
        <f aca="false">(W180+X180)*V180*10000</f>
        <v>-130.000000000009</v>
      </c>
      <c r="Z180" s="8" t="n">
        <v>7</v>
      </c>
      <c r="AA180" s="8" t="n">
        <v>-5.12</v>
      </c>
      <c r="AB180" s="8" t="n">
        <v>5.125</v>
      </c>
      <c r="AC180" s="8" t="n">
        <f aca="false">(AA180+AB180)*Z180*10000</f>
        <v>349.999999999993</v>
      </c>
      <c r="AD180" s="8" t="n">
        <v>0.75</v>
      </c>
      <c r="AE180" s="8" t="n">
        <v>-5.083</v>
      </c>
      <c r="AF180" s="8" t="n">
        <v>5.075</v>
      </c>
      <c r="AG180" s="8" t="n">
        <f aca="false">(AE180+AF180)*AD180*10000</f>
        <v>-60.0000000000001</v>
      </c>
      <c r="AI180" s="8" t="n">
        <v>-0.68</v>
      </c>
      <c r="AJ180" s="8" t="n">
        <v>5.15</v>
      </c>
      <c r="AK180" s="8" t="n">
        <v>-5.09</v>
      </c>
      <c r="AL180" s="8" t="n">
        <f aca="false">-(AJ180+AK180)*AI180*10000</f>
        <v>408.000000000003</v>
      </c>
      <c r="AN180" s="8" t="n">
        <v>-1.7</v>
      </c>
      <c r="AO180" s="8" t="n">
        <v>5.15</v>
      </c>
      <c r="AP180" s="8" t="n">
        <v>-5.05</v>
      </c>
      <c r="AQ180" s="8" t="n">
        <f aca="false">-(AO180+AP180)*AN180*10000</f>
        <v>1700.00000000001</v>
      </c>
      <c r="AS180" s="8" t="n">
        <v>1</v>
      </c>
      <c r="AT180" s="8" t="n">
        <v>-5.13</v>
      </c>
      <c r="AU180" s="8" t="n">
        <v>5.1</v>
      </c>
      <c r="AV180" s="8" t="n">
        <f aca="false">(AT180+AU180)*AS180*10000</f>
        <v>-300.000000000003</v>
      </c>
      <c r="AY180" s="8" t="n">
        <f aca="false">Y180+AQ180+AL180+AG180+AC180+Q180+M180+I180+E180+U180</f>
        <v>2178.99999999995</v>
      </c>
    </row>
    <row r="181" customFormat="false" ht="11.25" hidden="false" customHeight="false" outlineLevel="0" collapsed="false">
      <c r="A181" s="146" t="n">
        <v>36973</v>
      </c>
      <c r="B181" s="8" t="n">
        <v>0.05</v>
      </c>
      <c r="C181" s="8" t="n">
        <v>-5.015</v>
      </c>
      <c r="D181" s="8" t="n">
        <v>5.025</v>
      </c>
      <c r="E181" s="8" t="n">
        <f aca="false">(C181+D181)*B181*10000</f>
        <v>5.00000000000034</v>
      </c>
      <c r="F181" s="8" t="n">
        <v>-1.1</v>
      </c>
      <c r="G181" s="8" t="n">
        <v>5.12</v>
      </c>
      <c r="H181" s="8" t="n">
        <v>-4.93</v>
      </c>
      <c r="I181" s="8" t="n">
        <f aca="false">-(G181+H181)*F181*10000</f>
        <v>2090</v>
      </c>
      <c r="J181" s="8" t="n">
        <v>3.75</v>
      </c>
      <c r="K181" s="8" t="n">
        <v>-5.14</v>
      </c>
      <c r="L181" s="8" t="n">
        <v>4.975</v>
      </c>
      <c r="M181" s="8" t="n">
        <f aca="false">(K181+L181)*J181*10000</f>
        <v>-6187.5</v>
      </c>
      <c r="N181" s="8" t="n">
        <v>-12</v>
      </c>
      <c r="O181" s="8" t="n">
        <v>4.966</v>
      </c>
      <c r="P181" s="8" t="n">
        <v>-4.97</v>
      </c>
      <c r="Q181" s="8" t="n">
        <f aca="false">-(O181+P181)*N181*10000</f>
        <v>-479.999999999947</v>
      </c>
      <c r="V181" s="8" t="n">
        <v>1.3</v>
      </c>
      <c r="W181" s="8" t="n">
        <v>-4.97</v>
      </c>
      <c r="X181" s="8" t="n">
        <v>4.975</v>
      </c>
      <c r="Y181" s="8" t="n">
        <f aca="false">(W181+X181)*V181*10000</f>
        <v>64.9999999999986</v>
      </c>
      <c r="Z181" s="8" t="n">
        <v>8</v>
      </c>
      <c r="AA181" s="8" t="n">
        <v>-4.96</v>
      </c>
      <c r="AB181" s="8" t="n">
        <v>4.965</v>
      </c>
      <c r="AC181" s="8" t="n">
        <f aca="false">(AA181+AB181)*Z181*10000</f>
        <v>399.999999999992</v>
      </c>
      <c r="AD181" s="8" t="n">
        <v>0.75</v>
      </c>
      <c r="AE181" s="8" t="n">
        <v>-4.931</v>
      </c>
      <c r="AF181" s="8" t="n">
        <v>4.945</v>
      </c>
      <c r="AG181" s="8" t="n">
        <f aca="false">(AE181+AF181)*AD181*10000</f>
        <v>105.000000000002</v>
      </c>
      <c r="AI181" s="8" t="n">
        <v>-0.68</v>
      </c>
      <c r="AJ181" s="8" t="n">
        <v>4.97</v>
      </c>
      <c r="AK181" s="8" t="n">
        <v>-5</v>
      </c>
      <c r="AL181" s="8" t="n">
        <f aca="false">-(AJ181+AK181)*AI181*10000</f>
        <v>-204.000000000002</v>
      </c>
      <c r="AN181" s="8" t="n">
        <v>-1.7</v>
      </c>
      <c r="AO181" s="8" t="n">
        <v>4.97</v>
      </c>
      <c r="AP181" s="8" t="n">
        <v>-4.965</v>
      </c>
      <c r="AQ181" s="8" t="n">
        <f aca="false">-(AO181+AP181)*AN181*10000</f>
        <v>84.9999999999982</v>
      </c>
      <c r="AS181" s="8" t="n">
        <v>1</v>
      </c>
      <c r="AT181" s="8" t="n">
        <v>-4.98</v>
      </c>
      <c r="AU181" s="8" t="n">
        <v>4.955</v>
      </c>
      <c r="AV181" s="8" t="n">
        <f aca="false">(AT181+AU181)*AS181*10000</f>
        <v>-250.000000000004</v>
      </c>
      <c r="AY181" s="8" t="n">
        <f aca="false">Y181+AQ181+AL181+AG181+AC181+Q181+M181+I181+E181+U181</f>
        <v>-4121.49999999996</v>
      </c>
    </row>
    <row r="182" customFormat="false" ht="11.25" hidden="false" customHeight="false" outlineLevel="0" collapsed="false">
      <c r="A182" s="146" t="n">
        <v>36974</v>
      </c>
      <c r="B182" s="8" t="n">
        <v>0.05</v>
      </c>
      <c r="C182" s="8" t="n">
        <v>-5.215</v>
      </c>
      <c r="D182" s="8" t="n">
        <v>5.21</v>
      </c>
      <c r="E182" s="8" t="n">
        <f aca="false">(C182+D182)*B182*10000</f>
        <v>-2.49999999999995</v>
      </c>
      <c r="F182" s="8" t="n">
        <v>-1.1</v>
      </c>
      <c r="G182" s="8" t="n">
        <v>5.185</v>
      </c>
      <c r="H182" s="8" t="n">
        <v>-5.15</v>
      </c>
      <c r="I182" s="8" t="n">
        <f aca="false">-(G182+H182)*F182*10000</f>
        <v>384.999999999992</v>
      </c>
      <c r="J182" s="8" t="n">
        <v>3.75</v>
      </c>
      <c r="K182" s="8" t="n">
        <v>-5.2</v>
      </c>
      <c r="L182" s="8" t="n">
        <v>5.2</v>
      </c>
      <c r="M182" s="8" t="n">
        <f aca="false">(K182+L182)*J182*10000</f>
        <v>0</v>
      </c>
      <c r="N182" s="8" t="n">
        <v>-12</v>
      </c>
      <c r="O182" s="8" t="n">
        <v>5.232</v>
      </c>
      <c r="P182" s="8" t="n">
        <v>-5.21</v>
      </c>
      <c r="Q182" s="8" t="n">
        <f aca="false">-(O182+P182)*N182*10000</f>
        <v>2640.00000000003</v>
      </c>
      <c r="V182" s="8" t="n">
        <v>1.3</v>
      </c>
      <c r="W182" s="8" t="n">
        <v>-5.23</v>
      </c>
      <c r="X182" s="8" t="n">
        <v>5.21</v>
      </c>
      <c r="Y182" s="8" t="n">
        <f aca="false">(W182+X182)*V182*10000</f>
        <v>-260.000000000006</v>
      </c>
      <c r="Z182" s="8" t="n">
        <v>8</v>
      </c>
      <c r="AA182" s="8" t="n">
        <v>-5.19</v>
      </c>
      <c r="AB182" s="8" t="n">
        <v>5.205</v>
      </c>
      <c r="AC182" s="8" t="n">
        <f aca="false">(AA182+AB182)*Z182*10000</f>
        <v>1199.99999999997</v>
      </c>
      <c r="AD182" s="8" t="n">
        <v>0.75</v>
      </c>
      <c r="AE182" s="8" t="n">
        <v>-5.155</v>
      </c>
      <c r="AF182" s="8" t="n">
        <v>5.175</v>
      </c>
      <c r="AG182" s="8" t="n">
        <f aca="false">(AE182+AF182)*AD182*10000</f>
        <v>149.999999999997</v>
      </c>
      <c r="AI182" s="8" t="n">
        <v>-0.68</v>
      </c>
      <c r="AJ182" s="8" t="n">
        <v>5.23</v>
      </c>
      <c r="AK182" s="8" t="n">
        <v>-5.195</v>
      </c>
      <c r="AL182" s="8" t="n">
        <f aca="false">-(AJ182+AK182)*AI182*10000</f>
        <v>238.000000000001</v>
      </c>
      <c r="AN182" s="8" t="n">
        <v>-1.7</v>
      </c>
      <c r="AO182" s="8" t="n">
        <v>5.23</v>
      </c>
      <c r="AP182" s="8" t="n">
        <v>-5.15</v>
      </c>
      <c r="AQ182" s="8" t="n">
        <f aca="false">-(AO182+AP182)*AN182*10000</f>
        <v>1360</v>
      </c>
      <c r="AS182" s="8" t="n">
        <v>1</v>
      </c>
      <c r="AT182" s="8" t="n">
        <v>-5.19</v>
      </c>
      <c r="AU182" s="8" t="n">
        <v>5.185</v>
      </c>
      <c r="AV182" s="8" t="n">
        <f aca="false">(AT182+AU182)*AS182*10000</f>
        <v>-50.0000000000078</v>
      </c>
      <c r="AY182" s="8" t="n">
        <f aca="false">Y182+AQ182+AL182+AG182+AC182+Q182+M182+I182+E182+U182</f>
        <v>5710.49999999999</v>
      </c>
    </row>
    <row r="183" customFormat="false" ht="11.25" hidden="false" customHeight="false" outlineLevel="0" collapsed="false">
      <c r="A183" s="146" t="n">
        <v>36975</v>
      </c>
      <c r="B183" s="8" t="n">
        <v>0.05</v>
      </c>
      <c r="C183" s="8" t="n">
        <v>-5.215</v>
      </c>
      <c r="D183" s="8" t="n">
        <v>5.21</v>
      </c>
      <c r="E183" s="8" t="n">
        <f aca="false">(C183+D183)*B183*10000</f>
        <v>-2.49999999999995</v>
      </c>
      <c r="F183" s="8" t="n">
        <v>-1.1</v>
      </c>
      <c r="G183" s="8" t="n">
        <v>5.185</v>
      </c>
      <c r="H183" s="8" t="n">
        <v>-5.15</v>
      </c>
      <c r="I183" s="8" t="n">
        <f aca="false">-(G183+H183)*F183*10000</f>
        <v>384.999999999992</v>
      </c>
      <c r="J183" s="8" t="n">
        <v>3.75</v>
      </c>
      <c r="K183" s="8" t="n">
        <v>-5.2</v>
      </c>
      <c r="L183" s="8" t="n">
        <v>5.2</v>
      </c>
      <c r="M183" s="8" t="n">
        <f aca="false">(K183+L183)*J183*10000</f>
        <v>0</v>
      </c>
      <c r="N183" s="8" t="n">
        <v>-12</v>
      </c>
      <c r="O183" s="8" t="n">
        <v>5.232</v>
      </c>
      <c r="P183" s="8" t="n">
        <v>-5.21</v>
      </c>
      <c r="Q183" s="8" t="n">
        <f aca="false">-(O183+P183)*N183*10000</f>
        <v>2640.00000000003</v>
      </c>
      <c r="V183" s="8" t="n">
        <v>1.3</v>
      </c>
      <c r="W183" s="8" t="n">
        <v>-5.23</v>
      </c>
      <c r="X183" s="8" t="n">
        <v>5.21</v>
      </c>
      <c r="Y183" s="8" t="n">
        <f aca="false">(W183+X183)*V183*10000</f>
        <v>-260.000000000006</v>
      </c>
      <c r="Z183" s="8" t="n">
        <v>8</v>
      </c>
      <c r="AA183" s="8" t="n">
        <v>-5.19</v>
      </c>
      <c r="AB183" s="8" t="n">
        <v>5.205</v>
      </c>
      <c r="AC183" s="8" t="n">
        <f aca="false">(AA183+AB183)*Z183*10000</f>
        <v>1199.99999999997</v>
      </c>
      <c r="AD183" s="8" t="n">
        <v>0.75</v>
      </c>
      <c r="AE183" s="8" t="n">
        <v>-5.155</v>
      </c>
      <c r="AF183" s="8" t="n">
        <v>5.175</v>
      </c>
      <c r="AG183" s="8" t="n">
        <f aca="false">(AE183+AF183)*AD183*10000</f>
        <v>149.999999999997</v>
      </c>
      <c r="AI183" s="8" t="n">
        <v>-0.68</v>
      </c>
      <c r="AJ183" s="8" t="n">
        <v>5.23</v>
      </c>
      <c r="AK183" s="8" t="n">
        <v>-5.195</v>
      </c>
      <c r="AL183" s="8" t="n">
        <f aca="false">-(AJ183+AK183)*AI183*10000</f>
        <v>238.000000000001</v>
      </c>
      <c r="AN183" s="8" t="n">
        <v>-1.7</v>
      </c>
      <c r="AO183" s="8" t="n">
        <v>5.23</v>
      </c>
      <c r="AP183" s="8" t="n">
        <v>-5.15</v>
      </c>
      <c r="AQ183" s="8" t="n">
        <f aca="false">-(AO183+AP183)*AN183*10000</f>
        <v>1360</v>
      </c>
      <c r="AS183" s="8" t="n">
        <v>1</v>
      </c>
      <c r="AT183" s="8" t="n">
        <v>-5.19</v>
      </c>
      <c r="AU183" s="8" t="n">
        <v>5.185</v>
      </c>
      <c r="AV183" s="8" t="n">
        <f aca="false">(AT183+AU183)*AS183*10000</f>
        <v>-50.0000000000078</v>
      </c>
      <c r="AY183" s="8" t="n">
        <f aca="false">Y183+AQ183+AL183+AG183+AC183+Q183+M183+I183+E183+U183</f>
        <v>5710.49999999999</v>
      </c>
    </row>
    <row r="184" customFormat="false" ht="11.25" hidden="false" customHeight="false" outlineLevel="0" collapsed="false">
      <c r="A184" s="146" t="n">
        <v>36976</v>
      </c>
      <c r="B184" s="8" t="n">
        <v>0.05</v>
      </c>
      <c r="C184" s="8" t="n">
        <v>-5.215</v>
      </c>
      <c r="D184" s="8" t="n">
        <v>5.21</v>
      </c>
      <c r="E184" s="8" t="n">
        <f aca="false">(C184+D184)*B184*10000</f>
        <v>-2.49999999999995</v>
      </c>
      <c r="F184" s="8" t="n">
        <v>-1.1</v>
      </c>
      <c r="G184" s="8" t="n">
        <v>5.185</v>
      </c>
      <c r="H184" s="8" t="n">
        <v>-5.15</v>
      </c>
      <c r="I184" s="8" t="n">
        <f aca="false">-(G184+H184)*F184*10000</f>
        <v>384.999999999992</v>
      </c>
      <c r="J184" s="8" t="n">
        <v>3.75</v>
      </c>
      <c r="K184" s="8" t="n">
        <v>-5.2</v>
      </c>
      <c r="L184" s="8" t="n">
        <v>5.2</v>
      </c>
      <c r="M184" s="8" t="n">
        <f aca="false">(K184+L184)*J184*10000</f>
        <v>0</v>
      </c>
      <c r="N184" s="8" t="n">
        <v>-12</v>
      </c>
      <c r="O184" s="8" t="n">
        <v>5.232</v>
      </c>
      <c r="P184" s="8" t="n">
        <v>-5.21</v>
      </c>
      <c r="Q184" s="8" t="n">
        <f aca="false">-(O184+P184)*N184*10000</f>
        <v>2640.00000000003</v>
      </c>
      <c r="V184" s="8" t="n">
        <v>1.3</v>
      </c>
      <c r="W184" s="8" t="n">
        <v>-5.23</v>
      </c>
      <c r="X184" s="8" t="n">
        <v>5.21</v>
      </c>
      <c r="Y184" s="8" t="n">
        <f aca="false">(W184+X184)*V184*10000</f>
        <v>-260.000000000006</v>
      </c>
      <c r="Z184" s="8" t="n">
        <v>8</v>
      </c>
      <c r="AA184" s="8" t="n">
        <v>-5.19</v>
      </c>
      <c r="AB184" s="8" t="n">
        <v>5.205</v>
      </c>
      <c r="AC184" s="8" t="n">
        <f aca="false">(AA184+AB184)*Z184*10000</f>
        <v>1199.99999999997</v>
      </c>
      <c r="AD184" s="8" t="n">
        <v>0.75</v>
      </c>
      <c r="AE184" s="8" t="n">
        <v>-5.155</v>
      </c>
      <c r="AF184" s="8" t="n">
        <v>5.175</v>
      </c>
      <c r="AG184" s="8" t="n">
        <f aca="false">(AE184+AF184)*AD184*10000</f>
        <v>149.999999999997</v>
      </c>
      <c r="AI184" s="8" t="n">
        <v>-0.68</v>
      </c>
      <c r="AJ184" s="8" t="n">
        <v>5.23</v>
      </c>
      <c r="AK184" s="8" t="n">
        <v>-5.195</v>
      </c>
      <c r="AL184" s="8" t="n">
        <f aca="false">-(AJ184+AK184)*AI184*10000</f>
        <v>238.000000000001</v>
      </c>
      <c r="AN184" s="8" t="n">
        <v>-1.7</v>
      </c>
      <c r="AO184" s="8" t="n">
        <v>5.23</v>
      </c>
      <c r="AP184" s="8" t="n">
        <v>-5.15</v>
      </c>
      <c r="AQ184" s="8" t="n">
        <f aca="false">-(AO184+AP184)*AN184*10000</f>
        <v>1360</v>
      </c>
      <c r="AS184" s="8" t="n">
        <v>1</v>
      </c>
      <c r="AT184" s="8" t="n">
        <v>-5.19</v>
      </c>
      <c r="AU184" s="8" t="n">
        <v>5.185</v>
      </c>
      <c r="AV184" s="8" t="n">
        <f aca="false">(AT184+AU184)*AS184*10000</f>
        <v>-50.0000000000078</v>
      </c>
      <c r="AY184" s="8" t="n">
        <f aca="false">Y184+AQ184+AL184+AG184+AC184+Q184+M184+I184+E184+U184</f>
        <v>5710.49999999999</v>
      </c>
    </row>
    <row r="185" customFormat="false" ht="11.25" hidden="false" customHeight="false" outlineLevel="0" collapsed="false">
      <c r="A185" s="146" t="n">
        <v>36977</v>
      </c>
      <c r="B185" s="8" t="n">
        <v>1.5</v>
      </c>
      <c r="C185" s="8" t="n">
        <v>-5.21</v>
      </c>
      <c r="D185" s="8" t="n">
        <v>5.205</v>
      </c>
      <c r="E185" s="8" t="n">
        <f aca="false">(C185+D185)*B185*10000</f>
        <v>-74.9999999999984</v>
      </c>
      <c r="F185" s="8" t="n">
        <v>-1.1</v>
      </c>
      <c r="G185" s="8" t="n">
        <v>5.17</v>
      </c>
      <c r="H185" s="8" t="n">
        <v>-5.15</v>
      </c>
      <c r="I185" s="8" t="n">
        <f aca="false">-(G185+H185)*F185*10000</f>
        <v>219.999999999995</v>
      </c>
      <c r="J185" s="8" t="n">
        <v>3.75</v>
      </c>
      <c r="K185" s="8" t="n">
        <v>-5.175</v>
      </c>
      <c r="L185" s="8" t="n">
        <v>5.175</v>
      </c>
      <c r="M185" s="8" t="n">
        <f aca="false">(K185+L185)*J185*10000</f>
        <v>0</v>
      </c>
      <c r="N185" s="8" t="n">
        <v>-12</v>
      </c>
      <c r="O185" s="8" t="n">
        <v>5.202</v>
      </c>
      <c r="P185" s="8" t="n">
        <v>-5.2</v>
      </c>
      <c r="Q185" s="8" t="n">
        <f aca="false">-(O185+P185)*N185*10000</f>
        <v>239.999999999974</v>
      </c>
      <c r="V185" s="8" t="n">
        <v>1.3</v>
      </c>
      <c r="W185" s="8" t="n">
        <v>-5.2</v>
      </c>
      <c r="X185" s="8" t="n">
        <v>5.19</v>
      </c>
      <c r="Y185" s="8" t="n">
        <f aca="false">(W185+X185)*V185*10000</f>
        <v>-129.999999999997</v>
      </c>
      <c r="Z185" s="8" t="n">
        <v>8</v>
      </c>
      <c r="AA185" s="8" t="n">
        <v>-5.18</v>
      </c>
      <c r="AB185" s="8" t="n">
        <v>5.195</v>
      </c>
      <c r="AC185" s="8" t="n">
        <f aca="false">(AA185+AB185)*Z185*10000</f>
        <v>1200.00000000005</v>
      </c>
      <c r="AD185" s="8" t="n">
        <v>0.75</v>
      </c>
      <c r="AE185" s="8" t="n">
        <v>-5.157</v>
      </c>
      <c r="AF185" s="8" t="n">
        <v>5.16</v>
      </c>
      <c r="AG185" s="8" t="n">
        <f aca="false">(AE185+AF185)*AD185*10000</f>
        <v>22.5000000000009</v>
      </c>
      <c r="AI185" s="8" t="n">
        <v>-0.68</v>
      </c>
      <c r="AJ185" s="8" t="n">
        <v>5.2</v>
      </c>
      <c r="AK185" s="8" t="n">
        <v>-5.19</v>
      </c>
      <c r="AL185" s="8" t="n">
        <f aca="false">-(AJ185+AK185)*AI185*10000</f>
        <v>67.9999999999986</v>
      </c>
      <c r="AN185" s="8" t="n">
        <v>-1.7</v>
      </c>
      <c r="AO185" s="8" t="n">
        <v>5.2</v>
      </c>
      <c r="AP185" s="8" t="n">
        <v>-5.11</v>
      </c>
      <c r="AQ185" s="8" t="n">
        <f aca="false">-(AO185+AP185)*AN185*10000</f>
        <v>1530</v>
      </c>
      <c r="AS185" s="8" t="n">
        <v>1</v>
      </c>
      <c r="AT185" s="8" t="n">
        <v>-5.22</v>
      </c>
      <c r="AU185" s="8" t="n">
        <v>5.21</v>
      </c>
      <c r="AV185" s="8" t="n">
        <f aca="false">(AT185+AU185)*AS185*10000</f>
        <v>-99.9999999999979</v>
      </c>
      <c r="AY185" s="8" t="n">
        <f aca="false">Y185+AQ185+AL185+AG185+AC185+Q185+M185+I185+E185+U185</f>
        <v>3075.50000000002</v>
      </c>
    </row>
    <row r="186" customFormat="false" ht="11.25" hidden="false" customHeight="false" outlineLevel="0" collapsed="false">
      <c r="A186" s="146" t="n">
        <v>36978</v>
      </c>
      <c r="B186" s="8" t="n">
        <v>-0.5</v>
      </c>
      <c r="C186" s="8" t="n">
        <v>-5.395</v>
      </c>
      <c r="D186" s="8" t="n">
        <v>5.395</v>
      </c>
      <c r="E186" s="8" t="n">
        <f aca="false">(C186+D186)*B186*10000</f>
        <v>-0</v>
      </c>
      <c r="F186" s="8" t="n">
        <v>-1.1</v>
      </c>
      <c r="G186" s="8" t="n">
        <v>5.44</v>
      </c>
      <c r="H186" s="8" t="n">
        <v>-5.35</v>
      </c>
      <c r="I186" s="8" t="n">
        <f aca="false">-(G186+H186)*F186*10000</f>
        <v>990.000000000008</v>
      </c>
      <c r="J186" s="8" t="n">
        <v>3.75</v>
      </c>
      <c r="K186" s="8" t="n">
        <v>-5.39</v>
      </c>
      <c r="L186" s="8" t="n">
        <v>5.365</v>
      </c>
      <c r="M186" s="8" t="n">
        <f aca="false">(K186+L186)*J186*10000</f>
        <v>-937.49999999998</v>
      </c>
      <c r="N186" s="8" t="n">
        <v>-12</v>
      </c>
      <c r="O186" s="8" t="n">
        <v>5.396</v>
      </c>
      <c r="P186" s="8" t="n">
        <v>-5.39</v>
      </c>
      <c r="Q186" s="8" t="n">
        <f aca="false">-(O186+P186)*N186*10000</f>
        <v>720.000000000027</v>
      </c>
      <c r="V186" s="8" t="n">
        <v>1.3</v>
      </c>
      <c r="W186" s="8" t="n">
        <v>-5.4</v>
      </c>
      <c r="X186" s="8" t="n">
        <v>5.425</v>
      </c>
      <c r="Y186" s="8" t="n">
        <f aca="false">(W186+X186)*V186*10000</f>
        <v>324.999999999993</v>
      </c>
      <c r="Z186" s="8" t="n">
        <v>8</v>
      </c>
      <c r="AA186" s="8" t="n">
        <v>-5.405</v>
      </c>
      <c r="AB186" s="8" t="n">
        <v>5.41</v>
      </c>
      <c r="AC186" s="8" t="n">
        <f aca="false">(AA186+AB186)*Z186*10000</f>
        <v>399.999999999992</v>
      </c>
      <c r="AD186" s="8" t="n">
        <v>0.75</v>
      </c>
      <c r="AE186" s="8" t="n">
        <v>-5.337</v>
      </c>
      <c r="AF186" s="8" t="n">
        <v>5.34</v>
      </c>
      <c r="AG186" s="8" t="n">
        <f aca="false">(AE186+AF186)*AD186*10000</f>
        <v>22.5000000000009</v>
      </c>
      <c r="AI186" s="8" t="n">
        <v>-0.68</v>
      </c>
      <c r="AJ186" s="8" t="n">
        <v>5.4</v>
      </c>
      <c r="AK186" s="8" t="n">
        <v>-5.405</v>
      </c>
      <c r="AL186" s="8" t="n">
        <f aca="false">-(AJ186+AK186)*AI186*10000</f>
        <v>-33.9999999999993</v>
      </c>
      <c r="AN186" s="8" t="n">
        <v>-1.7</v>
      </c>
      <c r="AO186" s="8" t="n">
        <v>5.4</v>
      </c>
      <c r="AP186" s="8" t="n">
        <v>-5.28</v>
      </c>
      <c r="AQ186" s="8" t="n">
        <f aca="false">-(AO186+AP186)*AN186*10000</f>
        <v>2040</v>
      </c>
      <c r="AS186" s="8" t="n">
        <v>1</v>
      </c>
      <c r="AT186" s="8" t="n">
        <v>-5.395</v>
      </c>
      <c r="AU186" s="8" t="n">
        <v>5.405</v>
      </c>
      <c r="AV186" s="8" t="n">
        <f aca="false">(AT186+AU186)*AS186*10000</f>
        <v>100.000000000007</v>
      </c>
      <c r="AY186" s="8" t="n">
        <f aca="false">Y186+AQ186+AL186+AG186+AC186+Q186+M186+I186+E186+U186</f>
        <v>3526.00000000004</v>
      </c>
    </row>
    <row r="187" customFormat="false" ht="11.25" hidden="false" customHeight="false" outlineLevel="0" collapsed="false">
      <c r="A187" s="146" t="n">
        <v>36979</v>
      </c>
      <c r="B187" s="8" t="n">
        <v>-0.5</v>
      </c>
      <c r="C187" s="8" t="n">
        <v>-5.595</v>
      </c>
      <c r="D187" s="8" t="n">
        <v>5.59</v>
      </c>
      <c r="E187" s="8" t="n">
        <f aca="false">(C187+D187)*B187*10000</f>
        <v>24.9999999999995</v>
      </c>
      <c r="F187" s="8" t="n">
        <v>-1.1</v>
      </c>
      <c r="G187" s="8" t="n">
        <v>5.54</v>
      </c>
      <c r="H187" s="8" t="n">
        <v>-5.52</v>
      </c>
      <c r="I187" s="8" t="n">
        <f aca="false">-(G187+H187)*F187*10000</f>
        <v>220.000000000005</v>
      </c>
      <c r="J187" s="8" t="n">
        <v>3.75</v>
      </c>
      <c r="K187" s="8" t="n">
        <v>-5.54</v>
      </c>
      <c r="L187" s="8" t="n">
        <v>5.545</v>
      </c>
      <c r="M187" s="8" t="n">
        <f aca="false">(K187+L187)*J187*10000</f>
        <v>187.499999999996</v>
      </c>
      <c r="N187" s="8" t="n">
        <v>-12</v>
      </c>
      <c r="O187" s="8" t="n">
        <v>5.548</v>
      </c>
      <c r="P187" s="8" t="n">
        <v>-5.56</v>
      </c>
      <c r="Q187" s="8" t="n">
        <f aca="false">-(O187+P187)*N187*10000</f>
        <v>-1439.99999999995</v>
      </c>
      <c r="V187" s="8" t="n">
        <v>1.3</v>
      </c>
      <c r="W187" s="8" t="n">
        <v>-5.55</v>
      </c>
      <c r="X187" s="8" t="n">
        <v>5.58</v>
      </c>
      <c r="Y187" s="8" t="n">
        <f aca="false">(W187+X187)*V187*10000</f>
        <v>390.000000000003</v>
      </c>
      <c r="Z187" s="8" t="n">
        <v>8</v>
      </c>
      <c r="AA187" s="8" t="n">
        <v>-5.53</v>
      </c>
      <c r="AB187" s="8" t="n">
        <v>5.575</v>
      </c>
      <c r="AC187" s="8" t="n">
        <f aca="false">(AA187+AB187)*Z187*10000</f>
        <v>3599.99999999999</v>
      </c>
      <c r="AD187" s="8" t="n">
        <v>0.75</v>
      </c>
      <c r="AE187" s="8" t="n">
        <v>-5.506</v>
      </c>
      <c r="AF187" s="8" t="n">
        <v>5.51</v>
      </c>
      <c r="AG187" s="8" t="n">
        <f aca="false">(AE187+AF187)*AD187*10000</f>
        <v>29.9999999999967</v>
      </c>
      <c r="AI187" s="8" t="n">
        <v>-0.68</v>
      </c>
      <c r="AJ187" s="8" t="n">
        <v>5.55</v>
      </c>
      <c r="AK187" s="8" t="n">
        <v>-5.58</v>
      </c>
      <c r="AL187" s="8" t="n">
        <f aca="false">-(AJ187+AK187)*AI187*10000</f>
        <v>-204.000000000002</v>
      </c>
      <c r="AN187" s="8" t="n">
        <v>-1.7</v>
      </c>
      <c r="AO187" s="8" t="n">
        <v>5.55</v>
      </c>
      <c r="AP187" s="8" t="n">
        <v>-5.54</v>
      </c>
      <c r="AQ187" s="8" t="n">
        <f aca="false">-(AO187+AP187)*AN187*10000</f>
        <v>169.999999999996</v>
      </c>
      <c r="AS187" s="8" t="n">
        <v>1</v>
      </c>
      <c r="AT187" s="8" t="n">
        <v>-5.53</v>
      </c>
      <c r="AU187" s="8" t="n">
        <v>5.6</v>
      </c>
      <c r="AV187" s="8" t="n">
        <f aca="false">(AT187+AU187)*AS187*10000</f>
        <v>699.999999999994</v>
      </c>
      <c r="AY187" s="8" t="n">
        <f aca="false">Y187+AQ187+AL187+AG187+AC187+Q187+M187+I187+E187+U187</f>
        <v>2978.50000000004</v>
      </c>
    </row>
    <row r="188" customFormat="false" ht="11.25" hidden="false" customHeight="false" outlineLevel="0" collapsed="false">
      <c r="A188" s="146" t="n">
        <v>36980</v>
      </c>
      <c r="B188" s="8" t="n">
        <v>-0.5</v>
      </c>
      <c r="C188" s="8" t="n">
        <v>-5.335</v>
      </c>
      <c r="D188" s="8" t="n">
        <v>5.33</v>
      </c>
      <c r="E188" s="8" t="n">
        <f aca="false">(C188+D188)*B188*10000</f>
        <v>24.9999999999995</v>
      </c>
      <c r="F188" s="8" t="n">
        <v>-1.1</v>
      </c>
      <c r="G188" s="8" t="n">
        <v>5.325</v>
      </c>
      <c r="H188" s="8" t="n">
        <v>-5.29</v>
      </c>
      <c r="I188" s="8" t="n">
        <f aca="false">-(G188+H188)*F188*10000</f>
        <v>385.000000000002</v>
      </c>
      <c r="J188" s="8" t="n">
        <v>3.75</v>
      </c>
      <c r="K188" s="8" t="n">
        <v>-5.325</v>
      </c>
      <c r="L188" s="8" t="n">
        <v>5.3</v>
      </c>
      <c r="M188" s="8" t="n">
        <f aca="false">(K188+L188)*J188*10000</f>
        <v>-937.500000000013</v>
      </c>
      <c r="N188" s="8" t="n">
        <v>-12</v>
      </c>
      <c r="O188" s="8" t="n">
        <v>5.36</v>
      </c>
      <c r="P188" s="8" t="n">
        <v>-5.335</v>
      </c>
      <c r="Q188" s="8" t="n">
        <f aca="false">-(O188+P188)*N188*10000</f>
        <v>3000.00000000004</v>
      </c>
      <c r="V188" s="8" t="n">
        <v>1.3</v>
      </c>
      <c r="W188" s="8" t="n">
        <v>-5.36</v>
      </c>
      <c r="X188" s="8" t="n">
        <v>5.35</v>
      </c>
      <c r="Y188" s="8" t="n">
        <f aca="false">(W188+X188)*V188*10000</f>
        <v>-130.000000000009</v>
      </c>
      <c r="Z188" s="8" t="n">
        <v>8</v>
      </c>
      <c r="AA188" s="8" t="n">
        <v>-5.32</v>
      </c>
      <c r="AB188" s="8" t="n">
        <v>5.325</v>
      </c>
      <c r="AC188" s="8" t="n">
        <f aca="false">(AA188+AB188)*Z188*10000</f>
        <v>399.999999999992</v>
      </c>
      <c r="AD188" s="8" t="n">
        <v>0.75</v>
      </c>
      <c r="AE188" s="8" t="n">
        <v>-5.289</v>
      </c>
      <c r="AF188" s="8" t="n">
        <v>5.29</v>
      </c>
      <c r="AG188" s="8" t="n">
        <f aca="false">(AE188+AF188)*AD188*10000</f>
        <v>7.50000000000251</v>
      </c>
      <c r="AI188" s="8" t="n">
        <v>-0.68</v>
      </c>
      <c r="AJ188" s="8" t="n">
        <v>5.36</v>
      </c>
      <c r="AK188" s="8" t="n">
        <v>-5.31</v>
      </c>
      <c r="AL188" s="8" t="n">
        <f aca="false">-(AJ188+AK188)*AI188*10000</f>
        <v>340.000000000005</v>
      </c>
      <c r="AN188" s="8" t="n">
        <v>-1.7</v>
      </c>
      <c r="AO188" s="8" t="n">
        <v>5.36</v>
      </c>
      <c r="AP188" s="8" t="n">
        <v>-5.25</v>
      </c>
      <c r="AQ188" s="8" t="n">
        <f aca="false">-(AO188+AP188)*AN188*10000</f>
        <v>1870.00000000001</v>
      </c>
      <c r="AS188" s="8" t="n">
        <v>1</v>
      </c>
      <c r="AT188" s="8" t="n">
        <v>-5.33</v>
      </c>
      <c r="AU188" s="8" t="n">
        <v>5.315</v>
      </c>
      <c r="AV188" s="8" t="n">
        <f aca="false">(AT188+AU188)*AS188*10000</f>
        <v>-149.999999999997</v>
      </c>
      <c r="AY188" s="8" t="n">
        <f aca="false">Y188+AQ188+AL188+AG188+AC188+Q188+M188+I188+E188+U188</f>
        <v>4960.00000000003</v>
      </c>
    </row>
    <row r="189" customFormat="false" ht="11.25" hidden="false" customHeight="false" outlineLevel="0" collapsed="false">
      <c r="A189" s="146" t="n">
        <v>36981</v>
      </c>
    </row>
    <row r="190" customFormat="false" ht="11.25" hidden="false" customHeight="false" outlineLevel="0" collapsed="false">
      <c r="A190" s="146" t="n">
        <v>36982</v>
      </c>
      <c r="B190" s="86" t="s">
        <v>340</v>
      </c>
      <c r="C190" s="86"/>
      <c r="D190" s="86"/>
      <c r="F190" s="86" t="s">
        <v>271</v>
      </c>
      <c r="G190" s="86"/>
      <c r="H190" s="86"/>
      <c r="J190" s="86" t="s">
        <v>317</v>
      </c>
      <c r="K190" s="86"/>
      <c r="L190" s="86"/>
      <c r="N190" s="86" t="s">
        <v>273</v>
      </c>
      <c r="O190" s="86"/>
      <c r="P190" s="86"/>
      <c r="R190" s="86" t="s">
        <v>249</v>
      </c>
      <c r="S190" s="86"/>
      <c r="T190" s="86"/>
      <c r="V190" s="86" t="s">
        <v>259</v>
      </c>
      <c r="W190" s="86"/>
      <c r="X190" s="86"/>
      <c r="Z190" s="86" t="s">
        <v>242</v>
      </c>
      <c r="AA190" s="86"/>
      <c r="AB190" s="86"/>
      <c r="AD190" s="86" t="s">
        <v>274</v>
      </c>
      <c r="AE190" s="86"/>
      <c r="AF190" s="86"/>
      <c r="AH190" s="86"/>
      <c r="AI190" s="86" t="s">
        <v>346</v>
      </c>
      <c r="AJ190" s="86"/>
      <c r="AK190" s="86"/>
      <c r="AL190" s="86"/>
      <c r="AM190" s="86"/>
      <c r="AN190" s="86" t="s">
        <v>261</v>
      </c>
      <c r="AO190" s="86"/>
      <c r="AP190" s="86"/>
      <c r="AQ190" s="86"/>
      <c r="AR190" s="86"/>
      <c r="AS190" s="86" t="s">
        <v>342</v>
      </c>
      <c r="AT190" s="86"/>
      <c r="AU190" s="86"/>
      <c r="AV190" s="86"/>
      <c r="AW190" s="86"/>
      <c r="AX190" s="86"/>
      <c r="AY190" s="8" t="n">
        <f aca="false">Y190+AQ190+AL190+AG190+AC190+Q190+M190+I190+E190+U190</f>
        <v>0</v>
      </c>
    </row>
    <row r="191" customFormat="false" ht="11.25" hidden="false" customHeight="false" outlineLevel="0" collapsed="false">
      <c r="A191" s="146" t="n">
        <v>36983</v>
      </c>
      <c r="AY191" s="8" t="n">
        <f aca="false">Y191+AQ191+AL191+AG191+AC191+Q191+M191+I191+E191+U191</f>
        <v>0</v>
      </c>
    </row>
    <row r="192" customFormat="false" ht="11.25" hidden="false" customHeight="false" outlineLevel="0" collapsed="false">
      <c r="A192" s="146" t="n">
        <v>36984</v>
      </c>
      <c r="AY192" s="8" t="n">
        <f aca="false">Y192+AQ192+AL192+AG192+AC192+Q192+M192+I192+E192+U192</f>
        <v>0</v>
      </c>
    </row>
    <row r="193" customFormat="false" ht="11.25" hidden="false" customHeight="false" outlineLevel="0" collapsed="false">
      <c r="A193" s="146" t="n">
        <v>36985</v>
      </c>
      <c r="AY193" s="8" t="n">
        <f aca="false">Y193+AQ193+AL193+AG193+AC193+Q193+M193+I193+E193+U193</f>
        <v>0</v>
      </c>
    </row>
    <row r="194" customFormat="false" ht="11.25" hidden="false" customHeight="false" outlineLevel="0" collapsed="false">
      <c r="A194" s="146" t="n">
        <v>36986</v>
      </c>
      <c r="AY194" s="8" t="n">
        <f aca="false">Y194+AQ194+AL194+AG194+AC194+Q194+M194+I194+E194+U194</f>
        <v>0</v>
      </c>
    </row>
    <row r="195" customFormat="false" ht="11.25" hidden="false" customHeight="false" outlineLevel="0" collapsed="false">
      <c r="A195" s="146" t="n">
        <v>36987</v>
      </c>
      <c r="B195" s="8" t="n">
        <v>9</v>
      </c>
      <c r="AY195" s="8" t="n">
        <f aca="false">Y195+AQ195+AL195+AG195+AC195+Q195+M195+I195+E195+U195</f>
        <v>0</v>
      </c>
    </row>
    <row r="196" customFormat="false" ht="11.25" hidden="false" customHeight="false" outlineLevel="0" collapsed="false">
      <c r="A196" s="146" t="n">
        <v>36988</v>
      </c>
      <c r="B196" s="8" t="n">
        <v>9</v>
      </c>
      <c r="C196" s="8" t="n">
        <v>-5.355</v>
      </c>
      <c r="D196" s="8" t="n">
        <v>5.355</v>
      </c>
      <c r="E196" s="8" t="n">
        <f aca="false">(C196+D196)*B196*10000</f>
        <v>0</v>
      </c>
      <c r="F196" s="8" t="n">
        <v>2.7</v>
      </c>
      <c r="G196" s="8" t="n">
        <v>-5.275</v>
      </c>
      <c r="H196" s="8" t="n">
        <v>5.255</v>
      </c>
      <c r="I196" s="8" t="n">
        <f aca="false">(G196+H196)*F196*10000</f>
        <v>-540.000000000013</v>
      </c>
      <c r="J196" s="8" t="n">
        <v>-7</v>
      </c>
      <c r="K196" s="8" t="n">
        <v>5.3</v>
      </c>
      <c r="L196" s="8" t="n">
        <v>-5.275</v>
      </c>
      <c r="M196" s="8" t="n">
        <f aca="false">-(K196+L196)*J196*10000</f>
        <v>1749.99999999996</v>
      </c>
      <c r="N196" s="8" t="n">
        <v>1.53</v>
      </c>
      <c r="O196" s="8" t="n">
        <v>-5.176</v>
      </c>
      <c r="P196" s="8" t="n">
        <v>5.17</v>
      </c>
      <c r="Q196" s="8" t="n">
        <f aca="false">(O196+P196)*N196*10000</f>
        <v>-91.8000000000035</v>
      </c>
      <c r="V196" s="8" t="n">
        <v>-1</v>
      </c>
      <c r="W196" s="8" t="n">
        <v>5.175</v>
      </c>
      <c r="X196" s="8" t="n">
        <v>-5.265</v>
      </c>
      <c r="Y196" s="8" t="n">
        <f aca="false">-(W196+X196)*V196*10000</f>
        <v>-899.999999999999</v>
      </c>
      <c r="Z196" s="8" t="n">
        <v>-2</v>
      </c>
      <c r="AA196" s="8" t="n">
        <v>5.24</v>
      </c>
      <c r="AB196" s="8" t="n">
        <v>-5.265</v>
      </c>
      <c r="AC196" s="8" t="n">
        <f aca="false">-(AA196+AB196)*Z196*10000</f>
        <v>-499.999999999989</v>
      </c>
      <c r="AD196" s="8" t="n">
        <v>1</v>
      </c>
      <c r="AE196" s="8" t="n">
        <v>-5.203</v>
      </c>
      <c r="AF196" s="8" t="n">
        <v>5.24</v>
      </c>
      <c r="AG196" s="8" t="n">
        <f aca="false">(AE196+AF196)*AD196*10000</f>
        <v>369.999999999999</v>
      </c>
      <c r="AI196" s="8" t="n">
        <v>-0.68</v>
      </c>
      <c r="AJ196" s="8" t="n">
        <v>5.175</v>
      </c>
      <c r="AK196" s="8" t="n">
        <v>-5.32</v>
      </c>
      <c r="AL196" s="8" t="n">
        <f aca="false">-(AJ196+AK196)*AI196*10000</f>
        <v>-986.000000000003</v>
      </c>
      <c r="AN196" s="8" t="n">
        <v>-1.68</v>
      </c>
      <c r="AO196" s="8" t="n">
        <v>5.175</v>
      </c>
      <c r="AP196" s="8" t="n">
        <v>-5.25</v>
      </c>
      <c r="AQ196" s="8" t="n">
        <f aca="false">-(AO196+AP196)*AN196*10000</f>
        <v>-1260</v>
      </c>
      <c r="AS196" s="8" t="n">
        <v>1</v>
      </c>
      <c r="AT196" s="8" t="n">
        <v>-5.34</v>
      </c>
      <c r="AU196" s="8" t="n">
        <v>5.32</v>
      </c>
      <c r="AV196" s="8" t="n">
        <f aca="false">(AT196+AU196)*AS196*10000</f>
        <v>-199.999999999996</v>
      </c>
      <c r="AY196" s="8" t="n">
        <f aca="false">Y196+AQ196+AL196+AG196+AC196+Q196+M196+I196+E196+U196</f>
        <v>-2157.80000000005</v>
      </c>
    </row>
    <row r="197" customFormat="false" ht="11.25" hidden="false" customHeight="false" outlineLevel="0" collapsed="false">
      <c r="A197" s="146" t="n">
        <v>36989</v>
      </c>
      <c r="B197" s="8" t="n">
        <v>9</v>
      </c>
      <c r="C197" s="8" t="n">
        <v>-5.355</v>
      </c>
      <c r="D197" s="8" t="n">
        <v>5.355</v>
      </c>
      <c r="E197" s="8" t="n">
        <f aca="false">(C197+D197)*B197*10000</f>
        <v>0</v>
      </c>
      <c r="F197" s="8" t="n">
        <v>2.7</v>
      </c>
      <c r="G197" s="8" t="n">
        <v>-5.275</v>
      </c>
      <c r="H197" s="8" t="n">
        <v>5.255</v>
      </c>
      <c r="I197" s="8" t="n">
        <f aca="false">(G197+H197)*F197*10000</f>
        <v>-540.000000000013</v>
      </c>
      <c r="J197" s="8" t="n">
        <v>-7</v>
      </c>
      <c r="K197" s="8" t="n">
        <v>5.3</v>
      </c>
      <c r="L197" s="8" t="n">
        <v>-5.275</v>
      </c>
      <c r="M197" s="8" t="n">
        <f aca="false">-(K197+L197)*J197*10000</f>
        <v>1749.99999999996</v>
      </c>
      <c r="N197" s="8" t="n">
        <v>1.53</v>
      </c>
      <c r="O197" s="8" t="n">
        <v>-5.176</v>
      </c>
      <c r="P197" s="8" t="n">
        <v>5.17</v>
      </c>
      <c r="Q197" s="8" t="n">
        <f aca="false">(O197+P197)*N197*10000</f>
        <v>-91.8000000000035</v>
      </c>
      <c r="V197" s="8" t="n">
        <v>-1</v>
      </c>
      <c r="W197" s="8" t="n">
        <v>5.175</v>
      </c>
      <c r="X197" s="8" t="n">
        <v>-5.265</v>
      </c>
      <c r="Y197" s="8" t="n">
        <f aca="false">-(W197+X197)*V197*10000</f>
        <v>-899.999999999999</v>
      </c>
      <c r="Z197" s="8" t="n">
        <v>-2</v>
      </c>
      <c r="AA197" s="8" t="n">
        <v>5.24</v>
      </c>
      <c r="AB197" s="8" t="n">
        <v>-5.265</v>
      </c>
      <c r="AC197" s="8" t="n">
        <f aca="false">-(AA197+AB197)*Z197*10000</f>
        <v>-499.999999999989</v>
      </c>
      <c r="AD197" s="8" t="n">
        <v>1</v>
      </c>
      <c r="AE197" s="8" t="n">
        <v>-5.203</v>
      </c>
      <c r="AF197" s="8" t="n">
        <v>5.24</v>
      </c>
      <c r="AG197" s="8" t="n">
        <f aca="false">(AE197+AF197)*AD197*10000</f>
        <v>369.999999999999</v>
      </c>
      <c r="AI197" s="8" t="n">
        <v>-0.68</v>
      </c>
      <c r="AJ197" s="8" t="n">
        <v>5.175</v>
      </c>
      <c r="AK197" s="8" t="n">
        <v>-5.32</v>
      </c>
      <c r="AL197" s="8" t="n">
        <f aca="false">-(AJ197+AK197)*AI197*10000</f>
        <v>-986.000000000003</v>
      </c>
      <c r="AN197" s="8" t="n">
        <v>-1.68</v>
      </c>
      <c r="AO197" s="8" t="n">
        <v>5.175</v>
      </c>
      <c r="AP197" s="8" t="n">
        <v>-5.25</v>
      </c>
      <c r="AQ197" s="8" t="n">
        <f aca="false">-(AO197+AP197)*AN197*10000</f>
        <v>-1260</v>
      </c>
      <c r="AS197" s="8" t="n">
        <v>1</v>
      </c>
      <c r="AT197" s="8" t="n">
        <v>-5.34</v>
      </c>
      <c r="AU197" s="8" t="n">
        <v>5.32</v>
      </c>
      <c r="AV197" s="8" t="n">
        <f aca="false">(AT197+AU197)*AS197*10000</f>
        <v>-199.999999999996</v>
      </c>
      <c r="AY197" s="8" t="n">
        <f aca="false">Y197+AQ197+AL197+AG197+AC197+Q197+M197+I197+E197+U197</f>
        <v>-2157.80000000005</v>
      </c>
    </row>
    <row r="198" customFormat="false" ht="11.25" hidden="false" customHeight="false" outlineLevel="0" collapsed="false">
      <c r="A198" s="146" t="n">
        <v>36990</v>
      </c>
      <c r="B198" s="8" t="n">
        <v>9</v>
      </c>
      <c r="C198" s="8" t="n">
        <v>-5.355</v>
      </c>
      <c r="D198" s="8" t="n">
        <v>5.355</v>
      </c>
      <c r="E198" s="8" t="n">
        <f aca="false">(C198+D198)*B198*10000</f>
        <v>0</v>
      </c>
      <c r="F198" s="8" t="n">
        <v>2.7</v>
      </c>
      <c r="G198" s="8" t="n">
        <v>-5.275</v>
      </c>
      <c r="H198" s="8" t="n">
        <v>5.255</v>
      </c>
      <c r="I198" s="8" t="n">
        <f aca="false">(G198+H198)*F198*10000</f>
        <v>-540.000000000013</v>
      </c>
      <c r="J198" s="8" t="n">
        <v>-7</v>
      </c>
      <c r="K198" s="8" t="n">
        <v>5.3</v>
      </c>
      <c r="L198" s="8" t="n">
        <v>-5.275</v>
      </c>
      <c r="M198" s="8" t="n">
        <f aca="false">-(K198+L198)*J198*10000</f>
        <v>1749.99999999996</v>
      </c>
      <c r="N198" s="8" t="n">
        <v>1.53</v>
      </c>
      <c r="O198" s="8" t="n">
        <v>-5.176</v>
      </c>
      <c r="P198" s="8" t="n">
        <v>5.17</v>
      </c>
      <c r="Q198" s="8" t="n">
        <f aca="false">(O198+P198)*N198*10000</f>
        <v>-91.8000000000035</v>
      </c>
      <c r="V198" s="8" t="n">
        <v>-1</v>
      </c>
      <c r="W198" s="8" t="n">
        <v>5.175</v>
      </c>
      <c r="X198" s="8" t="n">
        <v>-5.265</v>
      </c>
      <c r="Y198" s="8" t="n">
        <f aca="false">-(W198+X198)*V198*10000</f>
        <v>-899.999999999999</v>
      </c>
      <c r="Z198" s="8" t="n">
        <v>-2</v>
      </c>
      <c r="AA198" s="8" t="n">
        <v>5.24</v>
      </c>
      <c r="AB198" s="8" t="n">
        <v>-5.265</v>
      </c>
      <c r="AC198" s="8" t="n">
        <f aca="false">-(AA198+AB198)*Z198*10000</f>
        <v>-499.999999999989</v>
      </c>
      <c r="AD198" s="8" t="n">
        <v>1</v>
      </c>
      <c r="AE198" s="8" t="n">
        <v>-5.203</v>
      </c>
      <c r="AF198" s="8" t="n">
        <v>5.24</v>
      </c>
      <c r="AG198" s="8" t="n">
        <f aca="false">(AE198+AF198)*AD198*10000</f>
        <v>369.999999999999</v>
      </c>
      <c r="AI198" s="8" t="n">
        <v>-0.68</v>
      </c>
      <c r="AJ198" s="8" t="n">
        <v>5.175</v>
      </c>
      <c r="AK198" s="8" t="n">
        <v>-5.32</v>
      </c>
      <c r="AL198" s="8" t="n">
        <f aca="false">-(AJ198+AK198)*AI198*10000</f>
        <v>-986.000000000003</v>
      </c>
      <c r="AN198" s="8" t="n">
        <v>-1.68</v>
      </c>
      <c r="AO198" s="8" t="n">
        <v>5.175</v>
      </c>
      <c r="AP198" s="8" t="n">
        <v>-5.25</v>
      </c>
      <c r="AQ198" s="8" t="n">
        <f aca="false">-(AO198+AP198)*AN198*10000</f>
        <v>-1260</v>
      </c>
      <c r="AS198" s="8" t="n">
        <v>1</v>
      </c>
      <c r="AT198" s="8" t="n">
        <v>-5.34</v>
      </c>
      <c r="AU198" s="8" t="n">
        <v>5.32</v>
      </c>
      <c r="AV198" s="8" t="n">
        <f aca="false">(AT198+AU198)*AS198*10000</f>
        <v>-199.999999999996</v>
      </c>
      <c r="AY198" s="8" t="n">
        <f aca="false">Y198+AQ198+AL198+AG198+AC198+Q198+M198+I198+E198+U198</f>
        <v>-2157.80000000005</v>
      </c>
    </row>
    <row r="199" customFormat="false" ht="11.25" hidden="false" customHeight="false" outlineLevel="0" collapsed="false">
      <c r="A199" s="146" t="n">
        <v>36991</v>
      </c>
      <c r="B199" s="8" t="n">
        <v>9</v>
      </c>
      <c r="C199" s="8" t="n">
        <v>-5.47</v>
      </c>
      <c r="D199" s="8" t="n">
        <v>5.47</v>
      </c>
      <c r="E199" s="8" t="n">
        <f aca="false">(C199+D199)*B199*10000</f>
        <v>0</v>
      </c>
      <c r="F199" s="8" t="n">
        <v>2.7</v>
      </c>
      <c r="G199" s="8" t="n">
        <v>-5.38</v>
      </c>
      <c r="H199" s="8" t="n">
        <v>5.38</v>
      </c>
      <c r="I199" s="8" t="n">
        <f aca="false">(G199+H199)*F199*10000</f>
        <v>0</v>
      </c>
      <c r="J199" s="8" t="n">
        <v>-7</v>
      </c>
      <c r="K199" s="8" t="n">
        <v>5.4</v>
      </c>
      <c r="L199" s="8" t="n">
        <v>-5.385</v>
      </c>
      <c r="M199" s="8" t="n">
        <f aca="false">-(K199+L199)*J199*10000</f>
        <v>1050.00000000004</v>
      </c>
      <c r="N199" s="8" t="n">
        <v>1.53</v>
      </c>
      <c r="O199" s="8" t="n">
        <v>-5.28</v>
      </c>
      <c r="P199" s="8" t="n">
        <v>5.285</v>
      </c>
      <c r="Q199" s="8" t="n">
        <f aca="false">(O199+P199)*N199*10000</f>
        <v>76.4999999999984</v>
      </c>
      <c r="V199" s="8" t="n">
        <v>-1</v>
      </c>
      <c r="W199" s="8" t="n">
        <v>5.315</v>
      </c>
      <c r="X199" s="8" t="n">
        <v>-5.35</v>
      </c>
      <c r="Y199" s="8" t="n">
        <f aca="false">-(W199+X199)*V199*10000</f>
        <v>-349.999999999993</v>
      </c>
      <c r="Z199" s="8" t="n">
        <v>-2</v>
      </c>
      <c r="AA199" s="8" t="n">
        <v>5.35</v>
      </c>
      <c r="AB199" s="8" t="n">
        <v>-5.365</v>
      </c>
      <c r="AC199" s="8" t="n">
        <f aca="false">-(AA199+AB199)*Z199*10000</f>
        <v>-300.000000000011</v>
      </c>
      <c r="AD199" s="8" t="n">
        <v>1</v>
      </c>
      <c r="AE199" s="8" t="n">
        <v>-5.322</v>
      </c>
      <c r="AF199" s="8" t="n">
        <v>5.355</v>
      </c>
      <c r="AG199" s="8" t="n">
        <f aca="false">(AE199+AF199)*AD199*10000</f>
        <v>330.000000000004</v>
      </c>
      <c r="AI199" s="8" t="n">
        <v>-0.68</v>
      </c>
      <c r="AJ199" s="8" t="n">
        <v>5.28</v>
      </c>
      <c r="AK199" s="8" t="n">
        <v>-5.45</v>
      </c>
      <c r="AL199" s="8" t="n">
        <f aca="false">-(AJ199+AK199)*AI199*10000</f>
        <v>-1156</v>
      </c>
      <c r="AN199" s="8" t="n">
        <v>-1.68</v>
      </c>
      <c r="AO199" s="8" t="n">
        <v>5.28</v>
      </c>
      <c r="AP199" s="8" t="n">
        <v>-5.365</v>
      </c>
      <c r="AQ199" s="8" t="n">
        <f aca="false">-(AO199+AP199)*AN199*10000</f>
        <v>-1428</v>
      </c>
      <c r="AS199" s="8" t="n">
        <v>1</v>
      </c>
      <c r="AT199" s="8" t="n">
        <v>-5.465</v>
      </c>
      <c r="AU199" s="8" t="n">
        <v>5.45</v>
      </c>
      <c r="AV199" s="8" t="n">
        <f aca="false">(AT199+AU199)*AS199*10000</f>
        <v>-149.999999999997</v>
      </c>
      <c r="AY199" s="8" t="n">
        <f aca="false">Y199+AQ199+AL199+AG199+AC199+Q199+M199+I199+E199+U199</f>
        <v>-1777.49999999996</v>
      </c>
    </row>
    <row r="200" customFormat="false" ht="11.25" hidden="false" customHeight="false" outlineLevel="0" collapsed="false">
      <c r="A200" s="146" t="n">
        <v>36992</v>
      </c>
      <c r="B200" s="8" t="n">
        <v>10</v>
      </c>
      <c r="C200" s="8" t="n">
        <v>-5.535</v>
      </c>
      <c r="D200" s="8" t="n">
        <v>5.545</v>
      </c>
      <c r="E200" s="8" t="n">
        <f aca="false">(C200+D200)*B200*10000</f>
        <v>999.999999999979</v>
      </c>
      <c r="F200" s="8" t="n">
        <v>2.7</v>
      </c>
      <c r="G200" s="8" t="n">
        <v>-5.49</v>
      </c>
      <c r="H200" s="8" t="n">
        <v>5.495</v>
      </c>
      <c r="I200" s="8" t="n">
        <f aca="false">(G200+H200)*F200*10000</f>
        <v>134.999999999997</v>
      </c>
      <c r="J200" s="8" t="n">
        <v>-8</v>
      </c>
      <c r="K200" s="8" t="n">
        <v>5.49</v>
      </c>
      <c r="L200" s="8" t="n">
        <v>-5.485</v>
      </c>
      <c r="M200" s="8" t="n">
        <f aca="false">-(K200+L200)*J200*10000</f>
        <v>399.999999999992</v>
      </c>
      <c r="N200" s="8" t="n">
        <v>2.3</v>
      </c>
      <c r="O200" s="8" t="n">
        <v>-5.396</v>
      </c>
      <c r="P200" s="8" t="n">
        <v>5.395</v>
      </c>
      <c r="Q200" s="8" t="n">
        <f aca="false">(O200+P200)*N200*10000</f>
        <v>-23.0000000000077</v>
      </c>
      <c r="V200" s="8" t="n">
        <v>-1</v>
      </c>
      <c r="W200" s="8" t="n">
        <v>5.4</v>
      </c>
      <c r="X200" s="8" t="n">
        <v>-5.445</v>
      </c>
      <c r="Y200" s="8" t="n">
        <f aca="false">-(W200+X200)*V200*10000</f>
        <v>-449.999999999999</v>
      </c>
      <c r="Z200" s="8" t="n">
        <v>-2</v>
      </c>
      <c r="AA200" s="8" t="n">
        <v>5.455</v>
      </c>
      <c r="AB200" s="8" t="n">
        <v>-5.45</v>
      </c>
      <c r="AC200" s="8" t="n">
        <f aca="false">-(AA200+AB200)*Z200*10000</f>
        <v>99.9999999999979</v>
      </c>
      <c r="AD200" s="8" t="n">
        <v>1</v>
      </c>
      <c r="AE200" s="8" t="n">
        <v>-5.413</v>
      </c>
      <c r="AF200" s="8" t="n">
        <v>5.46</v>
      </c>
      <c r="AG200" s="8" t="n">
        <f aca="false">(AE200+AF200)*AD200*10000</f>
        <v>469.999999999997</v>
      </c>
      <c r="AI200" s="8" t="n">
        <v>-0.68</v>
      </c>
      <c r="AJ200" s="8" t="n">
        <v>5.4</v>
      </c>
      <c r="AK200" s="8" t="n">
        <v>-5.495</v>
      </c>
      <c r="AL200" s="8" t="n">
        <f aca="false">-(AJ200+AK200)*AI200*10000</f>
        <v>-645.999999999998</v>
      </c>
      <c r="AN200" s="8" t="n">
        <v>-1.68</v>
      </c>
      <c r="AO200" s="8" t="n">
        <v>5.4</v>
      </c>
      <c r="AP200" s="8" t="n">
        <v>-5.435</v>
      </c>
      <c r="AQ200" s="8" t="n">
        <f aca="false">-(AO200+AP200)*AN200*10000</f>
        <v>-587.999999999987</v>
      </c>
      <c r="AS200" s="8" t="n">
        <v>1</v>
      </c>
      <c r="AT200" s="8" t="n">
        <v>-5.54</v>
      </c>
      <c r="AU200" s="8" t="n">
        <v>5.535</v>
      </c>
      <c r="AV200" s="8" t="n">
        <f aca="false">(AT200+AU200)*AS200*10000</f>
        <v>-49.9999999999989</v>
      </c>
      <c r="AY200" s="8" t="n">
        <f aca="false">Y200+AQ200+AL200+AG200+AC200+Q200+M200+I200+E200+U200</f>
        <v>397.999999999969</v>
      </c>
    </row>
    <row r="201" customFormat="false" ht="11.25" hidden="false" customHeight="false" outlineLevel="0" collapsed="false">
      <c r="A201" s="146" t="n">
        <v>36993</v>
      </c>
      <c r="B201" s="8" t="n">
        <v>4.5</v>
      </c>
      <c r="C201" s="8" t="n">
        <v>-5.47</v>
      </c>
      <c r="D201" s="8" t="n">
        <v>5.47</v>
      </c>
      <c r="E201" s="8" t="n">
        <f aca="false">(C201+D201)*B201*10000</f>
        <v>0</v>
      </c>
      <c r="F201" s="8" t="n">
        <v>4.7</v>
      </c>
      <c r="G201" s="8" t="n">
        <v>-5.39</v>
      </c>
      <c r="H201" s="8" t="n">
        <v>5.385</v>
      </c>
      <c r="I201" s="8" t="n">
        <f aca="false">(G201+H201)*F201*10000</f>
        <v>-234.999999999995</v>
      </c>
      <c r="J201" s="8" t="n">
        <v>-7.5</v>
      </c>
      <c r="K201" s="8" t="n">
        <v>5.405</v>
      </c>
      <c r="L201" s="8" t="n">
        <v>-5.4</v>
      </c>
      <c r="M201" s="8" t="n">
        <f aca="false">-(K201+L201)*J201*10000</f>
        <v>374.999999999992</v>
      </c>
      <c r="N201" s="8" t="n">
        <v>4.7</v>
      </c>
      <c r="O201" s="8" t="n">
        <v>-5.343</v>
      </c>
      <c r="P201" s="8" t="n">
        <v>5.345</v>
      </c>
      <c r="Q201" s="8" t="n">
        <f aca="false">(O201+P201)*N201*10000</f>
        <v>93.9999999999897</v>
      </c>
      <c r="V201" s="8" t="n">
        <v>-2</v>
      </c>
      <c r="W201" s="8" t="n">
        <v>5.36</v>
      </c>
      <c r="X201" s="8" t="n">
        <v>-5.365</v>
      </c>
      <c r="Y201" s="8" t="n">
        <f aca="false">-(W201+X201)*V201*10000</f>
        <v>-99.9999999999979</v>
      </c>
      <c r="Z201" s="8" t="n">
        <v>-1.7</v>
      </c>
      <c r="AA201" s="8" t="n">
        <v>5.35</v>
      </c>
      <c r="AB201" s="8" t="n">
        <v>-5.36</v>
      </c>
      <c r="AC201" s="8" t="n">
        <f aca="false">-(AA201+AB201)*Z201*10000</f>
        <v>-170.000000000011</v>
      </c>
      <c r="AD201" s="8" t="n">
        <v>1</v>
      </c>
      <c r="AE201" s="8" t="n">
        <v>-5.341</v>
      </c>
      <c r="AF201" s="8" t="n">
        <v>5.36</v>
      </c>
      <c r="AG201" s="8" t="n">
        <f aca="false">(AE201+AF201)*AD201*10000</f>
        <v>190.000000000001</v>
      </c>
      <c r="AI201" s="8" t="n">
        <v>-0.68</v>
      </c>
      <c r="AJ201" s="8" t="n">
        <v>5.34</v>
      </c>
      <c r="AK201" s="8" t="n">
        <v>-5.44</v>
      </c>
      <c r="AL201" s="8" t="n">
        <f aca="false">-(AJ201+AK201)*AI201*10000</f>
        <v>-680.000000000004</v>
      </c>
      <c r="AN201" s="8" t="n">
        <v>-1.68</v>
      </c>
      <c r="AO201" s="8" t="n">
        <v>5.34</v>
      </c>
      <c r="AP201" s="8" t="n">
        <v>-5.345</v>
      </c>
      <c r="AQ201" s="8" t="n">
        <f aca="false">-(AO201+AP201)*AN201*10000</f>
        <v>-83.9999999999982</v>
      </c>
      <c r="AS201" s="8" t="n">
        <v>1</v>
      </c>
      <c r="AT201" s="8" t="n">
        <v>-5.44</v>
      </c>
      <c r="AU201" s="8" t="n">
        <v>5.43</v>
      </c>
      <c r="AV201" s="8" t="n">
        <f aca="false">(AT201+AU201)*AS201*10000</f>
        <v>-100.000000000007</v>
      </c>
      <c r="AY201" s="8" t="n">
        <f aca="false">Y201+AQ201+AL201+AG201+AC201+Q201+M201+I201+E201+U201</f>
        <v>-610.000000000023</v>
      </c>
    </row>
    <row r="202" customFormat="false" ht="11.25" hidden="false" customHeight="false" outlineLevel="0" collapsed="false">
      <c r="A202" s="146" t="n">
        <v>36994</v>
      </c>
    </row>
    <row r="203" customFormat="false" ht="11.25" hidden="false" customHeight="false" outlineLevel="0" collapsed="false">
      <c r="A203" s="146" t="n">
        <v>36995</v>
      </c>
    </row>
    <row r="204" customFormat="false" ht="11.25" hidden="false" customHeight="false" outlineLevel="0" collapsed="false">
      <c r="A204" s="146" t="n">
        <v>36996</v>
      </c>
    </row>
    <row r="205" customFormat="false" ht="11.25" hidden="false" customHeight="false" outlineLevel="0" collapsed="false">
      <c r="A205" s="146" t="n">
        <v>36997</v>
      </c>
    </row>
    <row r="206" customFormat="false" ht="11.25" hidden="false" customHeight="false" outlineLevel="0" collapsed="false">
      <c r="A206" s="146" t="n">
        <v>36998</v>
      </c>
      <c r="B206" s="8" t="n">
        <v>3.3</v>
      </c>
      <c r="C206" s="8" t="n">
        <v>-5.48</v>
      </c>
      <c r="D206" s="8" t="n">
        <v>5.48</v>
      </c>
      <c r="E206" s="8" t="n">
        <f aca="false">(C206+D206)*B206*10000</f>
        <v>0</v>
      </c>
      <c r="F206" s="8" t="n">
        <v>4.4</v>
      </c>
      <c r="G206" s="8" t="n">
        <v>-5.41</v>
      </c>
      <c r="H206" s="8" t="n">
        <v>5.4</v>
      </c>
      <c r="I206" s="8" t="n">
        <f aca="false">(G206+H206)*F206*10000</f>
        <v>-439.999999999991</v>
      </c>
      <c r="J206" s="8" t="n">
        <v>-2</v>
      </c>
      <c r="K206" s="8" t="n">
        <v>5.405</v>
      </c>
      <c r="L206" s="8" t="n">
        <v>-5.41</v>
      </c>
      <c r="M206" s="8" t="n">
        <f aca="false">-(K206+L206)*J206*10000</f>
        <v>-99.9999999999979</v>
      </c>
      <c r="N206" s="8" t="n">
        <v>-0.28</v>
      </c>
      <c r="O206" s="8" t="n">
        <v>5.281</v>
      </c>
      <c r="P206" s="8" t="n">
        <v>-5.31</v>
      </c>
      <c r="Q206" s="8" t="n">
        <f aca="false">-(O206+P206)*N206*10000</f>
        <v>-81.1999999999998</v>
      </c>
      <c r="V206" s="8" t="n">
        <v>-2</v>
      </c>
      <c r="W206" s="8" t="n">
        <v>5.28</v>
      </c>
      <c r="X206" s="8" t="n">
        <v>-5.285</v>
      </c>
      <c r="Y206" s="8" t="n">
        <f aca="false">-(W206+X206)*V206*10000</f>
        <v>-99.9999999999979</v>
      </c>
      <c r="Z206" s="8" t="n">
        <v>-0.7</v>
      </c>
      <c r="AA206" s="8" t="n">
        <v>5.37</v>
      </c>
      <c r="AB206" s="8" t="n">
        <v>-5.375</v>
      </c>
      <c r="AC206" s="8" t="n">
        <f aca="false">-(AA206+AB206)*Z206*10000</f>
        <v>-34.9999999999993</v>
      </c>
      <c r="AD206" s="8" t="n">
        <v>1</v>
      </c>
      <c r="AE206" s="8" t="n">
        <v>-5.345</v>
      </c>
      <c r="AF206" s="8" t="n">
        <v>5.36</v>
      </c>
      <c r="AG206" s="8" t="n">
        <f aca="false">(AE206+AF206)*AD206*10000</f>
        <v>150.000000000006</v>
      </c>
      <c r="AI206" s="8" t="n">
        <v>-0.68</v>
      </c>
      <c r="AJ206" s="8" t="n">
        <v>5.28</v>
      </c>
      <c r="AK206" s="8" t="n">
        <v>-5.435</v>
      </c>
      <c r="AL206" s="8" t="n">
        <f aca="false">-(AJ206+AK206)*AI206*10000</f>
        <v>-1054</v>
      </c>
      <c r="AN206" s="8" t="n">
        <v>-1.64</v>
      </c>
      <c r="AO206" s="8" t="n">
        <v>5.28</v>
      </c>
      <c r="AP206" s="8" t="n">
        <v>-5.395</v>
      </c>
      <c r="AQ206" s="8" t="n">
        <f aca="false">-(AO206+AP206)*AN206*10000</f>
        <v>-1885.99999999999</v>
      </c>
      <c r="AS206" s="8" t="n">
        <v>1</v>
      </c>
      <c r="AT206" s="8" t="n">
        <v>-5.415</v>
      </c>
      <c r="AU206" s="8" t="n">
        <v>5.405</v>
      </c>
      <c r="AV206" s="8" t="n">
        <f aca="false">-(AT206+AU206)*AS206*10000</f>
        <v>99.9999999999979</v>
      </c>
      <c r="AY206" s="8" t="n">
        <f aca="false">Y206+AQ206+AL206+AG206+AC206+Q206+M206+I206+E206+U206</f>
        <v>-3546.19999999996</v>
      </c>
    </row>
    <row r="207" customFormat="false" ht="11.25" hidden="false" customHeight="false" outlineLevel="0" collapsed="false">
      <c r="A207" s="146" t="n">
        <v>36999</v>
      </c>
      <c r="B207" s="8" t="n">
        <v>1.8</v>
      </c>
      <c r="C207" s="8" t="n">
        <v>-5.365</v>
      </c>
      <c r="D207" s="8" t="n">
        <v>5.375</v>
      </c>
      <c r="E207" s="8" t="n">
        <f aca="false">(C207+D207)*B207*10000</f>
        <v>179.999999999996</v>
      </c>
      <c r="F207" s="8" t="n">
        <v>5.4</v>
      </c>
      <c r="G207" s="8" t="n">
        <v>-5.13</v>
      </c>
      <c r="H207" s="8" t="n">
        <v>5.3</v>
      </c>
      <c r="I207" s="8" t="n">
        <f aca="false">(G207+H207)*F207*10000</f>
        <v>9180</v>
      </c>
      <c r="J207" s="8" t="n">
        <v>-2</v>
      </c>
      <c r="K207" s="8" t="n">
        <v>5.14</v>
      </c>
      <c r="L207" s="8" t="n">
        <v>-5.3</v>
      </c>
      <c r="M207" s="8" t="n">
        <f aca="false">-(K207+L207)*J207*10000</f>
        <v>-3200</v>
      </c>
      <c r="N207" s="8" t="n">
        <v>-0.28</v>
      </c>
      <c r="O207" s="8" t="n">
        <v>5.181</v>
      </c>
      <c r="P207" s="8" t="n">
        <v>-5.185</v>
      </c>
      <c r="Q207" s="8" t="n">
        <f aca="false">-(O207+P207)*N207*10000</f>
        <v>-11.1999999999988</v>
      </c>
      <c r="V207" s="8" t="n">
        <v>-2</v>
      </c>
      <c r="W207" s="8" t="n">
        <v>5.18</v>
      </c>
      <c r="X207" s="8" t="n">
        <v>-5.235</v>
      </c>
      <c r="Y207" s="8" t="n">
        <f aca="false">-(W207+X207)*V207*10000</f>
        <v>-1100.00000000001</v>
      </c>
      <c r="Z207" s="8" t="n">
        <v>-0.7</v>
      </c>
      <c r="AA207" s="8" t="n">
        <v>5.29</v>
      </c>
      <c r="AB207" s="8" t="n">
        <v>-5.295</v>
      </c>
      <c r="AC207" s="8" t="n">
        <f aca="false">-(AA207+AB207)*Z207*10000</f>
        <v>-34.9999999999993</v>
      </c>
      <c r="AD207" s="8" t="n">
        <v>1</v>
      </c>
      <c r="AE207" s="8" t="n">
        <v>-5.247</v>
      </c>
      <c r="AF207" s="8" t="n">
        <v>5.255</v>
      </c>
      <c r="AG207" s="8" t="n">
        <f aca="false">(AE207+AF207)*AD207*10000</f>
        <v>80.0000000000001</v>
      </c>
      <c r="AI207" s="8" t="n">
        <v>-0.68</v>
      </c>
      <c r="AJ207" s="8" t="n">
        <v>5.18</v>
      </c>
      <c r="AK207" s="8" t="n">
        <v>-5.235</v>
      </c>
      <c r="AL207" s="8" t="n">
        <f aca="false">-(AJ207+AK207)*AI207*10000</f>
        <v>-374.000000000004</v>
      </c>
      <c r="AN207" s="8" t="n">
        <v>-1.64</v>
      </c>
      <c r="AO207" s="8" t="n">
        <v>5.18</v>
      </c>
      <c r="AP207" s="8" t="n">
        <v>-5.27</v>
      </c>
      <c r="AQ207" s="8" t="n">
        <f aca="false">-(AO207+AP207)*AN207*10000</f>
        <v>-1476</v>
      </c>
      <c r="AS207" s="8" t="n">
        <v>1</v>
      </c>
      <c r="AT207" s="8" t="n">
        <v>-5.305</v>
      </c>
      <c r="AU207" s="8" t="n">
        <v>5.305</v>
      </c>
      <c r="AV207" s="8" t="n">
        <f aca="false">-(AT207+AU207)*AS207*10000</f>
        <v>-0</v>
      </c>
      <c r="AY207" s="8" t="n">
        <f aca="false">Y207+AQ207+AL207+AG207+AC207+Q207+M207+I207+E207+U207</f>
        <v>3243.79999999998</v>
      </c>
    </row>
    <row r="208" customFormat="false" ht="11.25" hidden="false" customHeight="false" outlineLevel="0" collapsed="false">
      <c r="A208" s="146" t="n">
        <v>37000</v>
      </c>
    </row>
    <row r="209" customFormat="false" ht="11.25" hidden="false" customHeight="false" outlineLevel="0" collapsed="false">
      <c r="A209" s="146" t="n">
        <v>37001</v>
      </c>
    </row>
    <row r="210" customFormat="false" ht="11.25" hidden="false" customHeight="false" outlineLevel="0" collapsed="false">
      <c r="A210" s="146" t="n">
        <v>37002</v>
      </c>
    </row>
    <row r="211" customFormat="false" ht="11.25" hidden="false" customHeight="false" outlineLevel="0" collapsed="false">
      <c r="A211" s="146" t="n">
        <v>37003</v>
      </c>
    </row>
    <row r="212" customFormat="false" ht="11.25" hidden="false" customHeight="false" outlineLevel="0" collapsed="false">
      <c r="A212" s="146" t="n">
        <v>37004</v>
      </c>
    </row>
    <row r="213" customFormat="false" ht="11.25" hidden="false" customHeight="false" outlineLevel="0" collapsed="false">
      <c r="A213" s="146" t="n">
        <v>37005</v>
      </c>
    </row>
    <row r="214" customFormat="false" ht="11.25" hidden="false" customHeight="false" outlineLevel="0" collapsed="false">
      <c r="A214" s="146" t="n">
        <v>37006</v>
      </c>
    </row>
    <row r="215" customFormat="false" ht="11.25" hidden="false" customHeight="false" outlineLevel="0" collapsed="false">
      <c r="A215" s="146" t="n">
        <v>37007</v>
      </c>
    </row>
    <row r="216" customFormat="false" ht="11.25" hidden="false" customHeight="false" outlineLevel="0" collapsed="false">
      <c r="A216" s="146" t="n">
        <v>37008</v>
      </c>
    </row>
    <row r="217" customFormat="false" ht="11.25" hidden="false" customHeight="false" outlineLevel="0" collapsed="false">
      <c r="A217" s="146" t="n">
        <v>37009</v>
      </c>
    </row>
    <row r="218" customFormat="false" ht="11.25" hidden="false" customHeight="false" outlineLevel="0" collapsed="false">
      <c r="A218" s="146" t="n">
        <v>37010</v>
      </c>
    </row>
    <row r="219" customFormat="false" ht="11.25" hidden="false" customHeight="false" outlineLevel="0" collapsed="false">
      <c r="A219" s="146" t="n">
        <v>37011</v>
      </c>
    </row>
    <row r="220" customFormat="false" ht="11.25" hidden="false" customHeight="false" outlineLevel="0" collapsed="false">
      <c r="A220" s="146" t="n">
        <v>37012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25" activeCellId="0" sqref="I25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94"/>
      <c r="B1" s="94" t="s">
        <v>347</v>
      </c>
      <c r="C1" s="94"/>
      <c r="D1" s="94" t="s">
        <v>348</v>
      </c>
      <c r="E1" s="94"/>
      <c r="F1" s="94"/>
      <c r="G1" s="94" t="s">
        <v>349</v>
      </c>
      <c r="H1" s="94" t="s">
        <v>350</v>
      </c>
      <c r="I1" s="94"/>
    </row>
    <row r="2" customFormat="false" ht="12.75" hidden="false" customHeight="false" outlineLevel="0" collapsed="false">
      <c r="A2" s="94" t="s">
        <v>351</v>
      </c>
      <c r="B2" s="89" t="n">
        <v>-1.25</v>
      </c>
      <c r="C2" s="89" t="n">
        <v>-0.75</v>
      </c>
      <c r="D2" s="89" t="n">
        <v>-0.75</v>
      </c>
      <c r="E2" s="89" t="n">
        <v>-0.25</v>
      </c>
      <c r="F2" s="94"/>
      <c r="G2" s="94" t="n">
        <f aca="false">B2+D2</f>
        <v>-2</v>
      </c>
      <c r="H2" s="94" t="n">
        <f aca="false">C2+E2</f>
        <v>-1</v>
      </c>
      <c r="I2" s="94"/>
    </row>
    <row r="3" customFormat="false" ht="12.75" hidden="false" customHeight="false" outlineLevel="0" collapsed="false">
      <c r="A3" s="94" t="s">
        <v>220</v>
      </c>
      <c r="B3" s="89" t="n">
        <v>-0.25</v>
      </c>
      <c r="C3" s="89" t="n">
        <v>0.25</v>
      </c>
      <c r="D3" s="89" t="n">
        <v>-0.25</v>
      </c>
      <c r="E3" s="89" t="n">
        <v>0.25</v>
      </c>
      <c r="F3" s="94"/>
      <c r="G3" s="94" t="n">
        <f aca="false">B3+D3</f>
        <v>-0.5</v>
      </c>
      <c r="H3" s="94" t="n">
        <f aca="false">C3+E3</f>
        <v>0.5</v>
      </c>
      <c r="I3" s="94"/>
    </row>
    <row r="4" customFormat="false" ht="12.75" hidden="false" customHeight="false" outlineLevel="0" collapsed="false">
      <c r="A4" s="94" t="s">
        <v>352</v>
      </c>
      <c r="B4" s="89" t="n">
        <v>-0.25</v>
      </c>
      <c r="C4" s="89" t="n">
        <v>0.25</v>
      </c>
      <c r="D4" s="89" t="n">
        <v>0</v>
      </c>
      <c r="E4" s="89"/>
      <c r="F4" s="94"/>
      <c r="G4" s="94" t="n">
        <f aca="false">B4+D4</f>
        <v>-0.25</v>
      </c>
      <c r="H4" s="94" t="n">
        <f aca="false">C4+E4</f>
        <v>0.25</v>
      </c>
      <c r="I4" s="94"/>
    </row>
    <row r="5" customFormat="false" ht="12.75" hidden="false" customHeight="false" outlineLevel="0" collapsed="false">
      <c r="A5" s="94" t="s">
        <v>280</v>
      </c>
      <c r="B5" s="94"/>
      <c r="C5" s="94"/>
      <c r="D5" s="94"/>
      <c r="E5" s="94"/>
      <c r="F5" s="94"/>
      <c r="G5" s="94"/>
      <c r="H5" s="94"/>
      <c r="I5" s="94" t="s">
        <v>353</v>
      </c>
    </row>
    <row r="6" customFormat="false" ht="12.75" hidden="false" customHeight="false" outlineLevel="0" collapsed="false">
      <c r="A6" s="94"/>
      <c r="B6" s="94" t="s">
        <v>354</v>
      </c>
      <c r="C6" s="94"/>
      <c r="D6" s="94" t="s">
        <v>355</v>
      </c>
      <c r="E6" s="94"/>
      <c r="F6" s="94"/>
      <c r="G6" s="147" t="s">
        <v>356</v>
      </c>
      <c r="H6" s="148" t="s">
        <v>357</v>
      </c>
      <c r="I6" s="94"/>
    </row>
    <row r="7" customFormat="false" ht="12.75" hidden="false" customHeight="false" outlineLevel="0" collapsed="false">
      <c r="A7" s="94" t="s">
        <v>351</v>
      </c>
      <c r="B7" s="89" t="n">
        <v>-10.75</v>
      </c>
      <c r="C7" s="89" t="n">
        <v>-10.25</v>
      </c>
      <c r="D7" s="89" t="n">
        <v>-1</v>
      </c>
      <c r="E7" s="89" t="n">
        <v>0</v>
      </c>
      <c r="F7" s="94"/>
      <c r="G7" s="134" t="n">
        <f aca="false">((B7-$C$2)+(D7-$E$2))</f>
        <v>-10.75</v>
      </c>
      <c r="H7" s="149" t="n">
        <f aca="false">((C7-$B$2)+(E7-$D$2))</f>
        <v>-8.25</v>
      </c>
      <c r="I7" s="94" t="n">
        <f aca="false">AVERAGE(G7:H7)</f>
        <v>-9.5</v>
      </c>
    </row>
    <row r="8" customFormat="false" ht="12.75" hidden="false" customHeight="false" outlineLevel="0" collapsed="false">
      <c r="A8" s="94" t="s">
        <v>220</v>
      </c>
      <c r="B8" s="89" t="n">
        <v>-9</v>
      </c>
      <c r="C8" s="89" t="n">
        <v>-8</v>
      </c>
      <c r="D8" s="89" t="n">
        <v>-0.25</v>
      </c>
      <c r="E8" s="89" t="n">
        <v>0.25</v>
      </c>
      <c r="F8" s="94"/>
      <c r="G8" s="134" t="n">
        <f aca="false">((B8-$C$2)+(D8-$E$3))</f>
        <v>-8.75</v>
      </c>
      <c r="H8" s="149" t="n">
        <f aca="false">((C8-$B$3)+(E8-$D$3))</f>
        <v>-7.25</v>
      </c>
      <c r="I8" s="94" t="n">
        <f aca="false">AVERAGE(G8:H8)</f>
        <v>-8</v>
      </c>
    </row>
    <row r="9" customFormat="false" ht="12.75" hidden="false" customHeight="false" outlineLevel="0" collapsed="false">
      <c r="A9" s="94" t="s">
        <v>352</v>
      </c>
      <c r="B9" s="89" t="n">
        <v>-7.25</v>
      </c>
      <c r="C9" s="89" t="n">
        <v>-6.25</v>
      </c>
      <c r="D9" s="89" t="n">
        <v>-0.25</v>
      </c>
      <c r="E9" s="89" t="n">
        <v>0.25</v>
      </c>
      <c r="F9" s="94"/>
      <c r="G9" s="134" t="n">
        <f aca="false">((B9-$C$4)+(D9-$E$4))</f>
        <v>-7.75</v>
      </c>
      <c r="H9" s="149" t="n">
        <f aca="false">((C9-$B$4)+(E9-$D$4))</f>
        <v>-5.75</v>
      </c>
      <c r="I9" s="94" t="n">
        <f aca="false">AVERAGE(G9:H9)</f>
        <v>-6.75</v>
      </c>
    </row>
    <row r="10" customFormat="false" ht="12.75" hidden="false" customHeight="false" outlineLevel="0" collapsed="false">
      <c r="A10" s="94" t="s">
        <v>280</v>
      </c>
      <c r="B10" s="94"/>
      <c r="C10" s="94"/>
      <c r="D10" s="94"/>
      <c r="E10" s="94"/>
      <c r="F10" s="94"/>
      <c r="G10" s="134" t="n">
        <f aca="false">((B10-$C$5)+(D10-$E$5))</f>
        <v>0</v>
      </c>
      <c r="H10" s="149" t="n">
        <f aca="false">((C10-$B$5)+(E10-$D$5))</f>
        <v>0</v>
      </c>
      <c r="I10" s="94" t="n">
        <f aca="false">AVERAGE(G10:H10)</f>
        <v>0</v>
      </c>
    </row>
    <row r="11" customFormat="false" ht="12.75" hidden="false" customHeight="false" outlineLevel="0" collapsed="false">
      <c r="A11" s="94"/>
      <c r="B11" s="94" t="s">
        <v>358</v>
      </c>
      <c r="C11" s="94"/>
      <c r="D11" s="94" t="s">
        <v>359</v>
      </c>
      <c r="E11" s="94"/>
      <c r="F11" s="94"/>
      <c r="G11" s="134"/>
      <c r="H11" s="149"/>
      <c r="I11" s="94"/>
    </row>
    <row r="12" customFormat="false" ht="12.75" hidden="false" customHeight="false" outlineLevel="0" collapsed="false">
      <c r="A12" s="94" t="s">
        <v>351</v>
      </c>
      <c r="B12" s="89" t="n">
        <v>-10</v>
      </c>
      <c r="C12" s="89" t="n">
        <v>-9.5</v>
      </c>
      <c r="D12" s="89" t="n">
        <v>-1</v>
      </c>
      <c r="E12" s="89" t="n">
        <v>0</v>
      </c>
      <c r="F12" s="94"/>
      <c r="G12" s="134" t="n">
        <f aca="false">((B12-$C$2)+(D12-$E$2))</f>
        <v>-10</v>
      </c>
      <c r="H12" s="149" t="n">
        <f aca="false">((C12-$B$2)+(E12-$D$2))</f>
        <v>-7.5</v>
      </c>
      <c r="I12" s="94" t="n">
        <f aca="false">AVERAGE(G12:H12)</f>
        <v>-8.75</v>
      </c>
    </row>
    <row r="13" customFormat="false" ht="12.75" hidden="false" customHeight="false" outlineLevel="0" collapsed="false">
      <c r="A13" s="94" t="s">
        <v>220</v>
      </c>
      <c r="B13" s="89" t="n">
        <v>-8.5</v>
      </c>
      <c r="C13" s="89" t="n">
        <v>-7.5</v>
      </c>
      <c r="D13" s="89" t="n">
        <v>-0.25</v>
      </c>
      <c r="E13" s="89" t="n">
        <v>0.25</v>
      </c>
      <c r="F13" s="94"/>
      <c r="G13" s="134" t="n">
        <f aca="false">((B13-$C$2)+(D13-$E$3))</f>
        <v>-8.25</v>
      </c>
      <c r="H13" s="149" t="n">
        <f aca="false">((C13-$B$3)+(E13-$D$3))</f>
        <v>-6.75</v>
      </c>
      <c r="I13" s="94" t="n">
        <f aca="false">AVERAGE(G13:H13)</f>
        <v>-7.5</v>
      </c>
    </row>
    <row r="14" customFormat="false" ht="12.75" hidden="false" customHeight="false" outlineLevel="0" collapsed="false">
      <c r="A14" s="94" t="s">
        <v>352</v>
      </c>
      <c r="B14" s="89" t="n">
        <v>-6.75</v>
      </c>
      <c r="C14" s="89" t="n">
        <v>-5.75</v>
      </c>
      <c r="D14" s="89" t="n">
        <v>0.5</v>
      </c>
      <c r="E14" s="89" t="n">
        <v>1</v>
      </c>
      <c r="F14" s="94"/>
      <c r="G14" s="134" t="n">
        <f aca="false">((B14-$C$4)+(D14-$E$4))</f>
        <v>-6.5</v>
      </c>
      <c r="H14" s="149" t="n">
        <f aca="false">((C14-$B$4)+(E14-$D$4))</f>
        <v>-4.5</v>
      </c>
      <c r="I14" s="94" t="n">
        <f aca="false">AVERAGE(G14:H14)</f>
        <v>-5.5</v>
      </c>
    </row>
    <row r="15" customFormat="false" ht="12.75" hidden="false" customHeight="false" outlineLevel="0" collapsed="false">
      <c r="A15" s="94" t="s">
        <v>280</v>
      </c>
      <c r="B15" s="94"/>
      <c r="C15" s="94"/>
      <c r="D15" s="94"/>
      <c r="E15" s="94"/>
      <c r="F15" s="94"/>
      <c r="G15" s="134" t="n">
        <f aca="false">((B15-$C$5)+(D15-$E$5))</f>
        <v>0</v>
      </c>
      <c r="H15" s="149" t="n">
        <f aca="false">((C15-$B$5)+(E15-$D$5))</f>
        <v>0</v>
      </c>
      <c r="I15" s="94" t="n">
        <f aca="false">AVERAGE(G15:H15)</f>
        <v>0</v>
      </c>
    </row>
    <row r="16" customFormat="false" ht="12.75" hidden="false" customHeight="false" outlineLevel="0" collapsed="false">
      <c r="A16" s="94"/>
      <c r="B16" s="94" t="s">
        <v>360</v>
      </c>
      <c r="C16" s="94"/>
      <c r="D16" s="94" t="s">
        <v>361</v>
      </c>
      <c r="E16" s="94"/>
      <c r="F16" s="94"/>
      <c r="G16" s="134"/>
      <c r="H16" s="149"/>
      <c r="I16" s="94"/>
    </row>
    <row r="17" customFormat="false" ht="12.75" hidden="false" customHeight="false" outlineLevel="0" collapsed="false">
      <c r="A17" s="94" t="s">
        <v>351</v>
      </c>
      <c r="B17" s="89" t="n">
        <v>-9.75</v>
      </c>
      <c r="C17" s="89" t="n">
        <v>-9.25</v>
      </c>
      <c r="D17" s="89" t="n">
        <v>-2.5</v>
      </c>
      <c r="E17" s="89" t="n">
        <v>-0.5</v>
      </c>
      <c r="F17" s="94"/>
      <c r="G17" s="134" t="n">
        <f aca="false">((B17-$C$2)+(D17-$E$2))</f>
        <v>-11.25</v>
      </c>
      <c r="H17" s="149" t="n">
        <f aca="false">((C17-$B$2)+(E17-$D$2))</f>
        <v>-7.75</v>
      </c>
      <c r="I17" s="94" t="n">
        <f aca="false">AVERAGE(G17:H17)</f>
        <v>-9.5</v>
      </c>
    </row>
    <row r="18" customFormat="false" ht="12.75" hidden="false" customHeight="false" outlineLevel="0" collapsed="false">
      <c r="A18" s="94" t="s">
        <v>220</v>
      </c>
      <c r="B18" s="89" t="n">
        <v>-7.5</v>
      </c>
      <c r="C18" s="89" t="n">
        <v>-7</v>
      </c>
      <c r="D18" s="89" t="n">
        <v>-0.75</v>
      </c>
      <c r="E18" s="89" t="n">
        <v>-0.25</v>
      </c>
      <c r="F18" s="94"/>
      <c r="G18" s="134" t="n">
        <f aca="false">((B18-$C$2)+(D18-$E$3))</f>
        <v>-7.75</v>
      </c>
      <c r="H18" s="149" t="n">
        <f aca="false">((C18-$B$3)+(E18-$D$3))</f>
        <v>-6.75</v>
      </c>
      <c r="I18" s="94" t="n">
        <f aca="false">AVERAGE(G18:H18)</f>
        <v>-7.25</v>
      </c>
    </row>
    <row r="19" customFormat="false" ht="12.75" hidden="false" customHeight="false" outlineLevel="0" collapsed="false">
      <c r="A19" s="94" t="s">
        <v>352</v>
      </c>
      <c r="B19" s="89" t="n">
        <v>-6.75</v>
      </c>
      <c r="C19" s="89" t="n">
        <v>-6.25</v>
      </c>
      <c r="D19" s="89" t="n">
        <v>0.25</v>
      </c>
      <c r="E19" s="89" t="n">
        <v>0.75</v>
      </c>
      <c r="F19" s="94"/>
      <c r="G19" s="134" t="n">
        <f aca="false">((B19-$C$4)+(D19-$E$4))</f>
        <v>-6.75</v>
      </c>
      <c r="H19" s="149" t="n">
        <f aca="false">((C19-$B$4)+(E19-$D$4))</f>
        <v>-5.25</v>
      </c>
      <c r="I19" s="94" t="n">
        <f aca="false">AVERAGE(G19:H19)</f>
        <v>-6</v>
      </c>
    </row>
    <row r="20" customFormat="false" ht="12.75" hidden="false" customHeight="false" outlineLevel="0" collapsed="false">
      <c r="A20" s="94" t="s">
        <v>280</v>
      </c>
      <c r="B20" s="89"/>
      <c r="C20" s="89"/>
      <c r="D20" s="89"/>
      <c r="E20" s="89"/>
      <c r="F20" s="94"/>
      <c r="G20" s="134" t="n">
        <f aca="false">((B20-$C$5)+(D20-$E$5))</f>
        <v>0</v>
      </c>
      <c r="H20" s="149" t="n">
        <f aca="false">((C20-$B$5)+(E20-$D$5))</f>
        <v>0</v>
      </c>
      <c r="I20" s="94" t="n">
        <f aca="false">AVERAGE(G20:H20)</f>
        <v>0</v>
      </c>
    </row>
    <row r="21" customFormat="false" ht="12.75" hidden="false" customHeight="false" outlineLevel="0" collapsed="false">
      <c r="A21" s="94"/>
      <c r="B21" s="94" t="s">
        <v>362</v>
      </c>
      <c r="C21" s="94"/>
      <c r="D21" s="94" t="s">
        <v>363</v>
      </c>
      <c r="E21" s="94"/>
      <c r="F21" s="94"/>
      <c r="G21" s="134"/>
      <c r="H21" s="149"/>
      <c r="I21" s="94"/>
    </row>
    <row r="22" customFormat="false" ht="12.75" hidden="false" customHeight="false" outlineLevel="0" collapsed="false">
      <c r="A22" s="94" t="s">
        <v>351</v>
      </c>
      <c r="B22" s="89" t="n">
        <v>-13</v>
      </c>
      <c r="C22" s="89" t="n">
        <v>-12.5</v>
      </c>
      <c r="D22" s="89" t="n">
        <v>-5</v>
      </c>
      <c r="E22" s="89" t="n">
        <v>-45</v>
      </c>
      <c r="F22" s="94"/>
      <c r="G22" s="134" t="n">
        <f aca="false">((B22-$C$2)+(D22-$E$2))</f>
        <v>-17</v>
      </c>
      <c r="H22" s="149" t="n">
        <f aca="false">((C22-$B$2)+(E22-$D$2))</f>
        <v>-55.5</v>
      </c>
      <c r="I22" s="94" t="n">
        <f aca="false">AVERAGE(G22:H22)</f>
        <v>-36.25</v>
      </c>
    </row>
    <row r="23" customFormat="false" ht="12.75" hidden="false" customHeight="false" outlineLevel="0" collapsed="false">
      <c r="A23" s="94" t="s">
        <v>220</v>
      </c>
      <c r="B23" s="89" t="n">
        <v>-11</v>
      </c>
      <c r="C23" s="89" t="n">
        <v>-10.5</v>
      </c>
      <c r="D23" s="89" t="n">
        <v>-0.5</v>
      </c>
      <c r="E23" s="89" t="n">
        <v>0.5</v>
      </c>
      <c r="F23" s="94"/>
      <c r="G23" s="134" t="n">
        <f aca="false">((B23-$C$2)+(D23-$E$3))</f>
        <v>-11</v>
      </c>
      <c r="H23" s="149" t="n">
        <f aca="false">((C23-$B$3)+(E23-$D$3))</f>
        <v>-9.5</v>
      </c>
      <c r="I23" s="94" t="n">
        <f aca="false">AVERAGE(G23:H23)</f>
        <v>-10.25</v>
      </c>
    </row>
    <row r="24" customFormat="false" ht="12.75" hidden="false" customHeight="false" outlineLevel="0" collapsed="false">
      <c r="A24" s="94" t="s">
        <v>352</v>
      </c>
      <c r="B24" s="89" t="n">
        <v>-10</v>
      </c>
      <c r="C24" s="89" t="n">
        <v>-9.5</v>
      </c>
      <c r="D24" s="89" t="n">
        <v>0.75</v>
      </c>
      <c r="E24" s="89" t="n">
        <v>1.25</v>
      </c>
      <c r="F24" s="94"/>
      <c r="G24" s="134" t="n">
        <f aca="false">((B24-$C$4)+(D24-$E$4))</f>
        <v>-9.5</v>
      </c>
      <c r="H24" s="149" t="n">
        <f aca="false">((C24-$B$4)+(E24-$D$4))</f>
        <v>-8</v>
      </c>
      <c r="I24" s="94" t="n">
        <f aca="false">AVERAGE(G24:H24)</f>
        <v>-8.75</v>
      </c>
    </row>
    <row r="25" customFormat="false" ht="12.75" hidden="false" customHeight="false" outlineLevel="0" collapsed="false">
      <c r="A25" s="94" t="s">
        <v>280</v>
      </c>
      <c r="B25" s="94"/>
      <c r="C25" s="94"/>
      <c r="D25" s="94"/>
      <c r="E25" s="94"/>
      <c r="F25" s="94"/>
      <c r="G25" s="134" t="n">
        <f aca="false">((B25-$C$5)+(D25-$E$5))</f>
        <v>0</v>
      </c>
      <c r="H25" s="149" t="n">
        <f aca="false">((C25-$B$5)+(E25-$D$5))</f>
        <v>0</v>
      </c>
      <c r="I25" s="94" t="n">
        <f aca="false">AVERAGE(G25:H25)</f>
        <v>0</v>
      </c>
    </row>
    <row r="26" customFormat="false" ht="12.75" hidden="false" customHeight="false" outlineLevel="0" collapsed="false">
      <c r="A26" s="94"/>
      <c r="B26" s="94" t="s">
        <v>364</v>
      </c>
      <c r="C26" s="94"/>
      <c r="D26" s="94" t="s">
        <v>365</v>
      </c>
      <c r="E26" s="94"/>
      <c r="F26" s="94"/>
      <c r="G26" s="134"/>
      <c r="H26" s="149"/>
      <c r="I26" s="94"/>
    </row>
    <row r="27" customFormat="false" ht="12.75" hidden="false" customHeight="false" outlineLevel="0" collapsed="false">
      <c r="A27" s="94" t="s">
        <v>351</v>
      </c>
      <c r="B27" s="89" t="n">
        <v>-8</v>
      </c>
      <c r="C27" s="89" t="n">
        <v>-7.5</v>
      </c>
      <c r="D27" s="89" t="n">
        <v>-2</v>
      </c>
      <c r="E27" s="89" t="n">
        <v>-1</v>
      </c>
      <c r="F27" s="94"/>
      <c r="G27" s="134" t="n">
        <f aca="false">((B27-$C$2)+(D27-$E$2))</f>
        <v>-9</v>
      </c>
      <c r="H27" s="149" t="n">
        <f aca="false">((C27-$B$2)+(E27-$D$2))</f>
        <v>-6.5</v>
      </c>
      <c r="I27" s="94" t="n">
        <f aca="false">AVERAGE(G27:H27)</f>
        <v>-7.75</v>
      </c>
    </row>
    <row r="28" customFormat="false" ht="12.75" hidden="false" customHeight="false" outlineLevel="0" collapsed="false">
      <c r="A28" s="94" t="s">
        <v>220</v>
      </c>
      <c r="B28" s="89" t="n">
        <v>-8.5</v>
      </c>
      <c r="C28" s="89" t="n">
        <v>-8</v>
      </c>
      <c r="D28" s="89" t="n">
        <v>-0.5</v>
      </c>
      <c r="E28" s="89" t="n">
        <v>0</v>
      </c>
      <c r="F28" s="94"/>
      <c r="G28" s="134" t="n">
        <f aca="false">((B28-$C$2)+(D28-$E$3))</f>
        <v>-8.5</v>
      </c>
      <c r="H28" s="149" t="n">
        <f aca="false">((C28-$B$3)+(E28-$D$3))</f>
        <v>-7.5</v>
      </c>
      <c r="I28" s="94" t="n">
        <f aca="false">AVERAGE(G28:H28)</f>
        <v>-8</v>
      </c>
    </row>
    <row r="29" customFormat="false" ht="12.75" hidden="false" customHeight="false" outlineLevel="0" collapsed="false">
      <c r="A29" s="94" t="s">
        <v>352</v>
      </c>
      <c r="B29" s="89" t="n">
        <v>-8</v>
      </c>
      <c r="C29" s="89" t="n">
        <v>-7.5</v>
      </c>
      <c r="D29" s="89" t="n">
        <v>0.25</v>
      </c>
      <c r="E29" s="89" t="n">
        <v>0.75</v>
      </c>
      <c r="F29" s="94"/>
      <c r="G29" s="134" t="n">
        <f aca="false">((B29-$C$4)+(D29-$E$4))</f>
        <v>-8</v>
      </c>
      <c r="H29" s="149" t="n">
        <f aca="false">((C29-$B$4)+(E29-$D$4))</f>
        <v>-6.5</v>
      </c>
      <c r="I29" s="94" t="n">
        <f aca="false">AVERAGE(G29:H29)</f>
        <v>-7.25</v>
      </c>
    </row>
    <row r="30" customFormat="false" ht="12.75" hidden="false" customHeight="false" outlineLevel="0" collapsed="false">
      <c r="A30" s="94" t="s">
        <v>280</v>
      </c>
      <c r="B30" s="94"/>
      <c r="C30" s="94"/>
      <c r="D30" s="94"/>
      <c r="E30" s="94"/>
      <c r="F30" s="94"/>
      <c r="G30" s="134" t="n">
        <f aca="false">((B30-$C$5)+(D30-$E$5))</f>
        <v>0</v>
      </c>
      <c r="H30" s="149" t="n">
        <f aca="false">((C30-$B$4)+(E30-$D$4))</f>
        <v>0.25</v>
      </c>
      <c r="I30" s="94" t="n">
        <f aca="false">AVERAGE(G30:H30)</f>
        <v>0.125</v>
      </c>
    </row>
    <row r="31" customFormat="false" ht="12.75" hidden="false" customHeight="false" outlineLevel="0" collapsed="false">
      <c r="A31" s="8"/>
      <c r="B31" s="8" t="s">
        <v>297</v>
      </c>
      <c r="C31" s="8"/>
      <c r="D31" s="8"/>
      <c r="E31" s="8"/>
      <c r="F31" s="8"/>
      <c r="G31" s="138"/>
      <c r="H31" s="140"/>
      <c r="I31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2000-08-29T14:41:47Z</dcterms:created>
  <dc:creator>rmenear</dc:creator>
  <dc:description/>
  <dc:language>en-US</dc:language>
  <cp:lastModifiedBy>rzivic</cp:lastModifiedBy>
  <cp:lastPrinted>2001-04-20T10:10:07Z</cp:lastPrinted>
  <cp:revision>0</cp:revision>
  <dc:subject/>
  <dc:title/>
</cp:coreProperties>
</file>