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2" sheetId="1" state="visible" r:id="rId3"/>
    <sheet name="Jan 2002" sheetId="2" state="visible" r:id="rId4"/>
    <sheet name="MANUAL" sheetId="3" state="visible" r:id="rId5"/>
  </sheets>
  <definedNames>
    <definedName function="false" hidden="false" localSheetId="0" name="_xlnm.Print_Area" vbProcedure="false">'Feb 02'!$A$1:$Y$39</definedName>
    <definedName function="false" hidden="false" localSheetId="1" name="_xlnm.Print_Area" vbProcedure="false">'Jan 2002'!$A$1:$Y$39</definedName>
    <definedName function="false" hidden="false" localSheetId="2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<sst xmlns="http://schemas.openxmlformats.org/spreadsheetml/2006/main" count="169" uniqueCount="81">
  <si>
    <t xml:space="preserve">INTERNAL REPORT ONLY</t>
  </si>
  <si>
    <t xml:space="preserve">FEBRUARY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</si>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</sst>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-4415</c:v>
                </c:pt>
                <c:pt idx="1">
                  <c:v>1583</c:v>
                </c:pt>
                <c:pt idx="2">
                  <c:v>3100</c:v>
                </c:pt>
                <c:pt idx="3">
                  <c:v>4946</c:v>
                </c:pt>
                <c:pt idx="4">
                  <c:v>5823</c:v>
                </c:pt>
                <c:pt idx="5">
                  <c:v>4011</c:v>
                </c:pt>
                <c:pt idx="6">
                  <c:v>1411</c:v>
                </c:pt>
                <c:pt idx="7">
                  <c:v>6943</c:v>
                </c:pt>
                <c:pt idx="8">
                  <c:v>-5633</c:v>
                </c:pt>
                <c:pt idx="9">
                  <c:v>-5348</c:v>
                </c:pt>
                <c:pt idx="10">
                  <c:v>3861</c:v>
                </c:pt>
                <c:pt idx="11">
                  <c:v>5303</c:v>
                </c:pt>
                <c:pt idx="12">
                  <c:v>-11160</c:v>
                </c:pt>
                <c:pt idx="13">
                  <c:v>-5818</c:v>
                </c:pt>
                <c:pt idx="14">
                  <c:v>3731</c:v>
                </c:pt>
                <c:pt idx="15">
                  <c:v>2701</c:v>
                </c:pt>
                <c:pt idx="16">
                  <c:v>-766</c:v>
                </c:pt>
                <c:pt idx="17">
                  <c:v>-1022</c:v>
                </c:pt>
                <c:pt idx="18">
                  <c:v>-4522</c:v>
                </c:pt>
                <c:pt idx="19">
                  <c:v>-5564</c:v>
                </c:pt>
                <c:pt idx="20">
                  <c:v>9030</c:v>
                </c:pt>
                <c:pt idx="21">
                  <c:v>1537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-3487</c:v>
                </c:pt>
                <c:pt idx="1">
                  <c:v>-3284</c:v>
                </c:pt>
                <c:pt idx="2">
                  <c:v>-3950</c:v>
                </c:pt>
                <c:pt idx="3">
                  <c:v>-3135</c:v>
                </c:pt>
                <c:pt idx="4">
                  <c:v>-2571</c:v>
                </c:pt>
                <c:pt idx="5">
                  <c:v>-2580</c:v>
                </c:pt>
                <c:pt idx="6">
                  <c:v>-3029</c:v>
                </c:pt>
                <c:pt idx="7">
                  <c:v>6713</c:v>
                </c:pt>
                <c:pt idx="8">
                  <c:v>-2575</c:v>
                </c:pt>
                <c:pt idx="9">
                  <c:v>-4167</c:v>
                </c:pt>
                <c:pt idx="10">
                  <c:v>-2744</c:v>
                </c:pt>
                <c:pt idx="11">
                  <c:v>-3237</c:v>
                </c:pt>
                <c:pt idx="12">
                  <c:v>-4004</c:v>
                </c:pt>
                <c:pt idx="13">
                  <c:v>-3949</c:v>
                </c:pt>
                <c:pt idx="14">
                  <c:v>-3119</c:v>
                </c:pt>
                <c:pt idx="15">
                  <c:v>-3283</c:v>
                </c:pt>
                <c:pt idx="16">
                  <c:v>-3235</c:v>
                </c:pt>
                <c:pt idx="17">
                  <c:v>-2719</c:v>
                </c:pt>
                <c:pt idx="18">
                  <c:v>-2780</c:v>
                </c:pt>
                <c:pt idx="19">
                  <c:v>-2054</c:v>
                </c:pt>
                <c:pt idx="20">
                  <c:v>-2482</c:v>
                </c:pt>
                <c:pt idx="21">
                  <c:v>-2270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-2847</c:v>
                </c:pt>
                <c:pt idx="17">
                  <c:v>-1829</c:v>
                </c:pt>
                <c:pt idx="18">
                  <c:v>-55</c:v>
                </c:pt>
                <c:pt idx="19">
                  <c:v>-1382</c:v>
                </c:pt>
                <c:pt idx="20">
                  <c:v>-4197</c:v>
                </c:pt>
                <c:pt idx="21">
                  <c:v>-3693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-2847</c:v>
                </c:pt>
                <c:pt idx="17">
                  <c:v>-1829</c:v>
                </c:pt>
                <c:pt idx="18">
                  <c:v>-55</c:v>
                </c:pt>
                <c:pt idx="19">
                  <c:v>-1382</c:v>
                </c:pt>
                <c:pt idx="20">
                  <c:v>-4197</c:v>
                </c:pt>
                <c:pt idx="21">
                  <c:v>-3693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-154</c:v>
                </c:pt>
                <c:pt idx="1">
                  <c:v>-146</c:v>
                </c:pt>
                <c:pt idx="2">
                  <c:v>-185</c:v>
                </c:pt>
                <c:pt idx="3">
                  <c:v>-144</c:v>
                </c:pt>
                <c:pt idx="4">
                  <c:v>-157</c:v>
                </c:pt>
                <c:pt idx="5">
                  <c:v>-172</c:v>
                </c:pt>
                <c:pt idx="6">
                  <c:v>55</c:v>
                </c:pt>
                <c:pt idx="7">
                  <c:v>-21</c:v>
                </c:pt>
                <c:pt idx="8">
                  <c:v>-2</c:v>
                </c:pt>
                <c:pt idx="9">
                  <c:v>28</c:v>
                </c:pt>
                <c:pt idx="10">
                  <c:v>-32</c:v>
                </c:pt>
                <c:pt idx="11">
                  <c:v>22</c:v>
                </c:pt>
                <c:pt idx="12">
                  <c:v>11</c:v>
                </c:pt>
                <c:pt idx="13">
                  <c:v>8</c:v>
                </c:pt>
                <c:pt idx="14">
                  <c:v>-105</c:v>
                </c:pt>
                <c:pt idx="15">
                  <c:v>-2</c:v>
                </c:pt>
                <c:pt idx="16">
                  <c:v>6</c:v>
                </c:pt>
                <c:pt idx="17">
                  <c:v>1</c:v>
                </c:pt>
                <c:pt idx="18">
                  <c:v>-58</c:v>
                </c:pt>
                <c:pt idx="19">
                  <c:v>2</c:v>
                </c:pt>
                <c:pt idx="20">
                  <c:v>-3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-86</c:v>
                </c:pt>
                <c:pt idx="1">
                  <c:v>-67</c:v>
                </c:pt>
                <c:pt idx="2">
                  <c:v>-68</c:v>
                </c:pt>
                <c:pt idx="3">
                  <c:v>-112</c:v>
                </c:pt>
                <c:pt idx="4">
                  <c:v>-127</c:v>
                </c:pt>
                <c:pt idx="5">
                  <c:v>-55</c:v>
                </c:pt>
                <c:pt idx="6">
                  <c:v>-18</c:v>
                </c:pt>
                <c:pt idx="7">
                  <c:v>-32</c:v>
                </c:pt>
                <c:pt idx="8">
                  <c:v>-21</c:v>
                </c:pt>
                <c:pt idx="9">
                  <c:v>-31</c:v>
                </c:pt>
                <c:pt idx="10">
                  <c:v>-35</c:v>
                </c:pt>
                <c:pt idx="11">
                  <c:v>-57</c:v>
                </c:pt>
                <c:pt idx="12">
                  <c:v>-51</c:v>
                </c:pt>
                <c:pt idx="13">
                  <c:v>-43</c:v>
                </c:pt>
                <c:pt idx="14">
                  <c:v>-45</c:v>
                </c:pt>
                <c:pt idx="15">
                  <c:v>-47</c:v>
                </c:pt>
                <c:pt idx="16">
                  <c:v>-51</c:v>
                </c:pt>
                <c:pt idx="17">
                  <c:v>3</c:v>
                </c:pt>
                <c:pt idx="18">
                  <c:v>23</c:v>
                </c:pt>
                <c:pt idx="19">
                  <c:v>-1489</c:v>
                </c:pt>
                <c:pt idx="20">
                  <c:v>126</c:v>
                </c:pt>
                <c:pt idx="21">
                  <c:v>-10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172</c:v>
                </c:pt>
                <c:pt idx="1">
                  <c:v>322</c:v>
                </c:pt>
                <c:pt idx="2">
                  <c:v>383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270</c:v>
                </c:pt>
                <c:pt idx="7">
                  <c:v>114</c:v>
                </c:pt>
                <c:pt idx="8">
                  <c:v>0</c:v>
                </c:pt>
                <c:pt idx="9">
                  <c:v>356</c:v>
                </c:pt>
                <c:pt idx="10">
                  <c:v>30</c:v>
                </c:pt>
                <c:pt idx="11">
                  <c:v>264</c:v>
                </c:pt>
                <c:pt idx="12">
                  <c:v>296</c:v>
                </c:pt>
                <c:pt idx="13">
                  <c:v>234</c:v>
                </c:pt>
                <c:pt idx="14">
                  <c:v>245</c:v>
                </c:pt>
                <c:pt idx="15">
                  <c:v>46</c:v>
                </c:pt>
                <c:pt idx="16">
                  <c:v>26</c:v>
                </c:pt>
                <c:pt idx="17">
                  <c:v>511</c:v>
                </c:pt>
                <c:pt idx="18">
                  <c:v>8126</c:v>
                </c:pt>
                <c:pt idx="19">
                  <c:v>-5568</c:v>
                </c:pt>
                <c:pt idx="20">
                  <c:v>138</c:v>
                </c:pt>
                <c:pt idx="21">
                  <c:v>29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368</c:v>
                </c:pt>
                <c:pt idx="1">
                  <c:v>538</c:v>
                </c:pt>
                <c:pt idx="2">
                  <c:v>271</c:v>
                </c:pt>
                <c:pt idx="3">
                  <c:v>659</c:v>
                </c:pt>
                <c:pt idx="4">
                  <c:v>806</c:v>
                </c:pt>
                <c:pt idx="5">
                  <c:v>734</c:v>
                </c:pt>
                <c:pt idx="6">
                  <c:v>969</c:v>
                </c:pt>
                <c:pt idx="7">
                  <c:v>902</c:v>
                </c:pt>
                <c:pt idx="8">
                  <c:v>746</c:v>
                </c:pt>
                <c:pt idx="9">
                  <c:v>475</c:v>
                </c:pt>
                <c:pt idx="10">
                  <c:v>648</c:v>
                </c:pt>
                <c:pt idx="11">
                  <c:v>701</c:v>
                </c:pt>
                <c:pt idx="12">
                  <c:v>497</c:v>
                </c:pt>
                <c:pt idx="13">
                  <c:v>537</c:v>
                </c:pt>
                <c:pt idx="14">
                  <c:v>531</c:v>
                </c:pt>
                <c:pt idx="15">
                  <c:v>750</c:v>
                </c:pt>
                <c:pt idx="16">
                  <c:v>-153</c:v>
                </c:pt>
                <c:pt idx="17">
                  <c:v>-111</c:v>
                </c:pt>
                <c:pt idx="18">
                  <c:v>-362</c:v>
                </c:pt>
                <c:pt idx="19">
                  <c:v>-167</c:v>
                </c:pt>
                <c:pt idx="20">
                  <c:v>-375</c:v>
                </c:pt>
                <c:pt idx="21">
                  <c:v>-107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-281</c:v>
                </c:pt>
                <c:pt idx="1">
                  <c:v>-100</c:v>
                </c:pt>
                <c:pt idx="2">
                  <c:v>9</c:v>
                </c:pt>
                <c:pt idx="3">
                  <c:v>-62</c:v>
                </c:pt>
                <c:pt idx="4">
                  <c:v>37</c:v>
                </c:pt>
                <c:pt idx="5">
                  <c:v>0</c:v>
                </c:pt>
                <c:pt idx="6">
                  <c:v>24</c:v>
                </c:pt>
                <c:pt idx="7">
                  <c:v>31</c:v>
                </c:pt>
                <c:pt idx="8">
                  <c:v>50</c:v>
                </c:pt>
                <c:pt idx="9">
                  <c:v>17</c:v>
                </c:pt>
                <c:pt idx="10">
                  <c:v>-181</c:v>
                </c:pt>
                <c:pt idx="11">
                  <c:v>76</c:v>
                </c:pt>
                <c:pt idx="12">
                  <c:v>-86</c:v>
                </c:pt>
                <c:pt idx="13">
                  <c:v>2</c:v>
                </c:pt>
                <c:pt idx="14">
                  <c:v>-2</c:v>
                </c:pt>
                <c:pt idx="15">
                  <c:v>-6</c:v>
                </c:pt>
                <c:pt idx="16">
                  <c:v>-17</c:v>
                </c:pt>
                <c:pt idx="17">
                  <c:v>28</c:v>
                </c:pt>
                <c:pt idx="18">
                  <c:v>66</c:v>
                </c:pt>
                <c:pt idx="19">
                  <c:v>61</c:v>
                </c:pt>
                <c:pt idx="20">
                  <c:v>-12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9</c:v>
                </c:pt>
                <c:pt idx="1">
                  <c:v>18</c:v>
                </c:pt>
                <c:pt idx="2">
                  <c:v>3</c:v>
                </c:pt>
                <c:pt idx="3">
                  <c:v>11</c:v>
                </c:pt>
                <c:pt idx="4">
                  <c:v>-7</c:v>
                </c:pt>
                <c:pt idx="5">
                  <c:v>-6</c:v>
                </c:pt>
                <c:pt idx="6">
                  <c:v>-100</c:v>
                </c:pt>
                <c:pt idx="7">
                  <c:v>-164</c:v>
                </c:pt>
                <c:pt idx="8">
                  <c:v>-171</c:v>
                </c:pt>
                <c:pt idx="9">
                  <c:v>-59</c:v>
                </c:pt>
                <c:pt idx="10">
                  <c:v>-208</c:v>
                </c:pt>
                <c:pt idx="11">
                  <c:v>10</c:v>
                </c:pt>
                <c:pt idx="12">
                  <c:v>-16</c:v>
                </c:pt>
                <c:pt idx="13">
                  <c:v>-37</c:v>
                </c:pt>
                <c:pt idx="14">
                  <c:v>-3</c:v>
                </c:pt>
                <c:pt idx="15">
                  <c:v>-25</c:v>
                </c:pt>
                <c:pt idx="16">
                  <c:v>7</c:v>
                </c:pt>
                <c:pt idx="17">
                  <c:v>-6</c:v>
                </c:pt>
                <c:pt idx="18">
                  <c:v>-27</c:v>
                </c:pt>
                <c:pt idx="19">
                  <c:v>-64</c:v>
                </c:pt>
                <c:pt idx="20">
                  <c:v>-18</c:v>
                </c:pt>
                <c:pt idx="21">
                  <c:v>-31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558</c:v>
                </c:pt>
                <c:pt idx="1">
                  <c:v>85</c:v>
                </c:pt>
                <c:pt idx="2">
                  <c:v>1317</c:v>
                </c:pt>
                <c:pt idx="3">
                  <c:v>0</c:v>
                </c:pt>
                <c:pt idx="4">
                  <c:v>65</c:v>
                </c:pt>
                <c:pt idx="5">
                  <c:v>21</c:v>
                </c:pt>
                <c:pt idx="6">
                  <c:v>81</c:v>
                </c:pt>
                <c:pt idx="7">
                  <c:v>60</c:v>
                </c:pt>
                <c:pt idx="8">
                  <c:v>77</c:v>
                </c:pt>
                <c:pt idx="9">
                  <c:v>62</c:v>
                </c:pt>
                <c:pt idx="10">
                  <c:v>54</c:v>
                </c:pt>
                <c:pt idx="11">
                  <c:v>55</c:v>
                </c:pt>
                <c:pt idx="12">
                  <c:v>50</c:v>
                </c:pt>
                <c:pt idx="13">
                  <c:v>55</c:v>
                </c:pt>
                <c:pt idx="14">
                  <c:v>46</c:v>
                </c:pt>
                <c:pt idx="15">
                  <c:v>36</c:v>
                </c:pt>
                <c:pt idx="16">
                  <c:v>34</c:v>
                </c:pt>
                <c:pt idx="17">
                  <c:v>34</c:v>
                </c:pt>
                <c:pt idx="18">
                  <c:v>43</c:v>
                </c:pt>
                <c:pt idx="19">
                  <c:v>39</c:v>
                </c:pt>
                <c:pt idx="20">
                  <c:v>46</c:v>
                </c:pt>
                <c:pt idx="21">
                  <c:v>49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539221"/>
        <c:axId val="4207687"/>
      </c:lineChart>
      <c:catAx>
        <c:axId val="4153922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7687"/>
        <c:crossesAt val="0"/>
        <c:auto val="1"/>
        <c:lblAlgn val="ctr"/>
        <c:lblOffset val="100"/>
        <c:noMultiLvlLbl val="0"/>
      </c:catAx>
      <c:valAx>
        <c:axId val="42076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3922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458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-8036</c:v>
                </c:pt>
                <c:pt idx="20">
                  <c:v>-1086</c:v>
                </c:pt>
                <c:pt idx="21">
                  <c:v>-1643</c:v>
                </c:pt>
                <c:pt idx="22">
                  <c:v>4275</c:v>
                </c:pt>
                <c:pt idx="23">
                  <c:v>3546</c:v>
                </c:pt>
                <c:pt idx="24">
                  <c:v>4032</c:v>
                </c:pt>
                <c:pt idx="25">
                  <c:v>6633</c:v>
                </c:pt>
                <c:pt idx="26">
                  <c:v>5090</c:v>
                </c:pt>
                <c:pt idx="27">
                  <c:v>3335</c:v>
                </c:pt>
                <c:pt idx="28">
                  <c:v>53</c:v>
                </c:pt>
                <c:pt idx="29">
                  <c:v>-5642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-1034</c:v>
                </c:pt>
                <c:pt idx="21">
                  <c:v>-467</c:v>
                </c:pt>
                <c:pt idx="22">
                  <c:v>-2030</c:v>
                </c:pt>
                <c:pt idx="23">
                  <c:v>912</c:v>
                </c:pt>
                <c:pt idx="24">
                  <c:v>-604</c:v>
                </c:pt>
                <c:pt idx="25">
                  <c:v>-894</c:v>
                </c:pt>
                <c:pt idx="26">
                  <c:v>-1130</c:v>
                </c:pt>
                <c:pt idx="27">
                  <c:v>-1262</c:v>
                </c:pt>
                <c:pt idx="28">
                  <c:v>-1434</c:v>
                </c:pt>
                <c:pt idx="29">
                  <c:v>-2966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-3514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3148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36</c:v>
                </c:pt>
                <c:pt idx="29">
                  <c:v>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48</c:v>
                </c:pt>
                <c:pt idx="29">
                  <c:v>-118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-9000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1358</c:v>
                </c:pt>
                <c:pt idx="29">
                  <c:v>658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-48</c:v>
                </c:pt>
                <c:pt idx="29">
                  <c:v>-272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-22</c:v>
                </c:pt>
                <c:pt idx="29">
                  <c:v>-37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6300</c:v>
                </c:pt>
                <c:pt idx="29">
                  <c:v>-5916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352556"/>
        <c:axId val="15623578"/>
      </c:lineChart>
      <c:catAx>
        <c:axId val="4835255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23578"/>
        <c:crossesAt val="0"/>
        <c:auto val="1"/>
        <c:lblAlgn val="ctr"/>
        <c:lblOffset val="100"/>
        <c:noMultiLvlLbl val="0"/>
      </c:catAx>
      <c:valAx>
        <c:axId val="156235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35255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183693</v>
      </c>
      <c r="C5" s="20" t="n">
        <v>-458074</v>
      </c>
      <c r="D5" s="20" t="n">
        <f aca="false">B5+C5</f>
        <v>-274381</v>
      </c>
      <c r="E5" s="21"/>
      <c r="F5" s="20" t="n">
        <v>-197840</v>
      </c>
      <c r="G5" s="21"/>
      <c r="H5" s="20" t="n">
        <v>9718</v>
      </c>
      <c r="I5" s="21"/>
      <c r="J5" s="20" t="n">
        <v>-13582</v>
      </c>
      <c r="K5" s="21"/>
      <c r="L5" s="20" t="n">
        <v>29418</v>
      </c>
      <c r="M5" s="21"/>
      <c r="N5" s="20" t="n">
        <v>33943</v>
      </c>
      <c r="O5" s="21"/>
      <c r="P5" s="20" t="n">
        <v>-10329</v>
      </c>
      <c r="Q5" s="21"/>
      <c r="R5" s="20" t="n">
        <v>5302</v>
      </c>
      <c r="S5" s="21"/>
      <c r="T5" s="20" t="n">
        <v>121880</v>
      </c>
      <c r="U5" s="20" t="n">
        <v>28126</v>
      </c>
      <c r="V5" s="22"/>
      <c r="W5" s="20" t="n">
        <v>7396</v>
      </c>
      <c r="X5" s="21"/>
      <c r="Y5" s="20" t="n">
        <f aca="false">SUM(D5:X5)</f>
        <v>-260349</v>
      </c>
      <c r="Z5" s="23"/>
      <c r="AA5" s="24" t="n">
        <f aca="false">+A6</f>
        <v>37288</v>
      </c>
      <c r="AB5" s="25" t="n">
        <f aca="false">+B6</f>
        <v>-4415</v>
      </c>
      <c r="AC5" s="25" t="n">
        <f aca="false">+C6</f>
        <v>-3487</v>
      </c>
      <c r="AD5" s="25" t="n">
        <f aca="false">+F6</f>
        <v>5386</v>
      </c>
      <c r="AE5" s="25" t="n">
        <f aca="false">+F6</f>
        <v>5386</v>
      </c>
      <c r="AF5" s="25" t="n">
        <f aca="false">+H6</f>
        <v>-154</v>
      </c>
      <c r="AG5" s="25" t="n">
        <f aca="false">+J6</f>
        <v>-86</v>
      </c>
      <c r="AH5" s="25" t="n">
        <f aca="false">+L6</f>
        <v>172</v>
      </c>
      <c r="AI5" s="26" t="n">
        <f aca="false">+N6</f>
        <v>368</v>
      </c>
      <c r="AJ5" s="26" t="n">
        <f aca="false">+P6</f>
        <v>-281</v>
      </c>
      <c r="AK5" s="26" t="n">
        <f aca="false">+R6</f>
        <v>9</v>
      </c>
      <c r="AL5" s="26" t="n">
        <f aca="false">+T6</f>
        <v>558</v>
      </c>
    </row>
    <row r="6" customFormat="false" ht="12.75" hidden="false" customHeight="false" outlineLevel="0" collapsed="false">
      <c r="A6" s="27" t="n">
        <v>37288</v>
      </c>
      <c r="B6" s="28" t="n">
        <v>-4415</v>
      </c>
      <c r="C6" s="28" t="n">
        <v>-3487</v>
      </c>
      <c r="D6" s="29" t="n">
        <f aca="false">B6+C6</f>
        <v>-7902</v>
      </c>
      <c r="E6" s="30"/>
      <c r="F6" s="28" t="n">
        <v>5386</v>
      </c>
      <c r="G6" s="30"/>
      <c r="H6" s="28" t="n">
        <v>-154</v>
      </c>
      <c r="I6" s="30"/>
      <c r="J6" s="28" t="n">
        <v>-86</v>
      </c>
      <c r="K6" s="30"/>
      <c r="L6" s="28" t="n">
        <v>172</v>
      </c>
      <c r="M6" s="30"/>
      <c r="N6" s="28" t="n">
        <v>368</v>
      </c>
      <c r="O6" s="30"/>
      <c r="P6" s="28" t="n">
        <v>-281</v>
      </c>
      <c r="Q6" s="30"/>
      <c r="R6" s="28" t="n">
        <v>9</v>
      </c>
      <c r="S6" s="30"/>
      <c r="T6" s="28" t="n">
        <v>558</v>
      </c>
      <c r="U6" s="28" t="n">
        <v>-1084</v>
      </c>
      <c r="V6" s="28"/>
      <c r="W6" s="28" t="n">
        <v>0</v>
      </c>
      <c r="X6" s="30" t="s">
        <v>32</v>
      </c>
      <c r="Y6" s="31" t="n">
        <f aca="false">SUM(D6:T6)</f>
        <v>-1930</v>
      </c>
      <c r="AA6" s="24" t="n">
        <f aca="false">AA5+1</f>
        <v>37289</v>
      </c>
      <c r="AB6" s="32" t="n">
        <f aca="false">+B7</f>
        <v>1583</v>
      </c>
      <c r="AC6" s="32" t="n">
        <f aca="false">+C7</f>
        <v>-3284</v>
      </c>
      <c r="AD6" s="32" t="n">
        <f aca="false">+F7</f>
        <v>6785</v>
      </c>
      <c r="AE6" s="25" t="n">
        <f aca="false">+F7</f>
        <v>6785</v>
      </c>
      <c r="AF6" s="25" t="n">
        <f aca="false">+H7</f>
        <v>-146</v>
      </c>
      <c r="AG6" s="25" t="n">
        <f aca="false">+J7</f>
        <v>-67</v>
      </c>
      <c r="AH6" s="25" t="n">
        <f aca="false">+L7</f>
        <v>322</v>
      </c>
      <c r="AI6" s="26" t="n">
        <f aca="false">+N7</f>
        <v>538</v>
      </c>
      <c r="AJ6" s="26" t="n">
        <f aca="false">+P7</f>
        <v>-100</v>
      </c>
      <c r="AK6" s="26" t="n">
        <f aca="false">+R7</f>
        <v>18</v>
      </c>
      <c r="AL6" s="26" t="n">
        <f aca="false">+T7</f>
        <v>85</v>
      </c>
    </row>
    <row r="7" customFormat="false" ht="12.75" hidden="false" customHeight="false" outlineLevel="0" collapsed="false">
      <c r="A7" s="27" t="n">
        <v>37289</v>
      </c>
      <c r="B7" s="28" t="n">
        <v>1583</v>
      </c>
      <c r="C7" s="28" t="n">
        <v>-3284</v>
      </c>
      <c r="D7" s="29" t="n">
        <f aca="false">B7+C7</f>
        <v>-1701</v>
      </c>
      <c r="E7" s="30"/>
      <c r="F7" s="28" t="n">
        <v>6785</v>
      </c>
      <c r="G7" s="30"/>
      <c r="H7" s="28" t="n">
        <v>-146</v>
      </c>
      <c r="I7" s="30"/>
      <c r="J7" s="28" t="n">
        <v>-67</v>
      </c>
      <c r="K7" s="30"/>
      <c r="L7" s="28" t="n">
        <v>322</v>
      </c>
      <c r="M7" s="30"/>
      <c r="N7" s="28" t="n">
        <v>538</v>
      </c>
      <c r="O7" s="30"/>
      <c r="P7" s="28" t="n">
        <v>-100</v>
      </c>
      <c r="Q7" s="30"/>
      <c r="R7" s="28" t="n">
        <v>18</v>
      </c>
      <c r="S7" s="30"/>
      <c r="T7" s="28" t="n">
        <v>85</v>
      </c>
      <c r="U7" s="28" t="n">
        <v>-1069</v>
      </c>
      <c r="V7" s="28"/>
      <c r="W7" s="28" t="n">
        <v>0</v>
      </c>
      <c r="X7" s="30"/>
      <c r="Y7" s="31" t="n">
        <f aca="false">SUM(D7:T7)</f>
        <v>5734</v>
      </c>
      <c r="AA7" s="24" t="n">
        <f aca="false">AA6+1</f>
        <v>37290</v>
      </c>
      <c r="AB7" s="32" t="n">
        <f aca="false">+B8</f>
        <v>3100</v>
      </c>
      <c r="AC7" s="32" t="n">
        <f aca="false">+C8</f>
        <v>-3950</v>
      </c>
      <c r="AD7" s="32" t="n">
        <f aca="false">+F8</f>
        <v>6202</v>
      </c>
      <c r="AE7" s="25" t="n">
        <f aca="false">+F8</f>
        <v>6202</v>
      </c>
      <c r="AF7" s="25" t="n">
        <f aca="false">+H8</f>
        <v>-185</v>
      </c>
      <c r="AG7" s="25" t="n">
        <f aca="false">+J8</f>
        <v>-68</v>
      </c>
      <c r="AH7" s="25" t="n">
        <f aca="false">+L8</f>
        <v>383</v>
      </c>
      <c r="AI7" s="26" t="n">
        <f aca="false">+N8</f>
        <v>271</v>
      </c>
      <c r="AJ7" s="26" t="n">
        <f aca="false">+P8</f>
        <v>9</v>
      </c>
      <c r="AK7" s="26" t="n">
        <f aca="false">+R8</f>
        <v>3</v>
      </c>
      <c r="AL7" s="26" t="n">
        <f aca="false">+T8</f>
        <v>1317</v>
      </c>
    </row>
    <row r="8" customFormat="false" ht="12.75" hidden="false" customHeight="false" outlineLevel="0" collapsed="false">
      <c r="A8" s="27" t="n">
        <v>37290</v>
      </c>
      <c r="B8" s="28" t="n">
        <v>3100</v>
      </c>
      <c r="C8" s="28" t="n">
        <v>-3950</v>
      </c>
      <c r="D8" s="29" t="n">
        <f aca="false">B8+C8</f>
        <v>-850</v>
      </c>
      <c r="E8" s="30"/>
      <c r="F8" s="28" t="n">
        <v>6202</v>
      </c>
      <c r="G8" s="30"/>
      <c r="H8" s="28" t="n">
        <v>-185</v>
      </c>
      <c r="I8" s="30"/>
      <c r="J8" s="28" t="n">
        <v>-68</v>
      </c>
      <c r="K8" s="30"/>
      <c r="L8" s="28" t="n">
        <v>383</v>
      </c>
      <c r="M8" s="30"/>
      <c r="N8" s="28" t="n">
        <v>271</v>
      </c>
      <c r="O8" s="30"/>
      <c r="P8" s="28" t="n">
        <v>9</v>
      </c>
      <c r="Q8" s="30"/>
      <c r="R8" s="28" t="n">
        <v>3</v>
      </c>
      <c r="S8" s="30"/>
      <c r="T8" s="28" t="n">
        <v>1317</v>
      </c>
      <c r="U8" s="28" t="n">
        <v>-1033</v>
      </c>
      <c r="V8" s="28"/>
      <c r="W8" s="28" t="n">
        <v>0</v>
      </c>
      <c r="X8" s="30"/>
      <c r="Y8" s="31" t="n">
        <f aca="false">SUM(D8:T8)</f>
        <v>7082</v>
      </c>
      <c r="AA8" s="24" t="n">
        <f aca="false">AA7+1</f>
        <v>37291</v>
      </c>
      <c r="AB8" s="32" t="n">
        <f aca="false">+B9</f>
        <v>4946</v>
      </c>
      <c r="AC8" s="32" t="n">
        <f aca="false">+C9</f>
        <v>-3135</v>
      </c>
      <c r="AD8" s="32" t="n">
        <f aca="false">+F9</f>
        <v>4841</v>
      </c>
      <c r="AE8" s="25" t="n">
        <f aca="false">+F9</f>
        <v>4841</v>
      </c>
      <c r="AF8" s="25" t="n">
        <f aca="false">+H9</f>
        <v>-144</v>
      </c>
      <c r="AG8" s="25" t="n">
        <f aca="false">+J9</f>
        <v>-112</v>
      </c>
      <c r="AH8" s="25" t="n">
        <f aca="false">+L9</f>
        <v>0</v>
      </c>
      <c r="AI8" s="26" t="n">
        <f aca="false">+N9</f>
        <v>659</v>
      </c>
      <c r="AJ8" s="26" t="n">
        <f aca="false">+P9</f>
        <v>-62</v>
      </c>
      <c r="AK8" s="26" t="n">
        <f aca="false">+R9</f>
        <v>11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37291</v>
      </c>
      <c r="B9" s="28" t="n">
        <v>4946</v>
      </c>
      <c r="C9" s="28" t="n">
        <v>-3135</v>
      </c>
      <c r="D9" s="29" t="n">
        <f aca="false">B9+C9</f>
        <v>1811</v>
      </c>
      <c r="E9" s="30"/>
      <c r="F9" s="28" t="n">
        <v>4841</v>
      </c>
      <c r="G9" s="30"/>
      <c r="H9" s="28" t="n">
        <v>-144</v>
      </c>
      <c r="I9" s="30"/>
      <c r="J9" s="28" t="n">
        <v>-112</v>
      </c>
      <c r="K9" s="30"/>
      <c r="L9" s="28" t="n">
        <v>0</v>
      </c>
      <c r="M9" s="30"/>
      <c r="N9" s="28" t="n">
        <v>659</v>
      </c>
      <c r="O9" s="30"/>
      <c r="P9" s="28" t="n">
        <v>-62</v>
      </c>
      <c r="Q9" s="30"/>
      <c r="R9" s="28" t="n">
        <v>11</v>
      </c>
      <c r="S9" s="30"/>
      <c r="T9" s="28" t="n">
        <v>0</v>
      </c>
      <c r="U9" s="28" t="n">
        <v>-1188</v>
      </c>
      <c r="V9" s="28"/>
      <c r="W9" s="28" t="n">
        <v>0</v>
      </c>
      <c r="X9" s="30"/>
      <c r="Y9" s="31" t="n">
        <f aca="false">SUM(D9:T9)</f>
        <v>7004</v>
      </c>
      <c r="AA9" s="24" t="n">
        <f aca="false">AA8+1</f>
        <v>37292</v>
      </c>
      <c r="AB9" s="32" t="n">
        <f aca="false">+B10</f>
        <v>5823</v>
      </c>
      <c r="AC9" s="32" t="n">
        <f aca="false">+C10</f>
        <v>-2571</v>
      </c>
      <c r="AD9" s="32" t="n">
        <f aca="false">+F10</f>
        <v>5857</v>
      </c>
      <c r="AE9" s="25" t="n">
        <f aca="false">+F10</f>
        <v>5857</v>
      </c>
      <c r="AF9" s="25" t="n">
        <f aca="false">+H10</f>
        <v>-157</v>
      </c>
      <c r="AG9" s="25" t="n">
        <f aca="false">+J10</f>
        <v>-127</v>
      </c>
      <c r="AH9" s="25" t="n">
        <f aca="false">+L10</f>
        <v>0</v>
      </c>
      <c r="AI9" s="26" t="n">
        <f aca="false">+N10</f>
        <v>806</v>
      </c>
      <c r="AJ9" s="26" t="n">
        <f aca="false">+P10</f>
        <v>37</v>
      </c>
      <c r="AK9" s="26" t="n">
        <f aca="false">+R10</f>
        <v>-7</v>
      </c>
      <c r="AL9" s="26" t="n">
        <f aca="false">+T10</f>
        <v>65</v>
      </c>
    </row>
    <row r="10" customFormat="false" ht="12.75" hidden="false" customHeight="false" outlineLevel="0" collapsed="false">
      <c r="A10" s="27" t="n">
        <v>37292</v>
      </c>
      <c r="B10" s="28" t="n">
        <v>5823</v>
      </c>
      <c r="C10" s="28" t="n">
        <v>-2571</v>
      </c>
      <c r="D10" s="29" t="n">
        <f aca="false">B10+C10</f>
        <v>3252</v>
      </c>
      <c r="E10" s="30"/>
      <c r="F10" s="28" t="n">
        <v>5857</v>
      </c>
      <c r="G10" s="30"/>
      <c r="H10" s="28" t="n">
        <v>-157</v>
      </c>
      <c r="I10" s="30"/>
      <c r="J10" s="28" t="n">
        <v>-127</v>
      </c>
      <c r="K10" s="30"/>
      <c r="L10" s="28" t="n">
        <v>0</v>
      </c>
      <c r="M10" s="30"/>
      <c r="N10" s="28" t="n">
        <v>806</v>
      </c>
      <c r="O10" s="30"/>
      <c r="P10" s="28" t="n">
        <v>37</v>
      </c>
      <c r="Q10" s="30"/>
      <c r="R10" s="28" t="n">
        <v>-7</v>
      </c>
      <c r="S10" s="30"/>
      <c r="T10" s="28" t="n">
        <v>65</v>
      </c>
      <c r="U10" s="28" t="n">
        <v>-1149</v>
      </c>
      <c r="V10" s="28"/>
      <c r="W10" s="28" t="n">
        <v>0</v>
      </c>
      <c r="X10" s="30"/>
      <c r="Y10" s="31" t="n">
        <f aca="false">SUM(D10:T10)</f>
        <v>9726</v>
      </c>
      <c r="AA10" s="24" t="n">
        <f aca="false">AA9+1</f>
        <v>37293</v>
      </c>
      <c r="AB10" s="32" t="n">
        <f aca="false">+B11</f>
        <v>4011</v>
      </c>
      <c r="AC10" s="32" t="n">
        <f aca="false">+C11</f>
        <v>-2580</v>
      </c>
      <c r="AD10" s="32" t="n">
        <f aca="false">+F11</f>
        <v>4649</v>
      </c>
      <c r="AE10" s="25" t="n">
        <f aca="false">+F11</f>
        <v>4649</v>
      </c>
      <c r="AF10" s="25" t="n">
        <f aca="false">+H11</f>
        <v>-172</v>
      </c>
      <c r="AG10" s="25" t="n">
        <f aca="false">+J11</f>
        <v>-55</v>
      </c>
      <c r="AH10" s="25" t="n">
        <f aca="false">+L11</f>
        <v>0</v>
      </c>
      <c r="AI10" s="26" t="n">
        <f aca="false">+N11</f>
        <v>734</v>
      </c>
      <c r="AJ10" s="26" t="n">
        <f aca="false">+P11</f>
        <v>0</v>
      </c>
      <c r="AK10" s="26" t="n">
        <f aca="false">+R11</f>
        <v>-6</v>
      </c>
      <c r="AL10" s="26" t="n">
        <f aca="false">+T11</f>
        <v>21</v>
      </c>
    </row>
    <row r="11" customFormat="false" ht="12.75" hidden="false" customHeight="false" outlineLevel="0" collapsed="false">
      <c r="A11" s="27" t="n">
        <v>37293</v>
      </c>
      <c r="B11" s="28" t="n">
        <v>4011</v>
      </c>
      <c r="C11" s="28" t="n">
        <v>-2580</v>
      </c>
      <c r="D11" s="29" t="n">
        <f aca="false">B11+C11</f>
        <v>1431</v>
      </c>
      <c r="E11" s="30"/>
      <c r="F11" s="28" t="n">
        <v>4649</v>
      </c>
      <c r="G11" s="30"/>
      <c r="H11" s="28" t="n">
        <v>-172</v>
      </c>
      <c r="I11" s="30"/>
      <c r="J11" s="28" t="n">
        <v>-55</v>
      </c>
      <c r="K11" s="30"/>
      <c r="L11" s="28" t="n">
        <v>0</v>
      </c>
      <c r="M11" s="30"/>
      <c r="N11" s="28" t="n">
        <v>734</v>
      </c>
      <c r="O11" s="30"/>
      <c r="P11" s="28" t="n">
        <v>0</v>
      </c>
      <c r="Q11" s="30"/>
      <c r="R11" s="28" t="n">
        <v>-6</v>
      </c>
      <c r="S11" s="30"/>
      <c r="T11" s="28" t="n">
        <v>21</v>
      </c>
      <c r="U11" s="28" t="n">
        <v>-1115</v>
      </c>
      <c r="V11" s="28"/>
      <c r="W11" s="28" t="n">
        <v>0</v>
      </c>
      <c r="X11" s="30"/>
      <c r="Y11" s="31" t="n">
        <f aca="false">SUM(D11:T11)</f>
        <v>6602</v>
      </c>
      <c r="AA11" s="24" t="n">
        <f aca="false">AA10+1</f>
        <v>37294</v>
      </c>
      <c r="AB11" s="32" t="n">
        <f aca="false">+B12</f>
        <v>1411</v>
      </c>
      <c r="AC11" s="32" t="n">
        <f aca="false">+C12</f>
        <v>-3029</v>
      </c>
      <c r="AD11" s="32" t="n">
        <f aca="false">+F12</f>
        <v>3540</v>
      </c>
      <c r="AE11" s="25" t="n">
        <f aca="false">+F12</f>
        <v>3540</v>
      </c>
      <c r="AF11" s="25" t="n">
        <f aca="false">+H12</f>
        <v>55</v>
      </c>
      <c r="AG11" s="25" t="n">
        <f aca="false">+J12</f>
        <v>-18</v>
      </c>
      <c r="AH11" s="25" t="n">
        <f aca="false">+L12</f>
        <v>270</v>
      </c>
      <c r="AI11" s="26" t="n">
        <f aca="false">+N12</f>
        <v>969</v>
      </c>
      <c r="AJ11" s="26" t="n">
        <f aca="false">+P12</f>
        <v>24</v>
      </c>
      <c r="AK11" s="26" t="n">
        <f aca="false">+R12</f>
        <v>-100</v>
      </c>
      <c r="AL11" s="26" t="n">
        <f aca="false">+T12</f>
        <v>81</v>
      </c>
    </row>
    <row r="12" customFormat="false" ht="12.75" hidden="false" customHeight="false" outlineLevel="0" collapsed="false">
      <c r="A12" s="27" t="n">
        <v>37294</v>
      </c>
      <c r="B12" s="28" t="n">
        <v>1411</v>
      </c>
      <c r="C12" s="28" t="n">
        <v>-3029</v>
      </c>
      <c r="D12" s="29" t="n">
        <f aca="false">B12+C12</f>
        <v>-1618</v>
      </c>
      <c r="E12" s="30"/>
      <c r="F12" s="28" t="n">
        <v>3540</v>
      </c>
      <c r="G12" s="30"/>
      <c r="H12" s="28" t="n">
        <v>55</v>
      </c>
      <c r="I12" s="30"/>
      <c r="J12" s="28" t="n">
        <v>-18</v>
      </c>
      <c r="K12" s="30"/>
      <c r="L12" s="28" t="n">
        <v>270</v>
      </c>
      <c r="M12" s="30"/>
      <c r="N12" s="28" t="n">
        <v>969</v>
      </c>
      <c r="O12" s="30"/>
      <c r="P12" s="28" t="n">
        <v>24</v>
      </c>
      <c r="Q12" s="30"/>
      <c r="R12" s="28" t="n">
        <v>-100</v>
      </c>
      <c r="S12" s="30"/>
      <c r="T12" s="28" t="n">
        <v>81</v>
      </c>
      <c r="U12" s="28" t="n">
        <v>-1082</v>
      </c>
      <c r="V12" s="28"/>
      <c r="W12" s="28" t="n">
        <v>0</v>
      </c>
      <c r="X12" s="30"/>
      <c r="Y12" s="31" t="n">
        <f aca="false">SUM(D12:T12)</f>
        <v>3203</v>
      </c>
      <c r="AA12" s="24" t="n">
        <f aca="false">AA11+1</f>
        <v>37295</v>
      </c>
      <c r="AB12" s="32" t="n">
        <f aca="false">+B13</f>
        <v>6943</v>
      </c>
      <c r="AC12" s="32" t="n">
        <f aca="false">+C13</f>
        <v>6713</v>
      </c>
      <c r="AD12" s="32" t="n">
        <f aca="false">+F13</f>
        <v>2741</v>
      </c>
      <c r="AE12" s="25" t="n">
        <f aca="false">+F13</f>
        <v>2741</v>
      </c>
      <c r="AF12" s="25" t="n">
        <f aca="false">+H13</f>
        <v>-21</v>
      </c>
      <c r="AG12" s="25" t="n">
        <f aca="false">+J13</f>
        <v>-32</v>
      </c>
      <c r="AH12" s="25" t="n">
        <f aca="false">+L13</f>
        <v>114</v>
      </c>
      <c r="AI12" s="26" t="n">
        <f aca="false">+N13</f>
        <v>902</v>
      </c>
      <c r="AJ12" s="26" t="n">
        <f aca="false">+P13</f>
        <v>31</v>
      </c>
      <c r="AK12" s="26" t="n">
        <f aca="false">+R13</f>
        <v>-164</v>
      </c>
      <c r="AL12" s="26" t="n">
        <f aca="false">+T13</f>
        <v>60</v>
      </c>
    </row>
    <row r="13" customFormat="false" ht="12.75" hidden="false" customHeight="false" outlineLevel="0" collapsed="false">
      <c r="A13" s="27" t="n">
        <v>37295</v>
      </c>
      <c r="B13" s="28" t="n">
        <v>6943</v>
      </c>
      <c r="C13" s="28" t="n">
        <v>6713</v>
      </c>
      <c r="D13" s="29" t="n">
        <f aca="false">B13+C13</f>
        <v>13656</v>
      </c>
      <c r="E13" s="30"/>
      <c r="F13" s="28" t="n">
        <v>2741</v>
      </c>
      <c r="G13" s="30"/>
      <c r="H13" s="28" t="n">
        <v>-21</v>
      </c>
      <c r="I13" s="30"/>
      <c r="J13" s="28" t="n">
        <v>-32</v>
      </c>
      <c r="K13" s="30"/>
      <c r="L13" s="28" t="n">
        <v>114</v>
      </c>
      <c r="M13" s="30"/>
      <c r="N13" s="28" t="n">
        <v>902</v>
      </c>
      <c r="O13" s="30"/>
      <c r="P13" s="28" t="n">
        <v>31</v>
      </c>
      <c r="Q13" s="30"/>
      <c r="R13" s="28" t="n">
        <v>-164</v>
      </c>
      <c r="S13" s="30"/>
      <c r="T13" s="28" t="n">
        <v>60</v>
      </c>
      <c r="U13" s="28" t="n">
        <v>-1128</v>
      </c>
      <c r="V13" s="28"/>
      <c r="W13" s="28" t="n">
        <v>0</v>
      </c>
      <c r="X13" s="30"/>
      <c r="Y13" s="31" t="n">
        <f aca="false">SUM(D13:T13)</f>
        <v>17287</v>
      </c>
      <c r="AA13" s="24" t="n">
        <f aca="false">AA12+1</f>
        <v>37296</v>
      </c>
      <c r="AB13" s="32" t="n">
        <f aca="false">+B14</f>
        <v>-5633</v>
      </c>
      <c r="AC13" s="32" t="n">
        <f aca="false">+C14</f>
        <v>-2575</v>
      </c>
      <c r="AD13" s="32" t="n">
        <f aca="false">+F14</f>
        <v>2175</v>
      </c>
      <c r="AE13" s="25" t="n">
        <f aca="false">+F14</f>
        <v>2175</v>
      </c>
      <c r="AF13" s="25" t="n">
        <f aca="false">+H14</f>
        <v>-2</v>
      </c>
      <c r="AG13" s="25" t="n">
        <f aca="false">+J14</f>
        <v>-21</v>
      </c>
      <c r="AH13" s="25" t="n">
        <f aca="false">+L14</f>
        <v>0</v>
      </c>
      <c r="AI13" s="26" t="n">
        <f aca="false">+N14</f>
        <v>746</v>
      </c>
      <c r="AJ13" s="26" t="n">
        <f aca="false">+P14</f>
        <v>50</v>
      </c>
      <c r="AK13" s="26" t="n">
        <f aca="false">+R14</f>
        <v>-171</v>
      </c>
      <c r="AL13" s="26" t="n">
        <f aca="false">+T14</f>
        <v>77</v>
      </c>
    </row>
    <row r="14" customFormat="false" ht="12.75" hidden="false" customHeight="false" outlineLevel="0" collapsed="false">
      <c r="A14" s="27" t="n">
        <v>37296</v>
      </c>
      <c r="B14" s="28" t="n">
        <v>-5633</v>
      </c>
      <c r="C14" s="28" t="n">
        <v>-2575</v>
      </c>
      <c r="D14" s="29" t="n">
        <f aca="false">B14+C14</f>
        <v>-8208</v>
      </c>
      <c r="E14" s="30"/>
      <c r="F14" s="28" t="n">
        <v>2175</v>
      </c>
      <c r="G14" s="30"/>
      <c r="H14" s="28" t="n">
        <v>-2</v>
      </c>
      <c r="I14" s="30"/>
      <c r="J14" s="28" t="n">
        <v>-21</v>
      </c>
      <c r="K14" s="30"/>
      <c r="L14" s="28" t="n">
        <v>0</v>
      </c>
      <c r="M14" s="30"/>
      <c r="N14" s="28" t="n">
        <v>746</v>
      </c>
      <c r="O14" s="30"/>
      <c r="P14" s="28" t="n">
        <v>50</v>
      </c>
      <c r="Q14" s="30"/>
      <c r="R14" s="28" t="n">
        <v>-171</v>
      </c>
      <c r="S14" s="30"/>
      <c r="T14" s="28" t="n">
        <v>77</v>
      </c>
      <c r="U14" s="28" t="n">
        <v>-1150</v>
      </c>
      <c r="V14" s="28"/>
      <c r="W14" s="28" t="n">
        <v>0</v>
      </c>
      <c r="X14" s="30"/>
      <c r="Y14" s="31" t="n">
        <f aca="false">SUM(D14:T14)</f>
        <v>-5354</v>
      </c>
      <c r="AA14" s="24" t="n">
        <f aca="false">AA13+1</f>
        <v>37297</v>
      </c>
      <c r="AB14" s="32" t="n">
        <f aca="false">+B15</f>
        <v>-5348</v>
      </c>
      <c r="AC14" s="32" t="n">
        <f aca="false">+C15</f>
        <v>-4167</v>
      </c>
      <c r="AD14" s="32" t="n">
        <f aca="false">+F15</f>
        <v>4683</v>
      </c>
      <c r="AE14" s="25" t="n">
        <f aca="false">+F15</f>
        <v>4683</v>
      </c>
      <c r="AF14" s="25" t="n">
        <f aca="false">+H15</f>
        <v>28</v>
      </c>
      <c r="AG14" s="25" t="n">
        <f aca="false">+J15</f>
        <v>-31</v>
      </c>
      <c r="AH14" s="25" t="n">
        <f aca="false">+L15</f>
        <v>356</v>
      </c>
      <c r="AI14" s="26" t="n">
        <f aca="false">+N15</f>
        <v>475</v>
      </c>
      <c r="AJ14" s="26" t="n">
        <f aca="false">+P15</f>
        <v>17</v>
      </c>
      <c r="AK14" s="26" t="n">
        <f aca="false">+R15</f>
        <v>-59</v>
      </c>
      <c r="AL14" s="26" t="n">
        <f aca="false">+T15</f>
        <v>62</v>
      </c>
    </row>
    <row r="15" customFormat="false" ht="12.75" hidden="false" customHeight="false" outlineLevel="0" collapsed="false">
      <c r="A15" s="27" t="n">
        <v>37297</v>
      </c>
      <c r="B15" s="33" t="n">
        <v>-5348</v>
      </c>
      <c r="C15" s="28" t="n">
        <v>-4167</v>
      </c>
      <c r="D15" s="29" t="n">
        <f aca="false">B15+C15</f>
        <v>-9515</v>
      </c>
      <c r="E15" s="30"/>
      <c r="F15" s="28" t="n">
        <v>4683</v>
      </c>
      <c r="G15" s="30"/>
      <c r="H15" s="28" t="n">
        <v>28</v>
      </c>
      <c r="I15" s="30"/>
      <c r="J15" s="28" t="n">
        <v>-31</v>
      </c>
      <c r="K15" s="30"/>
      <c r="L15" s="28" t="n">
        <v>356</v>
      </c>
      <c r="M15" s="30"/>
      <c r="N15" s="28" t="n">
        <v>475</v>
      </c>
      <c r="O15" s="30"/>
      <c r="P15" s="28" t="n">
        <v>17</v>
      </c>
      <c r="Q15" s="30"/>
      <c r="R15" s="28" t="n">
        <v>-59</v>
      </c>
      <c r="S15" s="30"/>
      <c r="T15" s="28" t="n">
        <v>62</v>
      </c>
      <c r="U15" s="28" t="n">
        <v>-1096</v>
      </c>
      <c r="V15" s="28"/>
      <c r="W15" s="28" t="n">
        <v>0</v>
      </c>
      <c r="X15" s="30"/>
      <c r="Y15" s="31" t="n">
        <f aca="false">SUM(D15:T15)</f>
        <v>-3984</v>
      </c>
      <c r="AA15" s="24" t="n">
        <f aca="false">AA14+1</f>
        <v>37298</v>
      </c>
      <c r="AB15" s="32" t="n">
        <f aca="false">+B16</f>
        <v>3861</v>
      </c>
      <c r="AC15" s="32" t="n">
        <f aca="false">+C16</f>
        <v>-2744</v>
      </c>
      <c r="AD15" s="32" t="n">
        <f aca="false">+F16</f>
        <v>4997</v>
      </c>
      <c r="AE15" s="25" t="n">
        <f aca="false">+F16</f>
        <v>4997</v>
      </c>
      <c r="AF15" s="25" t="n">
        <f aca="false">+H16</f>
        <v>-32</v>
      </c>
      <c r="AG15" s="25" t="n">
        <f aca="false">+J16</f>
        <v>-35</v>
      </c>
      <c r="AH15" s="25" t="n">
        <f aca="false">+L16</f>
        <v>30</v>
      </c>
      <c r="AI15" s="26" t="n">
        <f aca="false">+N16</f>
        <v>648</v>
      </c>
      <c r="AJ15" s="26" t="n">
        <f aca="false">+P16</f>
        <v>-181</v>
      </c>
      <c r="AK15" s="26" t="n">
        <f aca="false">+R16</f>
        <v>-208</v>
      </c>
      <c r="AL15" s="26" t="n">
        <f aca="false">+T16</f>
        <v>54</v>
      </c>
    </row>
    <row r="16" customFormat="false" ht="12.75" hidden="false" customHeight="false" outlineLevel="0" collapsed="false">
      <c r="A16" s="27" t="n">
        <v>37298</v>
      </c>
      <c r="B16" s="33" t="n">
        <v>3861</v>
      </c>
      <c r="C16" s="28" t="n">
        <v>-2744</v>
      </c>
      <c r="D16" s="29" t="n">
        <f aca="false">B16+C16</f>
        <v>1117</v>
      </c>
      <c r="E16" s="34"/>
      <c r="F16" s="33" t="n">
        <v>4997</v>
      </c>
      <c r="G16" s="30"/>
      <c r="H16" s="28" t="n">
        <v>-32</v>
      </c>
      <c r="I16" s="30"/>
      <c r="J16" s="28" t="n">
        <v>-35</v>
      </c>
      <c r="K16" s="30"/>
      <c r="L16" s="28" t="n">
        <v>30</v>
      </c>
      <c r="M16" s="30"/>
      <c r="N16" s="28" t="n">
        <v>648</v>
      </c>
      <c r="O16" s="30"/>
      <c r="P16" s="28" t="n">
        <v>-181</v>
      </c>
      <c r="Q16" s="30"/>
      <c r="R16" s="28" t="n">
        <v>-208</v>
      </c>
      <c r="S16" s="30"/>
      <c r="T16" s="28" t="n">
        <v>54</v>
      </c>
      <c r="U16" s="28" t="n">
        <v>-1121</v>
      </c>
      <c r="V16" s="28"/>
      <c r="W16" s="28" t="n">
        <v>0</v>
      </c>
      <c r="X16" s="30"/>
      <c r="Y16" s="31" t="n">
        <f aca="false">SUM(D16:T16)</f>
        <v>6390</v>
      </c>
      <c r="AA16" s="24" t="n">
        <f aca="false">AA15+1</f>
        <v>37299</v>
      </c>
      <c r="AB16" s="32" t="n">
        <f aca="false">+B17</f>
        <v>5303</v>
      </c>
      <c r="AC16" s="32" t="n">
        <f aca="false">+C17</f>
        <v>-3237</v>
      </c>
      <c r="AD16" s="32" t="n">
        <f aca="false">+F17</f>
        <v>2867</v>
      </c>
      <c r="AE16" s="25" t="n">
        <f aca="false">+F17</f>
        <v>2867</v>
      </c>
      <c r="AF16" s="25" t="n">
        <f aca="false">+H17</f>
        <v>22</v>
      </c>
      <c r="AG16" s="25" t="n">
        <f aca="false">+J17</f>
        <v>-57</v>
      </c>
      <c r="AH16" s="25" t="n">
        <f aca="false">+L17</f>
        <v>264</v>
      </c>
      <c r="AI16" s="26" t="n">
        <f aca="false">+N17</f>
        <v>701</v>
      </c>
      <c r="AJ16" s="26" t="n">
        <f aca="false">+P17</f>
        <v>76</v>
      </c>
      <c r="AK16" s="26" t="n">
        <f aca="false">+R17</f>
        <v>10</v>
      </c>
      <c r="AL16" s="26" t="n">
        <f aca="false">+T17</f>
        <v>55</v>
      </c>
    </row>
    <row r="17" customFormat="false" ht="12.75" hidden="false" customHeight="false" outlineLevel="0" collapsed="false">
      <c r="A17" s="27" t="n">
        <v>37299</v>
      </c>
      <c r="B17" s="33" t="n">
        <v>5303</v>
      </c>
      <c r="C17" s="28" t="n">
        <v>-3237</v>
      </c>
      <c r="D17" s="29" t="n">
        <f aca="false">B17+C17</f>
        <v>2066</v>
      </c>
      <c r="E17" s="30"/>
      <c r="F17" s="28" t="n">
        <v>2867</v>
      </c>
      <c r="G17" s="30"/>
      <c r="H17" s="28" t="n">
        <v>22</v>
      </c>
      <c r="I17" s="30"/>
      <c r="J17" s="28" t="n">
        <v>-57</v>
      </c>
      <c r="K17" s="30"/>
      <c r="L17" s="28" t="n">
        <v>264</v>
      </c>
      <c r="M17" s="30"/>
      <c r="N17" s="28" t="n">
        <v>701</v>
      </c>
      <c r="O17" s="30"/>
      <c r="P17" s="28" t="n">
        <v>76</v>
      </c>
      <c r="Q17" s="30"/>
      <c r="R17" s="28" t="n">
        <v>10</v>
      </c>
      <c r="S17" s="30"/>
      <c r="T17" s="28" t="n">
        <v>55</v>
      </c>
      <c r="U17" s="28" t="n">
        <v>-1093</v>
      </c>
      <c r="V17" s="28"/>
      <c r="W17" s="28" t="n">
        <v>0</v>
      </c>
      <c r="X17" s="30"/>
      <c r="Y17" s="31" t="n">
        <f aca="false">SUM(D17:T17)</f>
        <v>6004</v>
      </c>
      <c r="AA17" s="24" t="n">
        <f aca="false">AA16+1</f>
        <v>37300</v>
      </c>
      <c r="AB17" s="32" t="n">
        <f aca="false">+B18</f>
        <v>-11160</v>
      </c>
      <c r="AC17" s="32" t="n">
        <f aca="false">+C18</f>
        <v>-4004</v>
      </c>
      <c r="AD17" s="32" t="n">
        <f aca="false">+F18</f>
        <v>-2496</v>
      </c>
      <c r="AE17" s="25" t="n">
        <f aca="false">+F18</f>
        <v>-2496</v>
      </c>
      <c r="AF17" s="25" t="n">
        <f aca="false">+H18</f>
        <v>11</v>
      </c>
      <c r="AG17" s="25" t="n">
        <f aca="false">+J18</f>
        <v>-51</v>
      </c>
      <c r="AH17" s="25" t="n">
        <f aca="false">+L18</f>
        <v>296</v>
      </c>
      <c r="AI17" s="26" t="n">
        <f aca="false">+N18</f>
        <v>497</v>
      </c>
      <c r="AJ17" s="26" t="n">
        <f aca="false">+P18</f>
        <v>-86</v>
      </c>
      <c r="AK17" s="26" t="n">
        <f aca="false">+R18</f>
        <v>-16</v>
      </c>
      <c r="AL17" s="26" t="n">
        <f aca="false">+T18</f>
        <v>50</v>
      </c>
    </row>
    <row r="18" customFormat="false" ht="12.75" hidden="false" customHeight="false" outlineLevel="0" collapsed="false">
      <c r="A18" s="27" t="n">
        <v>37300</v>
      </c>
      <c r="B18" s="28" t="n">
        <v>-11160</v>
      </c>
      <c r="C18" s="28" t="n">
        <v>-4004</v>
      </c>
      <c r="D18" s="29" t="n">
        <f aca="false">B18+C18</f>
        <v>-15164</v>
      </c>
      <c r="E18" s="30"/>
      <c r="F18" s="28" t="n">
        <v>-2496</v>
      </c>
      <c r="G18" s="30"/>
      <c r="H18" s="28" t="n">
        <v>11</v>
      </c>
      <c r="I18" s="30"/>
      <c r="J18" s="28" t="n">
        <v>-51</v>
      </c>
      <c r="K18" s="30"/>
      <c r="L18" s="28" t="n">
        <v>296</v>
      </c>
      <c r="M18" s="30"/>
      <c r="N18" s="28" t="n">
        <v>497</v>
      </c>
      <c r="O18" s="30"/>
      <c r="P18" s="28" t="n">
        <v>-86</v>
      </c>
      <c r="Q18" s="30"/>
      <c r="R18" s="28" t="n">
        <v>-16</v>
      </c>
      <c r="S18" s="30"/>
      <c r="T18" s="28" t="n">
        <v>50</v>
      </c>
      <c r="U18" s="28" t="n">
        <v>-1086</v>
      </c>
      <c r="V18" s="28"/>
      <c r="W18" s="28" t="n">
        <v>0</v>
      </c>
      <c r="X18" s="30"/>
      <c r="Y18" s="31" t="n">
        <f aca="false">SUM(D18:T18)</f>
        <v>-16959</v>
      </c>
      <c r="AA18" s="24" t="n">
        <f aca="false">AA17+1</f>
        <v>37301</v>
      </c>
      <c r="AB18" s="32" t="n">
        <f aca="false">+B19</f>
        <v>-5818</v>
      </c>
      <c r="AC18" s="32" t="n">
        <f aca="false">+C19</f>
        <v>-3949</v>
      </c>
      <c r="AD18" s="32" t="n">
        <f aca="false">+F19</f>
        <v>-4356</v>
      </c>
      <c r="AE18" s="25" t="n">
        <f aca="false">+F19</f>
        <v>-4356</v>
      </c>
      <c r="AF18" s="25" t="n">
        <f aca="false">+H19</f>
        <v>8</v>
      </c>
      <c r="AG18" s="25" t="n">
        <f aca="false">+J19</f>
        <v>-43</v>
      </c>
      <c r="AH18" s="25" t="n">
        <f aca="false">+L19</f>
        <v>234</v>
      </c>
      <c r="AI18" s="26" t="n">
        <f aca="false">+N19</f>
        <v>537</v>
      </c>
      <c r="AJ18" s="26" t="n">
        <f aca="false">+P19</f>
        <v>2</v>
      </c>
      <c r="AK18" s="26" t="n">
        <f aca="false">+R19</f>
        <v>-37</v>
      </c>
      <c r="AL18" s="26" t="n">
        <f aca="false">+T19</f>
        <v>55</v>
      </c>
    </row>
    <row r="19" customFormat="false" ht="12.75" hidden="false" customHeight="false" outlineLevel="0" collapsed="false">
      <c r="A19" s="27" t="n">
        <v>37301</v>
      </c>
      <c r="B19" s="28" t="n">
        <v>-5818</v>
      </c>
      <c r="C19" s="28" t="n">
        <v>-3949</v>
      </c>
      <c r="D19" s="29" t="n">
        <f aca="false">B19+C19</f>
        <v>-9767</v>
      </c>
      <c r="E19" s="30"/>
      <c r="F19" s="28" t="n">
        <v>-4356</v>
      </c>
      <c r="G19" s="30"/>
      <c r="H19" s="28" t="n">
        <v>8</v>
      </c>
      <c r="I19" s="30"/>
      <c r="J19" s="28" t="n">
        <v>-43</v>
      </c>
      <c r="K19" s="30"/>
      <c r="L19" s="28" t="n">
        <v>234</v>
      </c>
      <c r="M19" s="30"/>
      <c r="N19" s="28" t="n">
        <v>537</v>
      </c>
      <c r="O19" s="30"/>
      <c r="P19" s="28" t="n">
        <v>2</v>
      </c>
      <c r="Q19" s="30"/>
      <c r="R19" s="28" t="n">
        <v>-37</v>
      </c>
      <c r="S19" s="30"/>
      <c r="T19" s="28" t="n">
        <v>55</v>
      </c>
      <c r="U19" s="28" t="n">
        <v>-1094</v>
      </c>
      <c r="V19" s="28"/>
      <c r="W19" s="28" t="n">
        <v>0</v>
      </c>
      <c r="X19" s="30"/>
      <c r="Y19" s="31" t="n">
        <f aca="false">SUM(D19:T19)</f>
        <v>-13367</v>
      </c>
      <c r="AA19" s="24" t="n">
        <f aca="false">AA18+1</f>
        <v>37302</v>
      </c>
      <c r="AB19" s="32" t="n">
        <f aca="false">+B20</f>
        <v>3731</v>
      </c>
      <c r="AC19" s="32" t="n">
        <f aca="false">+C20</f>
        <v>-3119</v>
      </c>
      <c r="AD19" s="32" t="n">
        <f aca="false">+F20</f>
        <v>-2109</v>
      </c>
      <c r="AE19" s="25" t="n">
        <f aca="false">+F20</f>
        <v>-2109</v>
      </c>
      <c r="AF19" s="25" t="n">
        <f aca="false">+H20</f>
        <v>-105</v>
      </c>
      <c r="AG19" s="25" t="n">
        <f aca="false">+J20</f>
        <v>-45</v>
      </c>
      <c r="AH19" s="25" t="n">
        <f aca="false">+L20</f>
        <v>245</v>
      </c>
      <c r="AI19" s="26" t="n">
        <f aca="false">+N20</f>
        <v>531</v>
      </c>
      <c r="AJ19" s="26" t="n">
        <f aca="false">+P20</f>
        <v>-2</v>
      </c>
      <c r="AK19" s="26" t="n">
        <f aca="false">+R20</f>
        <v>-3</v>
      </c>
      <c r="AL19" s="26" t="n">
        <f aca="false">+T20</f>
        <v>46</v>
      </c>
    </row>
    <row r="20" customFormat="false" ht="12.75" hidden="false" customHeight="false" outlineLevel="0" collapsed="false">
      <c r="A20" s="27" t="n">
        <v>37302</v>
      </c>
      <c r="B20" s="28" t="n">
        <v>3731</v>
      </c>
      <c r="C20" s="28" t="n">
        <v>-3119</v>
      </c>
      <c r="D20" s="29" t="n">
        <f aca="false">B20+C20</f>
        <v>612</v>
      </c>
      <c r="E20" s="30"/>
      <c r="F20" s="28" t="n">
        <v>-2109</v>
      </c>
      <c r="G20" s="30"/>
      <c r="H20" s="28" t="n">
        <v>-105</v>
      </c>
      <c r="I20" s="30"/>
      <c r="J20" s="28" t="n">
        <v>-45</v>
      </c>
      <c r="K20" s="30"/>
      <c r="L20" s="28" t="n">
        <v>245</v>
      </c>
      <c r="M20" s="30"/>
      <c r="N20" s="28" t="n">
        <v>531</v>
      </c>
      <c r="O20" s="30"/>
      <c r="P20" s="28" t="n">
        <v>-2</v>
      </c>
      <c r="Q20" s="30"/>
      <c r="R20" s="28" t="n">
        <v>-3</v>
      </c>
      <c r="S20" s="30"/>
      <c r="T20" s="28" t="n">
        <v>46</v>
      </c>
      <c r="U20" s="28" t="n">
        <v>-1081</v>
      </c>
      <c r="V20" s="28"/>
      <c r="W20" s="28" t="n">
        <v>0</v>
      </c>
      <c r="X20" s="30"/>
      <c r="Y20" s="31" t="n">
        <f aca="false">SUM(D20:T20)</f>
        <v>-830</v>
      </c>
      <c r="AA20" s="24" t="n">
        <f aca="false">AA19+1</f>
        <v>37303</v>
      </c>
      <c r="AB20" s="32" t="n">
        <f aca="false">+B21</f>
        <v>2701</v>
      </c>
      <c r="AC20" s="32" t="n">
        <f aca="false">+C21</f>
        <v>-3283</v>
      </c>
      <c r="AD20" s="32" t="n">
        <f aca="false">+F21</f>
        <v>-2960</v>
      </c>
      <c r="AE20" s="25" t="n">
        <f aca="false">+F21</f>
        <v>-2960</v>
      </c>
      <c r="AF20" s="25" t="n">
        <f aca="false">+H21</f>
        <v>-2</v>
      </c>
      <c r="AG20" s="25" t="n">
        <f aca="false">+J21</f>
        <v>-47</v>
      </c>
      <c r="AH20" s="25" t="n">
        <f aca="false">+L21</f>
        <v>46</v>
      </c>
      <c r="AI20" s="26" t="n">
        <f aca="false">+N21</f>
        <v>750</v>
      </c>
      <c r="AJ20" s="26" t="n">
        <f aca="false">+P21</f>
        <v>-6</v>
      </c>
      <c r="AK20" s="26" t="n">
        <f aca="false">+R21</f>
        <v>-25</v>
      </c>
      <c r="AL20" s="26" t="n">
        <f aca="false">+T21</f>
        <v>36</v>
      </c>
    </row>
    <row r="21" customFormat="false" ht="12.75" hidden="false" customHeight="false" outlineLevel="0" collapsed="false">
      <c r="A21" s="27" t="n">
        <v>37303</v>
      </c>
      <c r="B21" s="28" t="n">
        <v>2701</v>
      </c>
      <c r="C21" s="28" t="n">
        <v>-3283</v>
      </c>
      <c r="D21" s="29" t="n">
        <f aca="false">B21+C21</f>
        <v>-582</v>
      </c>
      <c r="E21" s="30"/>
      <c r="F21" s="28" t="n">
        <v>-2960</v>
      </c>
      <c r="G21" s="30"/>
      <c r="H21" s="28" t="n">
        <v>-2</v>
      </c>
      <c r="I21" s="30"/>
      <c r="J21" s="28" t="n">
        <v>-47</v>
      </c>
      <c r="K21" s="30"/>
      <c r="L21" s="28" t="n">
        <v>46</v>
      </c>
      <c r="M21" s="30"/>
      <c r="N21" s="28" t="n">
        <v>750</v>
      </c>
      <c r="O21" s="30"/>
      <c r="P21" s="28" t="n">
        <v>-6</v>
      </c>
      <c r="Q21" s="30"/>
      <c r="R21" s="28" t="n">
        <v>-25</v>
      </c>
      <c r="S21" s="30"/>
      <c r="T21" s="28" t="n">
        <v>36</v>
      </c>
      <c r="U21" s="28" t="n">
        <v>-1094</v>
      </c>
      <c r="V21" s="28"/>
      <c r="W21" s="28" t="n">
        <v>0</v>
      </c>
      <c r="X21" s="30"/>
      <c r="Y21" s="31" t="n">
        <f aca="false">SUM(D21:T21)</f>
        <v>-2790</v>
      </c>
      <c r="AA21" s="24" t="n">
        <f aca="false">AA20+1</f>
        <v>37304</v>
      </c>
      <c r="AB21" s="32" t="n">
        <f aca="false">+B22</f>
        <v>-766</v>
      </c>
      <c r="AC21" s="32" t="n">
        <f aca="false">+C22</f>
        <v>-3235</v>
      </c>
      <c r="AD21" s="32" t="n">
        <f aca="false">+F22</f>
        <v>-2847</v>
      </c>
      <c r="AE21" s="25" t="n">
        <f aca="false">+F22</f>
        <v>-2847</v>
      </c>
      <c r="AF21" s="25" t="n">
        <f aca="false">+H22</f>
        <v>6</v>
      </c>
      <c r="AG21" s="25" t="n">
        <f aca="false">+J22</f>
        <v>-51</v>
      </c>
      <c r="AH21" s="25" t="n">
        <f aca="false">+L22</f>
        <v>26</v>
      </c>
      <c r="AI21" s="26" t="n">
        <f aca="false">+N22</f>
        <v>-153</v>
      </c>
      <c r="AJ21" s="26" t="n">
        <f aca="false">+P22</f>
        <v>-17</v>
      </c>
      <c r="AK21" s="26" t="n">
        <f aca="false">+R22</f>
        <v>7</v>
      </c>
      <c r="AL21" s="26" t="n">
        <f aca="false">+T22</f>
        <v>34</v>
      </c>
    </row>
    <row r="22" customFormat="false" ht="12.75" hidden="false" customHeight="false" outlineLevel="0" collapsed="false">
      <c r="A22" s="27" t="n">
        <v>37304</v>
      </c>
      <c r="B22" s="28" t="n">
        <v>-766</v>
      </c>
      <c r="C22" s="28" t="n">
        <v>-3235</v>
      </c>
      <c r="D22" s="29" t="n">
        <f aca="false">B22+C22</f>
        <v>-4001</v>
      </c>
      <c r="E22" s="30"/>
      <c r="F22" s="28" t="n">
        <v>-2847</v>
      </c>
      <c r="G22" s="30"/>
      <c r="H22" s="28" t="n">
        <v>6</v>
      </c>
      <c r="I22" s="30"/>
      <c r="J22" s="28" t="n">
        <v>-51</v>
      </c>
      <c r="K22" s="30"/>
      <c r="L22" s="28" t="n">
        <v>26</v>
      </c>
      <c r="M22" s="30"/>
      <c r="N22" s="28" t="n">
        <v>-153</v>
      </c>
      <c r="O22" s="30"/>
      <c r="P22" s="28" t="n">
        <v>-17</v>
      </c>
      <c r="Q22" s="30"/>
      <c r="R22" s="28" t="n">
        <v>7</v>
      </c>
      <c r="S22" s="30"/>
      <c r="T22" s="28" t="n">
        <v>34</v>
      </c>
      <c r="U22" s="28" t="n">
        <v>-1099</v>
      </c>
      <c r="V22" s="28"/>
      <c r="W22" s="28" t="n">
        <v>0</v>
      </c>
      <c r="X22" s="30"/>
      <c r="Y22" s="31" t="n">
        <f aca="false">SUM(D22:T22)</f>
        <v>-6996</v>
      </c>
      <c r="AA22" s="24" t="n">
        <f aca="false">AA21+1</f>
        <v>37305</v>
      </c>
      <c r="AB22" s="32" t="n">
        <f aca="false">+B23</f>
        <v>-1022</v>
      </c>
      <c r="AC22" s="32" t="n">
        <f aca="false">+C23</f>
        <v>-2719</v>
      </c>
      <c r="AD22" s="32" t="n">
        <f aca="false">+F23</f>
        <v>-1829</v>
      </c>
      <c r="AE22" s="25" t="n">
        <f aca="false">+F23</f>
        <v>-1829</v>
      </c>
      <c r="AF22" s="25" t="n">
        <f aca="false">+H23</f>
        <v>1</v>
      </c>
      <c r="AG22" s="25" t="n">
        <f aca="false">+J23</f>
        <v>3</v>
      </c>
      <c r="AH22" s="25" t="n">
        <f aca="false">+L23</f>
        <v>511</v>
      </c>
      <c r="AI22" s="26" t="n">
        <f aca="false">+N23</f>
        <v>-111</v>
      </c>
      <c r="AJ22" s="26" t="n">
        <f aca="false">+P23</f>
        <v>28</v>
      </c>
      <c r="AK22" s="26" t="n">
        <f aca="false">+R23</f>
        <v>-6</v>
      </c>
      <c r="AL22" s="26" t="n">
        <f aca="false">+T23</f>
        <v>34</v>
      </c>
    </row>
    <row r="23" customFormat="false" ht="12.75" hidden="false" customHeight="false" outlineLevel="0" collapsed="false">
      <c r="A23" s="27" t="n">
        <v>37305</v>
      </c>
      <c r="B23" s="28" t="n">
        <v>-1022</v>
      </c>
      <c r="C23" s="28" t="n">
        <v>-2719</v>
      </c>
      <c r="D23" s="29" t="n">
        <f aca="false">B23+C23</f>
        <v>-3741</v>
      </c>
      <c r="E23" s="30"/>
      <c r="F23" s="28" t="n">
        <v>-1829</v>
      </c>
      <c r="G23" s="30"/>
      <c r="H23" s="28" t="n">
        <v>1</v>
      </c>
      <c r="I23" s="30"/>
      <c r="J23" s="28" t="n">
        <v>3</v>
      </c>
      <c r="K23" s="30"/>
      <c r="L23" s="28" t="n">
        <v>511</v>
      </c>
      <c r="M23" s="30"/>
      <c r="N23" s="28" t="n">
        <v>-111</v>
      </c>
      <c r="O23" s="30"/>
      <c r="P23" s="28" t="n">
        <v>28</v>
      </c>
      <c r="Q23" s="30"/>
      <c r="R23" s="28" t="n">
        <v>-6</v>
      </c>
      <c r="S23" s="30"/>
      <c r="T23" s="28" t="n">
        <v>34</v>
      </c>
      <c r="U23" s="28" t="n">
        <v>-1164</v>
      </c>
      <c r="V23" s="28"/>
      <c r="W23" s="28" t="n">
        <v>0</v>
      </c>
      <c r="X23" s="30"/>
      <c r="Y23" s="31" t="n">
        <f aca="false">SUM(D23:T23)</f>
        <v>-5110</v>
      </c>
      <c r="AA23" s="24" t="n">
        <f aca="false">AA22+1</f>
        <v>37306</v>
      </c>
      <c r="AB23" s="32" t="n">
        <f aca="false">+B24</f>
        <v>-4522</v>
      </c>
      <c r="AC23" s="32" t="n">
        <f aca="false">+C24</f>
        <v>-2780</v>
      </c>
      <c r="AD23" s="32" t="n">
        <f aca="false">+F24</f>
        <v>-55</v>
      </c>
      <c r="AE23" s="25" t="n">
        <f aca="false">+F24</f>
        <v>-55</v>
      </c>
      <c r="AF23" s="25" t="n">
        <f aca="false">+H24</f>
        <v>-58</v>
      </c>
      <c r="AG23" s="25" t="n">
        <f aca="false">+J24</f>
        <v>23</v>
      </c>
      <c r="AH23" s="25" t="n">
        <f aca="false">+L24</f>
        <v>8126</v>
      </c>
      <c r="AI23" s="26" t="n">
        <f aca="false">+N24</f>
        <v>-362</v>
      </c>
      <c r="AJ23" s="26" t="n">
        <f aca="false">+P24</f>
        <v>66</v>
      </c>
      <c r="AK23" s="26" t="n">
        <f aca="false">+R24</f>
        <v>-27</v>
      </c>
      <c r="AL23" s="26" t="n">
        <f aca="false">+T24</f>
        <v>43</v>
      </c>
    </row>
    <row r="24" customFormat="false" ht="12.75" hidden="false" customHeight="false" outlineLevel="0" collapsed="false">
      <c r="A24" s="27" t="n">
        <v>37306</v>
      </c>
      <c r="B24" s="33" t="n">
        <v>-4522</v>
      </c>
      <c r="C24" s="33" t="n">
        <v>-2780</v>
      </c>
      <c r="D24" s="35" t="n">
        <f aca="false">B24+C24</f>
        <v>-7302</v>
      </c>
      <c r="E24" s="36"/>
      <c r="F24" s="28" t="n">
        <v>-55</v>
      </c>
      <c r="G24" s="36"/>
      <c r="H24" s="28" t="n">
        <v>-58</v>
      </c>
      <c r="I24" s="36"/>
      <c r="J24" s="28" t="n">
        <v>23</v>
      </c>
      <c r="K24" s="36"/>
      <c r="L24" s="33" t="n">
        <v>8126</v>
      </c>
      <c r="M24" s="36"/>
      <c r="N24" s="28" t="n">
        <v>-362</v>
      </c>
      <c r="O24" s="36"/>
      <c r="P24" s="28" t="n">
        <v>66</v>
      </c>
      <c r="Q24" s="36"/>
      <c r="R24" s="28" t="n">
        <v>-27</v>
      </c>
      <c r="S24" s="36"/>
      <c r="T24" s="28" t="n">
        <v>43</v>
      </c>
      <c r="U24" s="28" t="n">
        <v>-1111</v>
      </c>
      <c r="V24" s="28"/>
      <c r="W24" s="28" t="n">
        <v>0</v>
      </c>
      <c r="X24" s="36"/>
      <c r="Y24" s="37" t="n">
        <f aca="false">SUM(D24:T24)</f>
        <v>454</v>
      </c>
      <c r="Z24" s="38"/>
      <c r="AA24" s="24" t="n">
        <f aca="false">AA23+1</f>
        <v>37307</v>
      </c>
      <c r="AB24" s="25" t="n">
        <f aca="false">+B25</f>
        <v>-5564</v>
      </c>
      <c r="AC24" s="25" t="n">
        <f aca="false">+C25</f>
        <v>-2054</v>
      </c>
      <c r="AD24" s="25" t="n">
        <f aca="false">+F25</f>
        <v>-1382</v>
      </c>
      <c r="AE24" s="25" t="n">
        <f aca="false">+F25</f>
        <v>-1382</v>
      </c>
      <c r="AF24" s="25" t="n">
        <f aca="false">+H25</f>
        <v>2</v>
      </c>
      <c r="AG24" s="25" t="n">
        <f aca="false">+J25</f>
        <v>-1489</v>
      </c>
      <c r="AH24" s="25" t="n">
        <f aca="false">+L25</f>
        <v>-5568</v>
      </c>
      <c r="AI24" s="26" t="n">
        <f aca="false">+N25</f>
        <v>-167</v>
      </c>
      <c r="AJ24" s="26" t="n">
        <f aca="false">+P25</f>
        <v>61</v>
      </c>
      <c r="AK24" s="26" t="n">
        <f aca="false">+R25</f>
        <v>-64</v>
      </c>
      <c r="AL24" s="26" t="n">
        <f aca="false">+T25</f>
        <v>39</v>
      </c>
    </row>
    <row r="25" customFormat="false" ht="12.75" hidden="false" customHeight="false" outlineLevel="0" collapsed="false">
      <c r="A25" s="27" t="n">
        <v>37307</v>
      </c>
      <c r="B25" s="28" t="n">
        <v>-5564</v>
      </c>
      <c r="C25" s="28" t="n">
        <v>-2054</v>
      </c>
      <c r="D25" s="29" t="n">
        <f aca="false">B25+C25</f>
        <v>-7618</v>
      </c>
      <c r="E25" s="30"/>
      <c r="F25" s="28" t="n">
        <v>-1382</v>
      </c>
      <c r="G25" s="30"/>
      <c r="H25" s="28" t="n">
        <v>2</v>
      </c>
      <c r="I25" s="30"/>
      <c r="J25" s="28" t="n">
        <v>-1489</v>
      </c>
      <c r="K25" s="30"/>
      <c r="L25" s="28" t="n">
        <v>-5568</v>
      </c>
      <c r="M25" s="30"/>
      <c r="N25" s="28" t="n">
        <v>-167</v>
      </c>
      <c r="O25" s="30"/>
      <c r="P25" s="28" t="n">
        <v>61</v>
      </c>
      <c r="Q25" s="30"/>
      <c r="R25" s="28" t="n">
        <v>-64</v>
      </c>
      <c r="S25" s="30"/>
      <c r="T25" s="28" t="n">
        <v>39</v>
      </c>
      <c r="U25" s="28" t="n">
        <v>-1125</v>
      </c>
      <c r="V25" s="28"/>
      <c r="W25" s="28" t="n">
        <v>0</v>
      </c>
      <c r="X25" s="30"/>
      <c r="Y25" s="31" t="n">
        <f aca="false">SUM(D25:T25)</f>
        <v>-16186</v>
      </c>
      <c r="AA25" s="24" t="n">
        <f aca="false">AA24+1</f>
        <v>37308</v>
      </c>
      <c r="AB25" s="32" t="n">
        <f aca="false">+B26</f>
        <v>9030</v>
      </c>
      <c r="AC25" s="32" t="n">
        <f aca="false">+C26</f>
        <v>-2482</v>
      </c>
      <c r="AD25" s="32" t="n">
        <f aca="false">+F26</f>
        <v>-4197</v>
      </c>
      <c r="AE25" s="25" t="n">
        <f aca="false">+F26</f>
        <v>-4197</v>
      </c>
      <c r="AF25" s="25" t="n">
        <f aca="false">+H26</f>
        <v>-3</v>
      </c>
      <c r="AG25" s="25" t="n">
        <f aca="false">+J26</f>
        <v>126</v>
      </c>
      <c r="AH25" s="25" t="n">
        <f aca="false">+L26</f>
        <v>138</v>
      </c>
      <c r="AI25" s="26" t="n">
        <f aca="false">+N26</f>
        <v>-375</v>
      </c>
      <c r="AJ25" s="26" t="n">
        <f aca="false">+P26</f>
        <v>-12</v>
      </c>
      <c r="AK25" s="26" t="n">
        <f aca="false">+R26</f>
        <v>-18</v>
      </c>
      <c r="AL25" s="26" t="n">
        <f aca="false">+T26</f>
        <v>46</v>
      </c>
    </row>
    <row r="26" customFormat="false" ht="12.75" hidden="false" customHeight="false" outlineLevel="0" collapsed="false">
      <c r="A26" s="27" t="n">
        <v>37308</v>
      </c>
      <c r="B26" s="28" t="n">
        <v>9030</v>
      </c>
      <c r="C26" s="28" t="n">
        <v>-2482</v>
      </c>
      <c r="D26" s="29" t="n">
        <f aca="false">B26+C26</f>
        <v>6548</v>
      </c>
      <c r="E26" s="30"/>
      <c r="F26" s="28" t="n">
        <v>-4197</v>
      </c>
      <c r="G26" s="30"/>
      <c r="H26" s="28" t="n">
        <v>-3</v>
      </c>
      <c r="I26" s="30"/>
      <c r="J26" s="28" t="n">
        <v>126</v>
      </c>
      <c r="K26" s="30"/>
      <c r="L26" s="28" t="n">
        <v>138</v>
      </c>
      <c r="M26" s="30"/>
      <c r="N26" s="28" t="n">
        <v>-375</v>
      </c>
      <c r="O26" s="30"/>
      <c r="P26" s="28" t="n">
        <v>-12</v>
      </c>
      <c r="Q26" s="30"/>
      <c r="R26" s="28" t="n">
        <v>-18</v>
      </c>
      <c r="S26" s="30"/>
      <c r="T26" s="28" t="n">
        <v>46</v>
      </c>
      <c r="U26" s="28" t="n">
        <v>-1118</v>
      </c>
      <c r="V26" s="28"/>
      <c r="W26" s="28" t="n">
        <v>0</v>
      </c>
      <c r="X26" s="30"/>
      <c r="Y26" s="31" t="n">
        <f aca="false">SUM(D26:T26)</f>
        <v>2253</v>
      </c>
      <c r="AA26" s="24" t="n">
        <f aca="false">AA25+1</f>
        <v>37309</v>
      </c>
      <c r="AB26" s="32" t="n">
        <f aca="false">+B27</f>
        <v>1537</v>
      </c>
      <c r="AC26" s="32" t="n">
        <f aca="false">+C27</f>
        <v>-2270</v>
      </c>
      <c r="AD26" s="32" t="n">
        <f aca="false">+F27</f>
        <v>-3693</v>
      </c>
      <c r="AE26" s="25" t="n">
        <f aca="false">+F27</f>
        <v>-3693</v>
      </c>
      <c r="AF26" s="25" t="n">
        <f aca="false">+H27</f>
        <v>2</v>
      </c>
      <c r="AG26" s="25" t="n">
        <f aca="false">+J27</f>
        <v>-10</v>
      </c>
      <c r="AH26" s="25" t="n">
        <f aca="false">+L27</f>
        <v>29</v>
      </c>
      <c r="AI26" s="26" t="n">
        <f aca="false">+N27</f>
        <v>-107</v>
      </c>
      <c r="AJ26" s="26" t="n">
        <f aca="false">+P27</f>
        <v>2</v>
      </c>
      <c r="AK26" s="26" t="n">
        <f aca="false">+R27</f>
        <v>-31</v>
      </c>
      <c r="AL26" s="26" t="n">
        <f aca="false">+T27</f>
        <v>49</v>
      </c>
    </row>
    <row r="27" customFormat="false" ht="12.75" hidden="false" customHeight="false" outlineLevel="0" collapsed="false">
      <c r="A27" s="27" t="n">
        <v>37309</v>
      </c>
      <c r="B27" s="28" t="n">
        <v>1537</v>
      </c>
      <c r="C27" s="28" t="n">
        <v>-2270</v>
      </c>
      <c r="D27" s="29" t="n">
        <f aca="false">B27+C27</f>
        <v>-733</v>
      </c>
      <c r="E27" s="30"/>
      <c r="F27" s="28" t="n">
        <v>-3693</v>
      </c>
      <c r="G27" s="30"/>
      <c r="H27" s="28" t="n">
        <v>2</v>
      </c>
      <c r="I27" s="30"/>
      <c r="J27" s="28" t="n">
        <v>-10</v>
      </c>
      <c r="K27" s="30"/>
      <c r="L27" s="28" t="n">
        <v>29</v>
      </c>
      <c r="M27" s="30"/>
      <c r="N27" s="28" t="n">
        <v>-107</v>
      </c>
      <c r="O27" s="30"/>
      <c r="P27" s="28" t="n">
        <v>2</v>
      </c>
      <c r="Q27" s="30"/>
      <c r="R27" s="28" t="n">
        <v>-31</v>
      </c>
      <c r="S27" s="30"/>
      <c r="T27" s="28" t="n">
        <v>49</v>
      </c>
      <c r="U27" s="28" t="n">
        <v>-1125</v>
      </c>
      <c r="V27" s="28"/>
      <c r="W27" s="28" t="n">
        <v>0</v>
      </c>
      <c r="X27" s="30"/>
      <c r="Y27" s="31" t="n">
        <f aca="false">SUM(D27:T27)</f>
        <v>-4492</v>
      </c>
      <c r="AA27" s="24" t="n">
        <f aca="false">AA26+1</f>
        <v>37310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37310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37311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37311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37312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37312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37313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37313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37314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37314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37315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37315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9732</v>
      </c>
      <c r="C38" s="42" t="n">
        <f aca="false">SUM(C6:C36)+C37</f>
        <v>-58010</v>
      </c>
      <c r="D38" s="42" t="n">
        <f aca="false">SUM(D6:D36)+D37</f>
        <v>-48278</v>
      </c>
      <c r="E38" s="42"/>
      <c r="F38" s="42" t="n">
        <f aca="false">SUM(F6:F36)+F37</f>
        <v>28799</v>
      </c>
      <c r="G38" s="42"/>
      <c r="H38" s="42" t="n">
        <f aca="false">SUM(H6:H36)+H37</f>
        <v>-1106</v>
      </c>
      <c r="I38" s="42"/>
      <c r="J38" s="42" t="n">
        <f aca="false">SUM(J6:J36)+J37</f>
        <v>-2020</v>
      </c>
      <c r="K38" s="42"/>
      <c r="L38" s="42" t="n">
        <f aca="false">SUM(L6:L36)+L37</f>
        <v>5994</v>
      </c>
      <c r="M38" s="42"/>
      <c r="N38" s="42" t="n">
        <f aca="false">SUM(N6:N36)+N37</f>
        <v>8857</v>
      </c>
      <c r="O38" s="42"/>
      <c r="P38" s="42" t="n">
        <f aca="false">SUM(P6:P36)+P37</f>
        <v>-344</v>
      </c>
      <c r="Q38" s="42"/>
      <c r="R38" s="42" t="n">
        <f aca="false">SUM(R6:R36)+R37</f>
        <v>-884</v>
      </c>
      <c r="S38" s="42"/>
      <c r="T38" s="42" t="n">
        <f aca="false">SUM(T6:T36)+T37</f>
        <v>2867</v>
      </c>
      <c r="U38" s="42" t="n">
        <f aca="false">SUM(U6:U36)+U37</f>
        <v>-24405</v>
      </c>
      <c r="V38" s="42"/>
      <c r="W38" s="42"/>
      <c r="X38" s="42"/>
      <c r="Y38" s="45" t="n">
        <f aca="false">SUM(D38:T38)</f>
        <v>-6115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193425</v>
      </c>
      <c r="C39" s="47" t="n">
        <f aca="false">C5+C38</f>
        <v>-516084</v>
      </c>
      <c r="D39" s="47" t="n">
        <f aca="false">D5+D38</f>
        <v>-322659</v>
      </c>
      <c r="E39" s="48"/>
      <c r="F39" s="47" t="n">
        <f aca="false">F5+F38</f>
        <v>-169041</v>
      </c>
      <c r="G39" s="48"/>
      <c r="H39" s="47" t="n">
        <f aca="false">H5+H38</f>
        <v>8612</v>
      </c>
      <c r="I39" s="48"/>
      <c r="J39" s="47" t="n">
        <f aca="false">J5+J38</f>
        <v>-15602</v>
      </c>
      <c r="K39" s="48"/>
      <c r="L39" s="47" t="n">
        <f aca="false">L5+L38</f>
        <v>35412</v>
      </c>
      <c r="M39" s="48"/>
      <c r="N39" s="47" t="n">
        <f aca="false">N5+N38</f>
        <v>42800</v>
      </c>
      <c r="O39" s="48"/>
      <c r="P39" s="47" t="n">
        <f aca="false">P5+P38</f>
        <v>-10673</v>
      </c>
      <c r="Q39" s="48"/>
      <c r="R39" s="47" t="n">
        <f aca="false">R5+R38</f>
        <v>4418</v>
      </c>
      <c r="S39" s="48"/>
      <c r="T39" s="47" t="n">
        <f aca="false">T5+T38</f>
        <v>124747</v>
      </c>
      <c r="U39" s="49" t="n">
        <f aca="false">U5+U38</f>
        <v>3721</v>
      </c>
      <c r="V39" s="49"/>
      <c r="W39" s="49" t="n">
        <f aca="false">W5+W38</f>
        <v>7396</v>
      </c>
      <c r="X39" s="48"/>
      <c r="Y39" s="47" t="n">
        <f aca="false">SUM(D39:X39)</f>
        <v>-290869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F6" activePane="bottomRight" state="frozen"/>
      <selection pane="topLeft" activeCell="A1" activeCellId="0" sqref="A1"/>
      <selection pane="topRight" activeCell="F1" activeCellId="0" sqref="F1"/>
      <selection pane="bottomLeft" activeCell="A6" activeCellId="0" sqref="A6"/>
      <selection pane="bottomRigh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-35516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-223785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458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458</v>
      </c>
      <c r="C16" s="28" t="n">
        <v>-1276</v>
      </c>
      <c r="D16" s="29" t="n">
        <f aca="false">B16+C16</f>
        <v>-818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198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-8036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-8036</v>
      </c>
      <c r="C25" s="28" t="n">
        <v>-704</v>
      </c>
      <c r="D25" s="29" t="n">
        <f aca="false">B25+C25</f>
        <v>-8740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-15766</v>
      </c>
      <c r="AA25" s="24" t="n">
        <f aca="false">AA24+1</f>
        <v>37277</v>
      </c>
      <c r="AB25" s="32" t="n">
        <f aca="false">+B26</f>
        <v>-1086</v>
      </c>
      <c r="AC25" s="32" t="n">
        <f aca="false">+C26</f>
        <v>-1034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-1086</v>
      </c>
      <c r="C26" s="28" t="n">
        <v>-1034</v>
      </c>
      <c r="D26" s="29" t="n">
        <f aca="false">B26+C26</f>
        <v>-2120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-7099</v>
      </c>
      <c r="AA26" s="24" t="n">
        <f aca="false">AA25+1</f>
        <v>37278</v>
      </c>
      <c r="AB26" s="32" t="n">
        <f aca="false">+B27</f>
        <v>-1643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-1643</v>
      </c>
      <c r="C27" s="28" t="n">
        <v>-467</v>
      </c>
      <c r="D27" s="29" t="n">
        <f aca="false">B27+C27</f>
        <v>-2110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-5990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-2030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-2030</v>
      </c>
      <c r="D28" s="29" t="n">
        <f aca="false">B28+C28</f>
        <v>2245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-4251</v>
      </c>
      <c r="AA28" s="24" t="n">
        <f aca="false">AA27+1</f>
        <v>37280</v>
      </c>
      <c r="AB28" s="32" t="n">
        <f aca="false">+B29</f>
        <v>3546</v>
      </c>
      <c r="AC28" s="32" t="n">
        <f aca="false">+C29</f>
        <v>912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3546</v>
      </c>
      <c r="C29" s="28" t="n">
        <v>912</v>
      </c>
      <c r="D29" s="29" t="n">
        <f aca="false">B29+C29</f>
        <v>4458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3066</v>
      </c>
      <c r="AA29" s="24" t="n">
        <f aca="false">AA28+1</f>
        <v>37281</v>
      </c>
      <c r="AB29" s="32" t="n">
        <f aca="false">+B30</f>
        <v>4032</v>
      </c>
      <c r="AC29" s="32" t="n">
        <f aca="false">+C30</f>
        <v>-604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4032</v>
      </c>
      <c r="C30" s="28" t="n">
        <v>-604</v>
      </c>
      <c r="D30" s="29" t="n">
        <f aca="false">B30+C30</f>
        <v>3428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9921</v>
      </c>
      <c r="AA30" s="24" t="n">
        <f aca="false">AA29+1</f>
        <v>37282</v>
      </c>
      <c r="AB30" s="32" t="n">
        <f aca="false">+B31</f>
        <v>6633</v>
      </c>
      <c r="AC30" s="32" t="n">
        <f aca="false">+C31</f>
        <v>-894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6633</v>
      </c>
      <c r="C31" s="28" t="n">
        <v>-894</v>
      </c>
      <c r="D31" s="29" t="n">
        <f aca="false">B31+C31</f>
        <v>5739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11143</v>
      </c>
      <c r="AA31" s="24" t="n">
        <f aca="false">AA30+1</f>
        <v>37283</v>
      </c>
      <c r="AB31" s="32" t="n">
        <f aca="false">+B32</f>
        <v>5090</v>
      </c>
      <c r="AC31" s="32" t="n">
        <f aca="false">+C32</f>
        <v>-1130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5090</v>
      </c>
      <c r="C32" s="28" t="n">
        <v>-1130</v>
      </c>
      <c r="D32" s="29" t="n">
        <f aca="false">B32+C32</f>
        <v>3960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10274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-1262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-1262</v>
      </c>
      <c r="D33" s="29" t="n">
        <f aca="false">B33+C33</f>
        <v>2073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9828</v>
      </c>
      <c r="AA33" s="24" t="n">
        <f aca="false">AA32+1</f>
        <v>37285</v>
      </c>
      <c r="AB33" s="32" t="n">
        <f aca="false">+B34</f>
        <v>53</v>
      </c>
      <c r="AC33" s="32" t="n">
        <f aca="false">+C34</f>
        <v>-1434</v>
      </c>
      <c r="AD33" s="32" t="n">
        <f aca="false">+F34</f>
        <v>-4490</v>
      </c>
      <c r="AE33" s="25" t="n">
        <f aca="false">+F34</f>
        <v>-4490</v>
      </c>
      <c r="AF33" s="25" t="n">
        <f aca="false">+H34</f>
        <v>36</v>
      </c>
      <c r="AG33" s="25" t="n">
        <f aca="false">+J34</f>
        <v>48</v>
      </c>
      <c r="AH33" s="25" t="n">
        <f aca="false">+L34</f>
        <v>-9000</v>
      </c>
      <c r="AI33" s="26" t="n">
        <f aca="false">+N34</f>
        <v>1358</v>
      </c>
      <c r="AJ33" s="26" t="n">
        <f aca="false">+P34</f>
        <v>-48</v>
      </c>
      <c r="AK33" s="26" t="n">
        <f aca="false">+R34</f>
        <v>-22</v>
      </c>
      <c r="AL33" s="26" t="n">
        <f aca="false">+T34</f>
        <v>6300</v>
      </c>
    </row>
    <row r="34" customFormat="false" ht="12.75" hidden="false" customHeight="false" outlineLevel="0" collapsed="false">
      <c r="A34" s="27" t="n">
        <v>37285</v>
      </c>
      <c r="B34" s="28" t="n">
        <v>53</v>
      </c>
      <c r="C34" s="28" t="n">
        <v>-1434</v>
      </c>
      <c r="D34" s="29" t="n">
        <f aca="false">B34+C34</f>
        <v>-1381</v>
      </c>
      <c r="E34" s="30"/>
      <c r="F34" s="28" t="n">
        <v>-4490</v>
      </c>
      <c r="G34" s="30"/>
      <c r="H34" s="28" t="n">
        <v>36</v>
      </c>
      <c r="I34" s="30"/>
      <c r="J34" s="28" t="n">
        <v>48</v>
      </c>
      <c r="K34" s="30"/>
      <c r="L34" s="28" t="n">
        <v>-9000</v>
      </c>
      <c r="M34" s="30"/>
      <c r="N34" s="28" t="n">
        <v>1358</v>
      </c>
      <c r="O34" s="30"/>
      <c r="P34" s="28" t="n">
        <v>-48</v>
      </c>
      <c r="Q34" s="30"/>
      <c r="R34" s="28" t="n">
        <v>-22</v>
      </c>
      <c r="S34" s="30"/>
      <c r="T34" s="28" t="n">
        <v>6300</v>
      </c>
      <c r="U34" s="28" t="n">
        <v>-1067</v>
      </c>
      <c r="V34" s="28"/>
      <c r="W34" s="28" t="n">
        <v>0</v>
      </c>
      <c r="X34" s="30"/>
      <c r="Y34" s="31" t="n">
        <f aca="false">SUM(D34:T34)</f>
        <v>-7199</v>
      </c>
      <c r="AA34" s="24" t="n">
        <f aca="false">AA33+1</f>
        <v>37286</v>
      </c>
      <c r="AB34" s="32" t="n">
        <f aca="false">+B36</f>
        <v>-5642</v>
      </c>
      <c r="AC34" s="32" t="n">
        <f aca="false">+C36</f>
        <v>-2966</v>
      </c>
      <c r="AD34" s="32" t="n">
        <f aca="false">+F36</f>
        <v>-3514</v>
      </c>
      <c r="AE34" s="25" t="n">
        <f aca="false">+F35</f>
        <v>3148</v>
      </c>
      <c r="AF34" s="25" t="n">
        <f aca="false">+H35</f>
        <v>-11</v>
      </c>
      <c r="AG34" s="25" t="n">
        <f aca="false">+J35</f>
        <v>-118</v>
      </c>
      <c r="AH34" s="25" t="n">
        <f aca="false">+L35</f>
        <v>0</v>
      </c>
      <c r="AI34" s="26" t="n">
        <f aca="false">+N35</f>
        <v>658</v>
      </c>
      <c r="AJ34" s="26" t="n">
        <f aca="false">+P35</f>
        <v>-272</v>
      </c>
      <c r="AK34" s="26" t="n">
        <f aca="false">+R35</f>
        <v>-37</v>
      </c>
      <c r="AL34" s="26" t="n">
        <f aca="false">+T35</f>
        <v>-5916</v>
      </c>
    </row>
    <row r="35" customFormat="false" ht="12.75" hidden="false" customHeight="false" outlineLevel="0" collapsed="false">
      <c r="A35" s="27" t="n">
        <v>37286</v>
      </c>
      <c r="B35" s="28" t="n">
        <v>3377</v>
      </c>
      <c r="C35" s="28" t="n">
        <v>-1539</v>
      </c>
      <c r="D35" s="29" t="n">
        <f aca="false">B35+C35</f>
        <v>1838</v>
      </c>
      <c r="E35" s="30"/>
      <c r="F35" s="28" t="n">
        <v>3148</v>
      </c>
      <c r="G35" s="30"/>
      <c r="H35" s="28" t="n">
        <v>-11</v>
      </c>
      <c r="I35" s="30"/>
      <c r="J35" s="28" t="n">
        <v>-118</v>
      </c>
      <c r="K35" s="30"/>
      <c r="L35" s="28" t="n">
        <v>0</v>
      </c>
      <c r="M35" s="30"/>
      <c r="N35" s="28" t="n">
        <v>658</v>
      </c>
      <c r="O35" s="30"/>
      <c r="P35" s="28" t="n">
        <v>-272</v>
      </c>
      <c r="Q35" s="30"/>
      <c r="R35" s="28" t="n">
        <v>-37</v>
      </c>
      <c r="S35" s="30"/>
      <c r="T35" s="28" t="n">
        <v>-5916</v>
      </c>
      <c r="U35" s="28" t="n">
        <v>-1188</v>
      </c>
      <c r="V35" s="28"/>
      <c r="W35" s="28" t="n">
        <v>0</v>
      </c>
      <c r="X35" s="30"/>
      <c r="Y35" s="31" t="n">
        <f aca="false">SUM(D35:T35)</f>
        <v>-710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-3514</v>
      </c>
      <c r="AF35" s="25" t="n">
        <f aca="false">+H36</f>
        <v>-403</v>
      </c>
      <c r="AG35" s="25" t="n">
        <f aca="false">+J36</f>
        <v>-282</v>
      </c>
      <c r="AH35" s="25" t="n">
        <f aca="false">+L36</f>
        <v>0</v>
      </c>
      <c r="AI35" s="26" t="n">
        <f aca="false">+N36</f>
        <v>161</v>
      </c>
      <c r="AJ35" s="26" t="n">
        <f aca="false">+P36</f>
        <v>-344</v>
      </c>
      <c r="AK35" s="26" t="n">
        <f aca="false">+R36</f>
        <v>-242</v>
      </c>
      <c r="AL35" s="26" t="n">
        <f aca="false">+T36</f>
        <v>-10469</v>
      </c>
    </row>
    <row r="36" customFormat="false" ht="13.5" hidden="false" customHeight="false" outlineLevel="0" collapsed="false">
      <c r="A36" s="27" t="n">
        <v>37287</v>
      </c>
      <c r="B36" s="28" t="n">
        <v>-5642</v>
      </c>
      <c r="C36" s="28" t="n">
        <v>-2966</v>
      </c>
      <c r="D36" s="39" t="n">
        <f aca="false">B36+C36</f>
        <v>-8608</v>
      </c>
      <c r="E36" s="34"/>
      <c r="F36" s="28" t="n">
        <v>-3514</v>
      </c>
      <c r="G36" s="34"/>
      <c r="H36" s="28" t="n">
        <v>-403</v>
      </c>
      <c r="I36" s="34"/>
      <c r="J36" s="28" t="n">
        <v>-282</v>
      </c>
      <c r="K36" s="34"/>
      <c r="L36" s="28" t="n">
        <v>0</v>
      </c>
      <c r="M36" s="34"/>
      <c r="N36" s="28" t="n">
        <v>161</v>
      </c>
      <c r="O36" s="34"/>
      <c r="P36" s="28" t="n">
        <v>-344</v>
      </c>
      <c r="Q36" s="34"/>
      <c r="R36" s="28" t="n">
        <v>-242</v>
      </c>
      <c r="S36" s="34"/>
      <c r="T36" s="28" t="n">
        <v>-10469</v>
      </c>
      <c r="U36" s="28" t="n">
        <v>-1188</v>
      </c>
      <c r="V36" s="28"/>
      <c r="W36" s="28" t="n">
        <v>0</v>
      </c>
      <c r="X36" s="34"/>
      <c r="Y36" s="31" t="n">
        <f aca="false">SUM(D36:T36)</f>
        <v>-23701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18644</v>
      </c>
      <c r="C38" s="42" t="n">
        <f aca="false">SUM(C6:C36)+C37</f>
        <v>-25730</v>
      </c>
      <c r="D38" s="42" t="n">
        <f aca="false">SUM(D6:D36)+D37</f>
        <v>-7086</v>
      </c>
      <c r="E38" s="42"/>
      <c r="F38" s="42" t="n">
        <f aca="false">SUM(F6:F36)+F37</f>
        <v>-892</v>
      </c>
      <c r="G38" s="42"/>
      <c r="H38" s="42" t="n">
        <f aca="false">SUM(H6:H36)+H37</f>
        <v>-1486</v>
      </c>
      <c r="I38" s="42"/>
      <c r="J38" s="42" t="n">
        <f aca="false">SUM(J6:J36)+J37</f>
        <v>-1782</v>
      </c>
      <c r="K38" s="42"/>
      <c r="L38" s="42" t="n">
        <f aca="false">SUM(L6:L36)+L37</f>
        <v>-9000</v>
      </c>
      <c r="M38" s="42"/>
      <c r="N38" s="42" t="n">
        <f aca="false">SUM(N6:N36)+N37</f>
        <v>-3534</v>
      </c>
      <c r="O38" s="42"/>
      <c r="P38" s="42" t="n">
        <f aca="false">SUM(P6:P36)+P37</f>
        <v>-684</v>
      </c>
      <c r="Q38" s="42"/>
      <c r="R38" s="42" t="n">
        <f aca="false">SUM(R6:R36)+R37</f>
        <v>-1195</v>
      </c>
      <c r="S38" s="42"/>
      <c r="T38" s="42" t="n">
        <f aca="false">SUM(T6:T36)+T37</f>
        <v>13063</v>
      </c>
      <c r="U38" s="42" t="n">
        <f aca="false">SUM(U6:U36)+U37</f>
        <v>-9262</v>
      </c>
      <c r="V38" s="42"/>
      <c r="W38" s="42"/>
      <c r="X38" s="42"/>
      <c r="Y38" s="45" t="n">
        <f aca="false">SUM(D38:T38)</f>
        <v>-12596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173672</v>
      </c>
      <c r="C39" s="47" t="n">
        <f aca="false">C5+C38</f>
        <v>-391832</v>
      </c>
      <c r="D39" s="47" t="n">
        <f aca="false">D5+D38</f>
        <v>-218160</v>
      </c>
      <c r="E39" s="48"/>
      <c r="F39" s="47" t="n">
        <f aca="false">F5+F38</f>
        <v>-36408</v>
      </c>
      <c r="G39" s="48"/>
      <c r="H39" s="47" t="n">
        <f aca="false">H5+H38</f>
        <v>8232</v>
      </c>
      <c r="I39" s="48"/>
      <c r="J39" s="47" t="n">
        <f aca="false">J5+J38</f>
        <v>-13589</v>
      </c>
      <c r="K39" s="48"/>
      <c r="L39" s="47" t="n">
        <f aca="false">L5+L38</f>
        <v>-1578</v>
      </c>
      <c r="M39" s="48"/>
      <c r="N39" s="47" t="n">
        <f aca="false">N5+N38</f>
        <v>33819</v>
      </c>
      <c r="O39" s="48"/>
      <c r="P39" s="47" t="n">
        <f aca="false">P5+P38</f>
        <v>-10206</v>
      </c>
      <c r="Q39" s="48"/>
      <c r="R39" s="47" t="n">
        <f aca="false">R5+R38</f>
        <v>4848</v>
      </c>
      <c r="S39" s="48"/>
      <c r="T39" s="47" t="n">
        <f aca="false">T5+T38</f>
        <v>-8521</v>
      </c>
      <c r="U39" s="49" t="n">
        <f aca="false">U5+U38</f>
        <v>18139</v>
      </c>
      <c r="V39" s="49"/>
      <c r="W39" s="49" t="n">
        <v>0</v>
      </c>
      <c r="X39" s="48"/>
      <c r="Y39" s="47" t="n">
        <f aca="false">SUM(D39:X39)</f>
        <v>-223424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52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53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54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61</v>
      </c>
      <c r="D28" s="99" t="n">
        <v>52</v>
      </c>
      <c r="E28" s="100"/>
      <c r="F28" s="78"/>
      <c r="G28" s="97" t="n">
        <f aca="false">+G27+1</f>
        <v>17</v>
      </c>
      <c r="H28" s="50" t="s">
        <v>62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63</v>
      </c>
      <c r="D29" s="99" t="n">
        <v>53</v>
      </c>
      <c r="E29" s="100"/>
      <c r="F29" s="78"/>
      <c r="G29" s="97" t="n">
        <f aca="false">+G28+1</f>
        <v>18</v>
      </c>
      <c r="H29" s="50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65</v>
      </c>
      <c r="D30" s="99" t="n">
        <v>54</v>
      </c>
      <c r="E30" s="100"/>
      <c r="F30" s="78"/>
      <c r="G30" s="97" t="n">
        <f aca="false">+G29+1</f>
        <v>19</v>
      </c>
      <c r="H30" s="50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68</v>
      </c>
      <c r="D31" s="99" t="n">
        <v>135</v>
      </c>
      <c r="E31" s="100"/>
      <c r="F31" s="78"/>
      <c r="G31" s="97" t="n">
        <f aca="false">+G30+1</f>
        <v>20</v>
      </c>
      <c r="H31" s="50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71</v>
      </c>
      <c r="D32" s="99" t="n">
        <v>1660</v>
      </c>
      <c r="E32" s="100"/>
      <c r="F32" s="78"/>
      <c r="G32" s="97" t="n">
        <f aca="false">+G31+1</f>
        <v>21</v>
      </c>
      <c r="H32" s="50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76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sforbis</cp:lastModifiedBy>
  <cp:lastPrinted>2002-02-23T14:48:13Z</cp:lastPrinted>
  <dcterms:modified xsi:type="dcterms:W3CDTF">2002-02-24T13:38:08Z</dcterms:modified>
  <cp:revision>0</cp:revision>
  <dc:subject/>
  <dc:title/>
</cp:coreProperties>
</file>