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2002" sheetId="1" state="visible" r:id="rId3"/>
    <sheet name="MANUAL" sheetId="2" state="visible" r:id="rId4"/>
  </sheets>
  <definedNames>
    <definedName function="false" hidden="false" localSheetId="0" name="_xlnm.Print_Area" vbProcedure="false">'Jan 2002'!$A$1:$Y$39</definedName>
    <definedName function="false" hidden="false" localSheetId="1" name="_xlnm.Print_Area" vbProcedure="false">MANUAL!$A$1:$Z$42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<sst xmlns="http://schemas.openxmlformats.org/spreadsheetml/2006/main" count="122" uniqueCount="80">
  <si>
    <t xml:space="preserve">INTERNAL REPORT ONLY</t>
  </si>
  <si>
    <t xml:space="preserve">JANUARY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</si>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</sst>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578</c:v>
                </c:pt>
                <c:pt idx="11">
                  <c:v>4985</c:v>
                </c:pt>
                <c:pt idx="12">
                  <c:v>3705</c:v>
                </c:pt>
                <c:pt idx="13">
                  <c:v>2274</c:v>
                </c:pt>
                <c:pt idx="14">
                  <c:v>-4912</c:v>
                </c:pt>
                <c:pt idx="15">
                  <c:v>306</c:v>
                </c:pt>
                <c:pt idx="16">
                  <c:v>-9790</c:v>
                </c:pt>
                <c:pt idx="17">
                  <c:v>-7876</c:v>
                </c:pt>
                <c:pt idx="18">
                  <c:v>-5341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-1031</c:v>
                </c:pt>
                <c:pt idx="12">
                  <c:v>-1125</c:v>
                </c:pt>
                <c:pt idx="13">
                  <c:v>-1915</c:v>
                </c:pt>
                <c:pt idx="14">
                  <c:v>266</c:v>
                </c:pt>
                <c:pt idx="15">
                  <c:v>-561</c:v>
                </c:pt>
                <c:pt idx="16">
                  <c:v>-380</c:v>
                </c:pt>
                <c:pt idx="17">
                  <c:v>469</c:v>
                </c:pt>
                <c:pt idx="18">
                  <c:v>-325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36</c:v>
                </c:pt>
                <c:pt idx="12">
                  <c:v>91</c:v>
                </c:pt>
                <c:pt idx="13">
                  <c:v>0</c:v>
                </c:pt>
                <c:pt idx="14">
                  <c:v>2</c:v>
                </c:pt>
                <c:pt idx="15">
                  <c:v>-18</c:v>
                </c:pt>
                <c:pt idx="16">
                  <c:v>-19</c:v>
                </c:pt>
                <c:pt idx="17">
                  <c:v>-25</c:v>
                </c:pt>
                <c:pt idx="18">
                  <c:v>-17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99</c:v>
                </c:pt>
                <c:pt idx="12">
                  <c:v>95</c:v>
                </c:pt>
                <c:pt idx="13">
                  <c:v>63</c:v>
                </c:pt>
                <c:pt idx="14">
                  <c:v>86</c:v>
                </c:pt>
                <c:pt idx="15">
                  <c:v>65</c:v>
                </c:pt>
                <c:pt idx="16">
                  <c:v>54</c:v>
                </c:pt>
                <c:pt idx="17">
                  <c:v>74</c:v>
                </c:pt>
                <c:pt idx="18">
                  <c:v>46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11000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117</c:v>
                </c:pt>
                <c:pt idx="12">
                  <c:v>-420</c:v>
                </c:pt>
                <c:pt idx="13">
                  <c:v>-267</c:v>
                </c:pt>
                <c:pt idx="14">
                  <c:v>-166</c:v>
                </c:pt>
                <c:pt idx="15">
                  <c:v>-437</c:v>
                </c:pt>
                <c:pt idx="16">
                  <c:v>-551</c:v>
                </c:pt>
                <c:pt idx="17">
                  <c:v>-428</c:v>
                </c:pt>
                <c:pt idx="18">
                  <c:v>-709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25</c:v>
                </c:pt>
                <c:pt idx="13">
                  <c:v>10</c:v>
                </c:pt>
                <c:pt idx="14">
                  <c:v>31</c:v>
                </c:pt>
                <c:pt idx="15">
                  <c:v>29</c:v>
                </c:pt>
                <c:pt idx="16">
                  <c:v>-2</c:v>
                </c:pt>
                <c:pt idx="17">
                  <c:v>-305</c:v>
                </c:pt>
                <c:pt idx="18">
                  <c:v>-191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-4</c:v>
                </c:pt>
                <c:pt idx="12">
                  <c:v>-24</c:v>
                </c:pt>
                <c:pt idx="13">
                  <c:v>30</c:v>
                </c:pt>
                <c:pt idx="14">
                  <c:v>43</c:v>
                </c:pt>
                <c:pt idx="15">
                  <c:v>33</c:v>
                </c:pt>
                <c:pt idx="16">
                  <c:v>9</c:v>
                </c:pt>
                <c:pt idx="17">
                  <c:v>-235</c:v>
                </c:pt>
                <c:pt idx="18">
                  <c:v>24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796</c:v>
                </c:pt>
                <c:pt idx="12">
                  <c:v>531</c:v>
                </c:pt>
                <c:pt idx="13">
                  <c:v>539</c:v>
                </c:pt>
                <c:pt idx="14">
                  <c:v>275</c:v>
                </c:pt>
                <c:pt idx="15">
                  <c:v>-611</c:v>
                </c:pt>
                <c:pt idx="16">
                  <c:v>-1201</c:v>
                </c:pt>
                <c:pt idx="17">
                  <c:v>-1391</c:v>
                </c:pt>
                <c:pt idx="18">
                  <c:v>-323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601966"/>
        <c:axId val="2557469"/>
      </c:lineChart>
      <c:catAx>
        <c:axId val="13601966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57469"/>
        <c:crossesAt val="0"/>
        <c:auto val="1"/>
        <c:lblAlgn val="ctr"/>
        <c:lblOffset val="100"/>
        <c:noMultiLvlLbl val="0"/>
      </c:catAx>
      <c:valAx>
        <c:axId val="25574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60196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76862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-111407</v>
      </c>
      <c r="Z5" s="23"/>
      <c r="AA5" s="24" t="n">
        <f aca="false">+A6</f>
        <v>37257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37258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37259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37260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37261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37261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37262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33" t="n">
        <v>37262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37263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37263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37264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37264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37265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37265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37266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11000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37266</v>
      </c>
      <c r="B15" s="34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11000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3530</v>
      </c>
      <c r="AA15" s="24" t="n">
        <f aca="false">AA14+1</f>
        <v>37267</v>
      </c>
      <c r="AB15" s="32" t="n">
        <f aca="false">+B16</f>
        <v>578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33" t="n">
        <v>37267</v>
      </c>
      <c r="B16" s="34" t="n">
        <v>578</v>
      </c>
      <c r="C16" s="28" t="n">
        <v>-1276</v>
      </c>
      <c r="D16" s="29" t="n">
        <f aca="false">B16+C16</f>
        <v>-698</v>
      </c>
      <c r="E16" s="35"/>
      <c r="F16" s="34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318</v>
      </c>
      <c r="AA16" s="24" t="n">
        <f aca="false">AA15+1</f>
        <v>37268</v>
      </c>
      <c r="AB16" s="32" t="n">
        <f aca="false">+B17</f>
        <v>4985</v>
      </c>
      <c r="AC16" s="32" t="n">
        <f aca="false">+C17</f>
        <v>-1031</v>
      </c>
      <c r="AD16" s="32" t="n">
        <f aca="false">+F17</f>
        <v>2013</v>
      </c>
      <c r="AE16" s="25" t="n">
        <f aca="false">+F17</f>
        <v>2013</v>
      </c>
      <c r="AF16" s="25" t="n">
        <f aca="false">+H17</f>
        <v>36</v>
      </c>
      <c r="AG16" s="25" t="n">
        <f aca="false">+J17</f>
        <v>99</v>
      </c>
      <c r="AH16" s="25" t="n">
        <f aca="false">+L17</f>
        <v>0</v>
      </c>
      <c r="AI16" s="26" t="n">
        <f aca="false">+N17</f>
        <v>117</v>
      </c>
      <c r="AJ16" s="26" t="n">
        <f aca="false">+P17</f>
        <v>33</v>
      </c>
      <c r="AK16" s="26" t="n">
        <f aca="false">+R17</f>
        <v>-4</v>
      </c>
      <c r="AL16" s="26" t="n">
        <f aca="false">+T17</f>
        <v>796</v>
      </c>
    </row>
    <row r="17" customFormat="false" ht="12.75" hidden="false" customHeight="false" outlineLevel="0" collapsed="false">
      <c r="A17" s="27" t="n">
        <v>37268</v>
      </c>
      <c r="B17" s="34" t="n">
        <v>4985</v>
      </c>
      <c r="C17" s="28" t="n">
        <v>-1031</v>
      </c>
      <c r="D17" s="29" t="n">
        <f aca="false">B17+C17</f>
        <v>3954</v>
      </c>
      <c r="E17" s="30"/>
      <c r="F17" s="28" t="n">
        <v>2013</v>
      </c>
      <c r="G17" s="30"/>
      <c r="H17" s="28" t="n">
        <v>36</v>
      </c>
      <c r="I17" s="30"/>
      <c r="J17" s="28" t="n">
        <v>99</v>
      </c>
      <c r="K17" s="30"/>
      <c r="L17" s="28" t="n">
        <v>0</v>
      </c>
      <c r="M17" s="30"/>
      <c r="N17" s="28" t="n">
        <v>117</v>
      </c>
      <c r="O17" s="30"/>
      <c r="P17" s="28" t="n">
        <v>33</v>
      </c>
      <c r="Q17" s="30"/>
      <c r="R17" s="28" t="n">
        <v>-4</v>
      </c>
      <c r="S17" s="30"/>
      <c r="T17" s="28" t="n">
        <v>796</v>
      </c>
      <c r="U17" s="28" t="n">
        <v>-20</v>
      </c>
      <c r="V17" s="28"/>
      <c r="W17" s="28" t="n">
        <v>0</v>
      </c>
      <c r="X17" s="30"/>
      <c r="Y17" s="31" t="n">
        <f aca="false">SUM(D17:T17)</f>
        <v>7044</v>
      </c>
      <c r="AA17" s="24" t="n">
        <f aca="false">AA16+1</f>
        <v>37269</v>
      </c>
      <c r="AB17" s="32" t="n">
        <f aca="false">+B18</f>
        <v>3705</v>
      </c>
      <c r="AC17" s="32" t="n">
        <f aca="false">+C18</f>
        <v>-1125</v>
      </c>
      <c r="AD17" s="32" t="n">
        <f aca="false">+F18</f>
        <v>3616</v>
      </c>
      <c r="AE17" s="25" t="n">
        <f aca="false">+F18</f>
        <v>3616</v>
      </c>
      <c r="AF17" s="25" t="n">
        <f aca="false">+H18</f>
        <v>91</v>
      </c>
      <c r="AG17" s="25" t="n">
        <f aca="false">+J18</f>
        <v>95</v>
      </c>
      <c r="AH17" s="25" t="n">
        <f aca="false">+L18</f>
        <v>0</v>
      </c>
      <c r="AI17" s="26" t="n">
        <f aca="false">+N18</f>
        <v>-420</v>
      </c>
      <c r="AJ17" s="26" t="n">
        <f aca="false">+P18</f>
        <v>25</v>
      </c>
      <c r="AK17" s="26" t="n">
        <f aca="false">+R18</f>
        <v>-24</v>
      </c>
      <c r="AL17" s="26" t="n">
        <f aca="false">+T18</f>
        <v>531</v>
      </c>
    </row>
    <row r="18" customFormat="false" ht="12.75" hidden="false" customHeight="false" outlineLevel="0" collapsed="false">
      <c r="A18" s="27" t="n">
        <v>37269</v>
      </c>
      <c r="B18" s="28" t="n">
        <v>3705</v>
      </c>
      <c r="C18" s="28" t="n">
        <v>-1125</v>
      </c>
      <c r="D18" s="29" t="n">
        <f aca="false">B18+C18</f>
        <v>2580</v>
      </c>
      <c r="E18" s="30"/>
      <c r="F18" s="28" t="n">
        <v>3616</v>
      </c>
      <c r="G18" s="30"/>
      <c r="H18" s="28" t="n">
        <v>91</v>
      </c>
      <c r="I18" s="30"/>
      <c r="J18" s="28" t="n">
        <v>95</v>
      </c>
      <c r="K18" s="30"/>
      <c r="L18" s="28" t="n">
        <v>0</v>
      </c>
      <c r="M18" s="30"/>
      <c r="N18" s="28" t="n">
        <v>-420</v>
      </c>
      <c r="O18" s="30"/>
      <c r="P18" s="28" t="n">
        <v>25</v>
      </c>
      <c r="Q18" s="30"/>
      <c r="R18" s="28" t="n">
        <v>-24</v>
      </c>
      <c r="S18" s="30"/>
      <c r="T18" s="28" t="n">
        <v>531</v>
      </c>
      <c r="U18" s="28" t="n">
        <v>-55</v>
      </c>
      <c r="V18" s="28"/>
      <c r="W18" s="28" t="n">
        <v>0</v>
      </c>
      <c r="X18" s="30"/>
      <c r="Y18" s="31" t="n">
        <f aca="false">SUM(D18:T18)</f>
        <v>6494</v>
      </c>
      <c r="AA18" s="24" t="n">
        <f aca="false">AA17+1</f>
        <v>37270</v>
      </c>
      <c r="AB18" s="32" t="n">
        <f aca="false">+B19</f>
        <v>2274</v>
      </c>
      <c r="AC18" s="32" t="n">
        <f aca="false">+C19</f>
        <v>-1915</v>
      </c>
      <c r="AD18" s="32" t="n">
        <f aca="false">+F19</f>
        <v>3748</v>
      </c>
      <c r="AE18" s="25" t="n">
        <f aca="false">+F19</f>
        <v>3748</v>
      </c>
      <c r="AF18" s="25" t="n">
        <f aca="false">+H19</f>
        <v>0</v>
      </c>
      <c r="AG18" s="25" t="n">
        <f aca="false">+J19</f>
        <v>63</v>
      </c>
      <c r="AH18" s="25" t="n">
        <f aca="false">+L19</f>
        <v>0</v>
      </c>
      <c r="AI18" s="26" t="n">
        <f aca="false">+N19</f>
        <v>-267</v>
      </c>
      <c r="AJ18" s="26" t="n">
        <f aca="false">+P19</f>
        <v>10</v>
      </c>
      <c r="AK18" s="26" t="n">
        <f aca="false">+R19</f>
        <v>30</v>
      </c>
      <c r="AL18" s="26" t="n">
        <f aca="false">+T19</f>
        <v>539</v>
      </c>
    </row>
    <row r="19" customFormat="false" ht="12.75" hidden="false" customHeight="false" outlineLevel="0" collapsed="false">
      <c r="A19" s="27" t="n">
        <v>37270</v>
      </c>
      <c r="B19" s="28" t="n">
        <v>2274</v>
      </c>
      <c r="C19" s="28" t="n">
        <v>-1915</v>
      </c>
      <c r="D19" s="29" t="n">
        <f aca="false">B19+C19</f>
        <v>359</v>
      </c>
      <c r="E19" s="30"/>
      <c r="F19" s="28" t="n">
        <v>3748</v>
      </c>
      <c r="G19" s="30"/>
      <c r="H19" s="28" t="n">
        <v>0</v>
      </c>
      <c r="I19" s="30"/>
      <c r="J19" s="28" t="n">
        <v>63</v>
      </c>
      <c r="K19" s="30"/>
      <c r="L19" s="28" t="n">
        <v>0</v>
      </c>
      <c r="M19" s="30"/>
      <c r="N19" s="28" t="n">
        <v>-267</v>
      </c>
      <c r="O19" s="30"/>
      <c r="P19" s="28" t="n">
        <v>10</v>
      </c>
      <c r="Q19" s="30"/>
      <c r="R19" s="28" t="n">
        <v>30</v>
      </c>
      <c r="S19" s="30"/>
      <c r="T19" s="28" t="n">
        <v>539</v>
      </c>
      <c r="U19" s="28" t="n">
        <v>-36</v>
      </c>
      <c r="V19" s="28"/>
      <c r="W19" s="28" t="n">
        <v>0</v>
      </c>
      <c r="X19" s="30"/>
      <c r="Y19" s="31" t="n">
        <f aca="false">SUM(D19:T19)</f>
        <v>4482</v>
      </c>
      <c r="AA19" s="24" t="n">
        <f aca="false">AA18+1</f>
        <v>37271</v>
      </c>
      <c r="AB19" s="32" t="n">
        <f aca="false">+B20</f>
        <v>-4912</v>
      </c>
      <c r="AC19" s="32" t="n">
        <f aca="false">+C20</f>
        <v>266</v>
      </c>
      <c r="AD19" s="32" t="n">
        <f aca="false">+F20</f>
        <v>1837</v>
      </c>
      <c r="AE19" s="25" t="n">
        <f aca="false">+F20</f>
        <v>1837</v>
      </c>
      <c r="AF19" s="25" t="n">
        <f aca="false">+H20</f>
        <v>2</v>
      </c>
      <c r="AG19" s="25" t="n">
        <f aca="false">+J20</f>
        <v>86</v>
      </c>
      <c r="AH19" s="25" t="n">
        <f aca="false">+L20</f>
        <v>0</v>
      </c>
      <c r="AI19" s="26" t="n">
        <f aca="false">+N20</f>
        <v>-166</v>
      </c>
      <c r="AJ19" s="26" t="n">
        <f aca="false">+P20</f>
        <v>31</v>
      </c>
      <c r="AK19" s="26" t="n">
        <f aca="false">+R20</f>
        <v>43</v>
      </c>
      <c r="AL19" s="26" t="n">
        <f aca="false">+T20</f>
        <v>275</v>
      </c>
    </row>
    <row r="20" customFormat="false" ht="12.75" hidden="false" customHeight="false" outlineLevel="0" collapsed="false">
      <c r="A20" s="27" t="n">
        <v>37271</v>
      </c>
      <c r="B20" s="28" t="n">
        <v>-4912</v>
      </c>
      <c r="C20" s="28" t="n">
        <v>266</v>
      </c>
      <c r="D20" s="29" t="n">
        <f aca="false">B20+C20</f>
        <v>-4646</v>
      </c>
      <c r="E20" s="30"/>
      <c r="F20" s="28" t="n">
        <v>1837</v>
      </c>
      <c r="G20" s="30"/>
      <c r="H20" s="28" t="n">
        <v>2</v>
      </c>
      <c r="I20" s="30"/>
      <c r="J20" s="28" t="n">
        <v>86</v>
      </c>
      <c r="K20" s="30"/>
      <c r="L20" s="28" t="n">
        <v>0</v>
      </c>
      <c r="M20" s="30"/>
      <c r="N20" s="28" t="n">
        <v>-166</v>
      </c>
      <c r="O20" s="30"/>
      <c r="P20" s="28" t="n">
        <v>31</v>
      </c>
      <c r="Q20" s="30"/>
      <c r="R20" s="28" t="n">
        <v>43</v>
      </c>
      <c r="S20" s="30"/>
      <c r="T20" s="28" t="n">
        <v>275</v>
      </c>
      <c r="U20" s="28" t="n">
        <v>-66</v>
      </c>
      <c r="V20" s="28"/>
      <c r="W20" s="28" t="n">
        <v>0</v>
      </c>
      <c r="X20" s="30"/>
      <c r="Y20" s="31" t="n">
        <f aca="false">SUM(D20:T20)</f>
        <v>-2538</v>
      </c>
      <c r="AA20" s="24" t="n">
        <f aca="false">AA19+1</f>
        <v>37272</v>
      </c>
      <c r="AB20" s="32" t="n">
        <f aca="false">+B21</f>
        <v>306</v>
      </c>
      <c r="AC20" s="32" t="n">
        <f aca="false">+C21</f>
        <v>-561</v>
      </c>
      <c r="AD20" s="32" t="n">
        <f aca="false">+F21</f>
        <v>374</v>
      </c>
      <c r="AE20" s="25" t="n">
        <f aca="false">+F21</f>
        <v>374</v>
      </c>
      <c r="AF20" s="25" t="n">
        <f aca="false">+H21</f>
        <v>-18</v>
      </c>
      <c r="AG20" s="25" t="n">
        <f aca="false">+J21</f>
        <v>65</v>
      </c>
      <c r="AH20" s="25" t="n">
        <f aca="false">+L21</f>
        <v>0</v>
      </c>
      <c r="AI20" s="26" t="n">
        <f aca="false">+N21</f>
        <v>-437</v>
      </c>
      <c r="AJ20" s="26" t="n">
        <f aca="false">+P21</f>
        <v>29</v>
      </c>
      <c r="AK20" s="26" t="n">
        <f aca="false">+R21</f>
        <v>33</v>
      </c>
      <c r="AL20" s="26" t="n">
        <f aca="false">+T21</f>
        <v>-611</v>
      </c>
    </row>
    <row r="21" customFormat="false" ht="12.75" hidden="false" customHeight="false" outlineLevel="0" collapsed="false">
      <c r="A21" s="27" t="n">
        <v>37272</v>
      </c>
      <c r="B21" s="28" t="n">
        <v>306</v>
      </c>
      <c r="C21" s="28" t="n">
        <v>-561</v>
      </c>
      <c r="D21" s="29" t="n">
        <f aca="false">B21+C21</f>
        <v>-255</v>
      </c>
      <c r="E21" s="30"/>
      <c r="F21" s="28" t="n">
        <v>374</v>
      </c>
      <c r="G21" s="30"/>
      <c r="H21" s="28" t="n">
        <v>-18</v>
      </c>
      <c r="I21" s="30"/>
      <c r="J21" s="28" t="n">
        <v>65</v>
      </c>
      <c r="K21" s="30"/>
      <c r="L21" s="28" t="n">
        <v>0</v>
      </c>
      <c r="M21" s="30"/>
      <c r="N21" s="28" t="n">
        <v>-437</v>
      </c>
      <c r="O21" s="30"/>
      <c r="P21" s="28" t="n">
        <v>29</v>
      </c>
      <c r="Q21" s="30"/>
      <c r="R21" s="28" t="n">
        <v>33</v>
      </c>
      <c r="S21" s="30"/>
      <c r="T21" s="28" t="n">
        <v>-611</v>
      </c>
      <c r="U21" s="28" t="n">
        <v>-61</v>
      </c>
      <c r="V21" s="28"/>
      <c r="W21" s="28" t="n">
        <v>0</v>
      </c>
      <c r="X21" s="30"/>
      <c r="Y21" s="31" t="n">
        <f aca="false">SUM(D21:T21)</f>
        <v>-820</v>
      </c>
      <c r="AA21" s="24" t="n">
        <f aca="false">AA20+1</f>
        <v>37273</v>
      </c>
      <c r="AB21" s="32" t="n">
        <f aca="false">+B22</f>
        <v>-9790</v>
      </c>
      <c r="AC21" s="32" t="n">
        <f aca="false">+C22</f>
        <v>-380</v>
      </c>
      <c r="AD21" s="32" t="n">
        <f aca="false">+F22</f>
        <v>121</v>
      </c>
      <c r="AE21" s="25" t="n">
        <f aca="false">+F22</f>
        <v>121</v>
      </c>
      <c r="AF21" s="25" t="n">
        <f aca="false">+H22</f>
        <v>-19</v>
      </c>
      <c r="AG21" s="25" t="n">
        <f aca="false">+J22</f>
        <v>54</v>
      </c>
      <c r="AH21" s="25" t="n">
        <f aca="false">+L22</f>
        <v>0</v>
      </c>
      <c r="AI21" s="26" t="n">
        <f aca="false">+N22</f>
        <v>-551</v>
      </c>
      <c r="AJ21" s="26" t="n">
        <f aca="false">+P22</f>
        <v>-2</v>
      </c>
      <c r="AK21" s="26" t="n">
        <f aca="false">+R22</f>
        <v>9</v>
      </c>
      <c r="AL21" s="26" t="n">
        <f aca="false">+T22</f>
        <v>-1201</v>
      </c>
    </row>
    <row r="22" customFormat="false" ht="12.75" hidden="false" customHeight="false" outlineLevel="0" collapsed="false">
      <c r="A22" s="27" t="n">
        <v>37273</v>
      </c>
      <c r="B22" s="28" t="n">
        <v>-9790</v>
      </c>
      <c r="C22" s="28" t="n">
        <v>-380</v>
      </c>
      <c r="D22" s="29" t="n">
        <f aca="false">B22+C22</f>
        <v>-10170</v>
      </c>
      <c r="E22" s="30"/>
      <c r="F22" s="28" t="n">
        <v>121</v>
      </c>
      <c r="G22" s="30"/>
      <c r="H22" s="28" t="n">
        <v>-19</v>
      </c>
      <c r="I22" s="30"/>
      <c r="J22" s="28" t="n">
        <v>54</v>
      </c>
      <c r="K22" s="30"/>
      <c r="L22" s="28" t="n">
        <v>0</v>
      </c>
      <c r="M22" s="30"/>
      <c r="N22" s="28" t="n">
        <v>-551</v>
      </c>
      <c r="O22" s="30"/>
      <c r="P22" s="28" t="n">
        <v>-2</v>
      </c>
      <c r="Q22" s="30"/>
      <c r="R22" s="28" t="n">
        <v>9</v>
      </c>
      <c r="S22" s="30"/>
      <c r="T22" s="28" t="n">
        <v>-1201</v>
      </c>
      <c r="U22" s="28" t="n">
        <v>-68</v>
      </c>
      <c r="V22" s="28"/>
      <c r="W22" s="28" t="n">
        <v>0</v>
      </c>
      <c r="X22" s="30"/>
      <c r="Y22" s="31" t="n">
        <f aca="false">SUM(D22:T22)</f>
        <v>-11759</v>
      </c>
      <c r="AA22" s="24" t="n">
        <f aca="false">AA21+1</f>
        <v>37274</v>
      </c>
      <c r="AB22" s="32" t="n">
        <f aca="false">+B23</f>
        <v>-7876</v>
      </c>
      <c r="AC22" s="32" t="n">
        <f aca="false">+C23</f>
        <v>469</v>
      </c>
      <c r="AD22" s="32" t="n">
        <f aca="false">+F23</f>
        <v>5187</v>
      </c>
      <c r="AE22" s="25" t="n">
        <f aca="false">+F23</f>
        <v>5187</v>
      </c>
      <c r="AF22" s="25" t="n">
        <f aca="false">+H23</f>
        <v>-25</v>
      </c>
      <c r="AG22" s="25" t="n">
        <f aca="false">+J23</f>
        <v>74</v>
      </c>
      <c r="AH22" s="25" t="n">
        <f aca="false">+L23</f>
        <v>0</v>
      </c>
      <c r="AI22" s="26" t="n">
        <f aca="false">+N23</f>
        <v>-428</v>
      </c>
      <c r="AJ22" s="26" t="n">
        <f aca="false">+P23</f>
        <v>-305</v>
      </c>
      <c r="AK22" s="26" t="n">
        <f aca="false">+R23</f>
        <v>-235</v>
      </c>
      <c r="AL22" s="26" t="n">
        <f aca="false">+T23</f>
        <v>-1391</v>
      </c>
    </row>
    <row r="23" customFormat="false" ht="12.75" hidden="false" customHeight="false" outlineLevel="0" collapsed="false">
      <c r="A23" s="27" t="n">
        <v>37274</v>
      </c>
      <c r="B23" s="28" t="n">
        <v>-7876</v>
      </c>
      <c r="C23" s="28" t="n">
        <v>469</v>
      </c>
      <c r="D23" s="29" t="n">
        <f aca="false">B23+C23</f>
        <v>-7407</v>
      </c>
      <c r="E23" s="30"/>
      <c r="F23" s="28" t="n">
        <v>5187</v>
      </c>
      <c r="G23" s="30"/>
      <c r="H23" s="28" t="n">
        <v>-25</v>
      </c>
      <c r="I23" s="30"/>
      <c r="J23" s="28" t="n">
        <v>74</v>
      </c>
      <c r="K23" s="30"/>
      <c r="L23" s="28" t="n">
        <v>0</v>
      </c>
      <c r="M23" s="30"/>
      <c r="N23" s="28" t="n">
        <v>-428</v>
      </c>
      <c r="O23" s="30"/>
      <c r="P23" s="28" t="n">
        <v>-305</v>
      </c>
      <c r="Q23" s="30"/>
      <c r="R23" s="28" t="n">
        <v>-235</v>
      </c>
      <c r="S23" s="30"/>
      <c r="T23" s="28" t="n">
        <v>-1391</v>
      </c>
      <c r="U23" s="28" t="n">
        <v>-43</v>
      </c>
      <c r="V23" s="28"/>
      <c r="W23" s="28" t="n">
        <v>0</v>
      </c>
      <c r="X23" s="30"/>
      <c r="Y23" s="31" t="n">
        <f aca="false">SUM(D23:T23)</f>
        <v>-4530</v>
      </c>
      <c r="AA23" s="24" t="n">
        <f aca="false">AA22+1</f>
        <v>37275</v>
      </c>
      <c r="AB23" s="32" t="n">
        <f aca="false">+B24</f>
        <v>-5341</v>
      </c>
      <c r="AC23" s="32" t="n">
        <f aca="false">+C24</f>
        <v>-325</v>
      </c>
      <c r="AD23" s="32" t="n">
        <f aca="false">+F24</f>
        <v>-2687</v>
      </c>
      <c r="AE23" s="25" t="n">
        <f aca="false">+F24</f>
        <v>-2687</v>
      </c>
      <c r="AF23" s="25" t="n">
        <f aca="false">+H24</f>
        <v>-17</v>
      </c>
      <c r="AG23" s="25" t="n">
        <f aca="false">+J24</f>
        <v>46</v>
      </c>
      <c r="AH23" s="25" t="n">
        <f aca="false">+L24</f>
        <v>0</v>
      </c>
      <c r="AI23" s="26" t="n">
        <f aca="false">+N24</f>
        <v>-709</v>
      </c>
      <c r="AJ23" s="26" t="n">
        <f aca="false">+P24</f>
        <v>-191</v>
      </c>
      <c r="AK23" s="26" t="n">
        <f aca="false">+R24</f>
        <v>24</v>
      </c>
      <c r="AL23" s="26" t="n">
        <f aca="false">+T24</f>
        <v>-323</v>
      </c>
    </row>
    <row r="24" customFormat="false" ht="12.75" hidden="false" customHeight="false" outlineLevel="0" collapsed="false">
      <c r="A24" s="33" t="n">
        <v>37275</v>
      </c>
      <c r="B24" s="34" t="n">
        <v>-5341</v>
      </c>
      <c r="C24" s="34" t="n">
        <v>-325</v>
      </c>
      <c r="D24" s="36" t="n">
        <f aca="false">B24+C24</f>
        <v>-5666</v>
      </c>
      <c r="E24" s="37"/>
      <c r="F24" s="28" t="n">
        <v>-2687</v>
      </c>
      <c r="G24" s="37"/>
      <c r="H24" s="28" t="n">
        <v>-17</v>
      </c>
      <c r="I24" s="37"/>
      <c r="J24" s="28" t="n">
        <v>46</v>
      </c>
      <c r="K24" s="37"/>
      <c r="L24" s="34" t="n">
        <v>0</v>
      </c>
      <c r="M24" s="37"/>
      <c r="N24" s="28" t="n">
        <v>-709</v>
      </c>
      <c r="O24" s="37"/>
      <c r="P24" s="28" t="n">
        <v>-191</v>
      </c>
      <c r="Q24" s="37"/>
      <c r="R24" s="28" t="n">
        <v>24</v>
      </c>
      <c r="S24" s="37"/>
      <c r="T24" s="28" t="n">
        <v>-323</v>
      </c>
      <c r="U24" s="28" t="n">
        <v>25</v>
      </c>
      <c r="V24" s="28"/>
      <c r="W24" s="28" t="n">
        <v>0</v>
      </c>
      <c r="X24" s="37"/>
      <c r="Y24" s="38" t="n">
        <f aca="false">SUM(D24:T24)</f>
        <v>-9523</v>
      </c>
      <c r="Z24" s="39"/>
      <c r="AA24" s="24" t="n">
        <f aca="false">AA23+1</f>
        <v>37276</v>
      </c>
      <c r="AB24" s="25" t="n">
        <f aca="false">+B25</f>
        <v>0</v>
      </c>
      <c r="AC24" s="25" t="n">
        <f aca="false">+C25</f>
        <v>0</v>
      </c>
      <c r="AD24" s="25" t="n">
        <f aca="false">+F25</f>
        <v>0</v>
      </c>
      <c r="AE24" s="25" t="n">
        <f aca="false">+F25</f>
        <v>0</v>
      </c>
      <c r="AF24" s="25" t="n">
        <f aca="false">+H25</f>
        <v>0</v>
      </c>
      <c r="AG24" s="25" t="n">
        <f aca="false">+J25</f>
        <v>0</v>
      </c>
      <c r="AH24" s="25" t="n">
        <f aca="false">+L25</f>
        <v>0</v>
      </c>
      <c r="AI24" s="26" t="n">
        <f aca="false">+N25</f>
        <v>0</v>
      </c>
      <c r="AJ24" s="26" t="n">
        <f aca="false">+P25</f>
        <v>0</v>
      </c>
      <c r="AK24" s="26" t="n">
        <f aca="false">+R25</f>
        <v>0</v>
      </c>
      <c r="AL24" s="26" t="n">
        <f aca="false">+T25</f>
        <v>0</v>
      </c>
    </row>
    <row r="25" customFormat="false" ht="12.75" hidden="false" customHeight="false" outlineLevel="0" collapsed="false">
      <c r="A25" s="27" t="n">
        <v>37276</v>
      </c>
      <c r="B25" s="28"/>
      <c r="C25" s="28"/>
      <c r="D25" s="29" t="n">
        <f aca="false">B25+C25</f>
        <v>0</v>
      </c>
      <c r="E25" s="30"/>
      <c r="F25" s="28"/>
      <c r="G25" s="30"/>
      <c r="H25" s="28"/>
      <c r="I25" s="30"/>
      <c r="J25" s="28"/>
      <c r="K25" s="30"/>
      <c r="L25" s="28" t="n">
        <v>0</v>
      </c>
      <c r="M25" s="30"/>
      <c r="N25" s="28"/>
      <c r="O25" s="30"/>
      <c r="P25" s="28"/>
      <c r="Q25" s="30"/>
      <c r="R25" s="28"/>
      <c r="S25" s="30"/>
      <c r="T25" s="28"/>
      <c r="U25" s="28"/>
      <c r="V25" s="28"/>
      <c r="W25" s="28" t="n">
        <v>0</v>
      </c>
      <c r="X25" s="30"/>
      <c r="Y25" s="31" t="n">
        <f aca="false">SUM(D25:T25)</f>
        <v>0</v>
      </c>
      <c r="AA25" s="24" t="n">
        <f aca="false">AA24+1</f>
        <v>37277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 t="n">
        <v>37277</v>
      </c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 t="n">
        <v>0</v>
      </c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 t="n">
        <v>0</v>
      </c>
      <c r="X26" s="30"/>
      <c r="Y26" s="31" t="n">
        <f aca="false">SUM(D26:T26)</f>
        <v>0</v>
      </c>
      <c r="AA26" s="24" t="n">
        <f aca="false">AA25+1</f>
        <v>37278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37278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 t="n">
        <v>0</v>
      </c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 t="n">
        <v>0</v>
      </c>
      <c r="X27" s="30"/>
      <c r="Y27" s="31" t="n">
        <f aca="false">SUM(D27:T27)</f>
        <v>0</v>
      </c>
      <c r="AA27" s="24" t="n">
        <f aca="false">AA26+1</f>
        <v>37279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37279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 t="n">
        <v>0</v>
      </c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 t="n">
        <v>0</v>
      </c>
      <c r="X28" s="30"/>
      <c r="Y28" s="31" t="n">
        <f aca="false">SUM(D28:T28)</f>
        <v>0</v>
      </c>
      <c r="AA28" s="24" t="n">
        <f aca="false">AA27+1</f>
        <v>37280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37280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 t="n">
        <v>0</v>
      </c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 t="n">
        <v>0</v>
      </c>
      <c r="X29" s="30"/>
      <c r="Y29" s="31" t="n">
        <f aca="false">SUM(D29:T29)</f>
        <v>0</v>
      </c>
      <c r="AA29" s="24" t="n">
        <f aca="false">AA28+1</f>
        <v>37281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37281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 t="n">
        <v>0</v>
      </c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 t="n">
        <v>0</v>
      </c>
      <c r="X30" s="30"/>
      <c r="Y30" s="31" t="n">
        <f aca="false">SUM(D30:T30)</f>
        <v>0</v>
      </c>
      <c r="AA30" s="24" t="n">
        <f aca="false">AA29+1</f>
        <v>37282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37282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 t="n">
        <v>0</v>
      </c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 t="n">
        <v>0</v>
      </c>
      <c r="X31" s="30"/>
      <c r="Y31" s="31" t="n">
        <f aca="false">SUM(D31:T31)</f>
        <v>0</v>
      </c>
      <c r="AA31" s="24" t="n">
        <f aca="false">AA30+1</f>
        <v>37283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37283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 t="n">
        <v>0</v>
      </c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 t="n">
        <v>0</v>
      </c>
      <c r="X32" s="30"/>
      <c r="Y32" s="31" t="n">
        <f aca="false">SUM(D32:T32)</f>
        <v>0</v>
      </c>
      <c r="AA32" s="24" t="n">
        <f aca="false">AA31+1</f>
        <v>37284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37284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 t="n">
        <v>0</v>
      </c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 t="n">
        <v>0</v>
      </c>
      <c r="X33" s="30"/>
      <c r="Y33" s="31" t="n">
        <f aca="false">SUM(D33:T33)</f>
        <v>0</v>
      </c>
      <c r="AA33" s="24" t="n">
        <f aca="false">AA32+1</f>
        <v>37285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37285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37286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37286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37287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 t="n">
        <v>0</v>
      </c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 t="n">
        <v>0</v>
      </c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4830</v>
      </c>
      <c r="C38" s="43" t="n">
        <f aca="false">SUM(C6:C36)+C37</f>
        <v>-12509</v>
      </c>
      <c r="D38" s="43" t="n">
        <f aca="false">SUM(D6:D36)+D37</f>
        <v>-7679</v>
      </c>
      <c r="E38" s="43"/>
      <c r="F38" s="43" t="n">
        <f aca="false">SUM(F6:F36)+F37</f>
        <v>25542</v>
      </c>
      <c r="G38" s="43"/>
      <c r="H38" s="43" t="n">
        <f aca="false">SUM(H6:H36)+H37</f>
        <v>-1375</v>
      </c>
      <c r="I38" s="43"/>
      <c r="J38" s="43" t="n">
        <f aca="false">SUM(J6:J36)+J37</f>
        <v>550</v>
      </c>
      <c r="K38" s="43"/>
      <c r="L38" s="43" t="n">
        <f aca="false">SUM(L6:L36)+L37</f>
        <v>11000</v>
      </c>
      <c r="M38" s="43"/>
      <c r="N38" s="43" t="n">
        <f aca="false">SUM(N6:N36)+N37</f>
        <v>-9378</v>
      </c>
      <c r="O38" s="43"/>
      <c r="P38" s="43" t="n">
        <f aca="false">SUM(P6:P36)+P37</f>
        <v>-351</v>
      </c>
      <c r="Q38" s="43"/>
      <c r="R38" s="43" t="n">
        <f aca="false">SUM(R6:R36)+R37</f>
        <v>-557</v>
      </c>
      <c r="S38" s="43"/>
      <c r="T38" s="43" t="n">
        <f aca="false">SUM(T6:T36)+T37</f>
        <v>1112</v>
      </c>
      <c r="U38" s="43" t="n">
        <f aca="false">SUM(U6:U36)+U37</f>
        <v>-416</v>
      </c>
      <c r="V38" s="43"/>
      <c r="W38" s="43"/>
      <c r="X38" s="43"/>
      <c r="Y38" s="46" t="n">
        <f aca="false">SUM(D38:T38)</f>
        <v>18864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159858</v>
      </c>
      <c r="C39" s="48" t="n">
        <f aca="false">C5+C38</f>
        <v>-378611</v>
      </c>
      <c r="D39" s="48" t="n">
        <f aca="false">D5+D38</f>
        <v>-218753</v>
      </c>
      <c r="E39" s="49"/>
      <c r="F39" s="48" t="n">
        <f aca="false">F5+F38</f>
        <v>102404</v>
      </c>
      <c r="G39" s="49"/>
      <c r="H39" s="48" t="n">
        <f aca="false">H5+H38</f>
        <v>8343</v>
      </c>
      <c r="I39" s="49"/>
      <c r="J39" s="48" t="n">
        <f aca="false">J5+J38</f>
        <v>-11257</v>
      </c>
      <c r="K39" s="49"/>
      <c r="L39" s="48" t="n">
        <f aca="false">L5+L38</f>
        <v>18422</v>
      </c>
      <c r="M39" s="49"/>
      <c r="N39" s="48" t="n">
        <f aca="false">N5+N38</f>
        <v>27975</v>
      </c>
      <c r="O39" s="49"/>
      <c r="P39" s="48" t="n">
        <f aca="false">P5+P38</f>
        <v>-9873</v>
      </c>
      <c r="Q39" s="49"/>
      <c r="R39" s="48" t="n">
        <f aca="false">R5+R38</f>
        <v>5486</v>
      </c>
      <c r="S39" s="49"/>
      <c r="T39" s="48" t="n">
        <f aca="false">T5+T38</f>
        <v>-20472</v>
      </c>
      <c r="U39" s="50" t="n">
        <f aca="false">U5+U38</f>
        <v>26985</v>
      </c>
      <c r="V39" s="50"/>
      <c r="W39" s="50" t="n">
        <v>0</v>
      </c>
      <c r="X39" s="49"/>
      <c r="Y39" s="48" t="n">
        <f aca="false">SUM(D39:X39)</f>
        <v>-70740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4"/>
      <c r="AU2" s="11"/>
      <c r="AV2" s="74"/>
      <c r="AW2" s="11"/>
      <c r="AY2" s="11"/>
      <c r="BA2" s="11"/>
      <c r="BC2" s="14"/>
      <c r="BD2" s="11"/>
      <c r="BE2" s="74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5"/>
      <c r="AG3" s="65"/>
      <c r="AH3" s="74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4"/>
      <c r="AW3" s="11"/>
      <c r="AY3" s="11"/>
      <c r="BA3" s="11"/>
      <c r="BC3" s="14"/>
      <c r="BD3" s="11"/>
      <c r="BE3" s="74"/>
    </row>
    <row r="4" customFormat="false" ht="13.5" hidden="false" customHeight="false" outlineLevel="0" collapsed="false">
      <c r="A4" s="84"/>
      <c r="B4" s="85"/>
      <c r="C4" s="86" t="s">
        <v>37</v>
      </c>
      <c r="D4" s="87" t="s">
        <v>38</v>
      </c>
      <c r="E4" s="85"/>
      <c r="F4" s="88"/>
      <c r="G4" s="85"/>
      <c r="H4" s="86" t="s">
        <v>37</v>
      </c>
      <c r="I4" s="87" t="s">
        <v>38</v>
      </c>
      <c r="J4" s="85"/>
      <c r="K4" s="88"/>
      <c r="L4" s="85"/>
      <c r="M4" s="86" t="s">
        <v>37</v>
      </c>
      <c r="N4" s="87" t="s">
        <v>38</v>
      </c>
      <c r="O4" s="85"/>
      <c r="P4" s="88"/>
      <c r="Q4" s="85"/>
      <c r="R4" s="86" t="s">
        <v>37</v>
      </c>
      <c r="S4" s="87" t="s">
        <v>38</v>
      </c>
      <c r="T4" s="85"/>
      <c r="U4" s="88"/>
      <c r="V4" s="85"/>
      <c r="W4" s="86" t="s">
        <v>37</v>
      </c>
      <c r="X4" s="87" t="s">
        <v>38</v>
      </c>
      <c r="Y4" s="85"/>
      <c r="Z4" s="89"/>
      <c r="AA4" s="39"/>
      <c r="AB4" s="39"/>
      <c r="AC4" s="39"/>
      <c r="AD4" s="39"/>
      <c r="AE4" s="39"/>
      <c r="AF4" s="90"/>
      <c r="AG4" s="90"/>
      <c r="AH4" s="91"/>
      <c r="AI4" s="90"/>
      <c r="AJ4" s="66"/>
      <c r="AK4" s="66"/>
      <c r="AL4" s="66"/>
      <c r="AM4" s="66"/>
      <c r="AN4" s="66"/>
      <c r="AO4" s="66"/>
      <c r="AP4" s="66"/>
      <c r="AQ4" s="34"/>
      <c r="AR4" s="34"/>
      <c r="AS4" s="34"/>
      <c r="AT4" s="34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39</v>
      </c>
      <c r="D5" s="94" t="n">
        <v>3451</v>
      </c>
      <c r="E5" s="95"/>
      <c r="F5" s="96"/>
      <c r="G5" s="92" t="n">
        <v>6</v>
      </c>
      <c r="H5" s="93" t="s">
        <v>40</v>
      </c>
      <c r="I5" s="94" t="n">
        <v>65</v>
      </c>
      <c r="J5" s="95"/>
      <c r="K5" s="96"/>
      <c r="L5" s="92" t="n">
        <v>9</v>
      </c>
      <c r="M5" s="93" t="s">
        <v>41</v>
      </c>
      <c r="N5" s="94" t="n">
        <v>63024</v>
      </c>
      <c r="O5" s="95"/>
      <c r="P5" s="96"/>
      <c r="Q5" s="92" t="n">
        <v>10</v>
      </c>
      <c r="R5" s="93" t="s">
        <v>42</v>
      </c>
      <c r="S5" s="94" t="n">
        <v>39</v>
      </c>
      <c r="T5" s="95"/>
      <c r="U5" s="96"/>
      <c r="V5" s="92" t="n">
        <v>37</v>
      </c>
      <c r="W5" s="93" t="s">
        <v>43</v>
      </c>
      <c r="X5" s="94" t="n">
        <v>78109</v>
      </c>
      <c r="Y5" s="95"/>
      <c r="Z5" s="78"/>
      <c r="AF5" s="28"/>
      <c r="AG5" s="28"/>
      <c r="AH5" s="74"/>
      <c r="AI5" s="28"/>
      <c r="AJ5" s="65"/>
      <c r="AK5" s="65"/>
      <c r="AL5" s="65"/>
      <c r="AM5" s="66"/>
      <c r="AN5" s="66"/>
      <c r="AO5" s="66"/>
      <c r="AP5" s="66"/>
      <c r="AQ5" s="34"/>
      <c r="AR5" s="34"/>
      <c r="AS5" s="34"/>
      <c r="AT5" s="34"/>
      <c r="AU5" s="74"/>
      <c r="AV5" s="74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44</v>
      </c>
      <c r="D6" s="99" t="n">
        <v>8081</v>
      </c>
      <c r="E6" s="100"/>
      <c r="F6" s="96"/>
      <c r="G6" s="97" t="n">
        <f aca="false">+G5+1</f>
        <v>7</v>
      </c>
      <c r="H6" s="98" t="s">
        <v>45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46</v>
      </c>
      <c r="S6" s="99" t="n">
        <v>40</v>
      </c>
      <c r="T6" s="100"/>
      <c r="U6" s="96"/>
      <c r="V6" s="97" t="n">
        <f aca="false">+V5+1</f>
        <v>38</v>
      </c>
      <c r="W6" s="98" t="s">
        <v>47</v>
      </c>
      <c r="X6" s="99" t="n">
        <v>71410</v>
      </c>
      <c r="Y6" s="100"/>
      <c r="Z6" s="78"/>
      <c r="AF6" s="28"/>
      <c r="AG6" s="28"/>
      <c r="AH6" s="74"/>
      <c r="AI6" s="28"/>
      <c r="AJ6" s="65"/>
      <c r="AK6" s="65"/>
      <c r="AL6" s="65"/>
      <c r="AM6" s="66"/>
      <c r="AN6" s="66"/>
      <c r="AO6" s="66"/>
      <c r="AP6" s="66"/>
      <c r="AQ6" s="34"/>
      <c r="AR6" s="34"/>
      <c r="AS6" s="34"/>
      <c r="AT6" s="34"/>
      <c r="AU6" s="74"/>
      <c r="AV6" s="74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48</v>
      </c>
      <c r="D7" s="99" t="n">
        <v>25781</v>
      </c>
      <c r="E7" s="100"/>
      <c r="F7" s="96"/>
      <c r="G7" s="97" t="n">
        <f aca="false">+G6+1</f>
        <v>8</v>
      </c>
      <c r="H7" s="98" t="s">
        <v>49</v>
      </c>
      <c r="I7" s="99" t="n">
        <v>61491</v>
      </c>
      <c r="J7" s="100"/>
      <c r="K7" s="96"/>
      <c r="L7" s="97"/>
      <c r="M7" s="59"/>
      <c r="N7" s="59"/>
      <c r="O7" s="100"/>
      <c r="P7" s="96"/>
      <c r="Q7" s="97" t="n">
        <f aca="false">+Q6+1</f>
        <v>12</v>
      </c>
      <c r="R7" s="98" t="s">
        <v>50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4"/>
      <c r="AI7" s="28"/>
      <c r="AJ7" s="65"/>
      <c r="AK7" s="65"/>
      <c r="AL7" s="65"/>
      <c r="AM7" s="66"/>
      <c r="AN7" s="66"/>
      <c r="AO7" s="66"/>
      <c r="AP7" s="66"/>
      <c r="AQ7" s="34"/>
      <c r="AR7" s="34"/>
      <c r="AS7" s="34"/>
      <c r="AT7" s="34"/>
      <c r="AU7" s="74"/>
      <c r="AV7" s="74"/>
    </row>
    <row r="8" customFormat="false" ht="12.75" hidden="false" customHeight="false" outlineLevel="0" collapsed="false">
      <c r="A8" s="76"/>
      <c r="B8" s="97" t="n">
        <f aca="false">+B7+1</f>
        <v>4</v>
      </c>
      <c r="C8" s="51" t="s">
        <v>51</v>
      </c>
      <c r="D8" s="99" t="n">
        <v>59932</v>
      </c>
      <c r="E8" s="100"/>
      <c r="F8" s="96"/>
      <c r="G8" s="97"/>
      <c r="H8" s="51"/>
      <c r="I8" s="99"/>
      <c r="J8" s="100"/>
      <c r="K8" s="96"/>
      <c r="L8" s="97"/>
      <c r="M8" s="51"/>
      <c r="N8" s="99"/>
      <c r="O8" s="100"/>
      <c r="P8" s="96"/>
      <c r="Q8" s="97" t="n">
        <f aca="false">+Q7+1</f>
        <v>13</v>
      </c>
      <c r="R8" s="51" t="s">
        <v>52</v>
      </c>
      <c r="S8" s="99" t="n">
        <v>103</v>
      </c>
      <c r="T8" s="100"/>
      <c r="U8" s="96"/>
      <c r="Z8" s="78"/>
      <c r="AF8" s="28"/>
      <c r="AG8" s="28"/>
      <c r="AH8" s="74"/>
      <c r="AI8" s="28"/>
      <c r="AJ8" s="65"/>
      <c r="AK8" s="65"/>
      <c r="AL8" s="65"/>
      <c r="AM8" s="66"/>
      <c r="AN8" s="66"/>
      <c r="AO8" s="66"/>
      <c r="AP8" s="66"/>
      <c r="AQ8" s="34"/>
      <c r="AR8" s="34"/>
      <c r="AS8" s="34"/>
      <c r="AT8" s="34"/>
      <c r="AU8" s="74"/>
      <c r="AV8" s="74"/>
    </row>
    <row r="9" customFormat="false" ht="12.75" hidden="false" customHeight="false" outlineLevel="0" collapsed="false">
      <c r="A9" s="76"/>
      <c r="B9" s="97" t="n">
        <f aca="false">+B8+1</f>
        <v>5</v>
      </c>
      <c r="C9" s="51" t="s">
        <v>53</v>
      </c>
      <c r="D9" s="99" t="n">
        <v>61998</v>
      </c>
      <c r="E9" s="100"/>
      <c r="F9" s="96"/>
      <c r="G9" s="97"/>
      <c r="H9" s="51"/>
      <c r="I9" s="99"/>
      <c r="J9" s="100"/>
      <c r="K9" s="96"/>
      <c r="L9" s="97"/>
      <c r="M9" s="51"/>
      <c r="N9" s="99"/>
      <c r="O9" s="100"/>
      <c r="P9" s="96"/>
      <c r="Q9" s="97" t="n">
        <f aca="false">+Q8+1</f>
        <v>14</v>
      </c>
      <c r="R9" s="51" t="s">
        <v>54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4"/>
      <c r="AI9" s="28"/>
      <c r="AJ9" s="65"/>
      <c r="AK9" s="65"/>
      <c r="AL9" s="65"/>
      <c r="AM9" s="66"/>
      <c r="AN9" s="66"/>
      <c r="AO9" s="66"/>
      <c r="AP9" s="66"/>
      <c r="AQ9" s="34"/>
      <c r="AR9" s="34"/>
      <c r="AS9" s="34"/>
      <c r="AT9" s="34"/>
      <c r="AU9" s="74"/>
      <c r="AV9" s="74"/>
    </row>
    <row r="10" customFormat="false" ht="12.75" hidden="false" customHeight="false" outlineLevel="0" collapsed="false">
      <c r="A10" s="76"/>
      <c r="B10" s="104"/>
      <c r="C10" s="51"/>
      <c r="D10" s="99"/>
      <c r="E10" s="100"/>
      <c r="F10" s="96"/>
      <c r="G10" s="97"/>
      <c r="H10" s="51"/>
      <c r="I10" s="99"/>
      <c r="J10" s="100"/>
      <c r="K10" s="96"/>
      <c r="L10" s="105"/>
      <c r="M10" s="51"/>
      <c r="N10" s="99"/>
      <c r="O10" s="100"/>
      <c r="P10" s="96"/>
      <c r="Q10" s="97" t="n">
        <f aca="false">+Q9+1</f>
        <v>15</v>
      </c>
      <c r="R10" s="51" t="s">
        <v>55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4"/>
      <c r="AI10" s="28"/>
      <c r="AJ10" s="65"/>
      <c r="AK10" s="65"/>
      <c r="AL10" s="65"/>
      <c r="AM10" s="66"/>
      <c r="AN10" s="66"/>
      <c r="AO10" s="66"/>
      <c r="AP10" s="66"/>
      <c r="AQ10" s="34"/>
      <c r="AR10" s="34"/>
      <c r="AS10" s="34"/>
      <c r="AT10" s="34"/>
      <c r="AU10" s="74"/>
      <c r="AV10" s="74"/>
    </row>
    <row r="11" customFormat="false" ht="13.5" hidden="false" customHeight="false" outlineLevel="0" collapsed="false">
      <c r="A11" s="76"/>
      <c r="B11" s="105"/>
      <c r="C11" s="51"/>
      <c r="D11" s="99"/>
      <c r="E11" s="100"/>
      <c r="F11" s="96"/>
      <c r="G11" s="105"/>
      <c r="H11" s="51" t="s">
        <v>32</v>
      </c>
      <c r="I11" s="99"/>
      <c r="J11" s="100"/>
      <c r="K11" s="96"/>
      <c r="L11" s="105"/>
      <c r="M11" s="51"/>
      <c r="N11" s="99"/>
      <c r="O11" s="100"/>
      <c r="P11" s="96"/>
      <c r="Q11" s="105"/>
      <c r="R11" s="51"/>
      <c r="S11" s="99"/>
      <c r="T11" s="100"/>
      <c r="U11" s="96"/>
      <c r="V11" s="85"/>
      <c r="W11" s="86" t="s">
        <v>37</v>
      </c>
      <c r="X11" s="87" t="s">
        <v>38</v>
      </c>
      <c r="Y11" s="85"/>
      <c r="Z11" s="78"/>
      <c r="AF11" s="28"/>
      <c r="AG11" s="28"/>
      <c r="AH11" s="74"/>
      <c r="AI11" s="28"/>
      <c r="AJ11" s="65"/>
      <c r="AK11" s="65"/>
      <c r="AL11" s="65"/>
      <c r="AM11" s="66"/>
      <c r="AN11" s="66"/>
      <c r="AO11" s="66"/>
      <c r="AP11" s="66"/>
      <c r="AQ11" s="34"/>
      <c r="AR11" s="34"/>
      <c r="AS11" s="34"/>
      <c r="AT11" s="34"/>
      <c r="AU11" s="74"/>
      <c r="AV11" s="74"/>
    </row>
    <row r="12" customFormat="false" ht="13.5" hidden="false" customHeight="false" outlineLevel="0" collapsed="false">
      <c r="A12" s="76"/>
      <c r="B12" s="105"/>
      <c r="C12" s="51"/>
      <c r="D12" s="99"/>
      <c r="E12" s="100"/>
      <c r="F12" s="96"/>
      <c r="G12" s="105"/>
      <c r="H12" s="51"/>
      <c r="I12" s="99"/>
      <c r="J12" s="100"/>
      <c r="K12" s="96"/>
      <c r="L12" s="105"/>
      <c r="M12" s="51"/>
      <c r="N12" s="99"/>
      <c r="O12" s="100"/>
      <c r="P12" s="96"/>
      <c r="Q12" s="105"/>
      <c r="R12" s="51"/>
      <c r="S12" s="99"/>
      <c r="T12" s="100"/>
      <c r="U12" s="96"/>
      <c r="V12" s="92" t="n">
        <v>40</v>
      </c>
      <c r="W12" s="93" t="s">
        <v>56</v>
      </c>
      <c r="X12" s="94" t="n">
        <v>78108</v>
      </c>
      <c r="Y12" s="95"/>
      <c r="Z12" s="78"/>
      <c r="AF12" s="28"/>
      <c r="AG12" s="28"/>
      <c r="AH12" s="74"/>
      <c r="AI12" s="28"/>
      <c r="AJ12" s="65"/>
      <c r="AK12" s="65"/>
      <c r="AL12" s="65"/>
      <c r="AM12" s="66"/>
      <c r="AN12" s="66"/>
      <c r="AO12" s="66"/>
      <c r="AP12" s="66"/>
      <c r="AQ12" s="34"/>
      <c r="AR12" s="34"/>
      <c r="AS12" s="34"/>
      <c r="AT12" s="34"/>
      <c r="AU12" s="74"/>
      <c r="AV12" s="74"/>
    </row>
    <row r="13" customFormat="false" ht="13.5" hidden="false" customHeight="false" outlineLevel="0" collapsed="false">
      <c r="A13" s="76"/>
      <c r="B13" s="105"/>
      <c r="C13" s="51"/>
      <c r="D13" s="99"/>
      <c r="E13" s="100"/>
      <c r="F13" s="96"/>
      <c r="G13" s="105"/>
      <c r="H13" s="51"/>
      <c r="I13" s="99"/>
      <c r="J13" s="100"/>
      <c r="K13" s="96"/>
      <c r="L13" s="105"/>
      <c r="M13" s="51"/>
      <c r="N13" s="99"/>
      <c r="O13" s="100"/>
      <c r="P13" s="96"/>
      <c r="Q13" s="105"/>
      <c r="R13" s="51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4"/>
      <c r="AI13" s="28"/>
      <c r="AJ13" s="65"/>
      <c r="AK13" s="65"/>
      <c r="AL13" s="65"/>
      <c r="AM13" s="66"/>
      <c r="AN13" s="66"/>
      <c r="AO13" s="66"/>
      <c r="AP13" s="66"/>
      <c r="AQ13" s="34"/>
      <c r="AR13" s="34"/>
      <c r="AS13" s="34"/>
      <c r="AT13" s="34"/>
      <c r="AU13" s="74"/>
      <c r="AV13" s="74"/>
    </row>
    <row r="14" customFormat="false" ht="12.75" hidden="false" customHeight="false" outlineLevel="0" collapsed="false">
      <c r="A14" s="76"/>
      <c r="B14" s="105"/>
      <c r="C14" s="51"/>
      <c r="D14" s="99"/>
      <c r="E14" s="100"/>
      <c r="F14" s="96"/>
      <c r="G14" s="105"/>
      <c r="H14" s="51"/>
      <c r="I14" s="99"/>
      <c r="J14" s="100"/>
      <c r="K14" s="96"/>
      <c r="L14" s="105"/>
      <c r="M14" s="51"/>
      <c r="N14" s="99"/>
      <c r="O14" s="100"/>
      <c r="P14" s="96"/>
      <c r="Q14" s="105"/>
      <c r="R14" s="51"/>
      <c r="S14" s="99"/>
      <c r="T14" s="100"/>
      <c r="U14" s="96"/>
      <c r="Z14" s="78"/>
      <c r="AF14" s="28"/>
      <c r="AG14" s="28"/>
      <c r="AH14" s="74"/>
      <c r="AI14" s="28"/>
      <c r="AJ14" s="65"/>
      <c r="AK14" s="65"/>
      <c r="AL14" s="65"/>
      <c r="AM14" s="66"/>
      <c r="AN14" s="66"/>
      <c r="AO14" s="66"/>
      <c r="AP14" s="66"/>
      <c r="AQ14" s="34"/>
      <c r="AR14" s="34"/>
      <c r="AS14" s="34"/>
      <c r="AT14" s="34"/>
      <c r="AU14" s="74"/>
      <c r="AV14" s="74"/>
    </row>
    <row r="15" customFormat="false" ht="12.75" hidden="false" customHeight="false" outlineLevel="0" collapsed="false">
      <c r="A15" s="76"/>
      <c r="B15" s="105"/>
      <c r="C15" s="51"/>
      <c r="D15" s="99"/>
      <c r="E15" s="100"/>
      <c r="F15" s="96"/>
      <c r="G15" s="105"/>
      <c r="H15" s="51"/>
      <c r="I15" s="99"/>
      <c r="J15" s="100"/>
      <c r="K15" s="96"/>
      <c r="L15" s="105"/>
      <c r="M15" s="51"/>
      <c r="N15" s="99"/>
      <c r="O15" s="100"/>
      <c r="P15" s="96"/>
      <c r="Q15" s="105"/>
      <c r="R15" s="51"/>
      <c r="S15" s="99"/>
      <c r="T15" s="100"/>
      <c r="U15" s="96"/>
      <c r="V15" s="11"/>
      <c r="W15" s="10" t="s">
        <v>17</v>
      </c>
      <c r="X15" s="11"/>
      <c r="Y15" s="52"/>
      <c r="Z15" s="78"/>
      <c r="AF15" s="28"/>
      <c r="AG15" s="28"/>
      <c r="AH15" s="74"/>
      <c r="AI15" s="28"/>
      <c r="AJ15" s="65"/>
      <c r="AK15" s="65"/>
      <c r="AL15" s="65"/>
      <c r="AM15" s="66"/>
      <c r="AN15" s="66"/>
      <c r="AO15" s="66"/>
      <c r="AP15" s="66"/>
      <c r="AQ15" s="34"/>
      <c r="AR15" s="34"/>
      <c r="AS15" s="34"/>
      <c r="AT15" s="34"/>
      <c r="AU15" s="74"/>
      <c r="AV15" s="74"/>
    </row>
    <row r="16" customFormat="false" ht="12.75" hidden="false" customHeight="false" outlineLevel="0" collapsed="false">
      <c r="A16" s="76"/>
      <c r="B16" s="105"/>
      <c r="C16" s="51"/>
      <c r="D16" s="99"/>
      <c r="E16" s="100"/>
      <c r="F16" s="96"/>
      <c r="G16" s="105"/>
      <c r="H16" s="51"/>
      <c r="I16" s="99"/>
      <c r="J16" s="100"/>
      <c r="K16" s="96"/>
      <c r="L16" s="105"/>
      <c r="M16" s="51"/>
      <c r="N16" s="99"/>
      <c r="O16" s="100"/>
      <c r="P16" s="96"/>
      <c r="Q16" s="105"/>
      <c r="R16" s="51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4"/>
      <c r="AI16" s="28"/>
      <c r="AJ16" s="65"/>
      <c r="AK16" s="65"/>
      <c r="AL16" s="65"/>
      <c r="AM16" s="66"/>
      <c r="AN16" s="66"/>
      <c r="AO16" s="66"/>
      <c r="AP16" s="66"/>
      <c r="AQ16" s="34"/>
      <c r="AR16" s="34"/>
      <c r="AS16" s="34"/>
      <c r="AT16" s="34"/>
      <c r="AU16" s="74"/>
      <c r="AV16" s="74"/>
    </row>
    <row r="17" customFormat="false" ht="13.5" hidden="false" customHeight="false" outlineLevel="0" collapsed="false">
      <c r="A17" s="76"/>
      <c r="B17" s="105"/>
      <c r="C17" s="51"/>
      <c r="D17" s="99"/>
      <c r="E17" s="100"/>
      <c r="F17" s="96"/>
      <c r="G17" s="105"/>
      <c r="H17" s="51"/>
      <c r="I17" s="99"/>
      <c r="J17" s="100"/>
      <c r="K17" s="96"/>
      <c r="L17" s="105"/>
      <c r="M17" s="51"/>
      <c r="N17" s="99"/>
      <c r="O17" s="100"/>
      <c r="P17" s="96"/>
      <c r="Q17" s="105"/>
      <c r="R17" s="51"/>
      <c r="S17" s="99"/>
      <c r="T17" s="100"/>
      <c r="U17" s="96"/>
      <c r="V17" s="85"/>
      <c r="W17" s="86" t="s">
        <v>37</v>
      </c>
      <c r="X17" s="87" t="s">
        <v>38</v>
      </c>
      <c r="Y17" s="106"/>
      <c r="Z17" s="78"/>
      <c r="AF17" s="28"/>
      <c r="AG17" s="28"/>
      <c r="AH17" s="74"/>
      <c r="AI17" s="28"/>
      <c r="AJ17" s="65"/>
      <c r="AK17" s="65"/>
      <c r="AL17" s="65"/>
      <c r="AM17" s="66"/>
      <c r="AN17" s="66"/>
      <c r="AO17" s="66"/>
      <c r="AP17" s="66"/>
      <c r="AQ17" s="34"/>
      <c r="AR17" s="34"/>
      <c r="AS17" s="34"/>
      <c r="AT17" s="34"/>
      <c r="AU17" s="74"/>
      <c r="AV17" s="74"/>
    </row>
    <row r="18" customFormat="false" ht="12.75" hidden="false" customHeight="false" outlineLevel="0" collapsed="false">
      <c r="A18" s="76"/>
      <c r="B18" s="105"/>
      <c r="C18" s="51"/>
      <c r="D18" s="99"/>
      <c r="E18" s="100"/>
      <c r="F18" s="96"/>
      <c r="G18" s="105"/>
      <c r="H18" s="51"/>
      <c r="I18" s="99"/>
      <c r="J18" s="100"/>
      <c r="K18" s="96"/>
      <c r="L18" s="105"/>
      <c r="M18" s="51"/>
      <c r="N18" s="99"/>
      <c r="O18" s="100"/>
      <c r="P18" s="96"/>
      <c r="Q18" s="105"/>
      <c r="R18" s="51"/>
      <c r="S18" s="99"/>
      <c r="T18" s="100"/>
      <c r="U18" s="96"/>
      <c r="V18" s="92" t="n">
        <v>41</v>
      </c>
      <c r="W18" s="93" t="s">
        <v>57</v>
      </c>
      <c r="X18" s="94" t="n">
        <v>78107</v>
      </c>
      <c r="Y18" s="95"/>
      <c r="Z18" s="78"/>
      <c r="AF18" s="28"/>
      <c r="AG18" s="28"/>
      <c r="AH18" s="74"/>
      <c r="AI18" s="28"/>
      <c r="AJ18" s="65"/>
      <c r="AK18" s="65"/>
      <c r="AL18" s="65"/>
      <c r="AM18" s="66"/>
      <c r="AN18" s="66"/>
      <c r="AO18" s="66"/>
      <c r="AP18" s="66"/>
      <c r="AQ18" s="34"/>
      <c r="AR18" s="34"/>
      <c r="AS18" s="34"/>
      <c r="AT18" s="34"/>
      <c r="AU18" s="74"/>
      <c r="AV18" s="74"/>
    </row>
    <row r="19" customFormat="false" ht="13.5" hidden="false" customHeight="false" outlineLevel="0" collapsed="false">
      <c r="A19" s="76"/>
      <c r="B19" s="105"/>
      <c r="C19" s="51"/>
      <c r="D19" s="99"/>
      <c r="E19" s="100"/>
      <c r="F19" s="96"/>
      <c r="G19" s="105"/>
      <c r="H19" s="51"/>
      <c r="I19" s="99"/>
      <c r="J19" s="100"/>
      <c r="K19" s="96"/>
      <c r="L19" s="105"/>
      <c r="M19" s="51"/>
      <c r="N19" s="99"/>
      <c r="O19" s="100"/>
      <c r="P19" s="96"/>
      <c r="Q19" s="105"/>
      <c r="R19" s="51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4"/>
      <c r="AI19" s="28"/>
      <c r="AJ19" s="65"/>
      <c r="AK19" s="65"/>
      <c r="AL19" s="65"/>
      <c r="AM19" s="66"/>
      <c r="AN19" s="66"/>
      <c r="AO19" s="66"/>
      <c r="AP19" s="66"/>
      <c r="AQ19" s="34"/>
      <c r="AR19" s="34"/>
      <c r="AS19" s="34"/>
      <c r="AT19" s="34"/>
      <c r="AU19" s="74"/>
      <c r="AV19" s="74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4"/>
      <c r="AI20" s="90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</row>
    <row r="21" customFormat="false" ht="12.75" hidden="false" customHeight="false" outlineLevel="0" collapsed="false">
      <c r="A21" s="76"/>
      <c r="C21" s="110"/>
      <c r="D21" s="111"/>
      <c r="E21" s="34"/>
      <c r="F21" s="112"/>
      <c r="G21" s="34"/>
      <c r="H21" s="34"/>
      <c r="I21" s="34"/>
      <c r="J21" s="34"/>
      <c r="K21" s="112"/>
      <c r="L21" s="34"/>
      <c r="M21" s="34"/>
      <c r="N21" s="34"/>
      <c r="O21" s="34"/>
      <c r="P21" s="112"/>
      <c r="Q21" s="34"/>
      <c r="R21" s="113"/>
      <c r="S21" s="113"/>
      <c r="T21" s="34"/>
      <c r="U21" s="112"/>
      <c r="Z21" s="112"/>
      <c r="AA21" s="34"/>
      <c r="AB21" s="34"/>
      <c r="AC21" s="34"/>
      <c r="AD21" s="34"/>
      <c r="AE21" s="34"/>
      <c r="AF21" s="34"/>
      <c r="AG21" s="3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</row>
    <row r="22" customFormat="false" ht="12.75" hidden="false" customHeight="false" outlineLevel="0" collapsed="false">
      <c r="A22" s="76"/>
      <c r="C22" s="114"/>
      <c r="D22" s="115"/>
      <c r="E22" s="34"/>
      <c r="F22" s="112"/>
      <c r="G22" s="34"/>
      <c r="H22" s="34"/>
      <c r="I22" s="34"/>
      <c r="J22" s="34"/>
      <c r="K22" s="112"/>
      <c r="L22" s="34"/>
      <c r="M22" s="34"/>
      <c r="N22" s="34"/>
      <c r="O22" s="34"/>
      <c r="P22" s="112"/>
      <c r="Q22" s="34"/>
      <c r="R22" s="113"/>
      <c r="S22" s="113"/>
      <c r="T22" s="34"/>
      <c r="U22" s="112"/>
      <c r="Z22" s="112"/>
      <c r="AA22" s="34"/>
      <c r="AB22" s="34"/>
      <c r="AC22" s="34"/>
      <c r="AD22" s="34"/>
      <c r="AE22" s="34"/>
      <c r="AF22" s="34"/>
      <c r="AG22" s="34"/>
      <c r="AH22" s="59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2"/>
      <c r="AB23" s="52"/>
      <c r="AC23" s="52"/>
      <c r="AD23" s="52"/>
      <c r="AE23" s="52"/>
      <c r="AF23" s="52"/>
      <c r="AG23" s="52"/>
      <c r="AH23" s="59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2"/>
      <c r="AG24" s="52"/>
      <c r="AH24" s="59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2"/>
      <c r="AG25" s="52"/>
    </row>
    <row r="26" customFormat="false" ht="13.5" hidden="false" customHeight="false" outlineLevel="0" collapsed="false">
      <c r="A26" s="76"/>
      <c r="B26" s="120"/>
      <c r="C26" s="86" t="s">
        <v>37</v>
      </c>
      <c r="D26" s="87" t="s">
        <v>38</v>
      </c>
      <c r="E26" s="120"/>
      <c r="F26" s="78"/>
      <c r="G26" s="121"/>
      <c r="H26" s="86" t="s">
        <v>37</v>
      </c>
      <c r="I26" s="87" t="s">
        <v>38</v>
      </c>
      <c r="J26" s="85"/>
      <c r="K26" s="78"/>
      <c r="P26" s="88"/>
      <c r="U26" s="88"/>
      <c r="Z26" s="78"/>
      <c r="AD26" s="74"/>
      <c r="AE26" s="65"/>
      <c r="AF26" s="52"/>
      <c r="AG26" s="52"/>
    </row>
    <row r="27" customFormat="false" ht="12.75" hidden="false" customHeight="false" outlineLevel="0" collapsed="false">
      <c r="A27" s="76"/>
      <c r="B27" s="92" t="n">
        <v>31</v>
      </c>
      <c r="C27" s="93" t="s">
        <v>58</v>
      </c>
      <c r="D27" s="94" t="n">
        <v>51</v>
      </c>
      <c r="E27" s="95"/>
      <c r="F27" s="78"/>
      <c r="G27" s="92" t="n">
        <v>16</v>
      </c>
      <c r="H27" s="93" t="s">
        <v>59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2"/>
      <c r="AG27" s="52"/>
      <c r="AI27" s="59"/>
    </row>
    <row r="28" customFormat="false" ht="12.75" hidden="false" customHeight="false" outlineLevel="0" collapsed="false">
      <c r="A28" s="76"/>
      <c r="B28" s="97" t="n">
        <f aca="false">+B27+1</f>
        <v>32</v>
      </c>
      <c r="C28" s="51" t="s">
        <v>60</v>
      </c>
      <c r="D28" s="99" t="n">
        <v>52</v>
      </c>
      <c r="E28" s="100"/>
      <c r="F28" s="78"/>
      <c r="G28" s="97" t="n">
        <f aca="false">+G27+1</f>
        <v>17</v>
      </c>
      <c r="H28" s="51" t="s">
        <v>61</v>
      </c>
      <c r="I28" s="99" t="n">
        <v>83</v>
      </c>
      <c r="J28" s="100"/>
      <c r="K28" s="78"/>
      <c r="P28" s="96"/>
      <c r="U28" s="96"/>
      <c r="Z28" s="78"/>
      <c r="AD28" s="74"/>
      <c r="AE28" s="28"/>
      <c r="AF28" s="57"/>
      <c r="AG28" s="57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1" t="s">
        <v>62</v>
      </c>
      <c r="D29" s="99" t="n">
        <v>53</v>
      </c>
      <c r="E29" s="100"/>
      <c r="F29" s="78"/>
      <c r="G29" s="97" t="n">
        <f aca="false">+G28+1</f>
        <v>18</v>
      </c>
      <c r="H29" s="51" t="s">
        <v>63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4"/>
      <c r="AE29" s="28"/>
      <c r="AF29" s="57"/>
      <c r="AG29" s="57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1" t="s">
        <v>64</v>
      </c>
      <c r="D30" s="99" t="n">
        <v>54</v>
      </c>
      <c r="E30" s="100"/>
      <c r="F30" s="78"/>
      <c r="G30" s="97" t="n">
        <f aca="false">+G29+1</f>
        <v>19</v>
      </c>
      <c r="H30" s="51" t="s">
        <v>65</v>
      </c>
      <c r="I30" s="99" t="n">
        <v>127</v>
      </c>
      <c r="J30" s="100"/>
      <c r="K30" s="78"/>
      <c r="M30" s="122" t="s">
        <v>66</v>
      </c>
      <c r="P30" s="78"/>
      <c r="U30" s="78"/>
      <c r="W30" s="122" t="s">
        <v>66</v>
      </c>
      <c r="Z30" s="78"/>
      <c r="AD30" s="74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1" t="s">
        <v>67</v>
      </c>
      <c r="D31" s="99" t="n">
        <v>135</v>
      </c>
      <c r="E31" s="100"/>
      <c r="F31" s="78"/>
      <c r="G31" s="97" t="n">
        <f aca="false">+G30+1</f>
        <v>20</v>
      </c>
      <c r="H31" s="51" t="s">
        <v>68</v>
      </c>
      <c r="I31" s="99" t="n">
        <v>128</v>
      </c>
      <c r="J31" s="100"/>
      <c r="K31" s="78"/>
      <c r="M31" s="123" t="s">
        <v>69</v>
      </c>
      <c r="P31" s="78"/>
      <c r="U31" s="78"/>
      <c r="W31" s="123" t="s">
        <v>69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1" t="s">
        <v>70</v>
      </c>
      <c r="D32" s="99" t="n">
        <v>1660</v>
      </c>
      <c r="E32" s="100"/>
      <c r="F32" s="78"/>
      <c r="G32" s="97" t="n">
        <f aca="false">+G31+1</f>
        <v>21</v>
      </c>
      <c r="H32" s="51" t="s">
        <v>71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9"/>
      <c r="D33" s="59"/>
      <c r="E33" s="100"/>
      <c r="F33" s="78"/>
      <c r="G33" s="97" t="n">
        <f aca="false">+G32+1</f>
        <v>22</v>
      </c>
      <c r="H33" s="51" t="s">
        <v>72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9"/>
      <c r="D34" s="59"/>
      <c r="E34" s="100"/>
      <c r="F34" s="78"/>
      <c r="G34" s="97" t="n">
        <f aca="false">+G33+1</f>
        <v>23</v>
      </c>
      <c r="H34" s="51" t="s">
        <v>73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1"/>
      <c r="D35" s="99"/>
      <c r="E35" s="100"/>
      <c r="F35" s="78"/>
      <c r="G35" s="97" t="n">
        <f aca="false">+G34+1</f>
        <v>24</v>
      </c>
      <c r="H35" s="51" t="s">
        <v>74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1"/>
      <c r="D36" s="99"/>
      <c r="E36" s="100"/>
      <c r="F36" s="78"/>
      <c r="G36" s="97" t="n">
        <f aca="false">+G35+1</f>
        <v>25</v>
      </c>
      <c r="H36" s="51" t="s">
        <v>75</v>
      </c>
      <c r="I36" s="99" t="n">
        <v>1713</v>
      </c>
      <c r="J36" s="100"/>
      <c r="K36" s="78"/>
      <c r="N36" s="80"/>
      <c r="O36" s="81"/>
      <c r="P36" s="127"/>
      <c r="Q36" s="65"/>
      <c r="U36" s="78"/>
      <c r="Z36" s="78"/>
    </row>
    <row r="37" customFormat="false" ht="12.75" hidden="false" customHeight="false" outlineLevel="0" collapsed="false">
      <c r="A37" s="76"/>
      <c r="B37" s="105"/>
      <c r="C37" s="51"/>
      <c r="D37" s="99"/>
      <c r="E37" s="100"/>
      <c r="F37" s="78"/>
      <c r="G37" s="97" t="n">
        <f aca="false">+G36+1</f>
        <v>26</v>
      </c>
      <c r="H37" s="51" t="s">
        <v>76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1"/>
      <c r="D38" s="99"/>
      <c r="E38" s="100"/>
      <c r="F38" s="78"/>
      <c r="G38" s="97" t="n">
        <f aca="false">+G37+1</f>
        <v>27</v>
      </c>
      <c r="H38" s="51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1"/>
      <c r="D39" s="99"/>
      <c r="E39" s="100"/>
      <c r="F39" s="78"/>
      <c r="G39" s="97" t="n">
        <f aca="false">+G38+1</f>
        <v>28</v>
      </c>
      <c r="H39" s="51" t="s">
        <v>77</v>
      </c>
      <c r="I39" s="99" t="n">
        <v>23269</v>
      </c>
      <c r="J39" s="100"/>
      <c r="K39" s="78"/>
      <c r="N39" s="99"/>
      <c r="P39" s="107"/>
      <c r="Q39" s="28"/>
      <c r="S39" s="11"/>
      <c r="T39" s="74"/>
      <c r="U39" s="77"/>
      <c r="Z39" s="78"/>
    </row>
    <row r="40" customFormat="false" ht="12.75" hidden="false" customHeight="false" outlineLevel="0" collapsed="false">
      <c r="A40" s="76"/>
      <c r="B40" s="105"/>
      <c r="C40" s="51"/>
      <c r="D40" s="99"/>
      <c r="E40" s="100"/>
      <c r="F40" s="78"/>
      <c r="G40" s="97" t="n">
        <f aca="false">+G39+1</f>
        <v>29</v>
      </c>
      <c r="H40" s="51" t="s">
        <v>78</v>
      </c>
      <c r="I40" s="99" t="n">
        <v>61510</v>
      </c>
      <c r="J40" s="100"/>
      <c r="K40" s="78"/>
      <c r="N40" s="99"/>
      <c r="P40" s="107"/>
      <c r="Q40" s="28"/>
      <c r="S40" s="11"/>
      <c r="T40" s="74"/>
      <c r="U40" s="77"/>
      <c r="Z40" s="78"/>
    </row>
    <row r="41" customFormat="false" ht="13.5" hidden="false" customHeight="false" outlineLevel="0" collapsed="false">
      <c r="A41" s="76"/>
      <c r="B41" s="105"/>
      <c r="C41" s="51"/>
      <c r="D41" s="99"/>
      <c r="E41" s="100"/>
      <c r="F41" s="78"/>
      <c r="G41" s="97" t="n">
        <f aca="false">+G40+1</f>
        <v>30</v>
      </c>
      <c r="H41" s="51" t="s">
        <v>79</v>
      </c>
      <c r="I41" s="99" t="n">
        <v>63035</v>
      </c>
      <c r="J41" s="100"/>
      <c r="K41" s="78"/>
      <c r="N41" s="99"/>
      <c r="P41" s="107"/>
      <c r="Q41" s="28"/>
      <c r="S41" s="83"/>
      <c r="T41" s="74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1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1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9"/>
      <c r="R44" s="51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9"/>
      <c r="R45" s="51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9"/>
      <c r="R46" s="51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9"/>
      <c r="R47" s="51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9"/>
      <c r="R48" s="51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9"/>
      <c r="R49" s="51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9"/>
      <c r="R50" s="51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9"/>
      <c r="R51" s="51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9"/>
      <c r="R52" s="51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9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9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9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9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9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9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9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9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9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9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9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9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9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9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9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9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4"/>
      <c r="Q70" s="74"/>
      <c r="R70" s="69"/>
      <c r="S70" s="69"/>
      <c r="T70" s="74"/>
      <c r="U70" s="74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sforbis</cp:lastModifiedBy>
  <cp:lastPrinted>2002-01-17T10:26:04Z</cp:lastPrinted>
  <dcterms:modified xsi:type="dcterms:W3CDTF">2002-01-21T10:24:47Z</dcterms:modified>
  <cp:revision>0</cp:revision>
  <dc:subject/>
  <dc:title/>
</cp:coreProperties>
</file>