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<sst xmlns="http://schemas.openxmlformats.org/spreadsheetml/2006/main" count="122" uniqueCount="80">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</sst>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-1596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-467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406791"/>
        <c:axId val="11288018"/>
      </c:lineChart>
      <c:catAx>
        <c:axId val="5440679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88018"/>
        <c:crossesAt val="0"/>
        <c:auto val="1"/>
        <c:lblAlgn val="ctr"/>
        <c:lblOffset val="100"/>
        <c:noMultiLvlLbl val="0"/>
      </c:catAx>
      <c:valAx>
        <c:axId val="112880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067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11000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11000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3530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33" t="n">
        <v>37275</v>
      </c>
      <c r="B24" s="34" t="n">
        <v>-5341</v>
      </c>
      <c r="C24" s="34" t="n">
        <v>-325</v>
      </c>
      <c r="D24" s="36" t="n">
        <f aca="false">B24+C24</f>
        <v>-5666</v>
      </c>
      <c r="E24" s="37"/>
      <c r="F24" s="28" t="n">
        <v>-2687</v>
      </c>
      <c r="G24" s="37"/>
      <c r="H24" s="28" t="n">
        <v>-17</v>
      </c>
      <c r="I24" s="37"/>
      <c r="J24" s="28" t="n">
        <v>46</v>
      </c>
      <c r="K24" s="37"/>
      <c r="L24" s="34" t="n">
        <v>0</v>
      </c>
      <c r="M24" s="37"/>
      <c r="N24" s="28" t="n">
        <v>-709</v>
      </c>
      <c r="O24" s="37"/>
      <c r="P24" s="28" t="n">
        <v>-191</v>
      </c>
      <c r="Q24" s="37"/>
      <c r="R24" s="28" t="n">
        <v>24</v>
      </c>
      <c r="S24" s="37"/>
      <c r="T24" s="28" t="n">
        <v>-323</v>
      </c>
      <c r="U24" s="28" t="n">
        <v>25</v>
      </c>
      <c r="V24" s="28"/>
      <c r="W24" s="28" t="n">
        <v>0</v>
      </c>
      <c r="X24" s="37"/>
      <c r="Y24" s="38" t="n">
        <f aca="false">SUM(D24:T24)</f>
        <v>-9523</v>
      </c>
      <c r="Z24" s="39"/>
      <c r="AA24" s="24" t="n">
        <f aca="false">AA23+1</f>
        <v>37276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37277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37278</v>
      </c>
      <c r="AB26" s="32" t="n">
        <f aca="false">+B27</f>
        <v>-1596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-1596</v>
      </c>
      <c r="C27" s="28" t="n">
        <v>-467</v>
      </c>
      <c r="D27" s="29" t="n">
        <f aca="false">B27+C27</f>
        <v>-2063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-5943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-69</v>
      </c>
      <c r="D37" s="43" t="n">
        <f aca="false">+B37+C37</f>
        <v>-69</v>
      </c>
      <c r="E37" s="35"/>
      <c r="F37" s="42" t="n">
        <v>0</v>
      </c>
      <c r="G37" s="35"/>
      <c r="H37" s="42" t="n">
        <v>-60</v>
      </c>
      <c r="I37" s="35"/>
      <c r="J37" s="42" t="n">
        <v>273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-5591</v>
      </c>
      <c r="C38" s="43" t="n">
        <f aca="false">SUM(C6:C36)+C37</f>
        <v>-14784</v>
      </c>
      <c r="D38" s="43" t="n">
        <f aca="false">SUM(D6:D36)+D37</f>
        <v>-20375</v>
      </c>
      <c r="E38" s="43"/>
      <c r="F38" s="43" t="n">
        <f aca="false">SUM(F6:F36)+F37</f>
        <v>10624</v>
      </c>
      <c r="G38" s="43"/>
      <c r="H38" s="43" t="n">
        <f aca="false">SUM(H6:H36)+H37</f>
        <v>-1344</v>
      </c>
      <c r="I38" s="43"/>
      <c r="J38" s="43" t="n">
        <f aca="false">SUM(J6:J36)+J37</f>
        <v>918</v>
      </c>
      <c r="K38" s="43"/>
      <c r="L38" s="43" t="n">
        <f aca="false">SUM(L6:L36)+L37</f>
        <v>11000</v>
      </c>
      <c r="M38" s="43"/>
      <c r="N38" s="43" t="n">
        <f aca="false">SUM(N6:N36)+N37</f>
        <v>-11019</v>
      </c>
      <c r="O38" s="43"/>
      <c r="P38" s="43" t="n">
        <f aca="false">SUM(P6:P36)+P37</f>
        <v>-245</v>
      </c>
      <c r="Q38" s="43"/>
      <c r="R38" s="43" t="n">
        <f aca="false">SUM(R6:R36)+R37</f>
        <v>-532</v>
      </c>
      <c r="S38" s="43"/>
      <c r="T38" s="43" t="n">
        <f aca="false">SUM(T6:T36)+T37</f>
        <v>1469</v>
      </c>
      <c r="U38" s="43" t="n">
        <f aca="false">SUM(U6:U36)+U37</f>
        <v>-368</v>
      </c>
      <c r="V38" s="43"/>
      <c r="W38" s="43"/>
      <c r="X38" s="43"/>
      <c r="Y38" s="46" t="n">
        <f aca="false">SUM(D38:T38)</f>
        <v>-9504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149437</v>
      </c>
      <c r="C39" s="48" t="n">
        <f aca="false">C5+C38</f>
        <v>-380886</v>
      </c>
      <c r="D39" s="48" t="n">
        <f aca="false">D5+D38</f>
        <v>-231449</v>
      </c>
      <c r="E39" s="49"/>
      <c r="F39" s="48" t="n">
        <f aca="false">F5+F38</f>
        <v>87486</v>
      </c>
      <c r="G39" s="49"/>
      <c r="H39" s="48" t="n">
        <f aca="false">H5+H38</f>
        <v>8374</v>
      </c>
      <c r="I39" s="49"/>
      <c r="J39" s="48" t="n">
        <f aca="false">J5+J38</f>
        <v>-10889</v>
      </c>
      <c r="K39" s="49"/>
      <c r="L39" s="48" t="n">
        <f aca="false">L5+L38</f>
        <v>18422</v>
      </c>
      <c r="M39" s="49"/>
      <c r="N39" s="48" t="n">
        <f aca="false">N5+N38</f>
        <v>26334</v>
      </c>
      <c r="O39" s="49"/>
      <c r="P39" s="48" t="n">
        <f aca="false">P5+P38</f>
        <v>-9767</v>
      </c>
      <c r="Q39" s="49"/>
      <c r="R39" s="48" t="n">
        <f aca="false">R5+R38</f>
        <v>5511</v>
      </c>
      <c r="S39" s="49"/>
      <c r="T39" s="48" t="n">
        <f aca="false">T5+T38</f>
        <v>-20115</v>
      </c>
      <c r="U39" s="50" t="n">
        <f aca="false">U5+U38</f>
        <v>27033</v>
      </c>
      <c r="V39" s="50"/>
      <c r="W39" s="50" t="n">
        <v>0</v>
      </c>
      <c r="X39" s="49"/>
      <c r="Y39" s="48" t="n">
        <f aca="false">SUM(D39:X39)</f>
        <v>-99060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Kathy Sturr</cp:lastModifiedBy>
  <cp:lastPrinted>2002-01-23T12:49:08Z</cp:lastPrinted>
  <dcterms:modified xsi:type="dcterms:W3CDTF">2002-01-24T13:03:40Z</dcterms:modified>
  <cp:revision>0</cp:revision>
  <dc:subject/>
  <dc:title/>
</cp:coreProperties>
</file>