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MANUAL" sheetId="2" state="visible" r:id="rId4"/>
  </sheets>
  <definedNames>
    <definedName function="false" hidden="false" localSheetId="0" name="_xlnm.Print_Area" vbProcedure="false">'Jan 2002'!$A$1:$Y$39</definedName>
    <definedName function="false" hidden="false" localSheetId="1" name="_xlnm.Print_Area" vbProcedure="false">MANUAL!$A$1:$Z$42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<sst xmlns="http://schemas.openxmlformats.org/spreadsheetml/2006/main" count="122" uniqueCount="80">
  <si>
    <t xml:space="preserve">INTERNAL REPORT ONLY</t>
  </si>
  <si>
    <t xml:space="preserve">JANUARY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</si>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</sst>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578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-7797</c:v>
                </c:pt>
                <c:pt idx="20">
                  <c:v>-1028</c:v>
                </c:pt>
                <c:pt idx="21">
                  <c:v>-1596</c:v>
                </c:pt>
                <c:pt idx="22">
                  <c:v>4275</c:v>
                </c:pt>
                <c:pt idx="23">
                  <c:v>3836</c:v>
                </c:pt>
                <c:pt idx="24">
                  <c:v>4068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-1035</c:v>
                </c:pt>
                <c:pt idx="21">
                  <c:v>-467</c:v>
                </c:pt>
                <c:pt idx="22">
                  <c:v>-2031</c:v>
                </c:pt>
                <c:pt idx="23">
                  <c:v>911</c:v>
                </c:pt>
                <c:pt idx="24">
                  <c:v>-605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192055"/>
        <c:axId val="96749641"/>
      </c:lineChart>
      <c:catAx>
        <c:axId val="5319205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49641"/>
        <c:crossesAt val="0"/>
        <c:auto val="1"/>
        <c:lblAlgn val="ctr"/>
        <c:lblOffset val="100"/>
        <c:noMultiLvlLbl val="0"/>
      </c:catAx>
      <c:valAx>
        <c:axId val="96749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920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76862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-111407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33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4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578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33" t="n">
        <v>37267</v>
      </c>
      <c r="B16" s="34" t="n">
        <v>578</v>
      </c>
      <c r="C16" s="28" t="n">
        <v>-1276</v>
      </c>
      <c r="D16" s="29" t="n">
        <f aca="false">B16+C16</f>
        <v>-698</v>
      </c>
      <c r="E16" s="35"/>
      <c r="F16" s="34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318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4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33" t="n">
        <v>37275</v>
      </c>
      <c r="B24" s="34" t="n">
        <v>-5341</v>
      </c>
      <c r="C24" s="34" t="n">
        <v>-325</v>
      </c>
      <c r="D24" s="36" t="n">
        <f aca="false">B24+C24</f>
        <v>-5666</v>
      </c>
      <c r="E24" s="37"/>
      <c r="F24" s="28" t="n">
        <v>-2687</v>
      </c>
      <c r="G24" s="37"/>
      <c r="H24" s="28" t="n">
        <v>-17</v>
      </c>
      <c r="I24" s="37"/>
      <c r="J24" s="28" t="n">
        <v>46</v>
      </c>
      <c r="K24" s="37"/>
      <c r="L24" s="34" t="n">
        <v>0</v>
      </c>
      <c r="M24" s="37"/>
      <c r="N24" s="28" t="n">
        <v>-709</v>
      </c>
      <c r="O24" s="37"/>
      <c r="P24" s="28" t="n">
        <v>-191</v>
      </c>
      <c r="Q24" s="37"/>
      <c r="R24" s="28" t="n">
        <v>24</v>
      </c>
      <c r="S24" s="37"/>
      <c r="T24" s="28" t="n">
        <v>-323</v>
      </c>
      <c r="U24" s="28" t="n">
        <v>25</v>
      </c>
      <c r="V24" s="28"/>
      <c r="W24" s="28" t="n">
        <v>0</v>
      </c>
      <c r="X24" s="37"/>
      <c r="Y24" s="38" t="n">
        <f aca="false">SUM(D24:T24)</f>
        <v>-9523</v>
      </c>
      <c r="Z24" s="39"/>
      <c r="AA24" s="24" t="n">
        <f aca="false">AA23+1</f>
        <v>37276</v>
      </c>
      <c r="AB24" s="25" t="n">
        <f aca="false">+B25</f>
        <v>-7797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-7797</v>
      </c>
      <c r="C25" s="28" t="n">
        <v>-704</v>
      </c>
      <c r="D25" s="29" t="n">
        <f aca="false">B25+C25</f>
        <v>-8501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-15527</v>
      </c>
      <c r="AA25" s="24" t="n">
        <f aca="false">AA24+1</f>
        <v>37277</v>
      </c>
      <c r="AB25" s="32" t="n">
        <f aca="false">+B26</f>
        <v>-1028</v>
      </c>
      <c r="AC25" s="32" t="n">
        <f aca="false">+C26</f>
        <v>-1035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-1028</v>
      </c>
      <c r="C26" s="28" t="n">
        <v>-1035</v>
      </c>
      <c r="D26" s="29" t="n">
        <f aca="false">B26+C26</f>
        <v>-2063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-7042</v>
      </c>
      <c r="AA26" s="24" t="n">
        <f aca="false">AA25+1</f>
        <v>37278</v>
      </c>
      <c r="AB26" s="32" t="n">
        <f aca="false">+B27</f>
        <v>-1596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-1596</v>
      </c>
      <c r="C27" s="28" t="n">
        <v>-467</v>
      </c>
      <c r="D27" s="29" t="n">
        <f aca="false">B27+C27</f>
        <v>-2063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-5943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-2031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-2031</v>
      </c>
      <c r="D28" s="29" t="n">
        <f aca="false">B28+C28</f>
        <v>2244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-4252</v>
      </c>
      <c r="AA28" s="24" t="n">
        <f aca="false">AA27+1</f>
        <v>37280</v>
      </c>
      <c r="AB28" s="32" t="n">
        <f aca="false">+B29</f>
        <v>3836</v>
      </c>
      <c r="AC28" s="32" t="n">
        <f aca="false">+C29</f>
        <v>911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3836</v>
      </c>
      <c r="C29" s="28" t="n">
        <v>911</v>
      </c>
      <c r="D29" s="29" t="n">
        <f aca="false">B29+C29</f>
        <v>4747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3355</v>
      </c>
      <c r="AA29" s="24" t="n">
        <f aca="false">AA28+1</f>
        <v>37281</v>
      </c>
      <c r="AB29" s="32" t="n">
        <f aca="false">+B30</f>
        <v>4068</v>
      </c>
      <c r="AC29" s="32" t="n">
        <f aca="false">+C30</f>
        <v>-605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4068</v>
      </c>
      <c r="C30" s="28" t="n">
        <v>-605</v>
      </c>
      <c r="D30" s="29" t="n">
        <f aca="false">B30+C30</f>
        <v>3463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9956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-69</v>
      </c>
      <c r="D37" s="43" t="n">
        <f aca="false">+B37+C37</f>
        <v>-69</v>
      </c>
      <c r="E37" s="35"/>
      <c r="F37" s="42" t="n">
        <v>0</v>
      </c>
      <c r="G37" s="35"/>
      <c r="H37" s="42" t="n">
        <v>-60</v>
      </c>
      <c r="I37" s="35"/>
      <c r="J37" s="42" t="n">
        <v>273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6588</v>
      </c>
      <c r="C38" s="43" t="n">
        <f aca="false">SUM(C6:C36)+C37</f>
        <v>-16509</v>
      </c>
      <c r="D38" s="43" t="n">
        <f aca="false">SUM(D6:D36)+D37</f>
        <v>-9921</v>
      </c>
      <c r="E38" s="43"/>
      <c r="F38" s="43" t="n">
        <f aca="false">SUM(F6:F36)+F37</f>
        <v>3862</v>
      </c>
      <c r="G38" s="43"/>
      <c r="H38" s="43" t="n">
        <f aca="false">SUM(H6:H36)+H37</f>
        <v>-1160</v>
      </c>
      <c r="I38" s="43"/>
      <c r="J38" s="43" t="n">
        <f aca="false">SUM(J6:J36)+J37</f>
        <v>-1684</v>
      </c>
      <c r="K38" s="43"/>
      <c r="L38" s="43" t="n">
        <f aca="false">SUM(L6:L36)+L37</f>
        <v>0</v>
      </c>
      <c r="M38" s="43"/>
      <c r="N38" s="43" t="n">
        <f aca="false">SUM(N6:N36)+N37</f>
        <v>-9094</v>
      </c>
      <c r="O38" s="43"/>
      <c r="P38" s="43" t="n">
        <f aca="false">SUM(P6:P36)+P37</f>
        <v>-117</v>
      </c>
      <c r="Q38" s="43"/>
      <c r="R38" s="43" t="n">
        <f aca="false">SUM(R6:R36)+R37</f>
        <v>-513</v>
      </c>
      <c r="S38" s="43"/>
      <c r="T38" s="43" t="n">
        <f aca="false">SUM(T6:T36)+T37</f>
        <v>7182</v>
      </c>
      <c r="U38" s="43" t="n">
        <f aca="false">SUM(U6:U36)+U37</f>
        <v>-2529</v>
      </c>
      <c r="V38" s="43"/>
      <c r="W38" s="43"/>
      <c r="X38" s="43"/>
      <c r="Y38" s="46" t="n">
        <f aca="false">SUM(D38:T38)</f>
        <v>-11445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161616</v>
      </c>
      <c r="C39" s="48" t="n">
        <f aca="false">C5+C38</f>
        <v>-382611</v>
      </c>
      <c r="D39" s="48" t="n">
        <f aca="false">D5+D38</f>
        <v>-220995</v>
      </c>
      <c r="E39" s="49"/>
      <c r="F39" s="48" t="n">
        <f aca="false">F5+F38</f>
        <v>80724</v>
      </c>
      <c r="G39" s="49"/>
      <c r="H39" s="48" t="n">
        <f aca="false">H5+H38</f>
        <v>8558</v>
      </c>
      <c r="I39" s="49"/>
      <c r="J39" s="48" t="n">
        <f aca="false">J5+J38</f>
        <v>-13491</v>
      </c>
      <c r="K39" s="49"/>
      <c r="L39" s="48" t="n">
        <f aca="false">L5+L38</f>
        <v>7422</v>
      </c>
      <c r="M39" s="49"/>
      <c r="N39" s="48" t="n">
        <f aca="false">N5+N38</f>
        <v>28259</v>
      </c>
      <c r="O39" s="49"/>
      <c r="P39" s="48" t="n">
        <f aca="false">P5+P38</f>
        <v>-9639</v>
      </c>
      <c r="Q39" s="49"/>
      <c r="R39" s="48" t="n">
        <f aca="false">R5+R38</f>
        <v>5530</v>
      </c>
      <c r="S39" s="49"/>
      <c r="T39" s="48" t="n">
        <f aca="false">T5+T38</f>
        <v>-14402</v>
      </c>
      <c r="U39" s="50" t="n">
        <f aca="false">U5+U38</f>
        <v>24872</v>
      </c>
      <c r="V39" s="50"/>
      <c r="W39" s="50" t="n">
        <v>0</v>
      </c>
      <c r="X39" s="49"/>
      <c r="Y39" s="48" t="n">
        <f aca="false">SUM(D39:X39)</f>
        <v>-103162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rjanzen</cp:lastModifiedBy>
  <cp:lastPrinted>2002-01-25T14:35:18Z</cp:lastPrinted>
  <dcterms:modified xsi:type="dcterms:W3CDTF">2002-01-27T11:10:06Z</dcterms:modified>
  <cp:revision>0</cp:revision>
  <dc:subject/>
  <dc:title/>
</cp:coreProperties>
</file>