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Jan.2002" sheetId="2" state="visible" r:id="rId4"/>
    <sheet name="MANUAL" sheetId="3" state="visible" r:id="rId5"/>
    <sheet name="Jan01" sheetId="4" state="visible" r:id="rId6"/>
    <sheet name="Feb01" sheetId="5" state="visible" r:id="rId7"/>
    <sheet name="Mar01" sheetId="6" state="visible" r:id="rId8"/>
    <sheet name="Apr01" sheetId="7" state="visible" r:id="rId9"/>
    <sheet name="May 01" sheetId="8" state="visible" r:id="rId10"/>
    <sheet name="June 01" sheetId="9" state="visible" r:id="rId11"/>
    <sheet name="July 01" sheetId="10" state="visible" r:id="rId12"/>
    <sheet name="AUGUST 01" sheetId="11" state="visible" r:id="rId13"/>
    <sheet name="SEPT 01 " sheetId="12" state="visible" r:id="rId14"/>
    <sheet name="OCT 01" sheetId="13" state="visible" r:id="rId15"/>
    <sheet name="NOV 01" sheetId="14" state="visible" r:id="rId16"/>
    <sheet name="Dec 01" sheetId="15" state="visible" r:id="rId17"/>
  </sheets>
  <definedNames>
    <definedName function="false" hidden="false" localSheetId="6" name="_xlnm.Print_Area" vbProcedure="false">Apr01!$A$1:$V$40</definedName>
    <definedName function="false" hidden="false" localSheetId="10" name="_xlnm.Print_Area" vbProcedure="false">'AUGUST 01'!$A$1:$V$40</definedName>
    <definedName function="false" hidden="false" localSheetId="14" name="_xlnm.Print_Area" vbProcedure="false">'Dec 01'!$A$1:$Y$39</definedName>
    <definedName function="false" hidden="false" localSheetId="4" name="_xlnm.Print_Area" vbProcedure="false">Feb01!$A$1:$N$39</definedName>
    <definedName function="false" hidden="false" localSheetId="0" name="_xlnm.Print_Area" vbProcedure="false">'Jan 2002'!$A$1:$Y$39</definedName>
    <definedName function="false" hidden="false" localSheetId="1" name="_xlnm.Print_Area" vbProcedure="false">'Jan.2002'!$A$1:$Y$39</definedName>
    <definedName function="false" hidden="false" localSheetId="3" name="_xlnm.Print_Area" vbProcedure="false">Jan01!$A$1:$N$39</definedName>
    <definedName function="false" hidden="false" localSheetId="9" name="_xlnm.Print_Area" vbProcedure="false">'July 01'!$A$1:$V$40</definedName>
    <definedName function="false" hidden="false" localSheetId="8" name="_xlnm.Print_Area" vbProcedure="false">'June 01'!$A$1:$V$40</definedName>
    <definedName function="false" hidden="false" localSheetId="2" name="_xlnm.Print_Area" vbProcedure="false">MANUAL!$A$1:$Z$42</definedName>
    <definedName function="false" hidden="false" localSheetId="5" name="_xlnm.Print_Area" vbProcedure="false">Mar01!$A$1:$V$39</definedName>
    <definedName function="false" hidden="false" localSheetId="7" name="_xlnm.Print_Area" vbProcedure="false">'May 01'!$A$1:$V$40</definedName>
    <definedName function="false" hidden="false" localSheetId="13" name="_xlnm.Print_Area" vbProcedure="false">'NOV 01'!$A$1:$V$39</definedName>
    <definedName function="false" hidden="false" localSheetId="12" name="_xlnm.Print_Area" vbProcedure="false">'OCT 01'!$A$1:$V$41</definedName>
    <definedName function="false" hidden="false" localSheetId="11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<sst xmlns="http://schemas.openxmlformats.org/spreadsheetml/2006/main" count="700" uniqueCount="119">
  <si>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</si>
  <si>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</si>
  <si>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</si>
  <si>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</si>
  <si>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</si>
  <si>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</si>
  <si>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</si>
  <si>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</si>
  <si>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</si>
  <si>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</si>
  <si>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</si>
  <si>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</si>
  <si>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</si>
  <si>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</si>
  <si>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</si>
  <si>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</si>
  <si>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</si>
  <si>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</si>
  <si>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</si>
  <si>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</si>
  <si>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</si>
  <si>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</si>
  <si>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</si>
  <si>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</si>
  <si>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</si>
  <si>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</si>
  <si>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</si>
  <si>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</si>
  <si>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</si>
  <si>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</si>
  <si>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</si>
  <si>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</si>
  <si>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</si>
  <si>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</si>
  <si>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</si>
  <si>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</si>
  <si>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</si>
  <si>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NOVEMBER CUMULATIVE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</si>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</sst>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-29854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-764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44050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44050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651374"/>
        <c:axId val="84894251"/>
      </c:lineChart>
      <c:catAx>
        <c:axId val="5465137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94251"/>
        <c:crossesAt val="0"/>
        <c:auto val="1"/>
        <c:lblAlgn val="ctr"/>
        <c:lblOffset val="100"/>
        <c:noMultiLvlLbl val="0"/>
      </c:catAx>
      <c:valAx>
        <c:axId val="84894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513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206590"/>
        <c:axId val="6203701"/>
      </c:lineChart>
      <c:catAx>
        <c:axId val="3520659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3701"/>
        <c:crossesAt val="0"/>
        <c:auto val="1"/>
        <c:lblAlgn val="ctr"/>
        <c:lblOffset val="100"/>
        <c:noMultiLvlLbl val="0"/>
      </c:catAx>
      <c:valAx>
        <c:axId val="6203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065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349326"/>
        <c:axId val="89011713"/>
      </c:lineChart>
      <c:catAx>
        <c:axId val="7934932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11713"/>
        <c:crossesAt val="0"/>
        <c:auto val="1"/>
        <c:lblAlgn val="ctr"/>
        <c:lblOffset val="100"/>
        <c:noMultiLvlLbl val="0"/>
      </c:catAx>
      <c:valAx>
        <c:axId val="890117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493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134781"/>
        <c:axId val="59439475"/>
      </c:lineChart>
      <c:catAx>
        <c:axId val="3213478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39475"/>
        <c:crossesAt val="0"/>
        <c:auto val="1"/>
        <c:lblAlgn val="ctr"/>
        <c:lblOffset val="100"/>
        <c:noMultiLvlLbl val="0"/>
      </c:catAx>
      <c:valAx>
        <c:axId val="59439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347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691195"/>
        <c:axId val="28428823"/>
      </c:lineChart>
      <c:catAx>
        <c:axId val="836911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28823"/>
        <c:crossesAt val="0"/>
        <c:auto val="1"/>
        <c:lblAlgn val="ctr"/>
        <c:lblOffset val="100"/>
        <c:noMultiLvlLbl val="0"/>
      </c:catAx>
      <c:valAx>
        <c:axId val="28428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11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-1217</c:v>
                </c:pt>
                <c:pt idx="29">
                  <c:v>-8070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-14</c:v>
                </c:pt>
                <c:pt idx="29">
                  <c:v>-103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-6151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-3</c:v>
                </c:pt>
                <c:pt idx="29">
                  <c:v>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45</c:v>
                </c:pt>
                <c:pt idx="29">
                  <c:v>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-1056</c:v>
                </c:pt>
                <c:pt idx="29">
                  <c:v>-1540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-51</c:v>
                </c:pt>
                <c:pt idx="29">
                  <c:v>-126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-78</c:v>
                </c:pt>
                <c:pt idx="29">
                  <c:v>-156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-842</c:v>
                </c:pt>
                <c:pt idx="29">
                  <c:v>-1182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971805"/>
        <c:axId val="93357531"/>
      </c:lineChart>
      <c:catAx>
        <c:axId val="7697180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57531"/>
        <c:crossesAt val="0"/>
        <c:auto val="1"/>
        <c:lblAlgn val="ctr"/>
        <c:lblOffset val="100"/>
        <c:noMultiLvlLbl val="0"/>
      </c:catAx>
      <c:valAx>
        <c:axId val="93357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718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943795"/>
        <c:axId val="48699892"/>
      </c:lineChart>
      <c:catAx>
        <c:axId val="3694379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99892"/>
        <c:crossesAt val="0"/>
        <c:auto val="1"/>
        <c:lblAlgn val="ctr"/>
        <c:lblOffset val="100"/>
        <c:noMultiLvlLbl val="0"/>
      </c:catAx>
      <c:valAx>
        <c:axId val="48699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437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190982"/>
        <c:axId val="97537718"/>
      </c:lineChart>
      <c:catAx>
        <c:axId val="821909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37718"/>
        <c:crossesAt val="0"/>
        <c:auto val="1"/>
        <c:lblAlgn val="ctr"/>
        <c:lblOffset val="100"/>
        <c:noMultiLvlLbl val="0"/>
      </c:catAx>
      <c:valAx>
        <c:axId val="975377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909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240115"/>
        <c:axId val="40299088"/>
      </c:lineChart>
      <c:catAx>
        <c:axId val="602401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99088"/>
        <c:crossesAt val="0"/>
        <c:auto val="1"/>
        <c:lblAlgn val="ctr"/>
        <c:lblOffset val="100"/>
        <c:noMultiLvlLbl val="0"/>
      </c:catAx>
      <c:valAx>
        <c:axId val="40299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401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9415"/>
        <c:axId val="85165095"/>
      </c:lineChart>
      <c:catAx>
        <c:axId val="8594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65095"/>
        <c:crossesAt val="0"/>
        <c:auto val="1"/>
        <c:lblAlgn val="ctr"/>
        <c:lblOffset val="100"/>
        <c:noMultiLvlLbl val="0"/>
      </c:catAx>
      <c:valAx>
        <c:axId val="85165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4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965571"/>
        <c:axId val="42036915"/>
      </c:lineChart>
      <c:catAx>
        <c:axId val="2296557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36915"/>
        <c:crossesAt val="0"/>
        <c:auto val="1"/>
        <c:lblAlgn val="ctr"/>
        <c:lblOffset val="100"/>
        <c:noMultiLvlLbl val="0"/>
      </c:catAx>
      <c:valAx>
        <c:axId val="42036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655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481642"/>
        <c:axId val="10293827"/>
      </c:lineChart>
      <c:catAx>
        <c:axId val="504816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93827"/>
        <c:crossesAt val="0"/>
        <c:auto val="1"/>
        <c:lblAlgn val="ctr"/>
        <c:lblOffset val="100"/>
        <c:noMultiLvlLbl val="0"/>
      </c:catAx>
      <c:valAx>
        <c:axId val="102938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816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39586"/>
        <c:axId val="33429541"/>
      </c:lineChart>
      <c:catAx>
        <c:axId val="88395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29541"/>
        <c:crossesAt val="0"/>
        <c:auto val="1"/>
        <c:lblAlgn val="ctr"/>
        <c:lblOffset val="100"/>
        <c:noMultiLvlLbl val="0"/>
      </c:catAx>
      <c:valAx>
        <c:axId val="334295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95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714708"/>
        <c:axId val="13475705"/>
      </c:lineChart>
      <c:catAx>
        <c:axId val="9671470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75705"/>
        <c:crossesAt val="0"/>
        <c:auto val="1"/>
        <c:lblAlgn val="ctr"/>
        <c:lblOffset val="100"/>
        <c:noMultiLvlLbl val="0"/>
      </c:catAx>
      <c:valAx>
        <c:axId val="134757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147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1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3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3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4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7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37257</v>
      </c>
      <c r="AB5" s="25" t="n">
        <f aca="false">+B6</f>
        <v>-29854</v>
      </c>
      <c r="AC5" s="25" t="n">
        <f aca="false">+C6</f>
        <v>-764</v>
      </c>
      <c r="AD5" s="25" t="n">
        <f aca="false">+F6</f>
        <v>44050</v>
      </c>
      <c r="AE5" s="25" t="n">
        <f aca="false">+F6</f>
        <v>44050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-29854</v>
      </c>
      <c r="C6" s="28" t="n">
        <v>-764</v>
      </c>
      <c r="D6" s="29" t="n">
        <f aca="false">B6+C6</f>
        <v>-30618</v>
      </c>
      <c r="E6" s="30"/>
      <c r="F6" s="28" t="n">
        <v>44050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12477</v>
      </c>
      <c r="AA6" s="24" t="n">
        <f aca="false">AA5+1</f>
        <v>37258</v>
      </c>
      <c r="AB6" s="32" t="n">
        <f aca="false">+B7</f>
        <v>0</v>
      </c>
      <c r="AC6" s="32" t="n">
        <f aca="false">+C7</f>
        <v>0</v>
      </c>
      <c r="AD6" s="32" t="n">
        <f aca="false">+F7</f>
        <v>0</v>
      </c>
      <c r="AE6" s="25" t="n">
        <f aca="false">+F7</f>
        <v>0</v>
      </c>
      <c r="AF6" s="25" t="n">
        <f aca="false">+H7</f>
        <v>0</v>
      </c>
      <c r="AG6" s="25" t="n">
        <f aca="false">+J7</f>
        <v>0</v>
      </c>
      <c r="AH6" s="25" t="n">
        <f aca="false">+L7</f>
        <v>0</v>
      </c>
      <c r="AI6" s="26" t="n">
        <f aca="false">+N7</f>
        <v>0</v>
      </c>
      <c r="AJ6" s="26" t="n">
        <f aca="false">+P7</f>
        <v>0</v>
      </c>
      <c r="AK6" s="26" t="n">
        <f aca="false">+R7</f>
        <v>0</v>
      </c>
      <c r="AL6" s="26" t="n">
        <f aca="false">+T7</f>
        <v>0</v>
      </c>
    </row>
    <row r="7" customFormat="false" ht="12.75" hidden="false" customHeight="false" outlineLevel="0" collapsed="false">
      <c r="A7" s="27" t="n">
        <v>37258</v>
      </c>
      <c r="B7" s="28"/>
      <c r="C7" s="28"/>
      <c r="D7" s="29" t="n">
        <f aca="false">B7+C7</f>
        <v>0</v>
      </c>
      <c r="E7" s="30"/>
      <c r="F7" s="28"/>
      <c r="G7" s="30"/>
      <c r="H7" s="28"/>
      <c r="I7" s="30"/>
      <c r="J7" s="28"/>
      <c r="K7" s="30"/>
      <c r="L7" s="28" t="n">
        <v>0</v>
      </c>
      <c r="M7" s="30"/>
      <c r="N7" s="28"/>
      <c r="O7" s="30"/>
      <c r="P7" s="28"/>
      <c r="Q7" s="30"/>
      <c r="R7" s="28"/>
      <c r="S7" s="30"/>
      <c r="T7" s="28"/>
      <c r="U7" s="28"/>
      <c r="V7" s="28"/>
      <c r="W7" s="28" t="n">
        <v>0</v>
      </c>
      <c r="X7" s="30"/>
      <c r="Y7" s="31" t="n">
        <f aca="false">SUM(D7:T7)</f>
        <v>0</v>
      </c>
      <c r="AA7" s="24" t="n">
        <f aca="false">AA6+1</f>
        <v>37259</v>
      </c>
      <c r="AB7" s="32" t="n">
        <f aca="false">+B8</f>
        <v>0</v>
      </c>
      <c r="AC7" s="32" t="n">
        <f aca="false">+C8</f>
        <v>0</v>
      </c>
      <c r="AD7" s="32" t="n">
        <f aca="false">+F8</f>
        <v>0</v>
      </c>
      <c r="AE7" s="25" t="n">
        <f aca="false">+F8</f>
        <v>0</v>
      </c>
      <c r="AF7" s="25" t="n">
        <f aca="false">+H8</f>
        <v>0</v>
      </c>
      <c r="AG7" s="25" t="n">
        <f aca="false">+J8</f>
        <v>0</v>
      </c>
      <c r="AH7" s="25" t="n">
        <f aca="false">+L8</f>
        <v>0</v>
      </c>
      <c r="AI7" s="26" t="n">
        <f aca="false">+N8</f>
        <v>0</v>
      </c>
      <c r="AJ7" s="26" t="n">
        <f aca="false">+P8</f>
        <v>0</v>
      </c>
      <c r="AK7" s="26" t="n">
        <f aca="false">+R8</f>
        <v>0</v>
      </c>
      <c r="AL7" s="26" t="n">
        <f aca="false">+T8</f>
        <v>0</v>
      </c>
    </row>
    <row r="8" customFormat="false" ht="12.75" hidden="false" customHeight="false" outlineLevel="0" collapsed="false">
      <c r="A8" s="27" t="n">
        <v>37259</v>
      </c>
      <c r="B8" s="28"/>
      <c r="C8" s="28"/>
      <c r="D8" s="29" t="n">
        <f aca="false">B8+C8</f>
        <v>0</v>
      </c>
      <c r="E8" s="30"/>
      <c r="F8" s="28"/>
      <c r="G8" s="30"/>
      <c r="H8" s="28"/>
      <c r="I8" s="30"/>
      <c r="J8" s="28"/>
      <c r="K8" s="30"/>
      <c r="L8" s="28" t="n">
        <v>0</v>
      </c>
      <c r="M8" s="30"/>
      <c r="N8" s="28"/>
      <c r="O8" s="30"/>
      <c r="P8" s="28"/>
      <c r="Q8" s="30"/>
      <c r="R8" s="28"/>
      <c r="S8" s="30"/>
      <c r="T8" s="28"/>
      <c r="U8" s="28"/>
      <c r="V8" s="28"/>
      <c r="W8" s="28" t="n">
        <v>0</v>
      </c>
      <c r="X8" s="30"/>
      <c r="Y8" s="31" t="n">
        <f aca="false">SUM(D8:T8)</f>
        <v>0</v>
      </c>
      <c r="AA8" s="24" t="n">
        <f aca="false">AA7+1</f>
        <v>37260</v>
      </c>
      <c r="AB8" s="32" t="n">
        <f aca="false">+B9</f>
        <v>0</v>
      </c>
      <c r="AC8" s="32" t="n">
        <f aca="false">+C9</f>
        <v>0</v>
      </c>
      <c r="AD8" s="32" t="n">
        <f aca="false">+F9</f>
        <v>0</v>
      </c>
      <c r="AE8" s="25" t="n">
        <f aca="false">+F9</f>
        <v>0</v>
      </c>
      <c r="AF8" s="25" t="n">
        <f aca="false">+H9</f>
        <v>0</v>
      </c>
      <c r="AG8" s="25" t="n">
        <f aca="false">+J9</f>
        <v>0</v>
      </c>
      <c r="AH8" s="25" t="n">
        <f aca="false">+L9</f>
        <v>0</v>
      </c>
      <c r="AI8" s="26" t="n">
        <f aca="false">+N9</f>
        <v>0</v>
      </c>
      <c r="AJ8" s="26" t="n">
        <f aca="false">+P9</f>
        <v>0</v>
      </c>
      <c r="AK8" s="26" t="n">
        <f aca="false">+R9</f>
        <v>0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37260</v>
      </c>
      <c r="B9" s="28"/>
      <c r="C9" s="28"/>
      <c r="D9" s="29" t="n">
        <f aca="false">B9+C9</f>
        <v>0</v>
      </c>
      <c r="E9" s="30"/>
      <c r="F9" s="28"/>
      <c r="G9" s="30"/>
      <c r="H9" s="28"/>
      <c r="I9" s="30"/>
      <c r="J9" s="28"/>
      <c r="K9" s="30"/>
      <c r="L9" s="28" t="n">
        <v>0</v>
      </c>
      <c r="M9" s="30"/>
      <c r="N9" s="28"/>
      <c r="O9" s="30"/>
      <c r="P9" s="28"/>
      <c r="Q9" s="30"/>
      <c r="R9" s="28"/>
      <c r="S9" s="30"/>
      <c r="T9" s="28"/>
      <c r="U9" s="28"/>
      <c r="V9" s="28"/>
      <c r="W9" s="28" t="n">
        <v>0</v>
      </c>
      <c r="X9" s="30"/>
      <c r="Y9" s="31" t="n">
        <f aca="false">SUM(D9:T9)</f>
        <v>0</v>
      </c>
      <c r="AA9" s="24" t="n">
        <f aca="false">AA8+1</f>
        <v>37261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37261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 t="n">
        <v>0</v>
      </c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 t="n">
        <v>0</v>
      </c>
      <c r="X10" s="30"/>
      <c r="Y10" s="31" t="n">
        <f aca="false">SUM(D10:T10)</f>
        <v>0</v>
      </c>
      <c r="AA10" s="24" t="n">
        <f aca="false">AA9+1</f>
        <v>37262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33" t="n">
        <v>37262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 t="n">
        <v>0</v>
      </c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 t="n">
        <v>0</v>
      </c>
      <c r="X11" s="30"/>
      <c r="Y11" s="31" t="n">
        <f aca="false">SUM(D11:T11)</f>
        <v>0</v>
      </c>
      <c r="AA11" s="24" t="n">
        <f aca="false">AA10+1</f>
        <v>37263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37263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 t="n">
        <v>0</v>
      </c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 t="n">
        <v>0</v>
      </c>
      <c r="X12" s="30"/>
      <c r="Y12" s="31" t="n">
        <f aca="false">SUM(D12:T12)</f>
        <v>0</v>
      </c>
      <c r="AA12" s="24" t="n">
        <f aca="false">AA11+1</f>
        <v>37264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37264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 t="n">
        <v>0</v>
      </c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 t="n">
        <v>0</v>
      </c>
      <c r="X13" s="30"/>
      <c r="Y13" s="31" t="n">
        <f aca="false">SUM(D13:T13)</f>
        <v>0</v>
      </c>
      <c r="AA13" s="24" t="n">
        <f aca="false">AA12+1</f>
        <v>37265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37265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 t="n">
        <v>0</v>
      </c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 t="n">
        <v>0</v>
      </c>
      <c r="X14" s="30"/>
      <c r="Y14" s="31" t="n">
        <f aca="false">SUM(D14:T14)</f>
        <v>0</v>
      </c>
      <c r="AA14" s="24" t="n">
        <f aca="false">AA13+1</f>
        <v>37266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37266</v>
      </c>
      <c r="B15" s="34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 t="n">
        <v>0</v>
      </c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 t="n">
        <v>0</v>
      </c>
      <c r="X15" s="30"/>
      <c r="Y15" s="31" t="n">
        <f aca="false">SUM(D15:T15)</f>
        <v>0</v>
      </c>
      <c r="AA15" s="24" t="n">
        <f aca="false">AA14+1</f>
        <v>37267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33" t="n">
        <v>37267</v>
      </c>
      <c r="B16" s="34"/>
      <c r="C16" s="28"/>
      <c r="D16" s="29" t="n">
        <f aca="false">B16+C16</f>
        <v>0</v>
      </c>
      <c r="E16" s="35"/>
      <c r="F16" s="34"/>
      <c r="G16" s="30"/>
      <c r="H16" s="28"/>
      <c r="I16" s="30"/>
      <c r="J16" s="28"/>
      <c r="K16" s="30"/>
      <c r="L16" s="28" t="n">
        <v>0</v>
      </c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 t="n">
        <v>0</v>
      </c>
      <c r="X16" s="30"/>
      <c r="Y16" s="31" t="n">
        <f aca="false">SUM(D16:T16)</f>
        <v>0</v>
      </c>
      <c r="AA16" s="24" t="n">
        <f aca="false">AA15+1</f>
        <v>37268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37268</v>
      </c>
      <c r="B17" s="34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 t="n">
        <v>0</v>
      </c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 t="n">
        <v>0</v>
      </c>
      <c r="X17" s="30"/>
      <c r="Y17" s="31" t="n">
        <f aca="false">SUM(D17:T17)</f>
        <v>0</v>
      </c>
      <c r="AA17" s="24" t="n">
        <f aca="false">AA16+1</f>
        <v>37269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37269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 t="n">
        <v>0</v>
      </c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 t="n">
        <v>0</v>
      </c>
      <c r="X18" s="30"/>
      <c r="Y18" s="31" t="n">
        <f aca="false">SUM(D18:T18)</f>
        <v>0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-29854</v>
      </c>
      <c r="C38" s="43" t="n">
        <f aca="false">SUM(C6:C36)+C37</f>
        <v>-764</v>
      </c>
      <c r="D38" s="43" t="n">
        <f aca="false">SUM(D6:D36)+D37</f>
        <v>-30618</v>
      </c>
      <c r="E38" s="43"/>
      <c r="F38" s="43" t="n">
        <f aca="false">SUM(F6:F36)+F37</f>
        <v>44050</v>
      </c>
      <c r="G38" s="43"/>
      <c r="H38" s="43" t="n">
        <f aca="false">SUM(H6:H36)+H37</f>
        <v>-56</v>
      </c>
      <c r="I38" s="43"/>
      <c r="J38" s="43" t="n">
        <f aca="false">SUM(J6:J36)+J37</f>
        <v>-7</v>
      </c>
      <c r="K38" s="43"/>
      <c r="L38" s="43" t="n">
        <f aca="false">SUM(L6:L36)+L37</f>
        <v>0</v>
      </c>
      <c r="M38" s="43"/>
      <c r="N38" s="43" t="n">
        <f aca="false">SUM(N6:N36)+N37</f>
        <v>-925</v>
      </c>
      <c r="O38" s="43"/>
      <c r="P38" s="43" t="n">
        <f aca="false">SUM(P6:P36)+P37</f>
        <v>-28</v>
      </c>
      <c r="Q38" s="43"/>
      <c r="R38" s="43" t="n">
        <f aca="false">SUM(R6:R36)+R37</f>
        <v>-121</v>
      </c>
      <c r="S38" s="43"/>
      <c r="T38" s="43" t="n">
        <f aca="false">SUM(T6:T36)+T37</f>
        <v>182</v>
      </c>
      <c r="U38" s="43" t="n">
        <f aca="false">SUM(U6:U36)+U37</f>
        <v>14</v>
      </c>
      <c r="V38" s="43"/>
      <c r="W38" s="43"/>
      <c r="X38" s="43"/>
      <c r="Y38" s="46" t="n">
        <f aca="false">SUM(D38:T38)</f>
        <v>12477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37848</v>
      </c>
      <c r="C39" s="48" t="n">
        <f aca="false">C5+C38</f>
        <v>-329221</v>
      </c>
      <c r="D39" s="48" t="n">
        <f aca="false">D5+D38</f>
        <v>-291373</v>
      </c>
      <c r="E39" s="49"/>
      <c r="F39" s="48" t="n">
        <f aca="false">F5+F38</f>
        <v>120912</v>
      </c>
      <c r="G39" s="49"/>
      <c r="H39" s="48" t="n">
        <f aca="false">H5+H38</f>
        <v>9662</v>
      </c>
      <c r="I39" s="49"/>
      <c r="J39" s="48" t="n">
        <f aca="false">J5+J38</f>
        <v>-10698</v>
      </c>
      <c r="K39" s="49"/>
      <c r="L39" s="48" t="n">
        <f aca="false">L5+L38</f>
        <v>8506</v>
      </c>
      <c r="M39" s="49"/>
      <c r="N39" s="48" t="n">
        <f aca="false">N5+N38</f>
        <v>42339</v>
      </c>
      <c r="O39" s="49"/>
      <c r="P39" s="48" t="n">
        <f aca="false">P5+P38</f>
        <v>-5626</v>
      </c>
      <c r="Q39" s="49"/>
      <c r="R39" s="48" t="n">
        <f aca="false">R5+R38</f>
        <v>3636</v>
      </c>
      <c r="S39" s="49"/>
      <c r="T39" s="48" t="n">
        <f aca="false">T5+T38</f>
        <v>-21402</v>
      </c>
      <c r="U39" s="50" t="n">
        <f aca="false">U5+U38</f>
        <v>16201</v>
      </c>
      <c r="V39" s="50"/>
      <c r="W39" s="50" t="n">
        <v>0</v>
      </c>
      <c r="X39" s="49"/>
      <c r="Y39" s="48" t="n">
        <f aca="false">SUM(D39:X39)</f>
        <v>-127843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106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107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108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109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110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111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112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113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114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116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117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 t="n">
        <v>0</v>
      </c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 t="n">
        <v>0</v>
      </c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 t="n">
        <v>0</v>
      </c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-1217</v>
      </c>
      <c r="AC33" s="32" t="n">
        <f aca="false">+C34</f>
        <v>-14</v>
      </c>
      <c r="AD33" s="32" t="n">
        <f aca="false">+F34</f>
        <v>-8609</v>
      </c>
      <c r="AE33" s="25" t="n">
        <f aca="false">+F34</f>
        <v>-8609</v>
      </c>
      <c r="AF33" s="25" t="n">
        <f aca="false">+H34</f>
        <v>-3</v>
      </c>
      <c r="AG33" s="25" t="n">
        <f aca="false">+J34</f>
        <v>45</v>
      </c>
      <c r="AH33" s="25" t="n">
        <f aca="false">+L34</f>
        <v>0</v>
      </c>
      <c r="AI33" s="26" t="n">
        <f aca="false">+N34</f>
        <v>-1056</v>
      </c>
      <c r="AJ33" s="26" t="n">
        <f aca="false">+P34</f>
        <v>-51</v>
      </c>
      <c r="AK33" s="26" t="n">
        <f aca="false">+R34</f>
        <v>-78</v>
      </c>
      <c r="AL33" s="26" t="n">
        <f aca="false">+T34</f>
        <v>-842</v>
      </c>
    </row>
    <row r="34" customFormat="false" ht="12.75" hidden="false" customHeight="false" outlineLevel="0" collapsed="false">
      <c r="A34" s="27" t="n">
        <v>37254</v>
      </c>
      <c r="B34" s="28" t="n">
        <v>-1217</v>
      </c>
      <c r="C34" s="28" t="n">
        <v>-14</v>
      </c>
      <c r="D34" s="29" t="n">
        <f aca="false">B34+C34</f>
        <v>-1231</v>
      </c>
      <c r="E34" s="30"/>
      <c r="F34" s="28" t="n">
        <v>-8609</v>
      </c>
      <c r="G34" s="30"/>
      <c r="H34" s="28" t="n">
        <v>-3</v>
      </c>
      <c r="I34" s="30"/>
      <c r="J34" s="28" t="n">
        <v>45</v>
      </c>
      <c r="K34" s="30"/>
      <c r="L34" s="28" t="n">
        <v>0</v>
      </c>
      <c r="M34" s="30"/>
      <c r="N34" s="28" t="n">
        <v>-1056</v>
      </c>
      <c r="O34" s="30"/>
      <c r="P34" s="28" t="n">
        <v>-51</v>
      </c>
      <c r="Q34" s="30"/>
      <c r="R34" s="28" t="n">
        <v>-78</v>
      </c>
      <c r="S34" s="30"/>
      <c r="T34" s="28" t="n">
        <v>-842</v>
      </c>
      <c r="U34" s="28" t="n">
        <v>151</v>
      </c>
      <c r="V34" s="28"/>
      <c r="W34" s="28" t="n">
        <v>0</v>
      </c>
      <c r="X34" s="30"/>
      <c r="Y34" s="31" t="n">
        <f aca="false">SUM(D34:T34)</f>
        <v>-11825</v>
      </c>
      <c r="AA34" s="24" t="n">
        <f aca="false">AA33+1</f>
        <v>37255</v>
      </c>
      <c r="AB34" s="32" t="n">
        <f aca="false">+B36</f>
        <v>-8070</v>
      </c>
      <c r="AC34" s="32" t="n">
        <f aca="false">+C36</f>
        <v>-103</v>
      </c>
      <c r="AD34" s="32" t="n">
        <f aca="false">+F36</f>
        <v>7437</v>
      </c>
      <c r="AE34" s="25" t="n">
        <f aca="false">+F35</f>
        <v>-6151</v>
      </c>
      <c r="AF34" s="25" t="n">
        <f aca="false">+H35</f>
        <v>-5</v>
      </c>
      <c r="AG34" s="25" t="n">
        <f aca="false">+J35</f>
        <v>22</v>
      </c>
      <c r="AH34" s="25" t="n">
        <f aca="false">+L35</f>
        <v>0</v>
      </c>
      <c r="AI34" s="26" t="n">
        <f aca="false">+N35</f>
        <v>-1540</v>
      </c>
      <c r="AJ34" s="26" t="n">
        <f aca="false">+P35</f>
        <v>-126</v>
      </c>
      <c r="AK34" s="26" t="n">
        <f aca="false">+R35</f>
        <v>-156</v>
      </c>
      <c r="AL34" s="26" t="n">
        <f aca="false">+T35</f>
        <v>-1182</v>
      </c>
    </row>
    <row r="35" customFormat="false" ht="12.75" hidden="false" customHeight="false" outlineLevel="0" collapsed="false">
      <c r="A35" s="27" t="n">
        <v>37255</v>
      </c>
      <c r="B35" s="28" t="n">
        <v>-901</v>
      </c>
      <c r="C35" s="28" t="n">
        <v>-662</v>
      </c>
      <c r="D35" s="29" t="n">
        <f aca="false">B35+C35</f>
        <v>-1563</v>
      </c>
      <c r="E35" s="30"/>
      <c r="F35" s="28" t="n">
        <v>-6151</v>
      </c>
      <c r="G35" s="30"/>
      <c r="H35" s="28" t="n">
        <v>-5</v>
      </c>
      <c r="I35" s="30"/>
      <c r="J35" s="28" t="n">
        <v>22</v>
      </c>
      <c r="K35" s="30"/>
      <c r="L35" s="28" t="n">
        <v>0</v>
      </c>
      <c r="M35" s="30"/>
      <c r="N35" s="28" t="n">
        <v>-1540</v>
      </c>
      <c r="O35" s="30"/>
      <c r="P35" s="28" t="n">
        <v>-126</v>
      </c>
      <c r="Q35" s="30"/>
      <c r="R35" s="28" t="n">
        <v>-156</v>
      </c>
      <c r="S35" s="30"/>
      <c r="T35" s="28" t="n">
        <v>-1182</v>
      </c>
      <c r="U35" s="28" t="n">
        <v>121</v>
      </c>
      <c r="V35" s="28"/>
      <c r="W35" s="28" t="n">
        <v>0</v>
      </c>
      <c r="X35" s="30"/>
      <c r="Y35" s="31" t="n">
        <f aca="false">SUM(D35:T35)</f>
        <v>-10701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7437</v>
      </c>
      <c r="AF35" s="25" t="n">
        <f aca="false">+H36</f>
        <v>-5</v>
      </c>
      <c r="AG35" s="25" t="n">
        <f aca="false">+J36</f>
        <v>79</v>
      </c>
      <c r="AH35" s="25" t="n">
        <f aca="false">+L36</f>
        <v>0</v>
      </c>
      <c r="AI35" s="26" t="n">
        <f aca="false">+N36</f>
        <v>-1211</v>
      </c>
      <c r="AJ35" s="26" t="n">
        <f aca="false">+P36</f>
        <v>-225</v>
      </c>
      <c r="AK35" s="26" t="n">
        <f aca="false">+R36</f>
        <v>-183</v>
      </c>
      <c r="AL35" s="26" t="n">
        <f aca="false">+T36</f>
        <v>-1160</v>
      </c>
    </row>
    <row r="36" customFormat="false" ht="13.5" hidden="false" customHeight="false" outlineLevel="0" collapsed="false">
      <c r="A36" s="27" t="n">
        <v>37256</v>
      </c>
      <c r="B36" s="28" t="n">
        <v>-8070</v>
      </c>
      <c r="C36" s="28" t="n">
        <v>-103</v>
      </c>
      <c r="D36" s="40" t="n">
        <f aca="false">B36+C36</f>
        <v>-8173</v>
      </c>
      <c r="E36" s="35"/>
      <c r="F36" s="28" t="n">
        <v>7437</v>
      </c>
      <c r="G36" s="35"/>
      <c r="H36" s="28" t="n">
        <v>-5</v>
      </c>
      <c r="I36" s="35"/>
      <c r="J36" s="28" t="n">
        <v>79</v>
      </c>
      <c r="K36" s="35"/>
      <c r="L36" s="28" t="n">
        <v>0</v>
      </c>
      <c r="M36" s="35"/>
      <c r="N36" s="28" t="n">
        <v>-1211</v>
      </c>
      <c r="O36" s="35"/>
      <c r="P36" s="28" t="n">
        <v>-225</v>
      </c>
      <c r="Q36" s="35"/>
      <c r="R36" s="28" t="n">
        <v>-183</v>
      </c>
      <c r="S36" s="35"/>
      <c r="T36" s="28" t="n">
        <v>-1160</v>
      </c>
      <c r="U36" s="28" t="n">
        <v>138</v>
      </c>
      <c r="V36" s="28"/>
      <c r="W36" s="28" t="n">
        <v>0</v>
      </c>
      <c r="X36" s="35"/>
      <c r="Y36" s="31" t="n">
        <f aca="false">SUM(D36:T36)</f>
        <v>-3441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-4822</v>
      </c>
      <c r="C38" s="43" t="n">
        <f aca="false">SUM(C6:C36)+C37</f>
        <v>5510</v>
      </c>
      <c r="D38" s="43" t="n">
        <f aca="false">SUM(D6:D36)+D37</f>
        <v>688</v>
      </c>
      <c r="E38" s="43"/>
      <c r="F38" s="43" t="n">
        <f aca="false">SUM(F6:F36)+F37</f>
        <v>23349</v>
      </c>
      <c r="G38" s="43"/>
      <c r="H38" s="43" t="n">
        <f aca="false">SUM(H6:H36)+H37</f>
        <v>-1029</v>
      </c>
      <c r="I38" s="43"/>
      <c r="J38" s="43" t="n">
        <f aca="false">SUM(J6:J36)+J37</f>
        <v>-1087</v>
      </c>
      <c r="K38" s="43"/>
      <c r="L38" s="43" t="n">
        <f aca="false">SUM(L6:L36)+L37</f>
        <v>-12000</v>
      </c>
      <c r="M38" s="43"/>
      <c r="N38" s="43" t="n">
        <f aca="false">SUM(N6:N36)+N37</f>
        <v>-5349</v>
      </c>
      <c r="O38" s="43"/>
      <c r="P38" s="43" t="n">
        <f aca="false">SUM(P6:P36)+P37</f>
        <v>-2765</v>
      </c>
      <c r="Q38" s="43"/>
      <c r="R38" s="43" t="n">
        <f aca="false">SUM(R6:R36)+R37</f>
        <v>362</v>
      </c>
      <c r="S38" s="43"/>
      <c r="T38" s="43" t="n">
        <f aca="false">SUM(T6:T36)+T37</f>
        <v>-88</v>
      </c>
      <c r="U38" s="43" t="n">
        <f aca="false">SUM(U6:U36)+U37</f>
        <v>-188</v>
      </c>
      <c r="V38" s="43"/>
      <c r="W38" s="43"/>
      <c r="X38" s="43"/>
      <c r="Y38" s="46" t="n">
        <f aca="false">SUM(D38:T38)</f>
        <v>2081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62880</v>
      </c>
      <c r="C39" s="48" t="n">
        <f aca="false">C5+C38</f>
        <v>-322947</v>
      </c>
      <c r="D39" s="48" t="n">
        <f aca="false">D5+D38</f>
        <v>-260067</v>
      </c>
      <c r="E39" s="49"/>
      <c r="F39" s="48" t="n">
        <f aca="false">F5+F38</f>
        <v>100211</v>
      </c>
      <c r="G39" s="49"/>
      <c r="H39" s="48" t="n">
        <f aca="false">H5+H38</f>
        <v>8689</v>
      </c>
      <c r="I39" s="49"/>
      <c r="J39" s="48" t="n">
        <f aca="false">J5+J38</f>
        <v>-11778</v>
      </c>
      <c r="K39" s="49"/>
      <c r="L39" s="48" t="n">
        <f aca="false">L5+L38</f>
        <v>-3494</v>
      </c>
      <c r="M39" s="49"/>
      <c r="N39" s="48" t="n">
        <f aca="false">N5+N38</f>
        <v>37915</v>
      </c>
      <c r="O39" s="49"/>
      <c r="P39" s="48" t="n">
        <f aca="false">P5+P38</f>
        <v>-8363</v>
      </c>
      <c r="Q39" s="49"/>
      <c r="R39" s="48" t="n">
        <f aca="false">R5+R38</f>
        <v>4119</v>
      </c>
      <c r="S39" s="49"/>
      <c r="T39" s="48" t="n">
        <f aca="false">T5+T38</f>
        <v>-21672</v>
      </c>
      <c r="U39" s="50" t="n">
        <f aca="false">U5+U38</f>
        <v>15999</v>
      </c>
      <c r="V39" s="50"/>
      <c r="W39" s="50" t="n">
        <v>0</v>
      </c>
      <c r="X39" s="49"/>
      <c r="Y39" s="48" t="n">
        <f aca="false">SUM(D39:X39)</f>
        <v>-138441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52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53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54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61</v>
      </c>
      <c r="D28" s="99" t="n">
        <v>52</v>
      </c>
      <c r="E28" s="100"/>
      <c r="F28" s="78"/>
      <c r="G28" s="97" t="n">
        <f aca="false">+G27+1</f>
        <v>17</v>
      </c>
      <c r="H28" s="51" t="s">
        <v>62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63</v>
      </c>
      <c r="D29" s="99" t="n">
        <v>53</v>
      </c>
      <c r="E29" s="100"/>
      <c r="F29" s="78"/>
      <c r="G29" s="97" t="n">
        <f aca="false">+G28+1</f>
        <v>18</v>
      </c>
      <c r="H29" s="51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65</v>
      </c>
      <c r="D30" s="99" t="n">
        <v>54</v>
      </c>
      <c r="E30" s="100"/>
      <c r="F30" s="78"/>
      <c r="G30" s="97" t="n">
        <f aca="false">+G29+1</f>
        <v>19</v>
      </c>
      <c r="H30" s="51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68</v>
      </c>
      <c r="D31" s="99" t="n">
        <v>135</v>
      </c>
      <c r="E31" s="100"/>
      <c r="F31" s="78"/>
      <c r="G31" s="97" t="n">
        <f aca="false">+G30+1</f>
        <v>20</v>
      </c>
      <c r="H31" s="51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71</v>
      </c>
      <c r="D32" s="99" t="n">
        <v>1660</v>
      </c>
      <c r="E32" s="100"/>
      <c r="F32" s="78"/>
      <c r="G32" s="97" t="n">
        <f aca="false">+G31+1</f>
        <v>21</v>
      </c>
      <c r="H32" s="51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76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81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88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89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90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90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91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94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99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100</v>
      </c>
      <c r="B40" s="154" t="s">
        <v>101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102</v>
      </c>
      <c r="B41" s="154" t="s">
        <v>103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104</v>
      </c>
      <c r="B42" s="154" t="s">
        <v>103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2002-01-03T18:10:30Z</cp:lastPrinted>
  <dcterms:modified xsi:type="dcterms:W3CDTF">2002-01-03T18:25:25Z</dcterms:modified>
  <cp:revision>0</cp:revision>
  <dc:subject/>
  <dc:title/>
</cp:coreProperties>
</file>