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<sst xmlns="http://schemas.openxmlformats.org/spreadsheetml/2006/main" count="559" uniqueCount="113">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</sst>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438979"/>
        <c:axId val="94071816"/>
      </c:lineChart>
      <c:catAx>
        <c:axId val="534389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71816"/>
        <c:crossesAt val="0"/>
        <c:auto val="1"/>
        <c:lblAlgn val="ctr"/>
        <c:lblOffset val="100"/>
        <c:noMultiLvlLbl val="0"/>
      </c:catAx>
      <c:valAx>
        <c:axId val="940718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389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142877"/>
        <c:axId val="36720398"/>
      </c:lineChart>
      <c:catAx>
        <c:axId val="3614287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20398"/>
        <c:crossesAt val="0"/>
        <c:auto val="1"/>
        <c:lblAlgn val="ctr"/>
        <c:lblOffset val="100"/>
        <c:noMultiLvlLbl val="0"/>
      </c:catAx>
      <c:valAx>
        <c:axId val="367203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428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475160"/>
        <c:axId val="69605485"/>
      </c:lineChart>
      <c:catAx>
        <c:axId val="3347516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05485"/>
        <c:crossesAt val="0"/>
        <c:auto val="1"/>
        <c:lblAlgn val="ctr"/>
        <c:lblOffset val="100"/>
        <c:noMultiLvlLbl val="0"/>
      </c:catAx>
      <c:valAx>
        <c:axId val="696054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751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182216"/>
        <c:axId val="27994154"/>
      </c:lineChart>
      <c:catAx>
        <c:axId val="691822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94154"/>
        <c:crossesAt val="0"/>
        <c:auto val="1"/>
        <c:lblAlgn val="ctr"/>
        <c:lblOffset val="100"/>
        <c:noMultiLvlLbl val="0"/>
      </c:catAx>
      <c:valAx>
        <c:axId val="279941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822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747099"/>
        <c:axId val="87814376"/>
      </c:lineChart>
      <c:catAx>
        <c:axId val="167470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14376"/>
        <c:crossesAt val="0"/>
        <c:auto val="1"/>
        <c:lblAlgn val="ctr"/>
        <c:lblOffset val="100"/>
        <c:noMultiLvlLbl val="0"/>
      </c:catAx>
      <c:valAx>
        <c:axId val="878143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4709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89386"/>
        <c:axId val="34498393"/>
      </c:lineChart>
      <c:catAx>
        <c:axId val="26893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98393"/>
        <c:crossesAt val="0"/>
        <c:auto val="1"/>
        <c:lblAlgn val="ctr"/>
        <c:lblOffset val="100"/>
        <c:noMultiLvlLbl val="0"/>
      </c:catAx>
      <c:valAx>
        <c:axId val="344983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93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588720"/>
        <c:axId val="29739202"/>
      </c:lineChart>
      <c:catAx>
        <c:axId val="765887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39202"/>
        <c:crossesAt val="0"/>
        <c:auto val="1"/>
        <c:lblAlgn val="ctr"/>
        <c:lblOffset val="100"/>
        <c:noMultiLvlLbl val="0"/>
      </c:catAx>
      <c:valAx>
        <c:axId val="29739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887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427189"/>
        <c:axId val="7574565"/>
      </c:lineChart>
      <c:catAx>
        <c:axId val="724271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4565"/>
        <c:crossesAt val="0"/>
        <c:auto val="1"/>
        <c:lblAlgn val="ctr"/>
        <c:lblOffset val="100"/>
        <c:noMultiLvlLbl val="0"/>
      </c:catAx>
      <c:valAx>
        <c:axId val="75745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271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68405"/>
        <c:axId val="91989277"/>
      </c:lineChart>
      <c:catAx>
        <c:axId val="6246840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89277"/>
        <c:crossesAt val="0"/>
        <c:auto val="1"/>
        <c:lblAlgn val="ctr"/>
        <c:lblOffset val="100"/>
        <c:noMultiLvlLbl val="0"/>
      </c:catAx>
      <c:valAx>
        <c:axId val="919892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684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54919"/>
        <c:axId val="45106923"/>
      </c:lineChart>
      <c:catAx>
        <c:axId val="845491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06923"/>
        <c:crossesAt val="0"/>
        <c:auto val="1"/>
        <c:lblAlgn val="ctr"/>
        <c:lblOffset val="100"/>
        <c:noMultiLvlLbl val="0"/>
      </c:catAx>
      <c:valAx>
        <c:axId val="451069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49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109970"/>
        <c:axId val="29020658"/>
      </c:lineChart>
      <c:catAx>
        <c:axId val="5710997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20658"/>
        <c:crossesAt val="0"/>
        <c:auto val="1"/>
        <c:lblAlgn val="ctr"/>
        <c:lblOffset val="100"/>
        <c:noMultiLvlLbl val="0"/>
      </c:catAx>
      <c:valAx>
        <c:axId val="290206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099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B39" activeCellId="0" sqref="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37186</v>
      </c>
      <c r="B27" s="29"/>
      <c r="C27" s="35"/>
      <c r="D27" s="92" t="n">
        <f aca="false">B27+C27</f>
        <v>0</v>
      </c>
      <c r="E27" s="93"/>
      <c r="F27" s="35"/>
      <c r="G27" s="93"/>
      <c r="H27" s="35"/>
      <c r="I27" s="93"/>
      <c r="J27" s="35"/>
      <c r="K27" s="93"/>
      <c r="L27" s="35"/>
      <c r="M27" s="93"/>
      <c r="N27" s="35"/>
      <c r="O27" s="93"/>
      <c r="P27" s="35"/>
      <c r="Q27" s="93"/>
      <c r="R27" s="35"/>
      <c r="S27" s="93"/>
      <c r="T27" s="35"/>
      <c r="U27" s="93"/>
      <c r="V27" s="94" t="n">
        <f aca="false">SUM(D27:T27)</f>
        <v>0</v>
      </c>
      <c r="X27" s="146" t="n">
        <f aca="false">X26+1</f>
        <v>37187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37187</v>
      </c>
      <c r="B28" s="29"/>
      <c r="C28" s="35"/>
      <c r="D28" s="92" t="n">
        <f aca="false">B28+C28</f>
        <v>0</v>
      </c>
      <c r="E28" s="93"/>
      <c r="F28" s="35"/>
      <c r="G28" s="93"/>
      <c r="H28" s="35"/>
      <c r="I28" s="93"/>
      <c r="J28" s="35"/>
      <c r="K28" s="93"/>
      <c r="L28" s="35"/>
      <c r="M28" s="93"/>
      <c r="N28" s="35"/>
      <c r="O28" s="93"/>
      <c r="P28" s="35"/>
      <c r="Q28" s="93"/>
      <c r="R28" s="35"/>
      <c r="S28" s="93"/>
      <c r="T28" s="35"/>
      <c r="U28" s="93"/>
      <c r="V28" s="94" t="n">
        <f aca="false">SUM(D28:T28)</f>
        <v>0</v>
      </c>
      <c r="X28" s="146" t="n">
        <f aca="false">X27+1</f>
        <v>37188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37188</v>
      </c>
      <c r="B29" s="29"/>
      <c r="C29" s="35"/>
      <c r="D29" s="92" t="n">
        <f aca="false">B29+C29</f>
        <v>0</v>
      </c>
      <c r="E29" s="93"/>
      <c r="F29" s="35"/>
      <c r="G29" s="93"/>
      <c r="H29" s="35"/>
      <c r="I29" s="93"/>
      <c r="J29" s="35"/>
      <c r="K29" s="93"/>
      <c r="L29" s="35"/>
      <c r="M29" s="93"/>
      <c r="N29" s="35"/>
      <c r="O29" s="93"/>
      <c r="P29" s="35"/>
      <c r="Q29" s="93"/>
      <c r="R29" s="35"/>
      <c r="S29" s="93"/>
      <c r="T29" s="35"/>
      <c r="U29" s="93"/>
      <c r="V29" s="94" t="n">
        <f aca="false">SUM(D29:T29)</f>
        <v>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29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4</v>
      </c>
      <c r="Z35" s="96" t="n">
        <f aca="false">+C38</f>
        <v>5793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4</v>
      </c>
      <c r="C38" s="132" t="n">
        <v>5793</v>
      </c>
      <c r="D38" s="103" t="n">
        <f aca="false">+B38+C38</f>
        <v>5797</v>
      </c>
      <c r="E38" s="98"/>
      <c r="F38" s="132"/>
      <c r="G38" s="98"/>
      <c r="H38" s="132"/>
      <c r="I38" s="98"/>
      <c r="J38" s="132"/>
      <c r="K38" s="98"/>
      <c r="L38" s="132"/>
      <c r="M38" s="98"/>
      <c r="N38" s="132" t="n">
        <v>-9</v>
      </c>
      <c r="O38" s="98"/>
      <c r="P38" s="132"/>
      <c r="Q38" s="98"/>
      <c r="R38" s="132"/>
      <c r="S38" s="98"/>
      <c r="T38" s="132" t="n">
        <v>16</v>
      </c>
      <c r="U38" s="98"/>
      <c r="V38" s="101" t="n">
        <f aca="false">SUM(D38:T38)</f>
        <v>5804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119743</v>
      </c>
      <c r="C39" s="103" t="n">
        <f aca="false">SUM(C6:C36)+C38</f>
        <v>-14761</v>
      </c>
      <c r="D39" s="103" t="n">
        <f aca="false">SUM(D6:D36)+D38</f>
        <v>104982</v>
      </c>
      <c r="E39" s="103"/>
      <c r="F39" s="103" t="n">
        <f aca="false">SUM(F6:F36)+F38</f>
        <v>4014</v>
      </c>
      <c r="G39" s="103"/>
      <c r="H39" s="103" t="n">
        <f aca="false">SUM(H6:H36)+H38</f>
        <v>4162</v>
      </c>
      <c r="I39" s="103"/>
      <c r="J39" s="103" t="n">
        <f aca="false">SUM(J6:J36)+J38</f>
        <v>-74</v>
      </c>
      <c r="K39" s="103"/>
      <c r="L39" s="103" t="n">
        <f aca="false">SUM(L6:L36)+L38</f>
        <v>0</v>
      </c>
      <c r="M39" s="103"/>
      <c r="N39" s="103" t="n">
        <f aca="false">SUM(N6:N36)+N38</f>
        <v>14383</v>
      </c>
      <c r="O39" s="103"/>
      <c r="P39" s="103" t="n">
        <f aca="false">SUM(P6:P36)+P38</f>
        <v>-439</v>
      </c>
      <c r="Q39" s="103"/>
      <c r="R39" s="103" t="n">
        <f aca="false">SUM(R6:R36)+R38</f>
        <v>-80</v>
      </c>
      <c r="S39" s="103"/>
      <c r="T39" s="103" t="n">
        <f aca="false">N38-9=SUM(T6:T36)+T38</f>
        <v>0</v>
      </c>
      <c r="U39" s="103"/>
      <c r="V39" s="104" t="n">
        <f aca="false">SUM(D39:T39)</f>
        <v>126948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161989</v>
      </c>
      <c r="C40" s="152" t="n">
        <f aca="false">C5+C39</f>
        <v>-408541</v>
      </c>
      <c r="D40" s="152" t="n">
        <f aca="false">D5+D39</f>
        <v>-246552</v>
      </c>
      <c r="E40" s="153"/>
      <c r="F40" s="152" t="n">
        <f aca="false">F5+F39</f>
        <v>179687</v>
      </c>
      <c r="G40" s="153"/>
      <c r="H40" s="152" t="n">
        <f aca="false">H5+H39</f>
        <v>14414</v>
      </c>
      <c r="I40" s="153"/>
      <c r="J40" s="152" t="n">
        <f aca="false">J5+J39</f>
        <v>-10051</v>
      </c>
      <c r="K40" s="153"/>
      <c r="L40" s="152" t="n">
        <f aca="false">L5+L39</f>
        <v>7647</v>
      </c>
      <c r="M40" s="153"/>
      <c r="N40" s="152" t="n">
        <f aca="false">N5+N39</f>
        <v>54646</v>
      </c>
      <c r="O40" s="153"/>
      <c r="P40" s="152" t="n">
        <f aca="false">P5+P39</f>
        <v>-3469</v>
      </c>
      <c r="Q40" s="153"/>
      <c r="R40" s="152" t="n">
        <f aca="false">R5+R39</f>
        <v>15325</v>
      </c>
      <c r="S40" s="153"/>
      <c r="T40" s="152" t="n">
        <f aca="false">T5+T39</f>
        <v>144771</v>
      </c>
      <c r="U40" s="153"/>
      <c r="V40" s="152" t="n">
        <f aca="false">SUM(D40:T40)</f>
        <v>156418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rjanzen</cp:lastModifiedBy>
  <cp:lastPrinted>2001-10-18T12:50:09Z</cp:lastPrinted>
  <dcterms:modified xsi:type="dcterms:W3CDTF">2001-10-23T15:54:50Z</dcterms:modified>
  <cp:revision>0</cp:revision>
  <dc:subject/>
  <dc:title/>
</cp:coreProperties>
</file>