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UAL" sheetId="1" state="visible" r:id="rId3"/>
    <sheet name="Jan01" sheetId="2" state="visible" r:id="rId4"/>
    <sheet name="Feb01" sheetId="3" state="visible" r:id="rId5"/>
    <sheet name="Mar01" sheetId="4" state="visible" r:id="rId6"/>
    <sheet name="Apr01" sheetId="5" state="visible" r:id="rId7"/>
    <sheet name="May 01" sheetId="6" state="visible" r:id="rId8"/>
    <sheet name="June 01" sheetId="7" state="visible" r:id="rId9"/>
    <sheet name="July 01" sheetId="8" state="visible" r:id="rId10"/>
    <sheet name="AUGUST 01" sheetId="9" state="visible" r:id="rId11"/>
    <sheet name="SEPT 01 " sheetId="10" state="visible" r:id="rId12"/>
    <sheet name="OCT 01" sheetId="11" state="visible" r:id="rId13"/>
    <sheet name="NOV 01" sheetId="12" state="visible" r:id="rId14"/>
  </sheets>
  <definedNames>
    <definedName function="false" hidden="false" localSheetId="4" name="_xlnm.Print_Area" vbProcedure="false">Apr01!$A$1:$V$40</definedName>
    <definedName function="false" hidden="false" localSheetId="8" name="_xlnm.Print_Area" vbProcedure="false">'AUGUST 01'!$A$1:$V$40</definedName>
    <definedName function="false" hidden="false" localSheetId="2" name="_xlnm.Print_Area" vbProcedure="false">Feb01!$A$1:$N$39</definedName>
    <definedName function="false" hidden="false" localSheetId="1" name="_xlnm.Print_Area" vbProcedure="false">Jan01!$A$1:$N$39</definedName>
    <definedName function="false" hidden="false" localSheetId="7" name="_xlnm.Print_Area" vbProcedure="false">'July 01'!$A$1:$V$40</definedName>
    <definedName function="false" hidden="false" localSheetId="6" name="_xlnm.Print_Area" vbProcedure="false">'June 01'!$A$1:$V$40</definedName>
    <definedName function="false" hidden="false" localSheetId="0" name="_xlnm.Print_Area" vbProcedure="false">MANUAL!$A$1:$Z$42</definedName>
    <definedName function="false" hidden="false" localSheetId="3" name="_xlnm.Print_Area" vbProcedure="false">Mar01!$A$1:$V$39</definedName>
    <definedName function="false" hidden="false" localSheetId="5" name="_xlnm.Print_Area" vbProcedure="false">'May 01'!$A$1:$V$40</definedName>
    <definedName function="false" hidden="false" localSheetId="11" name="_xlnm.Print_Area" vbProcedure="false">'NOV 01'!$A$1:$V$39</definedName>
    <definedName function="false" hidden="false" localSheetId="10" name="_xlnm.Print_Area" vbProcedure="false">'OCT 01'!$A$1:$V$41</definedName>
    <definedName function="false" hidden="false" localSheetId="9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<sst xmlns="http://schemas.openxmlformats.org/spreadsheetml/2006/main" count="559" uniqueCount="115">
  <si>
    <t xml:space="preserve">BUSHTON PROD.</t>
  </si>
  <si>
    <t xml:space="preserve">HEMPHILL/CANADIAN</t>
  </si>
  <si>
    <t xml:space="preserve">BUSHTON PVR</t>
  </si>
  <si>
    <t xml:space="preserve">MULLINVILLE </t>
  </si>
  <si>
    <t xml:space="preserve">ELLIS CO #1/#2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</si>
  <si>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</si>
  <si>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</si>
  <si>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</si>
  <si>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</si>
  <si>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</si>
  <si>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</si>
  <si>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</si>
  <si>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</si>
  <si>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</si>
  <si>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</si>
  <si>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</si>
  <si>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</si>
  <si>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</si>
  <si>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</si>
  <si>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</si>
  <si>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</si>
  <si>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</si>
  <si>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</si>
  <si>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WWD CO #1</t>
  </si>
  <si>
    <t xml:space="preserve">BURDETT</t>
  </si>
  <si>
    <t xml:space="preserve"> </t>
  </si>
  <si>
    <t xml:space="preserve">WWD  1 ONEOK</t>
  </si>
  <si>
    <t xml:space="preserve">CLARK CO #1</t>
  </si>
  <si>
    <t xml:space="preserve">CLK ONEOK</t>
  </si>
  <si>
    <t xml:space="preserve">HOLCOMB</t>
  </si>
  <si>
    <t xml:space="preserve">SUBLETTE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</si>
  <si>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</si>
  <si>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</si>
  <si>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</si>
  <si>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</si>
  <si>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</si>
  <si>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</si>
  <si>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HUGOTON </t>
  </si>
  <si>
    <t xml:space="preserve">ONEOK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</si>
  <si>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</si>
  <si>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</si>
  <si>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</si>
  <si>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</si>
  <si>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</si>
  <si>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</si>
  <si>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</si>
  <si>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</si>
  <si>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</si>
  <si>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</si>
  <si>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</si>
  <si>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</si>
  <si>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</si>
  <si>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</si>
  <si>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</si>
  <si>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</si>
  <si>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INTERNAL REPORT ONLY</t>
  </si>
  <si>
    <t xml:space="preserve">JANUARY ONEOK IMBALANCE SUMMARY  </t>
  </si>
  <si>
    <t xml:space="preserve">SS</t>
  </si>
  <si>
    <t xml:space="preserve">HEMPHILL 3</t>
  </si>
  <si>
    <t xml:space="preserve">TOTAL DEVIATION</t>
  </si>
  <si>
    <t xml:space="preserve">PRIOR MONTH</t>
  </si>
  <si>
    <t xml:space="preserve">SUBL</t>
  </si>
  <si>
    <t xml:space="preserve">HOLC</t>
  </si>
  <si>
    <t xml:space="preserve">MULL</t>
  </si>
  <si>
    <t xml:space="preserve">BUSHTON</t>
  </si>
  <si>
    <t xml:space="preserve">TOTAL</t>
  </si>
  <si>
    <t xml:space="preserve">CUMULATIVE</t>
  </si>
  <si>
    <t xml:space="preserve">VOLUME ADJ.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</si>
  <si>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</si>
  <si>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</si>
  <si>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</si>
  <si>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</si>
  <si>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</si>
  <si>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POI 420</t>
  </si>
  <si>
    <t xml:space="preserve">78109 &amp; 71410</t>
  </si>
  <si>
    <t xml:space="preserve">POI 78108</t>
  </si>
  <si>
    <t xml:space="preserve">POI 78107</t>
  </si>
  <si>
    <t xml:space="preserve">65, 62867,61491</t>
  </si>
  <si>
    <t xml:space="preserve">DELHI BEAVER</t>
  </si>
  <si>
    <t xml:space="preserve">HUGO</t>
  </si>
  <si>
    <t xml:space="preserve"> PVR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</si>
  <si>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</si>
  <si>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</si>
  <si>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</si>
  <si>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</si>
  <si>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</si>
  <si>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MAR. CUMULATIVE</t>
  </si>
  <si>
    <t xml:space="preserve">APRIL ONEOK IMBALANCE SUMMARY  </t>
  </si>
  <si>
    <t xml:space="preserve">APR. CUMULATIVE</t>
  </si>
  <si>
    <t xml:space="preserve">BAD DAS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</si>
  <si>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</si>
  <si>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</si>
  <si>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</si>
  <si>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</si>
  <si>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</si>
  <si>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</si>
  <si>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</si>
  <si>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</si>
  <si>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</si>
  <si>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</si>
  <si>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</si>
  <si>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</si>
  <si>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</si>
  <si>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</si>
  <si>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</si>
  <si>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</si>
  <si>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EST ENDING BALANCE</t>
  </si>
  <si>
    <t xml:space="preserve">SEPTEMBER ONEOK IMBALANCE SUMMARY  </t>
  </si>
  <si>
    <t xml:space="preserve">(EST) BEGINNING BALANCE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</si>
  <si>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</si>
  <si>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</si>
  <si>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</si>
  <si>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</si>
  <si>
    <t xml:space="preserve">NOVEMBER ONEOK IMBALANCE SUMMARY  </t>
  </si>
  <si>
    <t xml:space="preserve">NOVEMBER CUMULATIVE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</si>
</sst>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[$-409]#,##0_);\(#,##0\)"/>
    <numFmt numFmtId="167" formatCode="[$-409]#,##0_);[RED]\(#,##0\)"/>
    <numFmt numFmtId="168" formatCode="[$-409]m/d/yyyy"/>
    <numFmt numFmtId="169" formatCode="[$-409]#,##0.00_);\(#,##0.00\)"/>
    <numFmt numFmtId="170" formatCode="mmmm\-yy"/>
    <numFmt numFmtId="171" formatCode="m/d/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FF66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3366FF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 val="true"/>
      <sz val="8"/>
      <color rgb="FF3366FF"/>
      <name val="Arial"/>
      <family val="2"/>
    </font>
    <font>
      <sz val="16.25"/>
      <color rgb="FF000000"/>
      <name val="Arial"/>
      <family val="2"/>
    </font>
    <font>
      <b val="true"/>
      <sz val="12"/>
      <color rgb="FFFF66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403974"/>
        <c:axId val="15916976"/>
      </c:lineChart>
      <c:catAx>
        <c:axId val="7940397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916976"/>
        <c:crossesAt val="0"/>
        <c:auto val="1"/>
        <c:lblAlgn val="ctr"/>
        <c:lblOffset val="100"/>
        <c:noMultiLvlLbl val="0"/>
      </c:catAx>
      <c:valAx>
        <c:axId val="159169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0397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5120</c:v>
                </c:pt>
                <c:pt idx="20">
                  <c:v>3191</c:v>
                </c:pt>
                <c:pt idx="21">
                  <c:v>10294</c:v>
                </c:pt>
                <c:pt idx="22">
                  <c:v>4557</c:v>
                </c:pt>
                <c:pt idx="23">
                  <c:v>8305</c:v>
                </c:pt>
                <c:pt idx="24">
                  <c:v>604</c:v>
                </c:pt>
                <c:pt idx="25">
                  <c:v>-7801</c:v>
                </c:pt>
                <c:pt idx="26">
                  <c:v>2713</c:v>
                </c:pt>
                <c:pt idx="27">
                  <c:v>-6292</c:v>
                </c:pt>
                <c:pt idx="28">
                  <c:v>1595</c:v>
                </c:pt>
                <c:pt idx="29">
                  <c:v>-15719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-4218</c:v>
                </c:pt>
                <c:pt idx="20">
                  <c:v>-4399</c:v>
                </c:pt>
                <c:pt idx="21">
                  <c:v>-630</c:v>
                </c:pt>
                <c:pt idx="22">
                  <c:v>695</c:v>
                </c:pt>
                <c:pt idx="23">
                  <c:v>738</c:v>
                </c:pt>
                <c:pt idx="24">
                  <c:v>206</c:v>
                </c:pt>
                <c:pt idx="25">
                  <c:v>-3817</c:v>
                </c:pt>
                <c:pt idx="26">
                  <c:v>-1546</c:v>
                </c:pt>
                <c:pt idx="27">
                  <c:v>-4589</c:v>
                </c:pt>
                <c:pt idx="28">
                  <c:v>-575</c:v>
                </c:pt>
                <c:pt idx="29">
                  <c:v>-1289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6952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2113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232</c:v>
                </c:pt>
                <c:pt idx="20">
                  <c:v>231</c:v>
                </c:pt>
                <c:pt idx="21">
                  <c:v>-38</c:v>
                </c:pt>
                <c:pt idx="22">
                  <c:v>-36</c:v>
                </c:pt>
                <c:pt idx="23">
                  <c:v>-37</c:v>
                </c:pt>
                <c:pt idx="24">
                  <c:v>-37</c:v>
                </c:pt>
                <c:pt idx="25">
                  <c:v>-37</c:v>
                </c:pt>
                <c:pt idx="26">
                  <c:v>-5</c:v>
                </c:pt>
                <c:pt idx="27">
                  <c:v>-37</c:v>
                </c:pt>
                <c:pt idx="28">
                  <c:v>-38</c:v>
                </c:pt>
                <c:pt idx="29">
                  <c:v>-37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-35</c:v>
                </c:pt>
                <c:pt idx="20">
                  <c:v>-22</c:v>
                </c:pt>
                <c:pt idx="21">
                  <c:v>-16</c:v>
                </c:pt>
                <c:pt idx="22">
                  <c:v>-23</c:v>
                </c:pt>
                <c:pt idx="23">
                  <c:v>-27</c:v>
                </c:pt>
                <c:pt idx="24">
                  <c:v>-726</c:v>
                </c:pt>
                <c:pt idx="25">
                  <c:v>-14</c:v>
                </c:pt>
                <c:pt idx="26">
                  <c:v>-16</c:v>
                </c:pt>
                <c:pt idx="27">
                  <c:v>-36</c:v>
                </c:pt>
                <c:pt idx="28">
                  <c:v>-54</c:v>
                </c:pt>
                <c:pt idx="29">
                  <c:v>-37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-284</c:v>
                </c:pt>
                <c:pt idx="20">
                  <c:v>-258</c:v>
                </c:pt>
                <c:pt idx="21">
                  <c:v>-133</c:v>
                </c:pt>
                <c:pt idx="22">
                  <c:v>-39</c:v>
                </c:pt>
                <c:pt idx="23">
                  <c:v>-314</c:v>
                </c:pt>
                <c:pt idx="24">
                  <c:v>-397</c:v>
                </c:pt>
                <c:pt idx="25">
                  <c:v>-598</c:v>
                </c:pt>
                <c:pt idx="26">
                  <c:v>-851</c:v>
                </c:pt>
                <c:pt idx="27">
                  <c:v>-1047</c:v>
                </c:pt>
                <c:pt idx="28">
                  <c:v>-977</c:v>
                </c:pt>
                <c:pt idx="29">
                  <c:v>-2839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-12</c:v>
                </c:pt>
                <c:pt idx="20">
                  <c:v>-175</c:v>
                </c:pt>
                <c:pt idx="21">
                  <c:v>-125</c:v>
                </c:pt>
                <c:pt idx="22">
                  <c:v>-34</c:v>
                </c:pt>
                <c:pt idx="23">
                  <c:v>34</c:v>
                </c:pt>
                <c:pt idx="24">
                  <c:v>-140</c:v>
                </c:pt>
                <c:pt idx="25">
                  <c:v>-430</c:v>
                </c:pt>
                <c:pt idx="26">
                  <c:v>-298</c:v>
                </c:pt>
                <c:pt idx="27">
                  <c:v>-290</c:v>
                </c:pt>
                <c:pt idx="28">
                  <c:v>-390</c:v>
                </c:pt>
                <c:pt idx="29">
                  <c:v>-186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-199</c:v>
                </c:pt>
                <c:pt idx="20">
                  <c:v>-200</c:v>
                </c:pt>
                <c:pt idx="21">
                  <c:v>-173</c:v>
                </c:pt>
                <c:pt idx="22">
                  <c:v>-197</c:v>
                </c:pt>
                <c:pt idx="23">
                  <c:v>-211</c:v>
                </c:pt>
                <c:pt idx="24">
                  <c:v>-407</c:v>
                </c:pt>
                <c:pt idx="25">
                  <c:v>-268</c:v>
                </c:pt>
                <c:pt idx="26">
                  <c:v>-205</c:v>
                </c:pt>
                <c:pt idx="27">
                  <c:v>-320</c:v>
                </c:pt>
                <c:pt idx="28">
                  <c:v>-288</c:v>
                </c:pt>
                <c:pt idx="29">
                  <c:v>-309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507</c:v>
                </c:pt>
                <c:pt idx="20">
                  <c:v>-441</c:v>
                </c:pt>
                <c:pt idx="21">
                  <c:v>-459</c:v>
                </c:pt>
                <c:pt idx="22">
                  <c:v>-402</c:v>
                </c:pt>
                <c:pt idx="23">
                  <c:v>-1996</c:v>
                </c:pt>
                <c:pt idx="24">
                  <c:v>-1067</c:v>
                </c:pt>
                <c:pt idx="25">
                  <c:v>106</c:v>
                </c:pt>
                <c:pt idx="26">
                  <c:v>-781</c:v>
                </c:pt>
                <c:pt idx="27">
                  <c:v>-1106</c:v>
                </c:pt>
                <c:pt idx="28">
                  <c:v>286</c:v>
                </c:pt>
                <c:pt idx="29">
                  <c:v>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879593"/>
        <c:axId val="30582229"/>
      </c:lineChart>
      <c:catAx>
        <c:axId val="51879593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582229"/>
        <c:crossesAt val="0"/>
        <c:auto val="1"/>
        <c:lblAlgn val="ctr"/>
        <c:lblOffset val="100"/>
        <c:noMultiLvlLbl val="0"/>
      </c:catAx>
      <c:valAx>
        <c:axId val="305822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87959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16461</c:v>
                </c:pt>
                <c:pt idx="1">
                  <c:v>5496</c:v>
                </c:pt>
                <c:pt idx="2">
                  <c:v>-78</c:v>
                </c:pt>
                <c:pt idx="3">
                  <c:v>-1438</c:v>
                </c:pt>
                <c:pt idx="4">
                  <c:v>1826</c:v>
                </c:pt>
                <c:pt idx="5">
                  <c:v>-3186</c:v>
                </c:pt>
                <c:pt idx="6">
                  <c:v>-1987</c:v>
                </c:pt>
                <c:pt idx="7">
                  <c:v>-2731</c:v>
                </c:pt>
                <c:pt idx="8">
                  <c:v>1832</c:v>
                </c:pt>
                <c:pt idx="9">
                  <c:v>-2631</c:v>
                </c:pt>
                <c:pt idx="10">
                  <c:v>657</c:v>
                </c:pt>
                <c:pt idx="11">
                  <c:v>-2444</c:v>
                </c:pt>
                <c:pt idx="12">
                  <c:v>-5379</c:v>
                </c:pt>
                <c:pt idx="13">
                  <c:v>5178</c:v>
                </c:pt>
                <c:pt idx="14">
                  <c:v>-7481</c:v>
                </c:pt>
                <c:pt idx="15">
                  <c:v>6775</c:v>
                </c:pt>
                <c:pt idx="16">
                  <c:v>-560</c:v>
                </c:pt>
                <c:pt idx="17">
                  <c:v>-2380</c:v>
                </c:pt>
                <c:pt idx="18">
                  <c:v>4711</c:v>
                </c:pt>
                <c:pt idx="19">
                  <c:v>-328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4220</c:v>
                </c:pt>
                <c:pt idx="1">
                  <c:v>2503</c:v>
                </c:pt>
                <c:pt idx="2">
                  <c:v>1747</c:v>
                </c:pt>
                <c:pt idx="3">
                  <c:v>1289</c:v>
                </c:pt>
                <c:pt idx="4">
                  <c:v>3314</c:v>
                </c:pt>
                <c:pt idx="5">
                  <c:v>2200</c:v>
                </c:pt>
                <c:pt idx="6">
                  <c:v>2399</c:v>
                </c:pt>
                <c:pt idx="7">
                  <c:v>6488</c:v>
                </c:pt>
                <c:pt idx="8">
                  <c:v>1893</c:v>
                </c:pt>
                <c:pt idx="9">
                  <c:v>2850</c:v>
                </c:pt>
                <c:pt idx="10">
                  <c:v>713</c:v>
                </c:pt>
                <c:pt idx="11">
                  <c:v>400</c:v>
                </c:pt>
                <c:pt idx="12">
                  <c:v>4022</c:v>
                </c:pt>
                <c:pt idx="13">
                  <c:v>10665</c:v>
                </c:pt>
                <c:pt idx="14">
                  <c:v>4808</c:v>
                </c:pt>
                <c:pt idx="15">
                  <c:v>6480</c:v>
                </c:pt>
                <c:pt idx="16">
                  <c:v>3032</c:v>
                </c:pt>
                <c:pt idx="17">
                  <c:v>1403</c:v>
                </c:pt>
                <c:pt idx="18">
                  <c:v>4278</c:v>
                </c:pt>
                <c:pt idx="19">
                  <c:v>2862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-21</c:v>
                </c:pt>
                <c:pt idx="1">
                  <c:v>-12</c:v>
                </c:pt>
                <c:pt idx="2">
                  <c:v>-11</c:v>
                </c:pt>
                <c:pt idx="3">
                  <c:v>-11</c:v>
                </c:pt>
                <c:pt idx="4">
                  <c:v>-11</c:v>
                </c:pt>
                <c:pt idx="5">
                  <c:v>-12</c:v>
                </c:pt>
                <c:pt idx="6">
                  <c:v>-330</c:v>
                </c:pt>
                <c:pt idx="7">
                  <c:v>-11</c:v>
                </c:pt>
                <c:pt idx="8">
                  <c:v>-11</c:v>
                </c:pt>
                <c:pt idx="9">
                  <c:v>-11</c:v>
                </c:pt>
                <c:pt idx="10">
                  <c:v>-12</c:v>
                </c:pt>
                <c:pt idx="11">
                  <c:v>-11</c:v>
                </c:pt>
                <c:pt idx="12">
                  <c:v>-42</c:v>
                </c:pt>
                <c:pt idx="13">
                  <c:v>-31</c:v>
                </c:pt>
                <c:pt idx="14">
                  <c:v>-16</c:v>
                </c:pt>
                <c:pt idx="15">
                  <c:v>-11</c:v>
                </c:pt>
                <c:pt idx="16">
                  <c:v>-11</c:v>
                </c:pt>
                <c:pt idx="17">
                  <c:v>-11</c:v>
                </c:pt>
                <c:pt idx="18">
                  <c:v>-11</c:v>
                </c:pt>
                <c:pt idx="19">
                  <c:v>-62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-18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  <c:pt idx="4">
                  <c:v>-1</c:v>
                </c:pt>
                <c:pt idx="5">
                  <c:v>-1</c:v>
                </c:pt>
                <c:pt idx="6">
                  <c:v>-2</c:v>
                </c:pt>
                <c:pt idx="7">
                  <c:v>2</c:v>
                </c:pt>
                <c:pt idx="8">
                  <c:v>-15</c:v>
                </c:pt>
                <c:pt idx="9">
                  <c:v>-7</c:v>
                </c:pt>
                <c:pt idx="10">
                  <c:v>-15</c:v>
                </c:pt>
                <c:pt idx="11">
                  <c:v>-12</c:v>
                </c:pt>
                <c:pt idx="12">
                  <c:v>-13</c:v>
                </c:pt>
                <c:pt idx="13">
                  <c:v>35</c:v>
                </c:pt>
                <c:pt idx="14">
                  <c:v>28</c:v>
                </c:pt>
                <c:pt idx="15">
                  <c:v>23</c:v>
                </c:pt>
                <c:pt idx="16">
                  <c:v>31</c:v>
                </c:pt>
                <c:pt idx="17">
                  <c:v>24</c:v>
                </c:pt>
                <c:pt idx="18">
                  <c:v>51</c:v>
                </c:pt>
                <c:pt idx="19">
                  <c:v>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-496</c:v>
                </c:pt>
                <c:pt idx="1">
                  <c:v>-379</c:v>
                </c:pt>
                <c:pt idx="2">
                  <c:v>-538</c:v>
                </c:pt>
                <c:pt idx="3">
                  <c:v>-781</c:v>
                </c:pt>
                <c:pt idx="4">
                  <c:v>-749</c:v>
                </c:pt>
                <c:pt idx="5">
                  <c:v>-842</c:v>
                </c:pt>
                <c:pt idx="6">
                  <c:v>-595</c:v>
                </c:pt>
                <c:pt idx="7">
                  <c:v>-267</c:v>
                </c:pt>
                <c:pt idx="8">
                  <c:v>688</c:v>
                </c:pt>
                <c:pt idx="9">
                  <c:v>676</c:v>
                </c:pt>
                <c:pt idx="10">
                  <c:v>255</c:v>
                </c:pt>
                <c:pt idx="11">
                  <c:v>142</c:v>
                </c:pt>
                <c:pt idx="12">
                  <c:v>346</c:v>
                </c:pt>
                <c:pt idx="13">
                  <c:v>294</c:v>
                </c:pt>
                <c:pt idx="14">
                  <c:v>260</c:v>
                </c:pt>
                <c:pt idx="15">
                  <c:v>493</c:v>
                </c:pt>
                <c:pt idx="16">
                  <c:v>462</c:v>
                </c:pt>
                <c:pt idx="17">
                  <c:v>336</c:v>
                </c:pt>
                <c:pt idx="18">
                  <c:v>128</c:v>
                </c:pt>
                <c:pt idx="19">
                  <c:v>217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-97</c:v>
                </c:pt>
                <c:pt idx="1">
                  <c:v>-14</c:v>
                </c:pt>
                <c:pt idx="2">
                  <c:v>-105</c:v>
                </c:pt>
                <c:pt idx="3">
                  <c:v>-169</c:v>
                </c:pt>
                <c:pt idx="4">
                  <c:v>31</c:v>
                </c:pt>
                <c:pt idx="5">
                  <c:v>158</c:v>
                </c:pt>
                <c:pt idx="6">
                  <c:v>121</c:v>
                </c:pt>
                <c:pt idx="7">
                  <c:v>138</c:v>
                </c:pt>
                <c:pt idx="8">
                  <c:v>109</c:v>
                </c:pt>
                <c:pt idx="9">
                  <c:v>144</c:v>
                </c:pt>
                <c:pt idx="10">
                  <c:v>99</c:v>
                </c:pt>
                <c:pt idx="11">
                  <c:v>64</c:v>
                </c:pt>
                <c:pt idx="12">
                  <c:v>50</c:v>
                </c:pt>
                <c:pt idx="13">
                  <c:v>71</c:v>
                </c:pt>
                <c:pt idx="14">
                  <c:v>35</c:v>
                </c:pt>
                <c:pt idx="15">
                  <c:v>46</c:v>
                </c:pt>
                <c:pt idx="16">
                  <c:v>28</c:v>
                </c:pt>
                <c:pt idx="17">
                  <c:v>62</c:v>
                </c:pt>
                <c:pt idx="18">
                  <c:v>45</c:v>
                </c:pt>
                <c:pt idx="19">
                  <c:v>-206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-263</c:v>
                </c:pt>
                <c:pt idx="1">
                  <c:v>-253</c:v>
                </c:pt>
                <c:pt idx="2">
                  <c:v>-257</c:v>
                </c:pt>
                <c:pt idx="3">
                  <c:v>-270</c:v>
                </c:pt>
                <c:pt idx="4">
                  <c:v>-316</c:v>
                </c:pt>
                <c:pt idx="5">
                  <c:v>-213</c:v>
                </c:pt>
                <c:pt idx="6">
                  <c:v>-394</c:v>
                </c:pt>
                <c:pt idx="7">
                  <c:v>-278</c:v>
                </c:pt>
                <c:pt idx="8">
                  <c:v>-231</c:v>
                </c:pt>
                <c:pt idx="9">
                  <c:v>-322</c:v>
                </c:pt>
                <c:pt idx="10">
                  <c:v>-309</c:v>
                </c:pt>
                <c:pt idx="11">
                  <c:v>-294</c:v>
                </c:pt>
                <c:pt idx="12">
                  <c:v>-245</c:v>
                </c:pt>
                <c:pt idx="13">
                  <c:v>-296</c:v>
                </c:pt>
                <c:pt idx="14">
                  <c:v>-303</c:v>
                </c:pt>
                <c:pt idx="15">
                  <c:v>-283</c:v>
                </c:pt>
                <c:pt idx="16">
                  <c:v>-263</c:v>
                </c:pt>
                <c:pt idx="17">
                  <c:v>-295</c:v>
                </c:pt>
                <c:pt idx="18">
                  <c:v>-314</c:v>
                </c:pt>
                <c:pt idx="19">
                  <c:v>-438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429</c:v>
                </c:pt>
                <c:pt idx="1">
                  <c:v>369</c:v>
                </c:pt>
                <c:pt idx="2">
                  <c:v>470</c:v>
                </c:pt>
                <c:pt idx="3">
                  <c:v>-1400</c:v>
                </c:pt>
                <c:pt idx="4">
                  <c:v>629</c:v>
                </c:pt>
                <c:pt idx="5">
                  <c:v>-488</c:v>
                </c:pt>
                <c:pt idx="6">
                  <c:v>-279</c:v>
                </c:pt>
                <c:pt idx="7">
                  <c:v>-113</c:v>
                </c:pt>
                <c:pt idx="8">
                  <c:v>-183</c:v>
                </c:pt>
                <c:pt idx="9">
                  <c:v>-131</c:v>
                </c:pt>
                <c:pt idx="10">
                  <c:v>-113</c:v>
                </c:pt>
                <c:pt idx="11">
                  <c:v>-100</c:v>
                </c:pt>
                <c:pt idx="12">
                  <c:v>-221</c:v>
                </c:pt>
                <c:pt idx="13">
                  <c:v>-527</c:v>
                </c:pt>
                <c:pt idx="14">
                  <c:v>-502</c:v>
                </c:pt>
                <c:pt idx="15">
                  <c:v>-330</c:v>
                </c:pt>
                <c:pt idx="16">
                  <c:v>-350</c:v>
                </c:pt>
                <c:pt idx="17">
                  <c:v>38</c:v>
                </c:pt>
                <c:pt idx="18">
                  <c:v>33</c:v>
                </c:pt>
                <c:pt idx="19">
                  <c:v>-143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800983"/>
        <c:axId val="54020868"/>
      </c:lineChart>
      <c:catAx>
        <c:axId val="83800983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020868"/>
        <c:crossesAt val="0"/>
        <c:auto val="1"/>
        <c:lblAlgn val="ctr"/>
        <c:lblOffset val="100"/>
        <c:noMultiLvlLbl val="0"/>
      </c:catAx>
      <c:valAx>
        <c:axId val="540208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80098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610759"/>
        <c:axId val="74919625"/>
      </c:lineChart>
      <c:catAx>
        <c:axId val="7961075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919625"/>
        <c:crossesAt val="0"/>
        <c:auto val="1"/>
        <c:lblAlgn val="ctr"/>
        <c:lblOffset val="100"/>
        <c:noMultiLvlLbl val="0"/>
      </c:catAx>
      <c:valAx>
        <c:axId val="749196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61075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581490"/>
        <c:axId val="93959572"/>
      </c:lineChart>
      <c:catAx>
        <c:axId val="6358149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959572"/>
        <c:crossesAt val="0"/>
        <c:auto val="1"/>
        <c:lblAlgn val="ctr"/>
        <c:lblOffset val="100"/>
        <c:noMultiLvlLbl val="0"/>
      </c:catAx>
      <c:valAx>
        <c:axId val="939595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58149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9709109"/>
        <c:axId val="76283650"/>
      </c:lineChart>
      <c:catAx>
        <c:axId val="2970910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283650"/>
        <c:crossesAt val="0"/>
        <c:auto val="1"/>
        <c:lblAlgn val="ctr"/>
        <c:lblOffset val="100"/>
        <c:noMultiLvlLbl val="0"/>
      </c:catAx>
      <c:valAx>
        <c:axId val="762836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70910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465243"/>
        <c:axId val="30952714"/>
      </c:lineChart>
      <c:catAx>
        <c:axId val="1046524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952714"/>
        <c:crossesAt val="0"/>
        <c:auto val="1"/>
        <c:lblAlgn val="ctr"/>
        <c:lblOffset val="100"/>
        <c:noMultiLvlLbl val="0"/>
      </c:catAx>
      <c:valAx>
        <c:axId val="309527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46524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066301"/>
        <c:axId val="48161189"/>
      </c:lineChart>
      <c:catAx>
        <c:axId val="2806630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161189"/>
        <c:crossesAt val="0"/>
        <c:auto val="1"/>
        <c:lblAlgn val="ctr"/>
        <c:lblOffset val="100"/>
        <c:noMultiLvlLbl val="0"/>
      </c:catAx>
      <c:valAx>
        <c:axId val="481611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06630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0928836"/>
        <c:axId val="80618066"/>
      </c:lineChart>
      <c:catAx>
        <c:axId val="40928836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618066"/>
        <c:crossesAt val="0"/>
        <c:auto val="1"/>
        <c:lblAlgn val="ctr"/>
        <c:lblOffset val="100"/>
        <c:noMultiLvlLbl val="0"/>
      </c:catAx>
      <c:valAx>
        <c:axId val="806180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92883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172565"/>
        <c:axId val="54129813"/>
      </c:lineChart>
      <c:catAx>
        <c:axId val="817256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129813"/>
        <c:crossesAt val="0"/>
        <c:auto val="1"/>
        <c:lblAlgn val="ctr"/>
        <c:lblOffset val="100"/>
        <c:noMultiLvlLbl val="0"/>
      </c:catAx>
      <c:valAx>
        <c:axId val="541298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7256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618047"/>
        <c:axId val="8299509"/>
      </c:lineChart>
      <c:catAx>
        <c:axId val="33618047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99509"/>
        <c:crossesAt val="0"/>
        <c:auto val="1"/>
        <c:lblAlgn val="ctr"/>
        <c:lblOffset val="100"/>
        <c:noMultiLvlLbl val="0"/>
      </c:catAx>
      <c:valAx>
        <c:axId val="82995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61804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0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9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1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2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3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4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5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6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7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2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3"/>
      <c r="B1" s="4"/>
      <c r="C1" s="5" t="s">
        <v>0</v>
      </c>
      <c r="D1" s="4"/>
      <c r="F1" s="6"/>
      <c r="H1" s="7" t="s">
        <v>1</v>
      </c>
      <c r="I1" s="4"/>
      <c r="K1" s="6"/>
      <c r="L1" s="4"/>
      <c r="M1" s="5" t="s">
        <v>2</v>
      </c>
      <c r="N1" s="4"/>
      <c r="P1" s="6"/>
      <c r="Q1" s="4"/>
      <c r="R1" s="5" t="s">
        <v>3</v>
      </c>
      <c r="S1" s="4"/>
      <c r="U1" s="6"/>
      <c r="W1" s="5" t="s">
        <v>4</v>
      </c>
      <c r="X1" s="4"/>
      <c r="Z1" s="8"/>
      <c r="AF1" s="4"/>
      <c r="AG1" s="4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customFormat="false" ht="12.75" hidden="false" customHeight="false" outlineLevel="0" collapsed="false">
      <c r="A2" s="3"/>
      <c r="B2" s="4"/>
      <c r="C2" s="10" t="n">
        <v>103138</v>
      </c>
      <c r="D2" s="4"/>
      <c r="F2" s="6"/>
      <c r="H2" s="10" t="n">
        <v>104307</v>
      </c>
      <c r="I2" s="4"/>
      <c r="K2" s="6"/>
      <c r="L2" s="4"/>
      <c r="M2" s="10" t="n">
        <v>103135</v>
      </c>
      <c r="N2" s="4"/>
      <c r="P2" s="6"/>
      <c r="Q2" s="4"/>
      <c r="R2" s="10" t="n">
        <v>103133</v>
      </c>
      <c r="S2" s="4"/>
      <c r="U2" s="6"/>
      <c r="W2" s="10" t="n">
        <v>107444</v>
      </c>
      <c r="X2" s="4"/>
      <c r="Z2" s="8"/>
      <c r="AF2" s="4"/>
      <c r="AG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11"/>
      <c r="AU2" s="4"/>
      <c r="AV2" s="9"/>
      <c r="AW2" s="4"/>
      <c r="AY2" s="4"/>
      <c r="BA2" s="4"/>
      <c r="BC2" s="12"/>
      <c r="BD2" s="4"/>
      <c r="BE2" s="9"/>
    </row>
    <row r="3" customFormat="false" ht="12.75" hidden="false" customHeight="false" outlineLevel="0" collapsed="false">
      <c r="A3" s="3"/>
      <c r="B3" s="13"/>
      <c r="C3" s="14"/>
      <c r="D3" s="14"/>
      <c r="E3" s="15"/>
      <c r="F3" s="16"/>
      <c r="G3" s="13"/>
      <c r="H3" s="14"/>
      <c r="I3" s="14"/>
      <c r="J3" s="15"/>
      <c r="K3" s="16"/>
      <c r="L3" s="13"/>
      <c r="M3" s="13"/>
      <c r="N3" s="13"/>
      <c r="P3" s="16"/>
      <c r="Q3" s="13"/>
      <c r="R3" s="14"/>
      <c r="S3" s="14"/>
      <c r="T3" s="15"/>
      <c r="U3" s="16"/>
      <c r="V3" s="13"/>
      <c r="W3" s="14"/>
      <c r="X3" s="14"/>
      <c r="Y3" s="15"/>
      <c r="Z3" s="8"/>
      <c r="AF3" s="17"/>
      <c r="AG3" s="17"/>
      <c r="AH3" s="9"/>
      <c r="AI3" s="18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9"/>
      <c r="AW3" s="4"/>
      <c r="AY3" s="4"/>
      <c r="BA3" s="4"/>
      <c r="BC3" s="12"/>
      <c r="BD3" s="4"/>
      <c r="BE3" s="9"/>
    </row>
    <row r="4" customFormat="false" ht="13.5" hidden="false" customHeight="false" outlineLevel="0" collapsed="false">
      <c r="A4" s="19"/>
      <c r="B4" s="20"/>
      <c r="C4" s="21" t="s">
        <v>5</v>
      </c>
      <c r="D4" s="22" t="s">
        <v>6</v>
      </c>
      <c r="E4" s="20"/>
      <c r="F4" s="23"/>
      <c r="G4" s="20"/>
      <c r="H4" s="21" t="s">
        <v>5</v>
      </c>
      <c r="I4" s="22" t="s">
        <v>6</v>
      </c>
      <c r="J4" s="20"/>
      <c r="K4" s="23"/>
      <c r="L4" s="20"/>
      <c r="M4" s="21" t="s">
        <v>5</v>
      </c>
      <c r="N4" s="22" t="s">
        <v>6</v>
      </c>
      <c r="O4" s="20"/>
      <c r="P4" s="23"/>
      <c r="Q4" s="20"/>
      <c r="R4" s="21" t="s">
        <v>5</v>
      </c>
      <c r="S4" s="22" t="s">
        <v>6</v>
      </c>
      <c r="T4" s="20"/>
      <c r="U4" s="23"/>
      <c r="V4" s="20"/>
      <c r="W4" s="21" t="s">
        <v>5</v>
      </c>
      <c r="X4" s="22" t="s">
        <v>6</v>
      </c>
      <c r="Y4" s="20"/>
      <c r="Z4" s="24"/>
      <c r="AA4" s="25"/>
      <c r="AB4" s="25"/>
      <c r="AC4" s="25"/>
      <c r="AD4" s="25"/>
      <c r="AE4" s="25"/>
      <c r="AF4" s="26"/>
      <c r="AG4" s="26"/>
      <c r="AH4" s="27"/>
      <c r="AI4" s="26"/>
      <c r="AJ4" s="28"/>
      <c r="AK4" s="28"/>
      <c r="AL4" s="28"/>
      <c r="AM4" s="28"/>
      <c r="AN4" s="28"/>
      <c r="AO4" s="28"/>
      <c r="AP4" s="28"/>
      <c r="AQ4" s="29"/>
      <c r="AR4" s="29"/>
      <c r="AS4" s="29"/>
      <c r="AT4" s="29"/>
      <c r="AU4" s="27"/>
      <c r="AV4" s="27"/>
      <c r="BC4" s="27"/>
      <c r="BD4" s="27"/>
      <c r="BE4" s="27"/>
    </row>
    <row r="5" customFormat="false" ht="12.75" hidden="false" customHeight="false" outlineLevel="0" collapsed="false">
      <c r="A5" s="3"/>
      <c r="B5" s="30" t="n">
        <v>1</v>
      </c>
      <c r="C5" s="31" t="s">
        <v>7</v>
      </c>
      <c r="D5" s="32" t="n">
        <v>3451</v>
      </c>
      <c r="E5" s="33"/>
      <c r="F5" s="34"/>
      <c r="G5" s="30" t="n">
        <v>6</v>
      </c>
      <c r="H5" s="31" t="s">
        <v>8</v>
      </c>
      <c r="I5" s="32" t="n">
        <v>65</v>
      </c>
      <c r="J5" s="33"/>
      <c r="K5" s="34"/>
      <c r="L5" s="30" t="n">
        <v>9</v>
      </c>
      <c r="M5" s="31" t="s">
        <v>9</v>
      </c>
      <c r="N5" s="32" t="n">
        <v>63024</v>
      </c>
      <c r="O5" s="33"/>
      <c r="P5" s="34"/>
      <c r="Q5" s="30" t="n">
        <v>10</v>
      </c>
      <c r="R5" s="31" t="s">
        <v>10</v>
      </c>
      <c r="S5" s="32" t="n">
        <v>39</v>
      </c>
      <c r="T5" s="33"/>
      <c r="U5" s="34"/>
      <c r="V5" s="30" t="n">
        <v>37</v>
      </c>
      <c r="W5" s="31" t="s">
        <v>11</v>
      </c>
      <c r="X5" s="32" t="n">
        <v>78109</v>
      </c>
      <c r="Y5" s="33"/>
      <c r="Z5" s="8"/>
      <c r="AF5" s="35"/>
      <c r="AG5" s="35"/>
      <c r="AH5" s="9"/>
      <c r="AI5" s="35"/>
      <c r="AJ5" s="17"/>
      <c r="AK5" s="17"/>
      <c r="AL5" s="17"/>
      <c r="AM5" s="28"/>
      <c r="AN5" s="28"/>
      <c r="AO5" s="28"/>
      <c r="AP5" s="28"/>
      <c r="AQ5" s="29"/>
      <c r="AR5" s="29"/>
      <c r="AS5" s="29"/>
      <c r="AT5" s="29"/>
      <c r="AU5" s="9"/>
      <c r="AV5" s="9"/>
    </row>
    <row r="6" customFormat="false" ht="13.5" hidden="false" customHeight="false" outlineLevel="0" collapsed="false">
      <c r="A6" s="3"/>
      <c r="B6" s="36" t="n">
        <f aca="false">+B5+1</f>
        <v>2</v>
      </c>
      <c r="C6" s="37" t="s">
        <v>12</v>
      </c>
      <c r="D6" s="38" t="n">
        <v>8081</v>
      </c>
      <c r="E6" s="39"/>
      <c r="F6" s="34"/>
      <c r="G6" s="36" t="n">
        <f aca="false">+G5+1</f>
        <v>7</v>
      </c>
      <c r="H6" s="37" t="s">
        <v>13</v>
      </c>
      <c r="I6" s="38" t="n">
        <v>62867</v>
      </c>
      <c r="J6" s="39"/>
      <c r="K6" s="34"/>
      <c r="L6" s="36"/>
      <c r="M6" s="35"/>
      <c r="N6" s="35"/>
      <c r="O6" s="39"/>
      <c r="P6" s="34"/>
      <c r="Q6" s="36" t="n">
        <f aca="false">+Q5+1</f>
        <v>11</v>
      </c>
      <c r="R6" s="37" t="s">
        <v>14</v>
      </c>
      <c r="S6" s="38" t="n">
        <v>40</v>
      </c>
      <c r="T6" s="39"/>
      <c r="U6" s="34"/>
      <c r="V6" s="36" t="n">
        <f aca="false">+V5+1</f>
        <v>38</v>
      </c>
      <c r="W6" s="37" t="s">
        <v>15</v>
      </c>
      <c r="X6" s="38" t="n">
        <v>71410</v>
      </c>
      <c r="Y6" s="39"/>
      <c r="Z6" s="8"/>
      <c r="AF6" s="35"/>
      <c r="AG6" s="35"/>
      <c r="AH6" s="9"/>
      <c r="AI6" s="35"/>
      <c r="AJ6" s="17"/>
      <c r="AK6" s="17"/>
      <c r="AL6" s="17"/>
      <c r="AM6" s="28"/>
      <c r="AN6" s="28"/>
      <c r="AO6" s="28"/>
      <c r="AP6" s="28"/>
      <c r="AQ6" s="29"/>
      <c r="AR6" s="29"/>
      <c r="AS6" s="29"/>
      <c r="AT6" s="29"/>
      <c r="AU6" s="9"/>
      <c r="AV6" s="9"/>
    </row>
    <row r="7" customFormat="false" ht="13.5" hidden="false" customHeight="false" outlineLevel="0" collapsed="false">
      <c r="A7" s="3"/>
      <c r="B7" s="36" t="n">
        <f aca="false">+B6+1</f>
        <v>3</v>
      </c>
      <c r="C7" s="37" t="s">
        <v>16</v>
      </c>
      <c r="D7" s="38" t="n">
        <v>25781</v>
      </c>
      <c r="E7" s="39"/>
      <c r="F7" s="34"/>
      <c r="G7" s="36" t="n">
        <f aca="false">+G6+1</f>
        <v>8</v>
      </c>
      <c r="H7" s="37" t="s">
        <v>17</v>
      </c>
      <c r="I7" s="38" t="n">
        <v>61491</v>
      </c>
      <c r="J7" s="39"/>
      <c r="K7" s="34"/>
      <c r="L7" s="36"/>
      <c r="M7" s="40"/>
      <c r="N7" s="40"/>
      <c r="O7" s="39"/>
      <c r="P7" s="34"/>
      <c r="Q7" s="36" t="n">
        <f aca="false">+Q6+1</f>
        <v>12</v>
      </c>
      <c r="R7" s="37" t="s">
        <v>18</v>
      </c>
      <c r="S7" s="38" t="n">
        <v>41</v>
      </c>
      <c r="T7" s="39"/>
      <c r="U7" s="34"/>
      <c r="V7" s="41"/>
      <c r="W7" s="42"/>
      <c r="X7" s="42"/>
      <c r="Y7" s="43" t="n">
        <f aca="false">SUM(Y5:Y6)</f>
        <v>0</v>
      </c>
      <c r="Z7" s="8"/>
      <c r="AF7" s="35"/>
      <c r="AG7" s="35"/>
      <c r="AH7" s="9"/>
      <c r="AI7" s="35"/>
      <c r="AJ7" s="17"/>
      <c r="AK7" s="17"/>
      <c r="AL7" s="17"/>
      <c r="AM7" s="28"/>
      <c r="AN7" s="28"/>
      <c r="AO7" s="28"/>
      <c r="AP7" s="28"/>
      <c r="AQ7" s="29"/>
      <c r="AR7" s="29"/>
      <c r="AS7" s="29"/>
      <c r="AT7" s="29"/>
      <c r="AU7" s="9"/>
      <c r="AV7" s="9"/>
    </row>
    <row r="8" customFormat="false" ht="12.75" hidden="false" customHeight="false" outlineLevel="0" collapsed="false">
      <c r="A8" s="3"/>
      <c r="B8" s="36" t="n">
        <f aca="false">+B7+1</f>
        <v>4</v>
      </c>
      <c r="C8" s="44" t="s">
        <v>19</v>
      </c>
      <c r="D8" s="38" t="n">
        <v>59932</v>
      </c>
      <c r="E8" s="39"/>
      <c r="F8" s="34"/>
      <c r="G8" s="36"/>
      <c r="H8" s="44"/>
      <c r="I8" s="38"/>
      <c r="J8" s="39"/>
      <c r="K8" s="34"/>
      <c r="L8" s="36"/>
      <c r="M8" s="44"/>
      <c r="N8" s="38"/>
      <c r="O8" s="39"/>
      <c r="P8" s="34"/>
      <c r="Q8" s="36" t="n">
        <f aca="false">+Q7+1</f>
        <v>13</v>
      </c>
      <c r="R8" s="44" t="s">
        <v>20</v>
      </c>
      <c r="S8" s="38" t="n">
        <v>103</v>
      </c>
      <c r="T8" s="39"/>
      <c r="U8" s="34"/>
      <c r="Z8" s="8"/>
      <c r="AF8" s="35"/>
      <c r="AG8" s="35"/>
      <c r="AH8" s="9"/>
      <c r="AI8" s="35"/>
      <c r="AJ8" s="17"/>
      <c r="AK8" s="17"/>
      <c r="AL8" s="17"/>
      <c r="AM8" s="28"/>
      <c r="AN8" s="28"/>
      <c r="AO8" s="28"/>
      <c r="AP8" s="28"/>
      <c r="AQ8" s="29"/>
      <c r="AR8" s="29"/>
      <c r="AS8" s="29"/>
      <c r="AT8" s="29"/>
      <c r="AU8" s="9"/>
      <c r="AV8" s="9"/>
    </row>
    <row r="9" customFormat="false" ht="12.75" hidden="false" customHeight="false" outlineLevel="0" collapsed="false">
      <c r="A9" s="3"/>
      <c r="B9" s="36" t="n">
        <f aca="false">+B8+1</f>
        <v>5</v>
      </c>
      <c r="C9" s="44" t="s">
        <v>21</v>
      </c>
      <c r="D9" s="38" t="n">
        <v>61998</v>
      </c>
      <c r="E9" s="39"/>
      <c r="F9" s="34"/>
      <c r="G9" s="36"/>
      <c r="H9" s="44"/>
      <c r="I9" s="38"/>
      <c r="J9" s="39"/>
      <c r="K9" s="34"/>
      <c r="L9" s="36"/>
      <c r="M9" s="44"/>
      <c r="N9" s="38"/>
      <c r="O9" s="39"/>
      <c r="P9" s="34"/>
      <c r="Q9" s="36" t="n">
        <f aca="false">+Q8+1</f>
        <v>14</v>
      </c>
      <c r="R9" s="44" t="s">
        <v>22</v>
      </c>
      <c r="S9" s="38" t="n">
        <v>104</v>
      </c>
      <c r="T9" s="39"/>
      <c r="U9" s="34"/>
      <c r="V9" s="4"/>
      <c r="W9" s="5" t="s">
        <v>23</v>
      </c>
      <c r="X9" s="4"/>
      <c r="Z9" s="8"/>
      <c r="AF9" s="35"/>
      <c r="AG9" s="35"/>
      <c r="AH9" s="9"/>
      <c r="AI9" s="35"/>
      <c r="AJ9" s="17"/>
      <c r="AK9" s="17"/>
      <c r="AL9" s="17"/>
      <c r="AM9" s="28"/>
      <c r="AN9" s="28"/>
      <c r="AO9" s="28"/>
      <c r="AP9" s="28"/>
      <c r="AQ9" s="29"/>
      <c r="AR9" s="29"/>
      <c r="AS9" s="29"/>
      <c r="AT9" s="29"/>
      <c r="AU9" s="9"/>
      <c r="AV9" s="9"/>
    </row>
    <row r="10" customFormat="false" ht="12.75" hidden="false" customHeight="false" outlineLevel="0" collapsed="false">
      <c r="A10" s="3"/>
      <c r="B10" s="45"/>
      <c r="C10" s="44"/>
      <c r="D10" s="38"/>
      <c r="E10" s="39"/>
      <c r="F10" s="34"/>
      <c r="G10" s="36"/>
      <c r="H10" s="44"/>
      <c r="I10" s="38"/>
      <c r="J10" s="39"/>
      <c r="K10" s="34"/>
      <c r="L10" s="46"/>
      <c r="M10" s="44"/>
      <c r="N10" s="38"/>
      <c r="O10" s="39"/>
      <c r="P10" s="34"/>
      <c r="Q10" s="36" t="n">
        <f aca="false">+Q9+1</f>
        <v>15</v>
      </c>
      <c r="R10" s="44" t="s">
        <v>24</v>
      </c>
      <c r="S10" s="38" t="n">
        <v>17378</v>
      </c>
      <c r="T10" s="39"/>
      <c r="U10" s="34"/>
      <c r="V10" s="4"/>
      <c r="W10" s="10" t="n">
        <v>107445</v>
      </c>
      <c r="X10" s="4"/>
      <c r="Z10" s="8"/>
      <c r="AF10" s="35"/>
      <c r="AG10" s="35"/>
      <c r="AH10" s="9"/>
      <c r="AI10" s="35"/>
      <c r="AJ10" s="17"/>
      <c r="AK10" s="17"/>
      <c r="AL10" s="17"/>
      <c r="AM10" s="28"/>
      <c r="AN10" s="28"/>
      <c r="AO10" s="28"/>
      <c r="AP10" s="28"/>
      <c r="AQ10" s="29"/>
      <c r="AR10" s="29"/>
      <c r="AS10" s="29"/>
      <c r="AT10" s="29"/>
      <c r="AU10" s="9"/>
      <c r="AV10" s="9"/>
    </row>
    <row r="11" customFormat="false" ht="13.5" hidden="false" customHeight="false" outlineLevel="0" collapsed="false">
      <c r="A11" s="3"/>
      <c r="B11" s="46"/>
      <c r="C11" s="44"/>
      <c r="D11" s="38"/>
      <c r="E11" s="39"/>
      <c r="F11" s="34"/>
      <c r="G11" s="46"/>
      <c r="H11" s="44" t="s">
        <v>25</v>
      </c>
      <c r="I11" s="38"/>
      <c r="J11" s="39"/>
      <c r="K11" s="34"/>
      <c r="L11" s="46"/>
      <c r="M11" s="44"/>
      <c r="N11" s="38"/>
      <c r="O11" s="39"/>
      <c r="P11" s="34"/>
      <c r="Q11" s="46"/>
      <c r="R11" s="44"/>
      <c r="S11" s="38"/>
      <c r="T11" s="39"/>
      <c r="U11" s="34"/>
      <c r="V11" s="20"/>
      <c r="W11" s="21" t="s">
        <v>5</v>
      </c>
      <c r="X11" s="22" t="s">
        <v>6</v>
      </c>
      <c r="Y11" s="20"/>
      <c r="Z11" s="8"/>
      <c r="AF11" s="35"/>
      <c r="AG11" s="35"/>
      <c r="AH11" s="9"/>
      <c r="AI11" s="35"/>
      <c r="AJ11" s="17"/>
      <c r="AK11" s="17"/>
      <c r="AL11" s="17"/>
      <c r="AM11" s="28"/>
      <c r="AN11" s="28"/>
      <c r="AO11" s="28"/>
      <c r="AP11" s="28"/>
      <c r="AQ11" s="29"/>
      <c r="AR11" s="29"/>
      <c r="AS11" s="29"/>
      <c r="AT11" s="29"/>
      <c r="AU11" s="9"/>
      <c r="AV11" s="9"/>
    </row>
    <row r="12" customFormat="false" ht="13.5" hidden="false" customHeight="false" outlineLevel="0" collapsed="false">
      <c r="A12" s="3"/>
      <c r="B12" s="46"/>
      <c r="C12" s="44"/>
      <c r="D12" s="38"/>
      <c r="E12" s="39"/>
      <c r="F12" s="34"/>
      <c r="G12" s="46"/>
      <c r="H12" s="44"/>
      <c r="I12" s="38"/>
      <c r="J12" s="39"/>
      <c r="K12" s="34"/>
      <c r="L12" s="46"/>
      <c r="M12" s="44"/>
      <c r="N12" s="38"/>
      <c r="O12" s="39"/>
      <c r="P12" s="34"/>
      <c r="Q12" s="46"/>
      <c r="R12" s="44"/>
      <c r="S12" s="38"/>
      <c r="T12" s="39"/>
      <c r="U12" s="34"/>
      <c r="V12" s="30" t="n">
        <v>40</v>
      </c>
      <c r="W12" s="31" t="s">
        <v>26</v>
      </c>
      <c r="X12" s="32" t="n">
        <v>78108</v>
      </c>
      <c r="Y12" s="33"/>
      <c r="Z12" s="8"/>
      <c r="AF12" s="35"/>
      <c r="AG12" s="35"/>
      <c r="AH12" s="9"/>
      <c r="AI12" s="35"/>
      <c r="AJ12" s="17"/>
      <c r="AK12" s="17"/>
      <c r="AL12" s="17"/>
      <c r="AM12" s="28"/>
      <c r="AN12" s="28"/>
      <c r="AO12" s="28"/>
      <c r="AP12" s="28"/>
      <c r="AQ12" s="29"/>
      <c r="AR12" s="29"/>
      <c r="AS12" s="29"/>
      <c r="AT12" s="29"/>
      <c r="AU12" s="9"/>
      <c r="AV12" s="9"/>
    </row>
    <row r="13" customFormat="false" ht="13.5" hidden="false" customHeight="false" outlineLevel="0" collapsed="false">
      <c r="A13" s="3"/>
      <c r="B13" s="46"/>
      <c r="C13" s="44"/>
      <c r="D13" s="38"/>
      <c r="E13" s="39"/>
      <c r="F13" s="34"/>
      <c r="G13" s="46"/>
      <c r="H13" s="44"/>
      <c r="I13" s="38"/>
      <c r="J13" s="39"/>
      <c r="K13" s="34"/>
      <c r="L13" s="46"/>
      <c r="M13" s="44"/>
      <c r="N13" s="38"/>
      <c r="O13" s="39"/>
      <c r="P13" s="34"/>
      <c r="Q13" s="46"/>
      <c r="R13" s="44"/>
      <c r="S13" s="38"/>
      <c r="T13" s="39"/>
      <c r="U13" s="34"/>
      <c r="V13" s="41"/>
      <c r="W13" s="42"/>
      <c r="X13" s="42"/>
      <c r="Y13" s="43" t="n">
        <f aca="false">SUM(Y12)</f>
        <v>0</v>
      </c>
      <c r="Z13" s="8"/>
      <c r="AF13" s="35"/>
      <c r="AG13" s="35"/>
      <c r="AH13" s="9"/>
      <c r="AI13" s="35"/>
      <c r="AJ13" s="17"/>
      <c r="AK13" s="17"/>
      <c r="AL13" s="17"/>
      <c r="AM13" s="28"/>
      <c r="AN13" s="28"/>
      <c r="AO13" s="28"/>
      <c r="AP13" s="28"/>
      <c r="AQ13" s="29"/>
      <c r="AR13" s="29"/>
      <c r="AS13" s="29"/>
      <c r="AT13" s="29"/>
      <c r="AU13" s="9"/>
      <c r="AV13" s="9"/>
    </row>
    <row r="14" customFormat="false" ht="12.75" hidden="false" customHeight="false" outlineLevel="0" collapsed="false">
      <c r="A14" s="3"/>
      <c r="B14" s="46"/>
      <c r="C14" s="44"/>
      <c r="D14" s="38"/>
      <c r="E14" s="39"/>
      <c r="F14" s="34"/>
      <c r="G14" s="46"/>
      <c r="H14" s="44"/>
      <c r="I14" s="38"/>
      <c r="J14" s="39"/>
      <c r="K14" s="34"/>
      <c r="L14" s="46"/>
      <c r="M14" s="44"/>
      <c r="N14" s="38"/>
      <c r="O14" s="39"/>
      <c r="P14" s="34"/>
      <c r="Q14" s="46"/>
      <c r="R14" s="44"/>
      <c r="S14" s="38"/>
      <c r="T14" s="39"/>
      <c r="U14" s="34"/>
      <c r="Z14" s="8"/>
      <c r="AF14" s="35"/>
      <c r="AG14" s="35"/>
      <c r="AH14" s="9"/>
      <c r="AI14" s="35"/>
      <c r="AJ14" s="17"/>
      <c r="AK14" s="17"/>
      <c r="AL14" s="17"/>
      <c r="AM14" s="28"/>
      <c r="AN14" s="28"/>
      <c r="AO14" s="28"/>
      <c r="AP14" s="28"/>
      <c r="AQ14" s="29"/>
      <c r="AR14" s="29"/>
      <c r="AS14" s="29"/>
      <c r="AT14" s="29"/>
      <c r="AU14" s="9"/>
      <c r="AV14" s="9"/>
    </row>
    <row r="15" customFormat="false" ht="12.75" hidden="false" customHeight="false" outlineLevel="0" collapsed="false">
      <c r="A15" s="3"/>
      <c r="B15" s="46"/>
      <c r="C15" s="44"/>
      <c r="D15" s="38"/>
      <c r="E15" s="39"/>
      <c r="F15" s="34"/>
      <c r="G15" s="46"/>
      <c r="H15" s="44"/>
      <c r="I15" s="38"/>
      <c r="J15" s="39"/>
      <c r="K15" s="34"/>
      <c r="L15" s="46"/>
      <c r="M15" s="44"/>
      <c r="N15" s="38"/>
      <c r="O15" s="39"/>
      <c r="P15" s="34"/>
      <c r="Q15" s="46"/>
      <c r="R15" s="44"/>
      <c r="S15" s="38"/>
      <c r="T15" s="39"/>
      <c r="U15" s="34"/>
      <c r="V15" s="4"/>
      <c r="W15" s="5" t="s">
        <v>27</v>
      </c>
      <c r="X15" s="4"/>
      <c r="Y15" s="47"/>
      <c r="Z15" s="8"/>
      <c r="AF15" s="35"/>
      <c r="AG15" s="35"/>
      <c r="AH15" s="9"/>
      <c r="AI15" s="35"/>
      <c r="AJ15" s="17"/>
      <c r="AK15" s="17"/>
      <c r="AL15" s="17"/>
      <c r="AM15" s="28"/>
      <c r="AN15" s="28"/>
      <c r="AO15" s="28"/>
      <c r="AP15" s="28"/>
      <c r="AQ15" s="29"/>
      <c r="AR15" s="29"/>
      <c r="AS15" s="29"/>
      <c r="AT15" s="29"/>
      <c r="AU15" s="9"/>
      <c r="AV15" s="9"/>
    </row>
    <row r="16" customFormat="false" ht="12.75" hidden="false" customHeight="false" outlineLevel="0" collapsed="false">
      <c r="A16" s="3"/>
      <c r="B16" s="46"/>
      <c r="C16" s="44"/>
      <c r="D16" s="38"/>
      <c r="E16" s="39"/>
      <c r="F16" s="34"/>
      <c r="G16" s="46"/>
      <c r="H16" s="44"/>
      <c r="I16" s="38"/>
      <c r="J16" s="39"/>
      <c r="K16" s="34"/>
      <c r="L16" s="46"/>
      <c r="M16" s="44"/>
      <c r="N16" s="38"/>
      <c r="O16" s="39"/>
      <c r="P16" s="34"/>
      <c r="Q16" s="46"/>
      <c r="R16" s="44"/>
      <c r="S16" s="38"/>
      <c r="T16" s="39"/>
      <c r="U16" s="34"/>
      <c r="V16" s="4"/>
      <c r="W16" s="10" t="n">
        <v>107446</v>
      </c>
      <c r="X16" s="4"/>
      <c r="Z16" s="8"/>
      <c r="AF16" s="35"/>
      <c r="AG16" s="35"/>
      <c r="AH16" s="9"/>
      <c r="AI16" s="35"/>
      <c r="AJ16" s="17"/>
      <c r="AK16" s="17"/>
      <c r="AL16" s="17"/>
      <c r="AM16" s="28"/>
      <c r="AN16" s="28"/>
      <c r="AO16" s="28"/>
      <c r="AP16" s="28"/>
      <c r="AQ16" s="29"/>
      <c r="AR16" s="29"/>
      <c r="AS16" s="29"/>
      <c r="AT16" s="29"/>
      <c r="AU16" s="9"/>
      <c r="AV16" s="9"/>
    </row>
    <row r="17" customFormat="false" ht="13.5" hidden="false" customHeight="false" outlineLevel="0" collapsed="false">
      <c r="A17" s="3"/>
      <c r="B17" s="46"/>
      <c r="C17" s="44"/>
      <c r="D17" s="38"/>
      <c r="E17" s="39"/>
      <c r="F17" s="34"/>
      <c r="G17" s="46"/>
      <c r="H17" s="44"/>
      <c r="I17" s="38"/>
      <c r="J17" s="39"/>
      <c r="K17" s="34"/>
      <c r="L17" s="46"/>
      <c r="M17" s="44"/>
      <c r="N17" s="38"/>
      <c r="O17" s="39"/>
      <c r="P17" s="34"/>
      <c r="Q17" s="46"/>
      <c r="R17" s="44"/>
      <c r="S17" s="38"/>
      <c r="T17" s="39"/>
      <c r="U17" s="34"/>
      <c r="V17" s="20"/>
      <c r="W17" s="21" t="s">
        <v>5</v>
      </c>
      <c r="X17" s="22" t="s">
        <v>6</v>
      </c>
      <c r="Y17" s="48"/>
      <c r="Z17" s="8"/>
      <c r="AF17" s="35"/>
      <c r="AG17" s="35"/>
      <c r="AH17" s="9"/>
      <c r="AI17" s="35"/>
      <c r="AJ17" s="17"/>
      <c r="AK17" s="17"/>
      <c r="AL17" s="17"/>
      <c r="AM17" s="28"/>
      <c r="AN17" s="28"/>
      <c r="AO17" s="28"/>
      <c r="AP17" s="28"/>
      <c r="AQ17" s="29"/>
      <c r="AR17" s="29"/>
      <c r="AS17" s="29"/>
      <c r="AT17" s="29"/>
      <c r="AU17" s="9"/>
      <c r="AV17" s="9"/>
    </row>
    <row r="18" customFormat="false" ht="12.75" hidden="false" customHeight="false" outlineLevel="0" collapsed="false">
      <c r="A18" s="3"/>
      <c r="B18" s="46"/>
      <c r="C18" s="44"/>
      <c r="D18" s="38"/>
      <c r="E18" s="39"/>
      <c r="F18" s="34"/>
      <c r="G18" s="46"/>
      <c r="H18" s="44"/>
      <c r="I18" s="38"/>
      <c r="J18" s="39"/>
      <c r="K18" s="34"/>
      <c r="L18" s="46"/>
      <c r="M18" s="44"/>
      <c r="N18" s="38"/>
      <c r="O18" s="39"/>
      <c r="P18" s="34"/>
      <c r="Q18" s="46"/>
      <c r="R18" s="44"/>
      <c r="S18" s="38"/>
      <c r="T18" s="39"/>
      <c r="U18" s="34"/>
      <c r="V18" s="30" t="n">
        <v>41</v>
      </c>
      <c r="W18" s="31" t="s">
        <v>28</v>
      </c>
      <c r="X18" s="32" t="n">
        <v>78107</v>
      </c>
      <c r="Y18" s="33"/>
      <c r="Z18" s="8"/>
      <c r="AF18" s="35"/>
      <c r="AG18" s="35"/>
      <c r="AH18" s="9"/>
      <c r="AI18" s="35"/>
      <c r="AJ18" s="17"/>
      <c r="AK18" s="17"/>
      <c r="AL18" s="17"/>
      <c r="AM18" s="28"/>
      <c r="AN18" s="28"/>
      <c r="AO18" s="28"/>
      <c r="AP18" s="28"/>
      <c r="AQ18" s="29"/>
      <c r="AR18" s="29"/>
      <c r="AS18" s="29"/>
      <c r="AT18" s="29"/>
      <c r="AU18" s="9"/>
      <c r="AV18" s="9"/>
    </row>
    <row r="19" customFormat="false" ht="13.5" hidden="false" customHeight="false" outlineLevel="0" collapsed="false">
      <c r="A19" s="3"/>
      <c r="B19" s="46"/>
      <c r="C19" s="44"/>
      <c r="D19" s="38"/>
      <c r="E19" s="39"/>
      <c r="F19" s="34"/>
      <c r="G19" s="46"/>
      <c r="H19" s="44"/>
      <c r="I19" s="38"/>
      <c r="J19" s="39"/>
      <c r="K19" s="34"/>
      <c r="L19" s="46"/>
      <c r="M19" s="44"/>
      <c r="N19" s="38"/>
      <c r="O19" s="39"/>
      <c r="P19" s="34"/>
      <c r="Q19" s="46"/>
      <c r="R19" s="44"/>
      <c r="S19" s="38"/>
      <c r="T19" s="39"/>
      <c r="U19" s="34"/>
      <c r="V19" s="36"/>
      <c r="W19" s="37"/>
      <c r="X19" s="38"/>
      <c r="Y19" s="39"/>
      <c r="Z19" s="8"/>
      <c r="AF19" s="35"/>
      <c r="AG19" s="35"/>
      <c r="AH19" s="9"/>
      <c r="AI19" s="35"/>
      <c r="AJ19" s="17"/>
      <c r="AK19" s="17"/>
      <c r="AL19" s="17"/>
      <c r="AM19" s="28"/>
      <c r="AN19" s="28"/>
      <c r="AO19" s="28"/>
      <c r="AP19" s="28"/>
      <c r="AQ19" s="29"/>
      <c r="AR19" s="29"/>
      <c r="AS19" s="29"/>
      <c r="AT19" s="29"/>
      <c r="AU19" s="9"/>
      <c r="AV19" s="9"/>
    </row>
    <row r="20" customFormat="false" ht="13.5" hidden="false" customHeight="false" outlineLevel="0" collapsed="false">
      <c r="A20" s="3"/>
      <c r="B20" s="41"/>
      <c r="C20" s="42"/>
      <c r="D20" s="42"/>
      <c r="E20" s="43" t="n">
        <f aca="false">SUM(E5:E19)</f>
        <v>0</v>
      </c>
      <c r="F20" s="49"/>
      <c r="G20" s="41"/>
      <c r="H20" s="42"/>
      <c r="I20" s="42"/>
      <c r="J20" s="43" t="n">
        <f aca="false">SUM(J5:J19)</f>
        <v>0</v>
      </c>
      <c r="K20" s="49"/>
      <c r="L20" s="50"/>
      <c r="M20" s="51"/>
      <c r="N20" s="51"/>
      <c r="O20" s="43" t="n">
        <f aca="false">SUM(O5:O19)</f>
        <v>0</v>
      </c>
      <c r="P20" s="49"/>
      <c r="Q20" s="41"/>
      <c r="R20" s="42"/>
      <c r="S20" s="42"/>
      <c r="T20" s="43" t="n">
        <f aca="false">SUM(T5:T19)</f>
        <v>0</v>
      </c>
      <c r="U20" s="49"/>
      <c r="V20" s="41"/>
      <c r="W20" s="42"/>
      <c r="X20" s="42"/>
      <c r="Y20" s="43" t="n">
        <f aca="false">SUM(Y18:Y19)</f>
        <v>0</v>
      </c>
      <c r="Z20" s="8"/>
      <c r="AF20" s="35"/>
      <c r="AG20" s="35"/>
      <c r="AH20" s="9"/>
      <c r="AI20" s="26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customFormat="false" ht="12.75" hidden="false" customHeight="false" outlineLevel="0" collapsed="false">
      <c r="A21" s="3"/>
      <c r="C21" s="52"/>
      <c r="D21" s="53"/>
      <c r="E21" s="29"/>
      <c r="F21" s="54"/>
      <c r="G21" s="29"/>
      <c r="H21" s="29"/>
      <c r="I21" s="29"/>
      <c r="J21" s="29"/>
      <c r="K21" s="54"/>
      <c r="L21" s="29"/>
      <c r="M21" s="29"/>
      <c r="N21" s="29"/>
      <c r="O21" s="29"/>
      <c r="P21" s="54"/>
      <c r="Q21" s="29"/>
      <c r="R21" s="55"/>
      <c r="S21" s="55"/>
      <c r="T21" s="29"/>
      <c r="U21" s="54"/>
      <c r="Z21" s="54"/>
      <c r="AA21" s="29"/>
      <c r="AB21" s="29"/>
      <c r="AC21" s="29"/>
      <c r="AD21" s="29"/>
      <c r="AE21" s="29"/>
      <c r="AF21" s="29"/>
      <c r="AG21" s="2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customFormat="false" ht="12.75" hidden="false" customHeight="false" outlineLevel="0" collapsed="false">
      <c r="A22" s="3"/>
      <c r="C22" s="56"/>
      <c r="D22" s="57"/>
      <c r="E22" s="29"/>
      <c r="F22" s="54"/>
      <c r="G22" s="29"/>
      <c r="H22" s="29"/>
      <c r="I22" s="29"/>
      <c r="J22" s="29"/>
      <c r="K22" s="54"/>
      <c r="L22" s="29"/>
      <c r="M22" s="29"/>
      <c r="N22" s="29"/>
      <c r="O22" s="29"/>
      <c r="P22" s="54"/>
      <c r="Q22" s="29"/>
      <c r="R22" s="55"/>
      <c r="S22" s="55"/>
      <c r="T22" s="29"/>
      <c r="U22" s="54"/>
      <c r="Z22" s="54"/>
      <c r="AA22" s="29"/>
      <c r="AB22" s="29"/>
      <c r="AC22" s="29"/>
      <c r="AD22" s="29"/>
      <c r="AE22" s="29"/>
      <c r="AF22" s="29"/>
      <c r="AG22" s="29"/>
      <c r="AH22" s="40"/>
      <c r="AI22" s="0" t="s">
        <v>25</v>
      </c>
    </row>
    <row r="23" customFormat="false" ht="15.75" hidden="false" customHeight="false" outlineLevel="0" collapsed="false">
      <c r="A23" s="3"/>
      <c r="B23" s="0"/>
      <c r="C23" s="5" t="s">
        <v>29</v>
      </c>
      <c r="D23" s="0"/>
      <c r="F23" s="58"/>
      <c r="G23" s="1"/>
      <c r="H23" s="5" t="s">
        <v>30</v>
      </c>
      <c r="I23" s="2"/>
      <c r="K23" s="8"/>
      <c r="P23" s="59"/>
      <c r="U23" s="6"/>
      <c r="Z23" s="8"/>
      <c r="AA23" s="47"/>
      <c r="AB23" s="47"/>
      <c r="AC23" s="47"/>
      <c r="AD23" s="47"/>
      <c r="AE23" s="47"/>
      <c r="AF23" s="47"/>
      <c r="AG23" s="47"/>
      <c r="AH23" s="40"/>
    </row>
    <row r="24" customFormat="false" ht="12.75" hidden="false" customHeight="false" outlineLevel="0" collapsed="false">
      <c r="A24" s="3"/>
      <c r="B24" s="0"/>
      <c r="C24" s="10" t="n">
        <v>103134</v>
      </c>
      <c r="D24" s="0"/>
      <c r="F24" s="8"/>
      <c r="G24" s="1"/>
      <c r="H24" s="10" t="n">
        <v>103132</v>
      </c>
      <c r="I24" s="2"/>
      <c r="K24" s="8"/>
      <c r="P24" s="59"/>
      <c r="U24" s="6"/>
      <c r="Z24" s="8"/>
      <c r="AE24" s="4"/>
      <c r="AF24" s="47"/>
      <c r="AG24" s="47"/>
      <c r="AH24" s="40"/>
    </row>
    <row r="25" customFormat="false" ht="12.75" hidden="false" customHeight="false" outlineLevel="0" collapsed="false">
      <c r="A25" s="3"/>
      <c r="B25" s="0"/>
      <c r="C25" s="0"/>
      <c r="D25" s="0"/>
      <c r="F25" s="8"/>
      <c r="G25" s="1"/>
      <c r="H25" s="60"/>
      <c r="I25" s="61"/>
      <c r="K25" s="8"/>
      <c r="P25" s="16"/>
      <c r="U25" s="16"/>
      <c r="Z25" s="8"/>
      <c r="AE25" s="4"/>
      <c r="AF25" s="47"/>
      <c r="AG25" s="47"/>
    </row>
    <row r="26" customFormat="false" ht="13.5" hidden="false" customHeight="false" outlineLevel="0" collapsed="false">
      <c r="A26" s="3"/>
      <c r="B26" s="62"/>
      <c r="C26" s="21" t="s">
        <v>5</v>
      </c>
      <c r="D26" s="22" t="s">
        <v>6</v>
      </c>
      <c r="E26" s="62"/>
      <c r="F26" s="8"/>
      <c r="G26" s="63"/>
      <c r="H26" s="21" t="s">
        <v>5</v>
      </c>
      <c r="I26" s="22" t="s">
        <v>6</v>
      </c>
      <c r="J26" s="20"/>
      <c r="K26" s="8"/>
      <c r="P26" s="23"/>
      <c r="U26" s="23"/>
      <c r="Z26" s="8"/>
      <c r="AD26" s="9"/>
      <c r="AE26" s="17"/>
      <c r="AF26" s="47"/>
      <c r="AG26" s="47"/>
    </row>
    <row r="27" customFormat="false" ht="12.75" hidden="false" customHeight="false" outlineLevel="0" collapsed="false">
      <c r="A27" s="3"/>
      <c r="B27" s="30" t="n">
        <v>31</v>
      </c>
      <c r="C27" s="31" t="s">
        <v>31</v>
      </c>
      <c r="D27" s="32" t="n">
        <v>51</v>
      </c>
      <c r="E27" s="33"/>
      <c r="F27" s="8"/>
      <c r="G27" s="30" t="n">
        <v>16</v>
      </c>
      <c r="H27" s="31" t="s">
        <v>32</v>
      </c>
      <c r="I27" s="32" t="n">
        <v>62</v>
      </c>
      <c r="J27" s="33"/>
      <c r="K27" s="8"/>
      <c r="P27" s="34"/>
      <c r="U27" s="34"/>
      <c r="Z27" s="8"/>
      <c r="AD27" s="26"/>
      <c r="AE27" s="26"/>
      <c r="AF27" s="47"/>
      <c r="AG27" s="47"/>
      <c r="AI27" s="40"/>
    </row>
    <row r="28" customFormat="false" ht="12.75" hidden="false" customHeight="false" outlineLevel="0" collapsed="false">
      <c r="A28" s="3"/>
      <c r="B28" s="36" t="n">
        <f aca="false">+B27+1</f>
        <v>32</v>
      </c>
      <c r="C28" s="44" t="s">
        <v>33</v>
      </c>
      <c r="D28" s="38" t="n">
        <v>52</v>
      </c>
      <c r="E28" s="39"/>
      <c r="F28" s="8"/>
      <c r="G28" s="36" t="n">
        <f aca="false">+G27+1</f>
        <v>17</v>
      </c>
      <c r="H28" s="44" t="s">
        <v>34</v>
      </c>
      <c r="I28" s="38" t="n">
        <v>83</v>
      </c>
      <c r="J28" s="39"/>
      <c r="K28" s="8"/>
      <c r="P28" s="34"/>
      <c r="U28" s="34"/>
      <c r="Z28" s="8"/>
      <c r="AD28" s="9"/>
      <c r="AE28" s="35"/>
      <c r="AF28" s="64"/>
      <c r="AG28" s="64"/>
      <c r="AI28" s="4"/>
    </row>
    <row r="29" customFormat="false" ht="12.75" hidden="false" customHeight="false" outlineLevel="0" collapsed="false">
      <c r="A29" s="3"/>
      <c r="B29" s="36" t="n">
        <f aca="false">+B28+1</f>
        <v>33</v>
      </c>
      <c r="C29" s="44" t="s">
        <v>35</v>
      </c>
      <c r="D29" s="38" t="n">
        <v>53</v>
      </c>
      <c r="E29" s="39"/>
      <c r="F29" s="8"/>
      <c r="G29" s="36" t="n">
        <f aca="false">+G28+1</f>
        <v>18</v>
      </c>
      <c r="H29" s="44" t="s">
        <v>36</v>
      </c>
      <c r="I29" s="38" t="n">
        <v>126</v>
      </c>
      <c r="J29" s="39"/>
      <c r="K29" s="8"/>
      <c r="M29" s="5" t="s">
        <v>37</v>
      </c>
      <c r="P29" s="49"/>
      <c r="U29" s="49"/>
      <c r="W29" s="5" t="s">
        <v>38</v>
      </c>
      <c r="Z29" s="8"/>
      <c r="AD29" s="9"/>
      <c r="AE29" s="35"/>
      <c r="AF29" s="64"/>
      <c r="AG29" s="64"/>
      <c r="AI29" s="4"/>
    </row>
    <row r="30" customFormat="false" ht="12.75" hidden="false" customHeight="false" outlineLevel="0" collapsed="false">
      <c r="A30" s="3"/>
      <c r="B30" s="36" t="n">
        <f aca="false">+B29+1</f>
        <v>34</v>
      </c>
      <c r="C30" s="44" t="s">
        <v>39</v>
      </c>
      <c r="D30" s="38" t="n">
        <v>54</v>
      </c>
      <c r="E30" s="39"/>
      <c r="F30" s="8"/>
      <c r="G30" s="36" t="n">
        <f aca="false">+G29+1</f>
        <v>19</v>
      </c>
      <c r="H30" s="44" t="s">
        <v>40</v>
      </c>
      <c r="I30" s="38" t="n">
        <v>127</v>
      </c>
      <c r="J30" s="39"/>
      <c r="K30" s="8"/>
      <c r="M30" s="65" t="s">
        <v>41</v>
      </c>
      <c r="P30" s="8"/>
      <c r="U30" s="8"/>
      <c r="W30" s="65" t="s">
        <v>41</v>
      </c>
      <c r="Z30" s="8"/>
      <c r="AD30" s="9"/>
      <c r="AE30" s="35"/>
    </row>
    <row r="31" customFormat="false" ht="12.75" hidden="false" customHeight="false" outlineLevel="0" collapsed="false">
      <c r="A31" s="3"/>
      <c r="B31" s="36" t="n">
        <f aca="false">+B30+1</f>
        <v>35</v>
      </c>
      <c r="C31" s="44" t="s">
        <v>42</v>
      </c>
      <c r="D31" s="38" t="n">
        <v>135</v>
      </c>
      <c r="E31" s="39"/>
      <c r="F31" s="8"/>
      <c r="G31" s="36" t="n">
        <f aca="false">+G30+1</f>
        <v>20</v>
      </c>
      <c r="H31" s="44" t="s">
        <v>43</v>
      </c>
      <c r="I31" s="38" t="n">
        <v>128</v>
      </c>
      <c r="J31" s="39"/>
      <c r="K31" s="8"/>
      <c r="M31" s="66" t="s">
        <v>44</v>
      </c>
      <c r="P31" s="8"/>
      <c r="U31" s="8"/>
      <c r="W31" s="66" t="s">
        <v>44</v>
      </c>
      <c r="Z31" s="8"/>
    </row>
    <row r="32" customFormat="false" ht="13.5" hidden="false" customHeight="false" outlineLevel="0" collapsed="false">
      <c r="A32" s="3"/>
      <c r="B32" s="36" t="n">
        <f aca="false">+B31+1</f>
        <v>36</v>
      </c>
      <c r="C32" s="44" t="s">
        <v>45</v>
      </c>
      <c r="D32" s="38" t="n">
        <v>1660</v>
      </c>
      <c r="E32" s="39"/>
      <c r="F32" s="8"/>
      <c r="G32" s="36" t="n">
        <f aca="false">+G31+1</f>
        <v>21</v>
      </c>
      <c r="H32" s="44" t="s">
        <v>46</v>
      </c>
      <c r="I32" s="38" t="n">
        <v>129</v>
      </c>
      <c r="J32" s="39"/>
      <c r="K32" s="8"/>
      <c r="M32" s="4"/>
      <c r="P32" s="8"/>
      <c r="U32" s="8"/>
      <c r="Z32" s="8"/>
    </row>
    <row r="33" customFormat="false" ht="13.5" hidden="false" customHeight="false" outlineLevel="0" collapsed="false">
      <c r="A33" s="3"/>
      <c r="B33" s="46"/>
      <c r="C33" s="40"/>
      <c r="D33" s="40"/>
      <c r="E33" s="39"/>
      <c r="F33" s="8"/>
      <c r="G33" s="36" t="n">
        <f aca="false">+G32+1</f>
        <v>22</v>
      </c>
      <c r="H33" s="44" t="s">
        <v>47</v>
      </c>
      <c r="I33" s="38" t="n">
        <v>131</v>
      </c>
      <c r="J33" s="39"/>
      <c r="K33" s="8"/>
      <c r="M33" s="67" t="n">
        <f aca="false">SUM(E42,J42)</f>
        <v>0</v>
      </c>
      <c r="P33" s="8"/>
      <c r="U33" s="8"/>
      <c r="W33" s="68" t="n">
        <f aca="false">SUM(E20,J20,O20:P20,T20,Y7,Y13,Y20,E42,J42)</f>
        <v>0</v>
      </c>
      <c r="Z33" s="8"/>
    </row>
    <row r="34" customFormat="false" ht="12.75" hidden="false" customHeight="false" outlineLevel="0" collapsed="false">
      <c r="A34" s="3"/>
      <c r="B34" s="46"/>
      <c r="C34" s="40"/>
      <c r="D34" s="40"/>
      <c r="E34" s="39"/>
      <c r="F34" s="8"/>
      <c r="G34" s="36" t="n">
        <f aca="false">+G33+1</f>
        <v>23</v>
      </c>
      <c r="H34" s="44" t="s">
        <v>48</v>
      </c>
      <c r="I34" s="38" t="n">
        <v>137</v>
      </c>
      <c r="J34" s="39"/>
      <c r="K34" s="8"/>
      <c r="N34" s="4"/>
      <c r="P34" s="6"/>
      <c r="Q34" s="4"/>
      <c r="U34" s="8"/>
      <c r="W34" s="1"/>
      <c r="Z34" s="8"/>
    </row>
    <row r="35" customFormat="false" ht="12.75" hidden="false" customHeight="false" outlineLevel="0" collapsed="false">
      <c r="A35" s="3"/>
      <c r="B35" s="46"/>
      <c r="C35" s="44"/>
      <c r="D35" s="38"/>
      <c r="E35" s="39"/>
      <c r="F35" s="8"/>
      <c r="G35" s="36" t="n">
        <f aca="false">+G34+1</f>
        <v>24</v>
      </c>
      <c r="H35" s="44" t="s">
        <v>49</v>
      </c>
      <c r="I35" s="38" t="n">
        <v>138</v>
      </c>
      <c r="J35" s="39"/>
      <c r="K35" s="8"/>
      <c r="N35" s="4"/>
      <c r="P35" s="6"/>
      <c r="Q35" s="4"/>
      <c r="U35" s="8"/>
      <c r="W35" s="69"/>
      <c r="Z35" s="8"/>
    </row>
    <row r="36" customFormat="false" ht="12.75" hidden="false" customHeight="false" outlineLevel="0" collapsed="false">
      <c r="A36" s="3"/>
      <c r="B36" s="46"/>
      <c r="C36" s="44"/>
      <c r="D36" s="38"/>
      <c r="E36" s="39"/>
      <c r="F36" s="8"/>
      <c r="G36" s="36" t="n">
        <f aca="false">+G35+1</f>
        <v>25</v>
      </c>
      <c r="H36" s="44" t="s">
        <v>50</v>
      </c>
      <c r="I36" s="38" t="n">
        <v>1713</v>
      </c>
      <c r="J36" s="39"/>
      <c r="K36" s="8"/>
      <c r="N36" s="14"/>
      <c r="O36" s="15"/>
      <c r="P36" s="70"/>
      <c r="Q36" s="17"/>
      <c r="U36" s="8"/>
      <c r="Z36" s="8"/>
    </row>
    <row r="37" customFormat="false" ht="12.75" hidden="false" customHeight="false" outlineLevel="0" collapsed="false">
      <c r="A37" s="3"/>
      <c r="B37" s="46"/>
      <c r="C37" s="44"/>
      <c r="D37" s="38"/>
      <c r="E37" s="39"/>
      <c r="F37" s="8"/>
      <c r="G37" s="36" t="n">
        <f aca="false">+G36+1</f>
        <v>26</v>
      </c>
      <c r="H37" s="44" t="s">
        <v>51</v>
      </c>
      <c r="I37" s="38" t="n">
        <v>1752</v>
      </c>
      <c r="J37" s="39"/>
      <c r="K37" s="8"/>
      <c r="N37" s="71"/>
      <c r="P37" s="72"/>
      <c r="Q37" s="26"/>
      <c r="U37" s="8"/>
      <c r="Z37" s="8"/>
    </row>
    <row r="38" customFormat="false" ht="12.75" hidden="false" customHeight="false" outlineLevel="0" collapsed="false">
      <c r="A38" s="3"/>
      <c r="B38" s="46"/>
      <c r="C38" s="44"/>
      <c r="D38" s="38"/>
      <c r="E38" s="39"/>
      <c r="F38" s="8"/>
      <c r="G38" s="36" t="n">
        <f aca="false">+G37+1</f>
        <v>27</v>
      </c>
      <c r="H38" s="44" t="s">
        <v>30</v>
      </c>
      <c r="I38" s="38" t="n">
        <v>1998</v>
      </c>
      <c r="J38" s="39"/>
      <c r="K38" s="8"/>
      <c r="N38" s="38"/>
      <c r="P38" s="49"/>
      <c r="Q38" s="37"/>
      <c r="U38" s="8"/>
      <c r="Z38" s="8"/>
    </row>
    <row r="39" customFormat="false" ht="12.75" hidden="false" customHeight="false" outlineLevel="0" collapsed="false">
      <c r="A39" s="3"/>
      <c r="B39" s="46"/>
      <c r="C39" s="44"/>
      <c r="D39" s="38"/>
      <c r="E39" s="39"/>
      <c r="F39" s="8"/>
      <c r="G39" s="36" t="n">
        <f aca="false">+G38+1</f>
        <v>28</v>
      </c>
      <c r="H39" s="44" t="s">
        <v>52</v>
      </c>
      <c r="I39" s="38" t="n">
        <v>23269</v>
      </c>
      <c r="J39" s="39"/>
      <c r="K39" s="8"/>
      <c r="N39" s="38"/>
      <c r="P39" s="49"/>
      <c r="Q39" s="35"/>
      <c r="S39" s="4"/>
      <c r="T39" s="9"/>
      <c r="U39" s="6"/>
      <c r="Z39" s="8"/>
    </row>
    <row r="40" customFormat="false" ht="12.75" hidden="false" customHeight="false" outlineLevel="0" collapsed="false">
      <c r="A40" s="3"/>
      <c r="B40" s="46"/>
      <c r="C40" s="44"/>
      <c r="D40" s="38"/>
      <c r="E40" s="39"/>
      <c r="F40" s="8"/>
      <c r="G40" s="36" t="n">
        <f aca="false">+G39+1</f>
        <v>29</v>
      </c>
      <c r="H40" s="44" t="s">
        <v>53</v>
      </c>
      <c r="I40" s="38" t="n">
        <v>61510</v>
      </c>
      <c r="J40" s="39"/>
      <c r="K40" s="8"/>
      <c r="N40" s="38"/>
      <c r="P40" s="49"/>
      <c r="Q40" s="35"/>
      <c r="S40" s="4"/>
      <c r="T40" s="9"/>
      <c r="U40" s="6"/>
      <c r="Z40" s="8"/>
    </row>
    <row r="41" customFormat="false" ht="13.5" hidden="false" customHeight="false" outlineLevel="0" collapsed="false">
      <c r="A41" s="3"/>
      <c r="B41" s="46"/>
      <c r="C41" s="44"/>
      <c r="D41" s="38"/>
      <c r="E41" s="39"/>
      <c r="F41" s="8"/>
      <c r="G41" s="36" t="n">
        <f aca="false">+G40+1</f>
        <v>30</v>
      </c>
      <c r="H41" s="44" t="s">
        <v>54</v>
      </c>
      <c r="I41" s="38" t="n">
        <v>63035</v>
      </c>
      <c r="J41" s="39"/>
      <c r="K41" s="8"/>
      <c r="N41" s="38"/>
      <c r="P41" s="49"/>
      <c r="Q41" s="35"/>
      <c r="S41" s="18"/>
      <c r="T41" s="9"/>
      <c r="U41" s="70"/>
      <c r="Z41" s="8"/>
    </row>
    <row r="42" customFormat="false" ht="13.5" hidden="false" customHeight="false" outlineLevel="0" collapsed="false">
      <c r="A42" s="3"/>
      <c r="B42" s="73"/>
      <c r="C42" s="20"/>
      <c r="D42" s="20"/>
      <c r="E42" s="43" t="n">
        <f aca="false">SUM(E29:E41)</f>
        <v>0</v>
      </c>
      <c r="F42" s="8"/>
      <c r="G42" s="74"/>
      <c r="H42" s="75"/>
      <c r="I42" s="76"/>
      <c r="J42" s="43" t="n">
        <f aca="false">SUM(J29:J41)</f>
        <v>0</v>
      </c>
      <c r="K42" s="8"/>
      <c r="N42" s="38"/>
      <c r="P42" s="49"/>
      <c r="Q42" s="35"/>
      <c r="R42" s="44"/>
      <c r="S42" s="38"/>
      <c r="T42" s="35"/>
      <c r="U42" s="49"/>
      <c r="Z42" s="8"/>
    </row>
    <row r="43" customFormat="false" ht="12.75" hidden="false" customHeight="false" outlineLevel="0" collapsed="false">
      <c r="N43" s="38"/>
      <c r="P43" s="35"/>
      <c r="Q43" s="35"/>
      <c r="R43" s="44"/>
      <c r="S43" s="38"/>
      <c r="T43" s="35"/>
      <c r="U43" s="35"/>
    </row>
    <row r="44" customFormat="false" ht="12.75" hidden="false" customHeight="false" outlineLevel="0" collapsed="false">
      <c r="N44" s="38"/>
      <c r="P44" s="35"/>
      <c r="Q44" s="77"/>
      <c r="R44" s="44"/>
      <c r="S44" s="38"/>
      <c r="T44" s="35"/>
      <c r="U44" s="35"/>
    </row>
    <row r="45" customFormat="false" ht="12.75" hidden="false" customHeight="false" outlineLevel="0" collapsed="false">
      <c r="N45" s="38"/>
      <c r="P45" s="35"/>
      <c r="Q45" s="77"/>
      <c r="R45" s="44"/>
      <c r="S45" s="38"/>
      <c r="T45" s="35"/>
      <c r="U45" s="35"/>
    </row>
    <row r="46" customFormat="false" ht="12.75" hidden="false" customHeight="false" outlineLevel="0" collapsed="false">
      <c r="N46" s="38"/>
      <c r="P46" s="35"/>
      <c r="Q46" s="77"/>
      <c r="R46" s="44"/>
      <c r="S46" s="38"/>
      <c r="T46" s="35"/>
      <c r="U46" s="35"/>
    </row>
    <row r="47" customFormat="false" ht="12.75" hidden="false" customHeight="false" outlineLevel="0" collapsed="false">
      <c r="N47" s="38"/>
      <c r="P47" s="35"/>
      <c r="Q47" s="77"/>
      <c r="R47" s="44"/>
      <c r="S47" s="38"/>
      <c r="T47" s="35"/>
      <c r="U47" s="35"/>
    </row>
    <row r="48" customFormat="false" ht="12.75" hidden="false" customHeight="false" outlineLevel="0" collapsed="false">
      <c r="N48" s="38"/>
      <c r="P48" s="35"/>
      <c r="Q48" s="77"/>
      <c r="R48" s="44"/>
      <c r="S48" s="38"/>
      <c r="T48" s="35"/>
      <c r="U48" s="35"/>
    </row>
    <row r="49" customFormat="false" ht="12.75" hidden="false" customHeight="false" outlineLevel="0" collapsed="false">
      <c r="N49" s="38"/>
      <c r="P49" s="35"/>
      <c r="Q49" s="77"/>
      <c r="R49" s="44"/>
      <c r="S49" s="38"/>
      <c r="T49" s="35"/>
      <c r="U49" s="35"/>
    </row>
    <row r="50" customFormat="false" ht="12.75" hidden="false" customHeight="false" outlineLevel="0" collapsed="false">
      <c r="N50" s="38"/>
      <c r="P50" s="35"/>
      <c r="Q50" s="77"/>
      <c r="R50" s="44"/>
      <c r="S50" s="38"/>
      <c r="T50" s="35"/>
      <c r="U50" s="35"/>
    </row>
    <row r="51" customFormat="false" ht="12.75" hidden="false" customHeight="false" outlineLevel="0" collapsed="false">
      <c r="N51" s="38"/>
      <c r="P51" s="35"/>
      <c r="Q51" s="77"/>
      <c r="R51" s="44"/>
      <c r="S51" s="38"/>
      <c r="T51" s="35"/>
      <c r="U51" s="35"/>
    </row>
    <row r="52" customFormat="false" ht="12.75" hidden="false" customHeight="false" outlineLevel="0" collapsed="false">
      <c r="N52" s="38"/>
      <c r="P52" s="35"/>
      <c r="Q52" s="77"/>
      <c r="R52" s="44"/>
      <c r="S52" s="38"/>
      <c r="T52" s="35"/>
      <c r="U52" s="35"/>
    </row>
    <row r="53" customFormat="false" ht="12.75" hidden="false" customHeight="false" outlineLevel="0" collapsed="false">
      <c r="N53" s="38"/>
      <c r="P53" s="35"/>
      <c r="Q53" s="77"/>
      <c r="R53" s="38"/>
      <c r="S53" s="38"/>
      <c r="T53" s="35"/>
      <c r="U53" s="35"/>
    </row>
    <row r="54" customFormat="false" ht="12.75" hidden="false" customHeight="false" outlineLevel="0" collapsed="false">
      <c r="N54" s="38"/>
      <c r="P54" s="35"/>
      <c r="Q54" s="77"/>
      <c r="R54" s="38"/>
      <c r="S54" s="38"/>
      <c r="T54" s="35"/>
      <c r="U54" s="35"/>
    </row>
    <row r="55" customFormat="false" ht="12.75" hidden="false" customHeight="false" outlineLevel="0" collapsed="false">
      <c r="N55" s="38"/>
      <c r="P55" s="35"/>
      <c r="Q55" s="77"/>
      <c r="R55" s="38"/>
      <c r="S55" s="38"/>
      <c r="T55" s="35"/>
      <c r="U55" s="35"/>
    </row>
    <row r="56" customFormat="false" ht="12.75" hidden="false" customHeight="false" outlineLevel="0" collapsed="false">
      <c r="N56" s="38"/>
      <c r="P56" s="35"/>
      <c r="Q56" s="77"/>
      <c r="R56" s="38"/>
      <c r="S56" s="38"/>
      <c r="T56" s="35"/>
      <c r="U56" s="35"/>
    </row>
    <row r="57" customFormat="false" ht="12.75" hidden="false" customHeight="false" outlineLevel="0" collapsed="false">
      <c r="N57" s="38"/>
      <c r="P57" s="35"/>
      <c r="Q57" s="77"/>
      <c r="R57" s="38"/>
      <c r="S57" s="38"/>
      <c r="T57" s="35"/>
      <c r="U57" s="35"/>
    </row>
    <row r="58" customFormat="false" ht="12.75" hidden="false" customHeight="false" outlineLevel="0" collapsed="false">
      <c r="N58" s="38"/>
      <c r="P58" s="35"/>
      <c r="Q58" s="77"/>
      <c r="R58" s="38"/>
      <c r="S58" s="38"/>
      <c r="T58" s="35"/>
      <c r="U58" s="35"/>
    </row>
    <row r="59" customFormat="false" ht="12.75" hidden="false" customHeight="false" outlineLevel="0" collapsed="false">
      <c r="N59" s="38"/>
      <c r="P59" s="35"/>
      <c r="Q59" s="77"/>
      <c r="R59" s="38"/>
      <c r="S59" s="38"/>
      <c r="T59" s="35"/>
      <c r="U59" s="35"/>
    </row>
    <row r="60" customFormat="false" ht="12.75" hidden="false" customHeight="false" outlineLevel="0" collapsed="false">
      <c r="N60" s="38"/>
      <c r="P60" s="35"/>
      <c r="Q60" s="77"/>
      <c r="R60" s="38"/>
      <c r="S60" s="38"/>
      <c r="T60" s="35"/>
      <c r="U60" s="35"/>
    </row>
    <row r="61" customFormat="false" ht="12.75" hidden="false" customHeight="false" outlineLevel="0" collapsed="false">
      <c r="N61" s="38"/>
      <c r="P61" s="35"/>
      <c r="Q61" s="77"/>
      <c r="R61" s="38"/>
      <c r="S61" s="38"/>
      <c r="T61" s="35"/>
      <c r="U61" s="35"/>
    </row>
    <row r="62" customFormat="false" ht="12.75" hidden="false" customHeight="false" outlineLevel="0" collapsed="false">
      <c r="N62" s="38"/>
      <c r="P62" s="35"/>
      <c r="Q62" s="77"/>
      <c r="R62" s="38"/>
      <c r="S62" s="38"/>
      <c r="T62" s="35"/>
      <c r="U62" s="35"/>
    </row>
    <row r="63" customFormat="false" ht="12.75" hidden="false" customHeight="false" outlineLevel="0" collapsed="false">
      <c r="N63" s="38"/>
      <c r="P63" s="35"/>
      <c r="Q63" s="77"/>
      <c r="R63" s="38"/>
      <c r="S63" s="38"/>
      <c r="T63" s="35"/>
      <c r="U63" s="35"/>
    </row>
    <row r="64" customFormat="false" ht="12.75" hidden="false" customHeight="false" outlineLevel="0" collapsed="false">
      <c r="N64" s="38"/>
      <c r="P64" s="35"/>
      <c r="Q64" s="77"/>
      <c r="R64" s="38"/>
      <c r="S64" s="38"/>
      <c r="T64" s="35"/>
      <c r="U64" s="35"/>
    </row>
    <row r="65" customFormat="false" ht="12.75" hidden="false" customHeight="false" outlineLevel="0" collapsed="false">
      <c r="N65" s="38"/>
      <c r="P65" s="35"/>
      <c r="Q65" s="77"/>
      <c r="R65" s="38"/>
      <c r="S65" s="38"/>
      <c r="T65" s="35"/>
      <c r="U65" s="35"/>
    </row>
    <row r="66" customFormat="false" ht="12.75" hidden="false" customHeight="false" outlineLevel="0" collapsed="false">
      <c r="N66" s="38"/>
      <c r="P66" s="35"/>
      <c r="Q66" s="77"/>
      <c r="R66" s="38"/>
      <c r="S66" s="38"/>
      <c r="T66" s="35"/>
      <c r="U66" s="35"/>
    </row>
    <row r="67" customFormat="false" ht="12.75" hidden="false" customHeight="false" outlineLevel="0" collapsed="false">
      <c r="N67" s="38"/>
      <c r="P67" s="35"/>
      <c r="Q67" s="77"/>
      <c r="R67" s="38"/>
      <c r="S67" s="38"/>
      <c r="T67" s="35"/>
      <c r="U67" s="35"/>
    </row>
    <row r="68" customFormat="false" ht="12.75" hidden="false" customHeight="false" outlineLevel="0" collapsed="false">
      <c r="N68" s="38"/>
      <c r="P68" s="35"/>
      <c r="Q68" s="77"/>
      <c r="R68" s="38"/>
      <c r="S68" s="38"/>
      <c r="T68" s="35"/>
      <c r="U68" s="35"/>
    </row>
    <row r="69" customFormat="false" ht="12.75" hidden="false" customHeight="false" outlineLevel="0" collapsed="false">
      <c r="N69" s="37"/>
      <c r="P69" s="35"/>
      <c r="Q69" s="35"/>
      <c r="R69" s="37"/>
      <c r="S69" s="37"/>
      <c r="T69" s="26"/>
      <c r="U69" s="35"/>
    </row>
    <row r="70" customFormat="false" ht="12.75" hidden="false" customHeight="false" outlineLevel="0" collapsed="false">
      <c r="P70" s="9"/>
      <c r="Q70" s="9"/>
      <c r="R70" s="77"/>
      <c r="S70" s="77"/>
      <c r="T70" s="9"/>
      <c r="U70" s="9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37135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21345</v>
      </c>
      <c r="C5" s="140" t="n">
        <v>-379875</v>
      </c>
      <c r="D5" s="140" t="n">
        <f aca="false">B5+C5</f>
        <v>-358530</v>
      </c>
      <c r="E5" s="141"/>
      <c r="F5" s="140" t="n">
        <v>186190</v>
      </c>
      <c r="G5" s="141"/>
      <c r="H5" s="140" t="n">
        <v>-9281</v>
      </c>
      <c r="I5" s="141"/>
      <c r="J5" s="140" t="n">
        <v>-3801</v>
      </c>
      <c r="K5" s="141"/>
      <c r="L5" s="140" t="n">
        <v>23274</v>
      </c>
      <c r="M5" s="141"/>
      <c r="N5" s="140" t="n">
        <v>-5376</v>
      </c>
      <c r="O5" s="141"/>
      <c r="P5" s="140" t="n">
        <v>-25970</v>
      </c>
      <c r="Q5" s="141"/>
      <c r="R5" s="140" t="n">
        <v>11026</v>
      </c>
      <c r="S5" s="141"/>
      <c r="T5" s="140" t="n">
        <v>137821</v>
      </c>
      <c r="U5" s="141"/>
      <c r="V5" s="140" t="n">
        <f aca="false">SUM(D5:T5)</f>
        <v>-44647</v>
      </c>
      <c r="W5" s="142"/>
      <c r="X5" s="146" t="n">
        <f aca="false">+A6</f>
        <v>37135</v>
      </c>
      <c r="Y5" s="125" t="n">
        <f aca="false">+B6</f>
        <v>1449</v>
      </c>
      <c r="Z5" s="125" t="n">
        <f aca="false">+C6</f>
        <v>3847</v>
      </c>
      <c r="AA5" s="125" t="n">
        <f aca="false">+F6</f>
        <v>6698</v>
      </c>
      <c r="AB5" s="125" t="n">
        <f aca="false">+F6</f>
        <v>6698</v>
      </c>
      <c r="AC5" s="125" t="n">
        <f aca="false">+H6</f>
        <v>1</v>
      </c>
      <c r="AD5" s="125" t="n">
        <f aca="false">+J6</f>
        <v>-31</v>
      </c>
      <c r="AE5" s="125" t="n">
        <f aca="false">+L6</f>
        <v>0</v>
      </c>
      <c r="AF5" s="126" t="n">
        <f aca="false">+N6</f>
        <v>-406</v>
      </c>
      <c r="AG5" s="126" t="n">
        <f aca="false">+P6</f>
        <v>-358</v>
      </c>
      <c r="AH5" s="126" t="n">
        <f aca="false">+R6</f>
        <v>502</v>
      </c>
      <c r="AI5" s="126" t="n">
        <f aca="false">+T6</f>
        <v>945</v>
      </c>
    </row>
    <row r="6" customFormat="false" ht="12.75" hidden="false" customHeight="false" outlineLevel="0" collapsed="false">
      <c r="A6" s="154" t="n">
        <v>37135</v>
      </c>
      <c r="B6" s="35" t="n">
        <v>1449</v>
      </c>
      <c r="C6" s="35" t="n">
        <v>3847</v>
      </c>
      <c r="D6" s="92" t="n">
        <f aca="false">B6+C6</f>
        <v>5296</v>
      </c>
      <c r="E6" s="93"/>
      <c r="F6" s="35" t="n">
        <v>6698</v>
      </c>
      <c r="G6" s="93"/>
      <c r="H6" s="35" t="n">
        <v>1</v>
      </c>
      <c r="I6" s="93"/>
      <c r="J6" s="35" t="n">
        <v>-31</v>
      </c>
      <c r="K6" s="93"/>
      <c r="L6" s="35" t="n">
        <v>0</v>
      </c>
      <c r="M6" s="93"/>
      <c r="N6" s="35" t="n">
        <v>-406</v>
      </c>
      <c r="O6" s="93"/>
      <c r="P6" s="35" t="n">
        <v>-358</v>
      </c>
      <c r="Q6" s="93"/>
      <c r="R6" s="35" t="n">
        <v>502</v>
      </c>
      <c r="S6" s="93"/>
      <c r="T6" s="35" t="n">
        <v>945</v>
      </c>
      <c r="U6" s="93" t="s">
        <v>25</v>
      </c>
      <c r="V6" s="94" t="n">
        <f aca="false">SUM(D6:T6)</f>
        <v>12647</v>
      </c>
      <c r="X6" s="146" t="n">
        <f aca="false">X5+1</f>
        <v>37136</v>
      </c>
      <c r="Y6" s="96" t="n">
        <f aca="false">+B7</f>
        <v>-14438</v>
      </c>
      <c r="Z6" s="96" t="n">
        <f aca="false">+C7</f>
        <v>2263</v>
      </c>
      <c r="AA6" s="96" t="n">
        <f aca="false">+F7</f>
        <v>4016</v>
      </c>
      <c r="AB6" s="125" t="n">
        <f aca="false">+F7</f>
        <v>4016</v>
      </c>
      <c r="AC6" s="125" t="n">
        <f aca="false">+H7</f>
        <v>2</v>
      </c>
      <c r="AD6" s="125" t="n">
        <f aca="false">+J7</f>
        <v>-12</v>
      </c>
      <c r="AE6" s="125" t="n">
        <f aca="false">+L7</f>
        <v>0</v>
      </c>
      <c r="AF6" s="126" t="n">
        <f aca="false">+N7</f>
        <v>-551</v>
      </c>
      <c r="AG6" s="126" t="n">
        <f aca="false">+P7</f>
        <v>-298</v>
      </c>
      <c r="AH6" s="126" t="n">
        <f aca="false">+R7</f>
        <v>395</v>
      </c>
      <c r="AI6" s="126" t="n">
        <f aca="false">+T7</f>
        <v>741</v>
      </c>
    </row>
    <row r="7" customFormat="false" ht="12.75" hidden="false" customHeight="false" outlineLevel="0" collapsed="false">
      <c r="A7" s="154" t="n">
        <f aca="false">A6+1</f>
        <v>37136</v>
      </c>
      <c r="B7" s="35" t="n">
        <v>-14438</v>
      </c>
      <c r="C7" s="35" t="n">
        <v>2263</v>
      </c>
      <c r="D7" s="92" t="n">
        <f aca="false">B7+C7</f>
        <v>-12175</v>
      </c>
      <c r="E7" s="93"/>
      <c r="F7" s="35" t="n">
        <v>4016</v>
      </c>
      <c r="G7" s="93"/>
      <c r="H7" s="35" t="n">
        <v>2</v>
      </c>
      <c r="I7" s="93"/>
      <c r="J7" s="35" t="n">
        <v>-12</v>
      </c>
      <c r="K7" s="93"/>
      <c r="L7" s="35" t="n">
        <v>0</v>
      </c>
      <c r="M7" s="93"/>
      <c r="N7" s="35" t="n">
        <v>-551</v>
      </c>
      <c r="O7" s="93"/>
      <c r="P7" s="35" t="n">
        <v>-298</v>
      </c>
      <c r="Q7" s="93"/>
      <c r="R7" s="35" t="n">
        <v>395</v>
      </c>
      <c r="S7" s="93"/>
      <c r="T7" s="35" t="n">
        <v>741</v>
      </c>
      <c r="U7" s="93"/>
      <c r="V7" s="94" t="n">
        <f aca="false">SUM(D7:T7)</f>
        <v>-7882</v>
      </c>
      <c r="X7" s="146" t="n">
        <f aca="false">X6+1</f>
        <v>37137</v>
      </c>
      <c r="Y7" s="96" t="n">
        <f aca="false">+B8</f>
        <v>-3971</v>
      </c>
      <c r="Z7" s="96" t="n">
        <f aca="false">+C8</f>
        <v>1057</v>
      </c>
      <c r="AA7" s="96" t="n">
        <f aca="false">+F8</f>
        <v>3714</v>
      </c>
      <c r="AB7" s="125" t="n">
        <f aca="false">+F8</f>
        <v>3714</v>
      </c>
      <c r="AC7" s="125" t="n">
        <f aca="false">+H8</f>
        <v>1</v>
      </c>
      <c r="AD7" s="125" t="n">
        <f aca="false">+J8</f>
        <v>-48</v>
      </c>
      <c r="AE7" s="125" t="n">
        <f aca="false">+L8</f>
        <v>0</v>
      </c>
      <c r="AF7" s="126" t="n">
        <f aca="false">+N8</f>
        <v>-677</v>
      </c>
      <c r="AG7" s="126" t="n">
        <f aca="false">+P8</f>
        <v>-320</v>
      </c>
      <c r="AH7" s="126" t="n">
        <f aca="false">+R8</f>
        <v>493</v>
      </c>
      <c r="AI7" s="126" t="n">
        <f aca="false">+T8</f>
        <v>605</v>
      </c>
    </row>
    <row r="8" customFormat="false" ht="12.75" hidden="false" customHeight="false" outlineLevel="0" collapsed="false">
      <c r="A8" s="154" t="n">
        <f aca="false">A7+1</f>
        <v>37137</v>
      </c>
      <c r="B8" s="35" t="n">
        <v>-3971</v>
      </c>
      <c r="C8" s="35" t="n">
        <v>1057</v>
      </c>
      <c r="D8" s="92" t="n">
        <f aca="false">B8+C8</f>
        <v>-2914</v>
      </c>
      <c r="E8" s="93"/>
      <c r="F8" s="35" t="n">
        <v>3714</v>
      </c>
      <c r="G8" s="93"/>
      <c r="H8" s="35" t="n">
        <v>1</v>
      </c>
      <c r="I8" s="93"/>
      <c r="J8" s="35" t="n">
        <v>-48</v>
      </c>
      <c r="K8" s="93"/>
      <c r="L8" s="35" t="n">
        <v>0</v>
      </c>
      <c r="M8" s="93"/>
      <c r="N8" s="35" t="n">
        <v>-677</v>
      </c>
      <c r="O8" s="93"/>
      <c r="P8" s="35" t="n">
        <v>-320</v>
      </c>
      <c r="Q8" s="93"/>
      <c r="R8" s="35" t="n">
        <v>493</v>
      </c>
      <c r="S8" s="93"/>
      <c r="T8" s="35" t="n">
        <v>605</v>
      </c>
      <c r="U8" s="93"/>
      <c r="V8" s="94" t="n">
        <f aca="false">SUM(D8:T8)</f>
        <v>854</v>
      </c>
      <c r="X8" s="146" t="n">
        <f aca="false">X7+1</f>
        <v>37138</v>
      </c>
      <c r="Y8" s="96" t="n">
        <f aca="false">+B9</f>
        <v>2942</v>
      </c>
      <c r="Z8" s="96" t="n">
        <f aca="false">+C9</f>
        <v>446</v>
      </c>
      <c r="AA8" s="96" t="n">
        <f aca="false">+F9</f>
        <v>1993</v>
      </c>
      <c r="AB8" s="125" t="n">
        <f aca="false">+F9</f>
        <v>1993</v>
      </c>
      <c r="AC8" s="125" t="n">
        <f aca="false">+H9</f>
        <v>23</v>
      </c>
      <c r="AD8" s="125" t="n">
        <f aca="false">+J9</f>
        <v>-37</v>
      </c>
      <c r="AE8" s="125" t="n">
        <f aca="false">+L9</f>
        <v>0</v>
      </c>
      <c r="AF8" s="126" t="n">
        <f aca="false">+N9</f>
        <v>-668</v>
      </c>
      <c r="AG8" s="126" t="n">
        <f aca="false">+P9</f>
        <v>-380</v>
      </c>
      <c r="AH8" s="126" t="n">
        <f aca="false">+R9</f>
        <v>106</v>
      </c>
      <c r="AI8" s="126" t="n">
        <f aca="false">+T9</f>
        <v>95</v>
      </c>
    </row>
    <row r="9" customFormat="false" ht="12.75" hidden="false" customHeight="false" outlineLevel="0" collapsed="false">
      <c r="A9" s="154" t="n">
        <f aca="false">A8+1</f>
        <v>37138</v>
      </c>
      <c r="B9" s="35" t="n">
        <v>2942</v>
      </c>
      <c r="C9" s="35" t="n">
        <v>446</v>
      </c>
      <c r="D9" s="92" t="n">
        <f aca="false">B9+C9</f>
        <v>3388</v>
      </c>
      <c r="E9" s="93"/>
      <c r="F9" s="35" t="n">
        <v>1993</v>
      </c>
      <c r="G9" s="93"/>
      <c r="H9" s="35" t="n">
        <v>23</v>
      </c>
      <c r="I9" s="93"/>
      <c r="J9" s="35" t="n">
        <v>-37</v>
      </c>
      <c r="K9" s="93"/>
      <c r="L9" s="35" t="n">
        <v>0</v>
      </c>
      <c r="M9" s="93"/>
      <c r="N9" s="35" t="n">
        <v>-668</v>
      </c>
      <c r="O9" s="93"/>
      <c r="P9" s="35" t="n">
        <v>-380</v>
      </c>
      <c r="Q9" s="93"/>
      <c r="R9" s="35" t="n">
        <v>106</v>
      </c>
      <c r="S9" s="93"/>
      <c r="T9" s="35" t="n">
        <v>95</v>
      </c>
      <c r="U9" s="93"/>
      <c r="V9" s="94" t="n">
        <f aca="false">SUM(D9:T9)</f>
        <v>4520</v>
      </c>
      <c r="X9" s="146" t="n">
        <f aca="false">X8+1</f>
        <v>37139</v>
      </c>
      <c r="Y9" s="96" t="n">
        <f aca="false">+B10</f>
        <v>-1614</v>
      </c>
      <c r="Z9" s="96" t="n">
        <f aca="false">+C10</f>
        <v>3429</v>
      </c>
      <c r="AA9" s="96" t="n">
        <f aca="false">+F10</f>
        <v>-2220</v>
      </c>
      <c r="AB9" s="125" t="n">
        <f aca="false">+F10</f>
        <v>-2220</v>
      </c>
      <c r="AC9" s="125" t="n">
        <f aca="false">+H10</f>
        <v>14</v>
      </c>
      <c r="AD9" s="125" t="n">
        <f aca="false">+J10</f>
        <v>-35</v>
      </c>
      <c r="AE9" s="125" t="n">
        <f aca="false">+L10</f>
        <v>5503</v>
      </c>
      <c r="AF9" s="126" t="n">
        <f aca="false">+N10</f>
        <v>-788</v>
      </c>
      <c r="AG9" s="126" t="n">
        <f aca="false">+P10</f>
        <v>-432</v>
      </c>
      <c r="AH9" s="126" t="n">
        <f aca="false">+R10</f>
        <v>28</v>
      </c>
      <c r="AI9" s="126" t="n">
        <f aca="false">+T10</f>
        <v>-492</v>
      </c>
    </row>
    <row r="10" customFormat="false" ht="12.75" hidden="false" customHeight="false" outlineLevel="0" collapsed="false">
      <c r="A10" s="154" t="n">
        <f aca="false">A9+1</f>
        <v>37139</v>
      </c>
      <c r="B10" s="35" t="n">
        <v>-1614</v>
      </c>
      <c r="C10" s="35" t="n">
        <v>3429</v>
      </c>
      <c r="D10" s="92" t="n">
        <f aca="false">B10+C10</f>
        <v>1815</v>
      </c>
      <c r="E10" s="93"/>
      <c r="F10" s="35" t="n">
        <v>-2220</v>
      </c>
      <c r="G10" s="93"/>
      <c r="H10" s="35" t="n">
        <v>14</v>
      </c>
      <c r="I10" s="93"/>
      <c r="J10" s="35" t="n">
        <v>-35</v>
      </c>
      <c r="K10" s="93"/>
      <c r="L10" s="35" t="n">
        <v>5503</v>
      </c>
      <c r="M10" s="93"/>
      <c r="N10" s="35" t="n">
        <v>-788</v>
      </c>
      <c r="O10" s="93"/>
      <c r="P10" s="35" t="n">
        <v>-432</v>
      </c>
      <c r="Q10" s="93"/>
      <c r="R10" s="35" t="n">
        <v>28</v>
      </c>
      <c r="S10" s="93"/>
      <c r="T10" s="35" t="n">
        <v>-492</v>
      </c>
      <c r="U10" s="93"/>
      <c r="V10" s="94" t="n">
        <f aca="false">SUM(D10:T10)</f>
        <v>3393</v>
      </c>
      <c r="X10" s="146" t="n">
        <f aca="false">X9+1</f>
        <v>37140</v>
      </c>
      <c r="Y10" s="96" t="n">
        <f aca="false">+B11</f>
        <v>2733</v>
      </c>
      <c r="Z10" s="96" t="n">
        <f aca="false">+C11</f>
        <v>2377</v>
      </c>
      <c r="AA10" s="96" t="n">
        <f aca="false">+F11</f>
        <v>1228</v>
      </c>
      <c r="AB10" s="125" t="n">
        <f aca="false">+F11</f>
        <v>1228</v>
      </c>
      <c r="AC10" s="125" t="n">
        <f aca="false">+H11</f>
        <v>171</v>
      </c>
      <c r="AD10" s="125" t="n">
        <f aca="false">+J11</f>
        <v>53</v>
      </c>
      <c r="AE10" s="125" t="n">
        <f aca="false">+L11</f>
        <v>-6316</v>
      </c>
      <c r="AF10" s="126" t="n">
        <f aca="false">+N11</f>
        <v>-804</v>
      </c>
      <c r="AG10" s="126" t="n">
        <f aca="false">+P11</f>
        <v>-71</v>
      </c>
      <c r="AH10" s="126" t="n">
        <f aca="false">+R11</f>
        <v>205</v>
      </c>
      <c r="AI10" s="126" t="n">
        <f aca="false">+T11</f>
        <v>-369</v>
      </c>
    </row>
    <row r="11" customFormat="false" ht="12.75" hidden="false" customHeight="false" outlineLevel="0" collapsed="false">
      <c r="A11" s="155" t="n">
        <f aca="false">A10+1</f>
        <v>37140</v>
      </c>
      <c r="B11" s="35" t="n">
        <v>2733</v>
      </c>
      <c r="C11" s="35" t="n">
        <v>2377</v>
      </c>
      <c r="D11" s="92" t="n">
        <f aca="false">B11+C11</f>
        <v>5110</v>
      </c>
      <c r="E11" s="93"/>
      <c r="F11" s="35" t="n">
        <v>1228</v>
      </c>
      <c r="G11" s="93"/>
      <c r="H11" s="35" t="n">
        <v>171</v>
      </c>
      <c r="I11" s="93"/>
      <c r="J11" s="35" t="n">
        <v>53</v>
      </c>
      <c r="K11" s="93"/>
      <c r="L11" s="35" t="n">
        <v>-6316</v>
      </c>
      <c r="M11" s="93"/>
      <c r="N11" s="35" t="n">
        <v>-804</v>
      </c>
      <c r="O11" s="93"/>
      <c r="P11" s="35" t="n">
        <v>-71</v>
      </c>
      <c r="Q11" s="93"/>
      <c r="R11" s="35" t="n">
        <v>205</v>
      </c>
      <c r="S11" s="93"/>
      <c r="T11" s="35" t="n">
        <v>-369</v>
      </c>
      <c r="U11" s="93"/>
      <c r="V11" s="94" t="n">
        <f aca="false">SUM(D11:T11)</f>
        <v>-793</v>
      </c>
      <c r="X11" s="146" t="n">
        <f aca="false">X10+1</f>
        <v>37141</v>
      </c>
      <c r="Y11" s="96" t="n">
        <f aca="false">+B12</f>
        <v>1406</v>
      </c>
      <c r="Z11" s="96" t="n">
        <f aca="false">+C12</f>
        <v>2072</v>
      </c>
      <c r="AA11" s="96" t="n">
        <f aca="false">+F12</f>
        <v>2068</v>
      </c>
      <c r="AB11" s="125" t="n">
        <f aca="false">+F12</f>
        <v>2068</v>
      </c>
      <c r="AC11" s="125" t="n">
        <f aca="false">+H12</f>
        <v>187</v>
      </c>
      <c r="AD11" s="125" t="n">
        <f aca="false">+J12</f>
        <v>53</v>
      </c>
      <c r="AE11" s="125" t="n">
        <f aca="false">+L12</f>
        <v>0</v>
      </c>
      <c r="AF11" s="126" t="n">
        <f aca="false">+N12</f>
        <v>-648</v>
      </c>
      <c r="AG11" s="126" t="n">
        <f aca="false">+P12</f>
        <v>-253</v>
      </c>
      <c r="AH11" s="126" t="n">
        <f aca="false">+R12</f>
        <v>417</v>
      </c>
      <c r="AI11" s="126" t="n">
        <f aca="false">+T12</f>
        <v>158</v>
      </c>
    </row>
    <row r="12" customFormat="false" ht="12.75" hidden="false" customHeight="false" outlineLevel="0" collapsed="false">
      <c r="A12" s="154" t="n">
        <f aca="false">A11+1</f>
        <v>37141</v>
      </c>
      <c r="B12" s="35" t="n">
        <v>1406</v>
      </c>
      <c r="C12" s="35" t="n">
        <v>2072</v>
      </c>
      <c r="D12" s="92" t="n">
        <f aca="false">B12+C12</f>
        <v>3478</v>
      </c>
      <c r="E12" s="93"/>
      <c r="F12" s="35" t="n">
        <v>2068</v>
      </c>
      <c r="G12" s="93"/>
      <c r="H12" s="35" t="n">
        <v>187</v>
      </c>
      <c r="I12" s="93"/>
      <c r="J12" s="35" t="n">
        <v>53</v>
      </c>
      <c r="K12" s="93"/>
      <c r="L12" s="35" t="n">
        <v>0</v>
      </c>
      <c r="M12" s="93"/>
      <c r="N12" s="35" t="n">
        <v>-648</v>
      </c>
      <c r="O12" s="93"/>
      <c r="P12" s="35" t="n">
        <v>-253</v>
      </c>
      <c r="Q12" s="93"/>
      <c r="R12" s="35" t="n">
        <v>417</v>
      </c>
      <c r="S12" s="93"/>
      <c r="T12" s="35" t="n">
        <v>158</v>
      </c>
      <c r="U12" s="93"/>
      <c r="V12" s="94" t="n">
        <f aca="false">SUM(D12:T12)</f>
        <v>5460</v>
      </c>
      <c r="X12" s="146" t="n">
        <f aca="false">X11+1</f>
        <v>37142</v>
      </c>
      <c r="Y12" s="96" t="n">
        <f aca="false">+B13</f>
        <v>3767</v>
      </c>
      <c r="Z12" s="96" t="n">
        <f aca="false">+C13</f>
        <v>1606</v>
      </c>
      <c r="AA12" s="96" t="n">
        <f aca="false">+F13</f>
        <v>-2157</v>
      </c>
      <c r="AB12" s="125" t="n">
        <f aca="false">+F13</f>
        <v>-2157</v>
      </c>
      <c r="AC12" s="125" t="n">
        <f aca="false">+H13</f>
        <v>155</v>
      </c>
      <c r="AD12" s="125" t="n">
        <f aca="false">+J13</f>
        <v>26</v>
      </c>
      <c r="AE12" s="125" t="n">
        <f aca="false">+L13</f>
        <v>0</v>
      </c>
      <c r="AF12" s="126" t="n">
        <f aca="false">+N13</f>
        <v>-777</v>
      </c>
      <c r="AG12" s="126" t="n">
        <f aca="false">+P13</f>
        <v>-263</v>
      </c>
      <c r="AH12" s="126" t="n">
        <f aca="false">+R13</f>
        <v>387</v>
      </c>
      <c r="AI12" s="126" t="n">
        <f aca="false">+T13</f>
        <v>245</v>
      </c>
    </row>
    <row r="13" customFormat="false" ht="12.75" hidden="false" customHeight="false" outlineLevel="0" collapsed="false">
      <c r="A13" s="154" t="n">
        <f aca="false">A12+1</f>
        <v>37142</v>
      </c>
      <c r="B13" s="35" t="n">
        <v>3767</v>
      </c>
      <c r="C13" s="35" t="n">
        <v>1606</v>
      </c>
      <c r="D13" s="92" t="n">
        <f aca="false">B13+C13</f>
        <v>5373</v>
      </c>
      <c r="E13" s="93"/>
      <c r="F13" s="35" t="n">
        <v>-2157</v>
      </c>
      <c r="G13" s="93"/>
      <c r="H13" s="35" t="n">
        <v>155</v>
      </c>
      <c r="I13" s="93"/>
      <c r="J13" s="35" t="n">
        <v>26</v>
      </c>
      <c r="K13" s="93"/>
      <c r="L13" s="35" t="n">
        <v>0</v>
      </c>
      <c r="M13" s="93"/>
      <c r="N13" s="35" t="n">
        <v>-777</v>
      </c>
      <c r="O13" s="93"/>
      <c r="P13" s="35" t="n">
        <v>-263</v>
      </c>
      <c r="Q13" s="93"/>
      <c r="R13" s="35" t="n">
        <v>387</v>
      </c>
      <c r="S13" s="93"/>
      <c r="T13" s="35" t="n">
        <v>245</v>
      </c>
      <c r="U13" s="93"/>
      <c r="V13" s="94" t="n">
        <f aca="false">SUM(D13:T13)</f>
        <v>2989</v>
      </c>
      <c r="X13" s="146" t="n">
        <f aca="false">X12+1</f>
        <v>37143</v>
      </c>
      <c r="Y13" s="96" t="n">
        <f aca="false">+B14</f>
        <v>2590</v>
      </c>
      <c r="Z13" s="96" t="n">
        <f aca="false">+C14</f>
        <v>1149</v>
      </c>
      <c r="AA13" s="96" t="n">
        <f aca="false">+F14</f>
        <v>-2641</v>
      </c>
      <c r="AB13" s="125" t="n">
        <f aca="false">+F14</f>
        <v>-2641</v>
      </c>
      <c r="AC13" s="125" t="n">
        <f aca="false">+H14</f>
        <v>187</v>
      </c>
      <c r="AD13" s="125" t="n">
        <f aca="false">+J14</f>
        <v>56</v>
      </c>
      <c r="AE13" s="125" t="n">
        <f aca="false">+L14</f>
        <v>0</v>
      </c>
      <c r="AF13" s="126" t="n">
        <f aca="false">+N14</f>
        <v>-1016</v>
      </c>
      <c r="AG13" s="126" t="n">
        <f aca="false">+P14</f>
        <v>-283</v>
      </c>
      <c r="AH13" s="126" t="n">
        <f aca="false">+R14</f>
        <v>342</v>
      </c>
      <c r="AI13" s="126" t="n">
        <f aca="false">+T14</f>
        <v>125</v>
      </c>
    </row>
    <row r="14" customFormat="false" ht="12.75" hidden="false" customHeight="false" outlineLevel="0" collapsed="false">
      <c r="A14" s="154" t="n">
        <f aca="false">A13+1</f>
        <v>37143</v>
      </c>
      <c r="B14" s="35" t="n">
        <v>2590</v>
      </c>
      <c r="C14" s="35" t="n">
        <v>1149</v>
      </c>
      <c r="D14" s="92" t="n">
        <f aca="false">B14+C14</f>
        <v>3739</v>
      </c>
      <c r="E14" s="93"/>
      <c r="F14" s="35" t="n">
        <v>-2641</v>
      </c>
      <c r="G14" s="93"/>
      <c r="H14" s="35" t="n">
        <v>187</v>
      </c>
      <c r="I14" s="93"/>
      <c r="J14" s="35" t="n">
        <v>56</v>
      </c>
      <c r="K14" s="93"/>
      <c r="L14" s="35" t="n">
        <v>0</v>
      </c>
      <c r="M14" s="93"/>
      <c r="N14" s="35" t="n">
        <v>-1016</v>
      </c>
      <c r="O14" s="93"/>
      <c r="P14" s="35" t="n">
        <v>-283</v>
      </c>
      <c r="Q14" s="93"/>
      <c r="R14" s="35" t="n">
        <v>342</v>
      </c>
      <c r="S14" s="93"/>
      <c r="T14" s="35" t="n">
        <v>125</v>
      </c>
      <c r="U14" s="93"/>
      <c r="V14" s="94" t="n">
        <f aca="false">SUM(D14:T14)</f>
        <v>509</v>
      </c>
      <c r="X14" s="146" t="n">
        <f aca="false">X13+1</f>
        <v>37144</v>
      </c>
      <c r="Y14" s="96" t="n">
        <f aca="false">+B15</f>
        <v>-6234</v>
      </c>
      <c r="Z14" s="96" t="n">
        <f aca="false">+C15</f>
        <v>1011</v>
      </c>
      <c r="AA14" s="96" t="n">
        <f aca="false">+F15</f>
        <v>-1162</v>
      </c>
      <c r="AB14" s="125" t="n">
        <f aca="false">+F15</f>
        <v>-1162</v>
      </c>
      <c r="AC14" s="125" t="n">
        <f aca="false">+H15</f>
        <v>187</v>
      </c>
      <c r="AD14" s="125" t="n">
        <f aca="false">+J15</f>
        <v>46</v>
      </c>
      <c r="AE14" s="125" t="n">
        <f aca="false">+L15</f>
        <v>0</v>
      </c>
      <c r="AF14" s="126" t="n">
        <f aca="false">+N15</f>
        <v>-1634</v>
      </c>
      <c r="AG14" s="126" t="n">
        <f aca="false">+P15</f>
        <v>-230</v>
      </c>
      <c r="AH14" s="126" t="n">
        <f aca="false">+R15</f>
        <v>350</v>
      </c>
      <c r="AI14" s="126" t="n">
        <f aca="false">+T15</f>
        <v>-149</v>
      </c>
    </row>
    <row r="15" customFormat="false" ht="12.75" hidden="false" customHeight="false" outlineLevel="0" collapsed="false">
      <c r="A15" s="158" t="n">
        <f aca="false">A14+1</f>
        <v>37144</v>
      </c>
      <c r="B15" s="26" t="n">
        <v>-6234</v>
      </c>
      <c r="C15" s="35" t="n">
        <v>1011</v>
      </c>
      <c r="D15" s="92" t="n">
        <f aca="false">B15+C15</f>
        <v>-5223</v>
      </c>
      <c r="E15" s="93"/>
      <c r="F15" s="35" t="n">
        <v>-1162</v>
      </c>
      <c r="G15" s="93"/>
      <c r="H15" s="35" t="n">
        <v>187</v>
      </c>
      <c r="I15" s="93"/>
      <c r="J15" s="35" t="n">
        <v>46</v>
      </c>
      <c r="K15" s="93"/>
      <c r="L15" s="35" t="n">
        <v>0</v>
      </c>
      <c r="M15" s="93"/>
      <c r="N15" s="35" t="n">
        <v>-1634</v>
      </c>
      <c r="O15" s="93"/>
      <c r="P15" s="35" t="n">
        <v>-230</v>
      </c>
      <c r="Q15" s="93"/>
      <c r="R15" s="35" t="n">
        <v>350</v>
      </c>
      <c r="S15" s="93"/>
      <c r="T15" s="35" t="n">
        <v>-149</v>
      </c>
      <c r="U15" s="93"/>
      <c r="V15" s="94" t="n">
        <f aca="false">SUM(D15:T15)</f>
        <v>-7815</v>
      </c>
      <c r="X15" s="146" t="n">
        <f aca="false">X14+1</f>
        <v>37145</v>
      </c>
      <c r="Y15" s="96" t="n">
        <f aca="false">+B16</f>
        <v>-8339</v>
      </c>
      <c r="Z15" s="96" t="n">
        <f aca="false">+C16</f>
        <v>1369</v>
      </c>
      <c r="AA15" s="96" t="n">
        <f aca="false">+F16</f>
        <v>-9926</v>
      </c>
      <c r="AB15" s="125" t="n">
        <f aca="false">+F16</f>
        <v>-9926</v>
      </c>
      <c r="AC15" s="125" t="n">
        <f aca="false">+H16</f>
        <v>188</v>
      </c>
      <c r="AD15" s="125" t="n">
        <f aca="false">+J16</f>
        <v>39</v>
      </c>
      <c r="AE15" s="125" t="n">
        <f aca="false">+L16</f>
        <v>0</v>
      </c>
      <c r="AF15" s="126" t="n">
        <f aca="false">+N16</f>
        <v>46</v>
      </c>
      <c r="AG15" s="126" t="n">
        <f aca="false">+P16</f>
        <v>0</v>
      </c>
      <c r="AH15" s="126" t="n">
        <f aca="false">+R16</f>
        <v>377</v>
      </c>
      <c r="AI15" s="126" t="n">
        <f aca="false">+T16</f>
        <v>-239</v>
      </c>
    </row>
    <row r="16" customFormat="false" ht="12.75" hidden="false" customHeight="false" outlineLevel="0" collapsed="false">
      <c r="A16" s="159" t="n">
        <f aca="false">A15+1</f>
        <v>37145</v>
      </c>
      <c r="B16" s="26" t="n">
        <v>-8339</v>
      </c>
      <c r="C16" s="35" t="n">
        <v>1369</v>
      </c>
      <c r="D16" s="92" t="n">
        <f aca="false">B16+C16</f>
        <v>-6970</v>
      </c>
      <c r="E16" s="98"/>
      <c r="F16" s="29" t="n">
        <v>-9926</v>
      </c>
      <c r="G16" s="93"/>
      <c r="H16" s="35" t="n">
        <v>188</v>
      </c>
      <c r="I16" s="93"/>
      <c r="J16" s="35" t="n">
        <v>39</v>
      </c>
      <c r="K16" s="93"/>
      <c r="L16" s="35" t="n">
        <v>0</v>
      </c>
      <c r="M16" s="93"/>
      <c r="N16" s="35" t="n">
        <v>46</v>
      </c>
      <c r="O16" s="93"/>
      <c r="P16" s="35" t="n">
        <v>0</v>
      </c>
      <c r="Q16" s="93"/>
      <c r="R16" s="35" t="n">
        <v>377</v>
      </c>
      <c r="S16" s="93"/>
      <c r="T16" s="35" t="n">
        <v>-239</v>
      </c>
      <c r="U16" s="93"/>
      <c r="V16" s="94" t="n">
        <f aca="false">SUM(D16:T16)</f>
        <v>-16485</v>
      </c>
      <c r="X16" s="146" t="n">
        <f aca="false">X15+1</f>
        <v>37146</v>
      </c>
      <c r="Y16" s="96" t="n">
        <f aca="false">+B17</f>
        <v>-8500</v>
      </c>
      <c r="Z16" s="96" t="n">
        <f aca="false">+C17</f>
        <v>91</v>
      </c>
      <c r="AA16" s="96" t="n">
        <f aca="false">+F17</f>
        <v>19135</v>
      </c>
      <c r="AB16" s="125" t="n">
        <f aca="false">+F17</f>
        <v>19135</v>
      </c>
      <c r="AC16" s="125" t="n">
        <f aca="false">+H17</f>
        <v>189</v>
      </c>
      <c r="AD16" s="125" t="n">
        <f aca="false">+J17</f>
        <v>56</v>
      </c>
      <c r="AE16" s="125" t="n">
        <f aca="false">+L17</f>
        <v>0</v>
      </c>
      <c r="AF16" s="126" t="n">
        <f aca="false">+N17</f>
        <v>-482</v>
      </c>
      <c r="AG16" s="126" t="n">
        <f aca="false">+P17</f>
        <v>-202</v>
      </c>
      <c r="AH16" s="126" t="n">
        <f aca="false">+R17</f>
        <v>49</v>
      </c>
      <c r="AI16" s="126" t="n">
        <f aca="false">+T17</f>
        <v>-361</v>
      </c>
    </row>
    <row r="17" customFormat="false" ht="12.75" hidden="false" customHeight="false" outlineLevel="0" collapsed="false">
      <c r="A17" s="158" t="n">
        <f aca="false">A16+1</f>
        <v>37146</v>
      </c>
      <c r="B17" s="26" t="n">
        <v>-8500</v>
      </c>
      <c r="C17" s="35" t="n">
        <v>91</v>
      </c>
      <c r="D17" s="92" t="n">
        <f aca="false">B17+C17</f>
        <v>-8409</v>
      </c>
      <c r="E17" s="93"/>
      <c r="F17" s="35" t="n">
        <v>19135</v>
      </c>
      <c r="G17" s="93"/>
      <c r="H17" s="35" t="n">
        <v>189</v>
      </c>
      <c r="I17" s="93"/>
      <c r="J17" s="35" t="n">
        <v>56</v>
      </c>
      <c r="K17" s="93"/>
      <c r="L17" s="35" t="n">
        <v>0</v>
      </c>
      <c r="M17" s="93"/>
      <c r="N17" s="35" t="n">
        <v>-482</v>
      </c>
      <c r="O17" s="93"/>
      <c r="P17" s="35" t="n">
        <v>-202</v>
      </c>
      <c r="Q17" s="93"/>
      <c r="R17" s="35" t="n">
        <v>49</v>
      </c>
      <c r="S17" s="93"/>
      <c r="T17" s="35" t="n">
        <v>-361</v>
      </c>
      <c r="U17" s="93"/>
      <c r="V17" s="94" t="n">
        <f aca="false">SUM(D17:T17)</f>
        <v>9975</v>
      </c>
      <c r="X17" s="146" t="n">
        <f aca="false">X16+1</f>
        <v>37147</v>
      </c>
      <c r="Y17" s="96" t="n">
        <f aca="false">+B18</f>
        <v>-4143</v>
      </c>
      <c r="Z17" s="96" t="n">
        <f aca="false">+C18</f>
        <v>408</v>
      </c>
      <c r="AA17" s="96" t="n">
        <f aca="false">+F18</f>
        <v>1942</v>
      </c>
      <c r="AB17" s="125" t="n">
        <f aca="false">+F18</f>
        <v>1942</v>
      </c>
      <c r="AC17" s="125" t="n">
        <f aca="false">+H18</f>
        <v>-168</v>
      </c>
      <c r="AD17" s="125" t="n">
        <f aca="false">+J18</f>
        <v>47</v>
      </c>
      <c r="AE17" s="125" t="n">
        <f aca="false">+L18</f>
        <v>0</v>
      </c>
      <c r="AF17" s="126" t="n">
        <f aca="false">+N18</f>
        <v>-447</v>
      </c>
      <c r="AG17" s="126" t="n">
        <f aca="false">+P18</f>
        <v>-414</v>
      </c>
      <c r="AH17" s="126" t="n">
        <f aca="false">+R18</f>
        <v>322</v>
      </c>
      <c r="AI17" s="126" t="n">
        <f aca="false">+T18</f>
        <v>-196</v>
      </c>
    </row>
    <row r="18" customFormat="false" ht="12.75" hidden="false" customHeight="false" outlineLevel="0" collapsed="false">
      <c r="A18" s="154" t="n">
        <f aca="false">A17+1</f>
        <v>37147</v>
      </c>
      <c r="B18" s="35" t="n">
        <v>-4143</v>
      </c>
      <c r="C18" s="35" t="n">
        <v>408</v>
      </c>
      <c r="D18" s="92" t="n">
        <f aca="false">B18+C18</f>
        <v>-3735</v>
      </c>
      <c r="E18" s="93"/>
      <c r="F18" s="35" t="n">
        <v>1942</v>
      </c>
      <c r="G18" s="93"/>
      <c r="H18" s="35" t="n">
        <v>-168</v>
      </c>
      <c r="I18" s="93"/>
      <c r="J18" s="35" t="n">
        <v>47</v>
      </c>
      <c r="K18" s="93"/>
      <c r="L18" s="35" t="n">
        <v>0</v>
      </c>
      <c r="M18" s="93"/>
      <c r="N18" s="35" t="n">
        <v>-447</v>
      </c>
      <c r="O18" s="93"/>
      <c r="P18" s="35" t="n">
        <v>-414</v>
      </c>
      <c r="Q18" s="93"/>
      <c r="R18" s="35" t="n">
        <v>322</v>
      </c>
      <c r="S18" s="93"/>
      <c r="T18" s="35" t="n">
        <v>-196</v>
      </c>
      <c r="U18" s="93"/>
      <c r="V18" s="94" t="n">
        <f aca="false">SUM(D18:T18)</f>
        <v>-2649</v>
      </c>
      <c r="X18" s="146" t="n">
        <f aca="false">X17+1</f>
        <v>37148</v>
      </c>
      <c r="Y18" s="96" t="n">
        <f aca="false">+B19</f>
        <v>4057</v>
      </c>
      <c r="Z18" s="96" t="n">
        <f aca="false">+C19</f>
        <v>-241</v>
      </c>
      <c r="AA18" s="96" t="n">
        <f aca="false">+F19</f>
        <v>-2069</v>
      </c>
      <c r="AB18" s="125" t="n">
        <f aca="false">+F19</f>
        <v>-2069</v>
      </c>
      <c r="AC18" s="125" t="n">
        <f aca="false">+H19</f>
        <v>-194</v>
      </c>
      <c r="AD18" s="125" t="n">
        <f aca="false">+J19</f>
        <v>118</v>
      </c>
      <c r="AE18" s="125" t="n">
        <f aca="false">+L19</f>
        <v>0</v>
      </c>
      <c r="AF18" s="126" t="n">
        <f aca="false">+N19</f>
        <v>-464</v>
      </c>
      <c r="AG18" s="126" t="n">
        <f aca="false">+P19</f>
        <v>-335</v>
      </c>
      <c r="AH18" s="126" t="n">
        <f aca="false">+R19</f>
        <v>388</v>
      </c>
      <c r="AI18" s="126" t="n">
        <f aca="false">+T19</f>
        <v>183</v>
      </c>
    </row>
    <row r="19" customFormat="false" ht="12.75" hidden="false" customHeight="false" outlineLevel="0" collapsed="false">
      <c r="A19" s="154" t="n">
        <f aca="false">A18+1</f>
        <v>37148</v>
      </c>
      <c r="B19" s="35" t="n">
        <v>4057</v>
      </c>
      <c r="C19" s="35" t="n">
        <v>-241</v>
      </c>
      <c r="D19" s="92" t="n">
        <f aca="false">B19+C19</f>
        <v>3816</v>
      </c>
      <c r="E19" s="93"/>
      <c r="F19" s="35" t="n">
        <v>-2069</v>
      </c>
      <c r="G19" s="93"/>
      <c r="H19" s="35" t="n">
        <v>-194</v>
      </c>
      <c r="I19" s="93"/>
      <c r="J19" s="35" t="n">
        <v>118</v>
      </c>
      <c r="K19" s="93"/>
      <c r="L19" s="35" t="n">
        <v>0</v>
      </c>
      <c r="M19" s="93"/>
      <c r="N19" s="35" t="n">
        <v>-464</v>
      </c>
      <c r="O19" s="93"/>
      <c r="P19" s="35" t="n">
        <v>-335</v>
      </c>
      <c r="Q19" s="93"/>
      <c r="R19" s="35" t="n">
        <v>388</v>
      </c>
      <c r="S19" s="93"/>
      <c r="T19" s="35" t="n">
        <v>183</v>
      </c>
      <c r="U19" s="93"/>
      <c r="V19" s="94" t="n">
        <f aca="false">SUM(D19:T19)</f>
        <v>1443</v>
      </c>
      <c r="X19" s="146" t="n">
        <f aca="false">X18+1</f>
        <v>37149</v>
      </c>
      <c r="Y19" s="96" t="n">
        <f aca="false">+B20</f>
        <v>2923</v>
      </c>
      <c r="Z19" s="96" t="n">
        <f aca="false">+C20</f>
        <v>1468</v>
      </c>
      <c r="AA19" s="96" t="n">
        <f aca="false">+F20</f>
        <v>-15116</v>
      </c>
      <c r="AB19" s="125" t="n">
        <f aca="false">+F20</f>
        <v>-15116</v>
      </c>
      <c r="AC19" s="125" t="n">
        <f aca="false">+H20</f>
        <v>-3</v>
      </c>
      <c r="AD19" s="125" t="n">
        <f aca="false">+J20</f>
        <v>223</v>
      </c>
      <c r="AE19" s="125" t="n">
        <f aca="false">+L20</f>
        <v>0</v>
      </c>
      <c r="AF19" s="126" t="n">
        <f aca="false">+N20</f>
        <v>-631</v>
      </c>
      <c r="AG19" s="126" t="n">
        <f aca="false">+P20</f>
        <v>-24</v>
      </c>
      <c r="AH19" s="126" t="n">
        <f aca="false">+R20</f>
        <v>383</v>
      </c>
      <c r="AI19" s="126" t="n">
        <f aca="false">+T20</f>
        <v>412</v>
      </c>
    </row>
    <row r="20" customFormat="false" ht="12.75" hidden="false" customHeight="false" outlineLevel="0" collapsed="false">
      <c r="A20" s="154" t="n">
        <f aca="false">A19+1</f>
        <v>37149</v>
      </c>
      <c r="B20" s="35" t="n">
        <v>2923</v>
      </c>
      <c r="C20" s="35" t="n">
        <v>1468</v>
      </c>
      <c r="D20" s="92" t="n">
        <f aca="false">B20+C20</f>
        <v>4391</v>
      </c>
      <c r="E20" s="93"/>
      <c r="F20" s="35" t="n">
        <v>-15116</v>
      </c>
      <c r="G20" s="93"/>
      <c r="H20" s="35" t="n">
        <v>-3</v>
      </c>
      <c r="I20" s="93"/>
      <c r="J20" s="35" t="n">
        <v>223</v>
      </c>
      <c r="K20" s="93"/>
      <c r="L20" s="35" t="n">
        <v>0</v>
      </c>
      <c r="M20" s="93"/>
      <c r="N20" s="35" t="n">
        <v>-631</v>
      </c>
      <c r="O20" s="93"/>
      <c r="P20" s="35" t="n">
        <v>-24</v>
      </c>
      <c r="Q20" s="93"/>
      <c r="R20" s="35" t="n">
        <v>383</v>
      </c>
      <c r="S20" s="93"/>
      <c r="T20" s="35" t="n">
        <v>412</v>
      </c>
      <c r="U20" s="93"/>
      <c r="V20" s="94" t="n">
        <f aca="false">SUM(D20:T20)</f>
        <v>-10365</v>
      </c>
      <c r="X20" s="146" t="n">
        <f aca="false">X19+1</f>
        <v>37150</v>
      </c>
      <c r="Y20" s="96" t="n">
        <f aca="false">+B21</f>
        <v>2100</v>
      </c>
      <c r="Z20" s="96" t="n">
        <f aca="false">+C21</f>
        <v>812</v>
      </c>
      <c r="AA20" s="96" t="n">
        <f aca="false">+F21</f>
        <v>-4004</v>
      </c>
      <c r="AB20" s="125" t="n">
        <f aca="false">+F21</f>
        <v>-4004</v>
      </c>
      <c r="AC20" s="125" t="n">
        <f aca="false">+H21</f>
        <v>-134</v>
      </c>
      <c r="AD20" s="125" t="n">
        <f aca="false">+J21</f>
        <v>46</v>
      </c>
      <c r="AE20" s="125" t="n">
        <f aca="false">+L21</f>
        <v>0</v>
      </c>
      <c r="AF20" s="126" t="n">
        <f aca="false">+N21</f>
        <v>-732</v>
      </c>
      <c r="AG20" s="126" t="n">
        <f aca="false">+P21</f>
        <v>-189</v>
      </c>
      <c r="AH20" s="126" t="n">
        <f aca="false">+R21</f>
        <v>418</v>
      </c>
      <c r="AI20" s="126" t="n">
        <f aca="false">+T21</f>
        <v>630</v>
      </c>
    </row>
    <row r="21" customFormat="false" ht="12.75" hidden="false" customHeight="false" outlineLevel="0" collapsed="false">
      <c r="A21" s="154" t="n">
        <f aca="false">A20+1</f>
        <v>37150</v>
      </c>
      <c r="B21" s="35" t="n">
        <v>2100</v>
      </c>
      <c r="C21" s="35" t="n">
        <v>812</v>
      </c>
      <c r="D21" s="92" t="n">
        <f aca="false">B21+C21</f>
        <v>2912</v>
      </c>
      <c r="E21" s="93"/>
      <c r="F21" s="35" t="n">
        <v>-4004</v>
      </c>
      <c r="G21" s="93"/>
      <c r="H21" s="35" t="n">
        <v>-134</v>
      </c>
      <c r="I21" s="93"/>
      <c r="J21" s="35" t="n">
        <v>46</v>
      </c>
      <c r="K21" s="93"/>
      <c r="L21" s="35" t="n">
        <v>0</v>
      </c>
      <c r="M21" s="93"/>
      <c r="N21" s="35" t="n">
        <v>-732</v>
      </c>
      <c r="O21" s="93"/>
      <c r="P21" s="35" t="n">
        <v>-189</v>
      </c>
      <c r="Q21" s="93"/>
      <c r="R21" s="35" t="n">
        <v>418</v>
      </c>
      <c r="S21" s="93"/>
      <c r="T21" s="35" t="n">
        <v>630</v>
      </c>
      <c r="U21" s="93"/>
      <c r="V21" s="94" t="n">
        <f aca="false">SUM(D21:T21)</f>
        <v>-1053</v>
      </c>
      <c r="X21" s="146" t="n">
        <f aca="false">X20+1</f>
        <v>37151</v>
      </c>
      <c r="Y21" s="96" t="n">
        <f aca="false">+B22</f>
        <v>-3708</v>
      </c>
      <c r="Z21" s="96" t="n">
        <f aca="false">+C22</f>
        <v>2401</v>
      </c>
      <c r="AA21" s="96" t="n">
        <f aca="false">+F22</f>
        <v>-586</v>
      </c>
      <c r="AB21" s="125" t="n">
        <f aca="false">+F22</f>
        <v>-586</v>
      </c>
      <c r="AC21" s="125" t="n">
        <f aca="false">+H22</f>
        <v>-89</v>
      </c>
      <c r="AD21" s="125" t="n">
        <f aca="false">+J22</f>
        <v>135</v>
      </c>
      <c r="AE21" s="125" t="n">
        <f aca="false">+L22</f>
        <v>0</v>
      </c>
      <c r="AF21" s="126" t="n">
        <f aca="false">+N22</f>
        <v>-1132</v>
      </c>
      <c r="AG21" s="126" t="n">
        <f aca="false">+P22</f>
        <v>-41</v>
      </c>
      <c r="AH21" s="126" t="n">
        <f aca="false">+R22</f>
        <v>216</v>
      </c>
      <c r="AI21" s="126" t="n">
        <f aca="false">+T22</f>
        <v>516</v>
      </c>
    </row>
    <row r="22" customFormat="false" ht="12.75" hidden="false" customHeight="false" outlineLevel="0" collapsed="false">
      <c r="A22" s="154" t="n">
        <f aca="false">A21+1</f>
        <v>37151</v>
      </c>
      <c r="B22" s="35" t="n">
        <v>-3708</v>
      </c>
      <c r="C22" s="35" t="n">
        <v>2401</v>
      </c>
      <c r="D22" s="92" t="n">
        <f aca="false">B22+C22</f>
        <v>-1307</v>
      </c>
      <c r="E22" s="93"/>
      <c r="F22" s="35" t="n">
        <v>-586</v>
      </c>
      <c r="G22" s="93"/>
      <c r="H22" s="35" t="n">
        <v>-89</v>
      </c>
      <c r="I22" s="93"/>
      <c r="J22" s="35" t="n">
        <v>135</v>
      </c>
      <c r="K22" s="93"/>
      <c r="L22" s="35" t="n">
        <v>0</v>
      </c>
      <c r="M22" s="93"/>
      <c r="N22" s="35" t="n">
        <v>-1132</v>
      </c>
      <c r="O22" s="93"/>
      <c r="P22" s="35" t="n">
        <v>-41</v>
      </c>
      <c r="Q22" s="93"/>
      <c r="R22" s="35" t="n">
        <v>216</v>
      </c>
      <c r="S22" s="93"/>
      <c r="T22" s="35" t="n">
        <v>516</v>
      </c>
      <c r="U22" s="93"/>
      <c r="V22" s="94" t="n">
        <f aca="false">SUM(D22:T22)</f>
        <v>-2288</v>
      </c>
      <c r="X22" s="146" t="n">
        <f aca="false">X21+1</f>
        <v>37152</v>
      </c>
      <c r="Y22" s="96" t="n">
        <f aca="false">+B23</f>
        <v>-4880</v>
      </c>
      <c r="Z22" s="96" t="n">
        <f aca="false">+C23</f>
        <v>1851</v>
      </c>
      <c r="AA22" s="96" t="n">
        <f aca="false">+F23</f>
        <v>2214</v>
      </c>
      <c r="AB22" s="125" t="n">
        <f aca="false">+F23</f>
        <v>2214</v>
      </c>
      <c r="AC22" s="125" t="n">
        <f aca="false">+H23</f>
        <v>-8</v>
      </c>
      <c r="AD22" s="125" t="n">
        <f aca="false">+J23</f>
        <v>98</v>
      </c>
      <c r="AE22" s="125" t="n">
        <f aca="false">+L23</f>
        <v>0</v>
      </c>
      <c r="AF22" s="126" t="n">
        <f aca="false">+N23</f>
        <v>-1565</v>
      </c>
      <c r="AG22" s="126" t="n">
        <f aca="false">+P23</f>
        <v>49</v>
      </c>
      <c r="AH22" s="126" t="n">
        <f aca="false">+R23</f>
        <v>162</v>
      </c>
      <c r="AI22" s="126" t="n">
        <f aca="false">+T23</f>
        <v>503</v>
      </c>
    </row>
    <row r="23" customFormat="false" ht="12.75" hidden="false" customHeight="false" outlineLevel="0" collapsed="false">
      <c r="A23" s="154" t="n">
        <f aca="false">A22+1</f>
        <v>37152</v>
      </c>
      <c r="B23" s="35" t="n">
        <v>-4880</v>
      </c>
      <c r="C23" s="35" t="n">
        <v>1851</v>
      </c>
      <c r="D23" s="92" t="n">
        <f aca="false">B23+C23</f>
        <v>-3029</v>
      </c>
      <c r="E23" s="93"/>
      <c r="F23" s="35" t="n">
        <v>2214</v>
      </c>
      <c r="G23" s="93"/>
      <c r="H23" s="35" t="n">
        <v>-8</v>
      </c>
      <c r="I23" s="93"/>
      <c r="J23" s="35" t="n">
        <v>98</v>
      </c>
      <c r="K23" s="93"/>
      <c r="L23" s="35" t="n">
        <v>0</v>
      </c>
      <c r="M23" s="93"/>
      <c r="N23" s="35" t="n">
        <v>-1565</v>
      </c>
      <c r="O23" s="93"/>
      <c r="P23" s="35" t="n">
        <v>49</v>
      </c>
      <c r="Q23" s="93"/>
      <c r="R23" s="35" t="n">
        <v>162</v>
      </c>
      <c r="S23" s="93"/>
      <c r="T23" s="35" t="n">
        <v>503</v>
      </c>
      <c r="U23" s="93"/>
      <c r="V23" s="94" t="n">
        <f aca="false">SUM(D23:T23)</f>
        <v>-1576</v>
      </c>
      <c r="X23" s="146" t="n">
        <f aca="false">X22+1</f>
        <v>37153</v>
      </c>
      <c r="Y23" s="96" t="n">
        <f aca="false">+B24</f>
        <v>-5500</v>
      </c>
      <c r="Z23" s="96" t="n">
        <f aca="false">+C24</f>
        <v>2223</v>
      </c>
      <c r="AA23" s="96" t="n">
        <f aca="false">+F24</f>
        <v>7566</v>
      </c>
      <c r="AB23" s="125" t="n">
        <f aca="false">+F24</f>
        <v>7566</v>
      </c>
      <c r="AC23" s="125" t="n">
        <f aca="false">+H24</f>
        <v>-28</v>
      </c>
      <c r="AD23" s="125" t="n">
        <f aca="false">+J24</f>
        <v>46</v>
      </c>
      <c r="AE23" s="125" t="n">
        <f aca="false">+L24</f>
        <v>0</v>
      </c>
      <c r="AF23" s="126" t="n">
        <f aca="false">+N24</f>
        <v>-3285</v>
      </c>
      <c r="AG23" s="126" t="n">
        <f aca="false">+P24</f>
        <v>-253</v>
      </c>
      <c r="AH23" s="126" t="n">
        <f aca="false">+R24</f>
        <v>149</v>
      </c>
      <c r="AI23" s="126" t="n">
        <f aca="false">+T24</f>
        <v>293</v>
      </c>
    </row>
    <row r="24" customFormat="false" ht="12.75" hidden="false" customHeight="false" outlineLevel="0" collapsed="false">
      <c r="A24" s="159" t="n">
        <f aca="false">A23+1</f>
        <v>37153</v>
      </c>
      <c r="B24" s="26" t="n">
        <v>-5500</v>
      </c>
      <c r="C24" s="26" t="n">
        <v>2223</v>
      </c>
      <c r="D24" s="156" t="n">
        <f aca="false">B24+C24</f>
        <v>-3277</v>
      </c>
      <c r="E24" s="148"/>
      <c r="F24" s="35" t="n">
        <v>7566</v>
      </c>
      <c r="G24" s="148"/>
      <c r="H24" s="35" t="n">
        <v>-28</v>
      </c>
      <c r="I24" s="148"/>
      <c r="J24" s="35" t="n">
        <v>46</v>
      </c>
      <c r="K24" s="148"/>
      <c r="L24" s="29" t="n">
        <v>0</v>
      </c>
      <c r="M24" s="148"/>
      <c r="N24" s="35" t="n">
        <v>-3285</v>
      </c>
      <c r="O24" s="148"/>
      <c r="P24" s="35" t="n">
        <v>-253</v>
      </c>
      <c r="Q24" s="148"/>
      <c r="R24" s="35" t="n">
        <v>149</v>
      </c>
      <c r="S24" s="148"/>
      <c r="T24" s="35" t="n">
        <v>293</v>
      </c>
      <c r="U24" s="148"/>
      <c r="V24" s="157" t="n">
        <f aca="false">SUM(D24:T24)</f>
        <v>1211</v>
      </c>
      <c r="W24" s="25"/>
      <c r="X24" s="146" t="n">
        <f aca="false">X23+1</f>
        <v>37154</v>
      </c>
      <c r="Y24" s="125" t="n">
        <f aca="false">+B25</f>
        <v>3356</v>
      </c>
      <c r="Z24" s="125" t="n">
        <f aca="false">+C25</f>
        <v>2365</v>
      </c>
      <c r="AA24" s="125" t="n">
        <f aca="false">+F25</f>
        <v>-1529</v>
      </c>
      <c r="AB24" s="125" t="n">
        <f aca="false">+F25</f>
        <v>-1529</v>
      </c>
      <c r="AC24" s="125" t="n">
        <f aca="false">+H25</f>
        <v>-64</v>
      </c>
      <c r="AD24" s="125" t="n">
        <f aca="false">+J25</f>
        <v>68</v>
      </c>
      <c r="AE24" s="125" t="n">
        <f aca="false">+L25</f>
        <v>0</v>
      </c>
      <c r="AF24" s="126" t="n">
        <f aca="false">+N25</f>
        <v>-1401</v>
      </c>
      <c r="AG24" s="126" t="n">
        <f aca="false">+P25</f>
        <v>-23</v>
      </c>
      <c r="AH24" s="126" t="n">
        <f aca="false">+R25</f>
        <v>72</v>
      </c>
      <c r="AI24" s="126" t="n">
        <f aca="false">+T25</f>
        <v>155</v>
      </c>
    </row>
    <row r="25" customFormat="false" ht="12.75" hidden="false" customHeight="false" outlineLevel="0" collapsed="false">
      <c r="A25" s="154" t="n">
        <f aca="false">A24+1</f>
        <v>37154</v>
      </c>
      <c r="B25" s="35" t="n">
        <v>3356</v>
      </c>
      <c r="C25" s="35" t="n">
        <v>2365</v>
      </c>
      <c r="D25" s="92" t="n">
        <f aca="false">B25+C25</f>
        <v>5721</v>
      </c>
      <c r="E25" s="93"/>
      <c r="F25" s="35" t="n">
        <v>-1529</v>
      </c>
      <c r="G25" s="93"/>
      <c r="H25" s="35" t="n">
        <v>-64</v>
      </c>
      <c r="I25" s="93"/>
      <c r="J25" s="35" t="n">
        <v>68</v>
      </c>
      <c r="K25" s="93"/>
      <c r="L25" s="35" t="n">
        <v>0</v>
      </c>
      <c r="M25" s="93"/>
      <c r="N25" s="35" t="n">
        <v>-1401</v>
      </c>
      <c r="O25" s="93"/>
      <c r="P25" s="35" t="n">
        <v>-23</v>
      </c>
      <c r="Q25" s="93"/>
      <c r="R25" s="35" t="n">
        <v>72</v>
      </c>
      <c r="S25" s="93"/>
      <c r="T25" s="35" t="n">
        <v>155</v>
      </c>
      <c r="U25" s="93"/>
      <c r="V25" s="94" t="n">
        <f aca="false">SUM(D25:T25)</f>
        <v>2999</v>
      </c>
      <c r="X25" s="146" t="n">
        <f aca="false">X24+1</f>
        <v>37155</v>
      </c>
      <c r="Y25" s="96" t="n">
        <f aca="false">+B26</f>
        <v>-1165</v>
      </c>
      <c r="Z25" s="96" t="n">
        <f aca="false">+C26</f>
        <v>2605</v>
      </c>
      <c r="AA25" s="96" t="n">
        <f aca="false">+F26</f>
        <v>-7245</v>
      </c>
      <c r="AB25" s="125" t="n">
        <f aca="false">+F26</f>
        <v>-7245</v>
      </c>
      <c r="AC25" s="125" t="n">
        <f aca="false">+H26</f>
        <v>-106</v>
      </c>
      <c r="AD25" s="125" t="n">
        <f aca="false">+J26</f>
        <v>54</v>
      </c>
      <c r="AE25" s="125" t="n">
        <f aca="false">+L26</f>
        <v>0</v>
      </c>
      <c r="AF25" s="126" t="n">
        <f aca="false">+N26</f>
        <v>-1054</v>
      </c>
      <c r="AG25" s="126" t="n">
        <f aca="false">+P26</f>
        <v>-327</v>
      </c>
      <c r="AH25" s="126" t="n">
        <f aca="false">+R26</f>
        <v>373</v>
      </c>
      <c r="AI25" s="126" t="n">
        <f aca="false">+T26</f>
        <v>447</v>
      </c>
    </row>
    <row r="26" customFormat="false" ht="12.75" hidden="false" customHeight="false" outlineLevel="0" collapsed="false">
      <c r="A26" s="154" t="n">
        <f aca="false">A25+1</f>
        <v>37155</v>
      </c>
      <c r="B26" s="35" t="n">
        <v>-1165</v>
      </c>
      <c r="C26" s="35" t="n">
        <v>2605</v>
      </c>
      <c r="D26" s="92" t="n">
        <f aca="false">B26+C26</f>
        <v>1440</v>
      </c>
      <c r="E26" s="93"/>
      <c r="F26" s="35" t="n">
        <v>-7245</v>
      </c>
      <c r="G26" s="93"/>
      <c r="H26" s="35" t="n">
        <v>-106</v>
      </c>
      <c r="I26" s="93"/>
      <c r="J26" s="35" t="n">
        <v>54</v>
      </c>
      <c r="K26" s="93"/>
      <c r="L26" s="35" t="n">
        <v>0</v>
      </c>
      <c r="M26" s="93"/>
      <c r="N26" s="35" t="n">
        <v>-1054</v>
      </c>
      <c r="O26" s="93"/>
      <c r="P26" s="35" t="n">
        <v>-327</v>
      </c>
      <c r="Q26" s="93"/>
      <c r="R26" s="35" t="n">
        <v>373</v>
      </c>
      <c r="S26" s="93"/>
      <c r="T26" s="35" t="n">
        <v>447</v>
      </c>
      <c r="U26" s="93"/>
      <c r="V26" s="94" t="n">
        <f aca="false">SUM(D26:T26)</f>
        <v>-6418</v>
      </c>
      <c r="X26" s="146" t="n">
        <f aca="false">X25+1</f>
        <v>37156</v>
      </c>
      <c r="Y26" s="96" t="n">
        <f aca="false">+B27</f>
        <v>-2795</v>
      </c>
      <c r="Z26" s="96" t="n">
        <f aca="false">+C27</f>
        <v>2456</v>
      </c>
      <c r="AA26" s="96" t="n">
        <f aca="false">+F27</f>
        <v>-1525</v>
      </c>
      <c r="AB26" s="125" t="n">
        <f aca="false">+F27</f>
        <v>-1525</v>
      </c>
      <c r="AC26" s="125" t="n">
        <f aca="false">+H27</f>
        <v>117</v>
      </c>
      <c r="AD26" s="125" t="n">
        <f aca="false">+J27</f>
        <v>48</v>
      </c>
      <c r="AE26" s="125" t="n">
        <f aca="false">+L27</f>
        <v>0</v>
      </c>
      <c r="AF26" s="126" t="n">
        <f aca="false">+N27</f>
        <v>-642</v>
      </c>
      <c r="AG26" s="126" t="n">
        <f aca="false">+P27</f>
        <v>-80</v>
      </c>
      <c r="AH26" s="126" t="n">
        <f aca="false">+R27</f>
        <v>-134</v>
      </c>
      <c r="AI26" s="126" t="n">
        <f aca="false">+T27</f>
        <v>550</v>
      </c>
    </row>
    <row r="27" customFormat="false" ht="12.75" hidden="false" customHeight="false" outlineLevel="0" collapsed="false">
      <c r="A27" s="154" t="n">
        <f aca="false">A26+1</f>
        <v>37156</v>
      </c>
      <c r="B27" s="35" t="n">
        <v>-2795</v>
      </c>
      <c r="C27" s="35" t="n">
        <v>2456</v>
      </c>
      <c r="D27" s="92" t="n">
        <f aca="false">B27+C27</f>
        <v>-339</v>
      </c>
      <c r="E27" s="93"/>
      <c r="F27" s="35" t="n">
        <v>-1525</v>
      </c>
      <c r="G27" s="93"/>
      <c r="H27" s="35" t="n">
        <v>117</v>
      </c>
      <c r="I27" s="93"/>
      <c r="J27" s="35" t="n">
        <v>48</v>
      </c>
      <c r="K27" s="93"/>
      <c r="L27" s="35" t="n">
        <v>0</v>
      </c>
      <c r="M27" s="93"/>
      <c r="N27" s="35" t="n">
        <v>-642</v>
      </c>
      <c r="O27" s="93"/>
      <c r="P27" s="35" t="n">
        <v>-80</v>
      </c>
      <c r="Q27" s="93"/>
      <c r="R27" s="35" t="n">
        <v>-134</v>
      </c>
      <c r="S27" s="93"/>
      <c r="T27" s="35" t="n">
        <v>550</v>
      </c>
      <c r="U27" s="93"/>
      <c r="V27" s="94" t="n">
        <f aca="false">SUM(D27:T27)</f>
        <v>-2005</v>
      </c>
      <c r="X27" s="146" t="n">
        <f aca="false">X26+1</f>
        <v>37157</v>
      </c>
      <c r="Y27" s="96" t="n">
        <f aca="false">+B28</f>
        <v>-4107</v>
      </c>
      <c r="Z27" s="96" t="n">
        <f aca="false">+C28</f>
        <v>448</v>
      </c>
      <c r="AA27" s="96" t="n">
        <f aca="false">+F28</f>
        <v>-1242</v>
      </c>
      <c r="AB27" s="125" t="n">
        <f aca="false">+F28</f>
        <v>-1242</v>
      </c>
      <c r="AC27" s="125" t="n">
        <f aca="false">+H28</f>
        <v>2</v>
      </c>
      <c r="AD27" s="125" t="n">
        <f aca="false">+J28</f>
        <v>44</v>
      </c>
      <c r="AE27" s="125" t="n">
        <f aca="false">+L28</f>
        <v>0</v>
      </c>
      <c r="AF27" s="126" t="n">
        <f aca="false">+N28</f>
        <v>-707</v>
      </c>
      <c r="AG27" s="126" t="n">
        <f aca="false">+P28</f>
        <v>-124</v>
      </c>
      <c r="AH27" s="126" t="n">
        <f aca="false">+R28</f>
        <v>-145</v>
      </c>
      <c r="AI27" s="126" t="n">
        <f aca="false">+T28</f>
        <v>456</v>
      </c>
    </row>
    <row r="28" customFormat="false" ht="12.75" hidden="false" customHeight="false" outlineLevel="0" collapsed="false">
      <c r="A28" s="154" t="n">
        <f aca="false">A27+1</f>
        <v>37157</v>
      </c>
      <c r="B28" s="35" t="n">
        <v>-4107</v>
      </c>
      <c r="C28" s="35" t="n">
        <v>448</v>
      </c>
      <c r="D28" s="92" t="n">
        <f aca="false">B28+C28</f>
        <v>-3659</v>
      </c>
      <c r="E28" s="93"/>
      <c r="F28" s="35" t="n">
        <v>-1242</v>
      </c>
      <c r="G28" s="93"/>
      <c r="H28" s="35" t="n">
        <v>2</v>
      </c>
      <c r="I28" s="93"/>
      <c r="J28" s="35" t="n">
        <v>44</v>
      </c>
      <c r="K28" s="93"/>
      <c r="L28" s="35" t="n">
        <v>0</v>
      </c>
      <c r="M28" s="93"/>
      <c r="N28" s="35" t="n">
        <v>-707</v>
      </c>
      <c r="O28" s="93"/>
      <c r="P28" s="35" t="n">
        <v>-124</v>
      </c>
      <c r="Q28" s="93"/>
      <c r="R28" s="35" t="n">
        <v>-145</v>
      </c>
      <c r="S28" s="93"/>
      <c r="T28" s="35" t="n">
        <v>456</v>
      </c>
      <c r="U28" s="93"/>
      <c r="V28" s="94" t="n">
        <f aca="false">SUM(D28:T28)</f>
        <v>-5375</v>
      </c>
      <c r="X28" s="146" t="n">
        <f aca="false">X27+1</f>
        <v>37158</v>
      </c>
      <c r="Y28" s="96" t="n">
        <f aca="false">+B29</f>
        <v>-3461</v>
      </c>
      <c r="Z28" s="96" t="n">
        <f aca="false">+C29</f>
        <v>536</v>
      </c>
      <c r="AA28" s="96" t="n">
        <f aca="false">+F29</f>
        <v>-3511</v>
      </c>
      <c r="AB28" s="125" t="n">
        <f aca="false">+F29</f>
        <v>-3511</v>
      </c>
      <c r="AC28" s="125" t="n">
        <f aca="false">+H29</f>
        <v>3</v>
      </c>
      <c r="AD28" s="125" t="n">
        <f aca="false">+J29</f>
        <v>35</v>
      </c>
      <c r="AE28" s="125" t="n">
        <f aca="false">+L29</f>
        <v>0</v>
      </c>
      <c r="AF28" s="126" t="n">
        <f aca="false">+N29</f>
        <v>-771</v>
      </c>
      <c r="AG28" s="126" t="n">
        <f aca="false">+P29</f>
        <v>-8</v>
      </c>
      <c r="AH28" s="126" t="n">
        <f aca="false">+R29</f>
        <v>-153</v>
      </c>
      <c r="AI28" s="126" t="n">
        <f aca="false">+T29</f>
        <v>208</v>
      </c>
    </row>
    <row r="29" customFormat="false" ht="12.75" hidden="false" customHeight="false" outlineLevel="0" collapsed="false">
      <c r="A29" s="154" t="n">
        <f aca="false">A28+1</f>
        <v>37158</v>
      </c>
      <c r="B29" s="35" t="n">
        <v>-3461</v>
      </c>
      <c r="C29" s="35" t="n">
        <v>536</v>
      </c>
      <c r="D29" s="92" t="n">
        <f aca="false">B29+C29</f>
        <v>-2925</v>
      </c>
      <c r="E29" s="93"/>
      <c r="F29" s="35" t="n">
        <v>-3511</v>
      </c>
      <c r="G29" s="93"/>
      <c r="H29" s="35" t="n">
        <v>3</v>
      </c>
      <c r="I29" s="93"/>
      <c r="J29" s="35" t="n">
        <v>35</v>
      </c>
      <c r="K29" s="93"/>
      <c r="L29" s="35" t="n">
        <v>0</v>
      </c>
      <c r="M29" s="93"/>
      <c r="N29" s="35" t="n">
        <v>-771</v>
      </c>
      <c r="O29" s="93"/>
      <c r="P29" s="35" t="n">
        <v>-8</v>
      </c>
      <c r="Q29" s="93"/>
      <c r="R29" s="35" t="n">
        <v>-153</v>
      </c>
      <c r="S29" s="93"/>
      <c r="T29" s="35" t="n">
        <v>208</v>
      </c>
      <c r="U29" s="93"/>
      <c r="V29" s="94" t="n">
        <f aca="false">SUM(D29:T29)</f>
        <v>-7122</v>
      </c>
      <c r="X29" s="146" t="n">
        <f aca="false">X28+1</f>
        <v>37159</v>
      </c>
      <c r="Y29" s="96" t="n">
        <f aca="false">+B30</f>
        <v>-3265</v>
      </c>
      <c r="Z29" s="96" t="n">
        <f aca="false">+C30</f>
        <v>1548</v>
      </c>
      <c r="AA29" s="96" t="n">
        <f aca="false">+F30</f>
        <v>5896</v>
      </c>
      <c r="AB29" s="125" t="n">
        <f aca="false">+F30</f>
        <v>5896</v>
      </c>
      <c r="AC29" s="125" t="n">
        <f aca="false">+H30</f>
        <v>125</v>
      </c>
      <c r="AD29" s="125" t="n">
        <f aca="false">+J30</f>
        <v>24</v>
      </c>
      <c r="AE29" s="125" t="n">
        <f aca="false">+L30</f>
        <v>0</v>
      </c>
      <c r="AF29" s="126" t="n">
        <f aca="false">+N30</f>
        <v>-604</v>
      </c>
      <c r="AG29" s="126" t="n">
        <f aca="false">+P30</f>
        <v>315</v>
      </c>
      <c r="AH29" s="126" t="n">
        <f aca="false">+R30</f>
        <v>-343</v>
      </c>
      <c r="AI29" s="126" t="n">
        <f aca="false">+T30</f>
        <v>-769</v>
      </c>
    </row>
    <row r="30" customFormat="false" ht="12.75" hidden="false" customHeight="false" outlineLevel="0" collapsed="false">
      <c r="A30" s="154" t="n">
        <f aca="false">A29+1</f>
        <v>37159</v>
      </c>
      <c r="B30" s="35" t="n">
        <v>-3265</v>
      </c>
      <c r="C30" s="35" t="n">
        <v>1548</v>
      </c>
      <c r="D30" s="92" t="n">
        <f aca="false">B30+C30</f>
        <v>-1717</v>
      </c>
      <c r="E30" s="93"/>
      <c r="F30" s="35" t="n">
        <v>5896</v>
      </c>
      <c r="G30" s="93"/>
      <c r="H30" s="35" t="n">
        <v>125</v>
      </c>
      <c r="I30" s="93"/>
      <c r="J30" s="35" t="n">
        <v>24</v>
      </c>
      <c r="K30" s="93"/>
      <c r="L30" s="35" t="n">
        <v>0</v>
      </c>
      <c r="M30" s="93"/>
      <c r="N30" s="35" t="n">
        <v>-604</v>
      </c>
      <c r="O30" s="93"/>
      <c r="P30" s="35" t="n">
        <v>315</v>
      </c>
      <c r="Q30" s="93"/>
      <c r="R30" s="35" t="n">
        <v>-343</v>
      </c>
      <c r="S30" s="93"/>
      <c r="T30" s="35" t="n">
        <v>-769</v>
      </c>
      <c r="U30" s="93"/>
      <c r="V30" s="94" t="n">
        <f aca="false">SUM(D30:T30)</f>
        <v>2927</v>
      </c>
      <c r="X30" s="146" t="n">
        <f aca="false">X29+1</f>
        <v>37160</v>
      </c>
      <c r="Y30" s="96" t="n">
        <f aca="false">+B31</f>
        <v>-4261</v>
      </c>
      <c r="Z30" s="96" t="n">
        <f aca="false">+C31</f>
        <v>1326</v>
      </c>
      <c r="AA30" s="96" t="n">
        <f aca="false">+F31</f>
        <v>-3003</v>
      </c>
      <c r="AB30" s="125" t="n">
        <f aca="false">+F31</f>
        <v>-3003</v>
      </c>
      <c r="AC30" s="125" t="n">
        <f aca="false">+H31</f>
        <v>187</v>
      </c>
      <c r="AD30" s="125" t="n">
        <f aca="false">+J31</f>
        <v>71</v>
      </c>
      <c r="AE30" s="125" t="n">
        <f aca="false">+L31</f>
        <v>0</v>
      </c>
      <c r="AF30" s="126" t="n">
        <f aca="false">+N31</f>
        <v>-648</v>
      </c>
      <c r="AG30" s="126" t="n">
        <f aca="false">+P31</f>
        <v>-68</v>
      </c>
      <c r="AH30" s="126" t="n">
        <f aca="false">+R31</f>
        <v>-180</v>
      </c>
      <c r="AI30" s="126" t="n">
        <f aca="false">+T31</f>
        <v>799</v>
      </c>
    </row>
    <row r="31" customFormat="false" ht="12.75" hidden="false" customHeight="false" outlineLevel="0" collapsed="false">
      <c r="A31" s="154" t="n">
        <f aca="false">A30+1</f>
        <v>37160</v>
      </c>
      <c r="B31" s="35" t="n">
        <v>-4261</v>
      </c>
      <c r="C31" s="35" t="n">
        <v>1326</v>
      </c>
      <c r="D31" s="92" t="n">
        <f aca="false">B31+C31</f>
        <v>-2935</v>
      </c>
      <c r="E31" s="93"/>
      <c r="F31" s="35" t="n">
        <v>-3003</v>
      </c>
      <c r="G31" s="93"/>
      <c r="H31" s="35" t="n">
        <v>187</v>
      </c>
      <c r="I31" s="93"/>
      <c r="J31" s="35" t="n">
        <v>71</v>
      </c>
      <c r="K31" s="93"/>
      <c r="L31" s="35" t="n">
        <v>0</v>
      </c>
      <c r="M31" s="93"/>
      <c r="N31" s="35" t="n">
        <v>-648</v>
      </c>
      <c r="O31" s="93"/>
      <c r="P31" s="35" t="n">
        <v>-68</v>
      </c>
      <c r="Q31" s="93"/>
      <c r="R31" s="35" t="n">
        <v>-180</v>
      </c>
      <c r="S31" s="93"/>
      <c r="T31" s="35" t="n">
        <v>799</v>
      </c>
      <c r="U31" s="93"/>
      <c r="V31" s="94" t="n">
        <f aca="false">SUM(D31:T31)</f>
        <v>-5777</v>
      </c>
      <c r="X31" s="146" t="n">
        <f aca="false">X30+1</f>
        <v>37161</v>
      </c>
      <c r="Y31" s="96" t="n">
        <f aca="false">+B32</f>
        <v>-6191</v>
      </c>
      <c r="Z31" s="96" t="n">
        <f aca="false">+C32</f>
        <v>544</v>
      </c>
      <c r="AA31" s="96" t="n">
        <f aca="false">+F32</f>
        <v>1883</v>
      </c>
      <c r="AB31" s="125" t="n">
        <f aca="false">+F32</f>
        <v>1883</v>
      </c>
      <c r="AC31" s="125" t="n">
        <f aca="false">+H32</f>
        <v>212</v>
      </c>
      <c r="AD31" s="125" t="n">
        <f aca="false">+J32</f>
        <v>54</v>
      </c>
      <c r="AE31" s="125" t="n">
        <f aca="false">+L32</f>
        <v>0</v>
      </c>
      <c r="AF31" s="126" t="n">
        <f aca="false">+N32</f>
        <v>315</v>
      </c>
      <c r="AG31" s="126" t="n">
        <f aca="false">+P32</f>
        <v>-17</v>
      </c>
      <c r="AH31" s="126" t="n">
        <f aca="false">+R32</f>
        <v>-272</v>
      </c>
      <c r="AI31" s="126" t="n">
        <f aca="false">+T32</f>
        <v>-699</v>
      </c>
    </row>
    <row r="32" customFormat="false" ht="12.75" hidden="false" customHeight="false" outlineLevel="0" collapsed="false">
      <c r="A32" s="154" t="n">
        <f aca="false">A31+1</f>
        <v>37161</v>
      </c>
      <c r="B32" s="35" t="n">
        <v>-6191</v>
      </c>
      <c r="C32" s="35" t="n">
        <v>544</v>
      </c>
      <c r="D32" s="92" t="n">
        <f aca="false">B32+C32</f>
        <v>-5647</v>
      </c>
      <c r="E32" s="93"/>
      <c r="F32" s="35" t="n">
        <v>1883</v>
      </c>
      <c r="G32" s="93"/>
      <c r="H32" s="35" t="n">
        <v>212</v>
      </c>
      <c r="I32" s="93"/>
      <c r="J32" s="35" t="n">
        <v>54</v>
      </c>
      <c r="K32" s="93"/>
      <c r="L32" s="35" t="n">
        <v>0</v>
      </c>
      <c r="M32" s="93"/>
      <c r="N32" s="35" t="n">
        <v>315</v>
      </c>
      <c r="O32" s="93"/>
      <c r="P32" s="35" t="n">
        <v>-17</v>
      </c>
      <c r="Q32" s="93"/>
      <c r="R32" s="35" t="n">
        <v>-272</v>
      </c>
      <c r="S32" s="93"/>
      <c r="T32" s="35" t="n">
        <v>-699</v>
      </c>
      <c r="U32" s="93"/>
      <c r="V32" s="94" t="n">
        <f aca="false">SUM(D32:T32)</f>
        <v>-4171</v>
      </c>
      <c r="X32" s="146" t="n">
        <f aca="false">X31+1</f>
        <v>37162</v>
      </c>
      <c r="Y32" s="96" t="n">
        <f aca="false">+B33</f>
        <v>-1606</v>
      </c>
      <c r="Z32" s="96" t="n">
        <f aca="false">+C33</f>
        <v>762</v>
      </c>
      <c r="AA32" s="96" t="n">
        <f aca="false">+F33</f>
        <v>-4388</v>
      </c>
      <c r="AB32" s="125" t="n">
        <f aca="false">+F33</f>
        <v>-4388</v>
      </c>
      <c r="AC32" s="125" t="n">
        <f aca="false">+H33</f>
        <v>212</v>
      </c>
      <c r="AD32" s="125" t="n">
        <f aca="false">+J33</f>
        <v>35</v>
      </c>
      <c r="AE32" s="125" t="n">
        <f aca="false">+L33</f>
        <v>0</v>
      </c>
      <c r="AF32" s="126" t="n">
        <f aca="false">+N33</f>
        <v>393</v>
      </c>
      <c r="AG32" s="126" t="n">
        <f aca="false">+P33</f>
        <v>-113</v>
      </c>
      <c r="AH32" s="126" t="n">
        <f aca="false">+R33</f>
        <v>-112</v>
      </c>
      <c r="AI32" s="126" t="n">
        <f aca="false">+T33</f>
        <v>987</v>
      </c>
    </row>
    <row r="33" customFormat="false" ht="12.75" hidden="false" customHeight="false" outlineLevel="0" collapsed="false">
      <c r="A33" s="154" t="n">
        <f aca="false">A32+1</f>
        <v>37162</v>
      </c>
      <c r="B33" s="35" t="n">
        <v>-1606</v>
      </c>
      <c r="C33" s="35" t="n">
        <v>762</v>
      </c>
      <c r="D33" s="92" t="n">
        <f aca="false">B33+C33</f>
        <v>-844</v>
      </c>
      <c r="E33" s="93"/>
      <c r="F33" s="35" t="n">
        <v>-4388</v>
      </c>
      <c r="G33" s="93"/>
      <c r="H33" s="35" t="n">
        <v>212</v>
      </c>
      <c r="I33" s="93"/>
      <c r="J33" s="35" t="n">
        <v>35</v>
      </c>
      <c r="K33" s="93"/>
      <c r="L33" s="35" t="n">
        <v>0</v>
      </c>
      <c r="M33" s="93"/>
      <c r="N33" s="35" t="n">
        <v>393</v>
      </c>
      <c r="O33" s="93"/>
      <c r="P33" s="35" t="n">
        <v>-113</v>
      </c>
      <c r="Q33" s="93"/>
      <c r="R33" s="35" t="n">
        <v>-112</v>
      </c>
      <c r="S33" s="93"/>
      <c r="T33" s="35" t="n">
        <v>987</v>
      </c>
      <c r="U33" s="93"/>
      <c r="V33" s="94" t="n">
        <f aca="false">SUM(D33:T33)</f>
        <v>-3830</v>
      </c>
      <c r="X33" s="146" t="n">
        <f aca="false">X32+1</f>
        <v>37163</v>
      </c>
      <c r="Y33" s="96" t="n">
        <f aca="false">+B34</f>
        <v>2546</v>
      </c>
      <c r="Z33" s="96" t="n">
        <f aca="false">+C34</f>
        <v>1344</v>
      </c>
      <c r="AA33" s="96" t="n">
        <f aca="false">+F34</f>
        <v>-1692</v>
      </c>
      <c r="AB33" s="125" t="n">
        <f aca="false">+F34</f>
        <v>-1692</v>
      </c>
      <c r="AC33" s="125" t="n">
        <f aca="false">+H34</f>
        <v>211</v>
      </c>
      <c r="AD33" s="125" t="n">
        <f aca="false">+J34</f>
        <v>48</v>
      </c>
      <c r="AE33" s="125" t="n">
        <f aca="false">+L34</f>
        <v>0</v>
      </c>
      <c r="AF33" s="126" t="n">
        <f aca="false">+N34</f>
        <v>352</v>
      </c>
      <c r="AG33" s="126" t="n">
        <f aca="false">+P34</f>
        <v>-100</v>
      </c>
      <c r="AH33" s="126" t="n">
        <f aca="false">+R34</f>
        <v>-124</v>
      </c>
      <c r="AI33" s="126" t="n">
        <f aca="false">+T34</f>
        <v>482</v>
      </c>
    </row>
    <row r="34" customFormat="false" ht="12.75" hidden="false" customHeight="false" outlineLevel="0" collapsed="false">
      <c r="A34" s="154" t="n">
        <f aca="false">A33+1</f>
        <v>37163</v>
      </c>
      <c r="B34" s="35" t="n">
        <v>2546</v>
      </c>
      <c r="C34" s="35" t="n">
        <v>1344</v>
      </c>
      <c r="D34" s="92" t="n">
        <f aca="false">B34+C34</f>
        <v>3890</v>
      </c>
      <c r="E34" s="93"/>
      <c r="F34" s="35" t="n">
        <v>-1692</v>
      </c>
      <c r="G34" s="93"/>
      <c r="H34" s="35" t="n">
        <v>211</v>
      </c>
      <c r="I34" s="93"/>
      <c r="J34" s="35" t="n">
        <v>48</v>
      </c>
      <c r="K34" s="93"/>
      <c r="L34" s="35" t="n">
        <v>0</v>
      </c>
      <c r="M34" s="93"/>
      <c r="N34" s="35" t="n">
        <v>352</v>
      </c>
      <c r="O34" s="93"/>
      <c r="P34" s="35" t="n">
        <v>-100</v>
      </c>
      <c r="Q34" s="93"/>
      <c r="R34" s="35" t="n">
        <v>-124</v>
      </c>
      <c r="S34" s="93"/>
      <c r="T34" s="35" t="n">
        <v>482</v>
      </c>
      <c r="U34" s="93"/>
      <c r="V34" s="94" t="n">
        <f aca="false">SUM(D34:T34)</f>
        <v>3067</v>
      </c>
      <c r="X34" s="146" t="n">
        <f aca="false">X33+1</f>
        <v>37164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184</v>
      </c>
      <c r="AC34" s="125" t="n">
        <f aca="false">+H35</f>
        <v>207</v>
      </c>
      <c r="AD34" s="125" t="n">
        <f aca="false">+J35</f>
        <v>38</v>
      </c>
      <c r="AE34" s="125" t="n">
        <f aca="false">+L35</f>
        <v>0</v>
      </c>
      <c r="AF34" s="126" t="n">
        <f aca="false">+N35</f>
        <v>114</v>
      </c>
      <c r="AG34" s="126" t="n">
        <f aca="false">+P35</f>
        <v>55</v>
      </c>
      <c r="AH34" s="126" t="n">
        <f aca="false">+R35</f>
        <v>-296</v>
      </c>
      <c r="AI34" s="126" t="n">
        <f aca="false">+T35</f>
        <v>397</v>
      </c>
    </row>
    <row r="35" customFormat="false" ht="12.75" hidden="false" customHeight="false" outlineLevel="0" collapsed="false">
      <c r="A35" s="154" t="n">
        <f aca="false">A34+1</f>
        <v>37164</v>
      </c>
      <c r="B35" s="35" t="n">
        <v>-2931</v>
      </c>
      <c r="C35" s="35" t="n">
        <v>-808</v>
      </c>
      <c r="D35" s="92" t="n">
        <f aca="false">B35+C35</f>
        <v>-3739</v>
      </c>
      <c r="E35" s="93"/>
      <c r="F35" s="35" t="n">
        <v>184</v>
      </c>
      <c r="G35" s="93"/>
      <c r="H35" s="35" t="n">
        <v>207</v>
      </c>
      <c r="I35" s="93"/>
      <c r="J35" s="35" t="n">
        <v>38</v>
      </c>
      <c r="K35" s="93"/>
      <c r="L35" s="35" t="n">
        <v>0</v>
      </c>
      <c r="M35" s="93"/>
      <c r="N35" s="35" t="n">
        <v>114</v>
      </c>
      <c r="O35" s="93"/>
      <c r="P35" s="35" t="n">
        <v>55</v>
      </c>
      <c r="Q35" s="93"/>
      <c r="R35" s="35" t="n">
        <v>-296</v>
      </c>
      <c r="S35" s="93"/>
      <c r="T35" s="35" t="n">
        <v>397</v>
      </c>
      <c r="U35" s="93"/>
      <c r="V35" s="94" t="n">
        <f aca="false">SUM(D35:T35)</f>
        <v>-3040</v>
      </c>
      <c r="X35" s="146" t="n">
        <f aca="false">X34+1</f>
        <v>37165</v>
      </c>
      <c r="Y35" s="96" t="n">
        <f aca="false">+B37</f>
        <v>9260</v>
      </c>
      <c r="Z35" s="96" t="n">
        <f aca="false">+C37</f>
        <v>897</v>
      </c>
      <c r="AA35" s="96" t="n">
        <f aca="false">+F37</f>
        <v>-5038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9260</v>
      </c>
      <c r="C37" s="132" t="n">
        <v>897</v>
      </c>
      <c r="D37" s="103" t="n">
        <f aca="false">+B37+C37</f>
        <v>10157</v>
      </c>
      <c r="E37" s="98"/>
      <c r="F37" s="132" t="n">
        <v>-5038</v>
      </c>
      <c r="G37" s="98"/>
      <c r="H37" s="132" t="n">
        <v>67</v>
      </c>
      <c r="I37" s="98"/>
      <c r="J37" s="132" t="n">
        <v>283</v>
      </c>
      <c r="K37" s="98"/>
      <c r="L37" s="132" t="n">
        <v>0</v>
      </c>
      <c r="M37" s="98"/>
      <c r="N37" s="132" t="n">
        <v>2149</v>
      </c>
      <c r="O37" s="98"/>
      <c r="P37" s="132" t="n">
        <v>574</v>
      </c>
      <c r="Q37" s="98"/>
      <c r="R37" s="132" t="n">
        <v>3</v>
      </c>
      <c r="S37" s="98"/>
      <c r="T37" s="132" t="n">
        <v>292</v>
      </c>
      <c r="U37" s="98"/>
      <c r="V37" s="101" t="n">
        <f aca="false">SUM(D37:T37)</f>
        <v>8487</v>
      </c>
    </row>
    <row r="38" customFormat="false" ht="13.5" hidden="false" customHeight="false" outlineLevel="0" collapsed="false">
      <c r="A38" s="102" t="s">
        <v>109</v>
      </c>
      <c r="B38" s="103" t="n">
        <f aca="false">SUM(B6:B36)+B37</f>
        <v>-51980</v>
      </c>
      <c r="C38" s="103" t="n">
        <f aca="false">SUM(C6:C36)+C37</f>
        <v>43662</v>
      </c>
      <c r="D38" s="103" t="n">
        <f aca="false">SUM(D6:D36)+D37</f>
        <v>-8318</v>
      </c>
      <c r="E38" s="103"/>
      <c r="F38" s="103" t="n">
        <f aca="false">SUM(F6:F36)+F37</f>
        <v>-10517</v>
      </c>
      <c r="G38" s="103"/>
      <c r="H38" s="103" t="n">
        <f aca="false">SUM(H6:H36)+H37</f>
        <v>1854</v>
      </c>
      <c r="I38" s="103"/>
      <c r="J38" s="103" t="n">
        <f aca="false">SUM(J6:J36)+J37</f>
        <v>1681</v>
      </c>
      <c r="K38" s="103"/>
      <c r="L38" s="103" t="n">
        <f aca="false">SUM(L6:L36)+L37</f>
        <v>-813</v>
      </c>
      <c r="M38" s="103"/>
      <c r="N38" s="103" t="n">
        <f aca="false">SUM(N6:N36)+N37</f>
        <v>-19165</v>
      </c>
      <c r="O38" s="103"/>
      <c r="P38" s="103" t="n">
        <f aca="false">SUM(P6:P36)+P37</f>
        <v>-4213</v>
      </c>
      <c r="Q38" s="103"/>
      <c r="R38" s="103" t="n">
        <f aca="false">SUM(R6:R36)+R37</f>
        <v>4378</v>
      </c>
      <c r="S38" s="103"/>
      <c r="T38" s="103" t="n">
        <f aca="false">SUM(T6:T36)+T37</f>
        <v>6950</v>
      </c>
      <c r="U38" s="103"/>
      <c r="V38" s="104" t="n">
        <f aca="false">SUM(D38:T38)</f>
        <v>-28163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-30635</v>
      </c>
      <c r="C39" s="152" t="n">
        <f aca="false">C5+C38</f>
        <v>-336213</v>
      </c>
      <c r="D39" s="152" t="n">
        <f aca="false">D5+D38</f>
        <v>-366848</v>
      </c>
      <c r="E39" s="153"/>
      <c r="F39" s="152" t="n">
        <f aca="false">F5+F38</f>
        <v>175673</v>
      </c>
      <c r="G39" s="153"/>
      <c r="H39" s="152" t="n">
        <f aca="false">H5+H38</f>
        <v>-7427</v>
      </c>
      <c r="I39" s="153"/>
      <c r="J39" s="152" t="n">
        <f aca="false">J5+J38</f>
        <v>-2120</v>
      </c>
      <c r="K39" s="153"/>
      <c r="L39" s="152" t="n">
        <f aca="false">L5+L38</f>
        <v>22461</v>
      </c>
      <c r="M39" s="153"/>
      <c r="N39" s="152" t="n">
        <f aca="false">N5+N38</f>
        <v>-24541</v>
      </c>
      <c r="O39" s="153"/>
      <c r="P39" s="152" t="n">
        <f aca="false">P5+P38</f>
        <v>-30183</v>
      </c>
      <c r="Q39" s="153"/>
      <c r="R39" s="152" t="n">
        <f aca="false">R5+R38</f>
        <v>15404</v>
      </c>
      <c r="S39" s="153"/>
      <c r="T39" s="152" t="n">
        <f aca="false">T5+T38</f>
        <v>144771</v>
      </c>
      <c r="U39" s="153"/>
      <c r="V39" s="152" t="n">
        <f aca="false">SUM(D39:T39)</f>
        <v>-72810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AC6" activePane="bottomRight" state="frozen"/>
      <selection pane="topLeft" activeCell="A1" activeCellId="0" sqref="A1"/>
      <selection pane="topRight" activeCell="AC1" activeCellId="0" sqref="AC1"/>
      <selection pane="bottomLeft" activeCell="A6" activeCellId="0" sqref="A6"/>
      <selection pane="bottomRigh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110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111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108308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37165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42246</v>
      </c>
      <c r="C5" s="140" t="n">
        <v>-393780</v>
      </c>
      <c r="D5" s="140" t="n">
        <f aca="false">B5+C5</f>
        <v>-351534</v>
      </c>
      <c r="E5" s="141"/>
      <c r="F5" s="140" t="n">
        <v>175673</v>
      </c>
      <c r="G5" s="141"/>
      <c r="H5" s="140" t="n">
        <v>10252</v>
      </c>
      <c r="I5" s="141"/>
      <c r="J5" s="140" t="n">
        <v>-9977</v>
      </c>
      <c r="K5" s="141"/>
      <c r="L5" s="140" t="n">
        <v>7647</v>
      </c>
      <c r="M5" s="141"/>
      <c r="N5" s="140" t="n">
        <v>40263</v>
      </c>
      <c r="O5" s="141"/>
      <c r="P5" s="140" t="n">
        <v>-3030</v>
      </c>
      <c r="Q5" s="141"/>
      <c r="R5" s="140" t="n">
        <v>15405</v>
      </c>
      <c r="S5" s="141"/>
      <c r="T5" s="140" t="n">
        <v>144771</v>
      </c>
      <c r="U5" s="141"/>
      <c r="V5" s="140" t="n">
        <f aca="false">SUM(D5:T5)</f>
        <v>29470</v>
      </c>
      <c r="W5" s="142"/>
      <c r="X5" s="146" t="n">
        <f aca="false">+A6</f>
        <v>37165</v>
      </c>
      <c r="Y5" s="125" t="n">
        <f aca="false">+B6</f>
        <v>2341</v>
      </c>
      <c r="Z5" s="125" t="n">
        <f aca="false">+C6</f>
        <v>1283</v>
      </c>
      <c r="AA5" s="125" t="n">
        <f aca="false">+F6</f>
        <v>789</v>
      </c>
      <c r="AB5" s="125" t="n">
        <f aca="false">+F6</f>
        <v>789</v>
      </c>
      <c r="AC5" s="125" t="n">
        <f aca="false">+H6</f>
        <v>34</v>
      </c>
      <c r="AD5" s="125" t="n">
        <f aca="false">+J6</f>
        <v>-41</v>
      </c>
      <c r="AE5" s="125" t="n">
        <f aca="false">+L6</f>
        <v>0</v>
      </c>
      <c r="AF5" s="126" t="n">
        <f aca="false">+N6</f>
        <v>2232</v>
      </c>
      <c r="AG5" s="126" t="n">
        <f aca="false">+P6</f>
        <v>168</v>
      </c>
      <c r="AH5" s="126" t="n">
        <f aca="false">+R6</f>
        <v>263</v>
      </c>
      <c r="AI5" s="126" t="n">
        <f aca="false">+T6</f>
        <v>-2458</v>
      </c>
    </row>
    <row r="6" customFormat="false" ht="12.75" hidden="false" customHeight="false" outlineLevel="0" collapsed="false">
      <c r="A6" s="154" t="n">
        <v>37165</v>
      </c>
      <c r="B6" s="35" t="n">
        <v>2341</v>
      </c>
      <c r="C6" s="35" t="n">
        <v>1283</v>
      </c>
      <c r="D6" s="92" t="n">
        <f aca="false">B6+C6</f>
        <v>3624</v>
      </c>
      <c r="E6" s="93"/>
      <c r="F6" s="35" t="n">
        <v>789</v>
      </c>
      <c r="G6" s="93"/>
      <c r="H6" s="35" t="n">
        <v>34</v>
      </c>
      <c r="I6" s="93"/>
      <c r="J6" s="35" t="n">
        <v>-41</v>
      </c>
      <c r="K6" s="93"/>
      <c r="L6" s="35" t="n">
        <v>0</v>
      </c>
      <c r="M6" s="93"/>
      <c r="N6" s="35" t="n">
        <v>2232</v>
      </c>
      <c r="O6" s="93"/>
      <c r="P6" s="35" t="n">
        <v>168</v>
      </c>
      <c r="Q6" s="93"/>
      <c r="R6" s="35" t="n">
        <v>263</v>
      </c>
      <c r="S6" s="93"/>
      <c r="T6" s="35" t="n">
        <v>-2458</v>
      </c>
      <c r="U6" s="93" t="s">
        <v>25</v>
      </c>
      <c r="V6" s="94" t="n">
        <f aca="false">SUM(D6:T6)</f>
        <v>4611</v>
      </c>
      <c r="X6" s="146" t="n">
        <f aca="false">X5+1</f>
        <v>37166</v>
      </c>
      <c r="Y6" s="96" t="n">
        <f aca="false">+B7</f>
        <v>-25844</v>
      </c>
      <c r="Z6" s="96" t="n">
        <f aca="false">+C7</f>
        <v>2805</v>
      </c>
      <c r="AA6" s="96" t="n">
        <f aca="false">+F7</f>
        <v>6289</v>
      </c>
      <c r="AB6" s="125" t="n">
        <f aca="false">+F7</f>
        <v>6289</v>
      </c>
      <c r="AC6" s="125" t="n">
        <f aca="false">+H7</f>
        <v>32</v>
      </c>
      <c r="AD6" s="125" t="n">
        <f aca="false">+J7</f>
        <v>-21</v>
      </c>
      <c r="AE6" s="125" t="n">
        <f aca="false">+L7</f>
        <v>0</v>
      </c>
      <c r="AF6" s="126" t="n">
        <f aca="false">+N7</f>
        <v>2510</v>
      </c>
      <c r="AG6" s="126" t="n">
        <f aca="false">+P7</f>
        <v>107</v>
      </c>
      <c r="AH6" s="126" t="n">
        <f aca="false">+R7</f>
        <v>390</v>
      </c>
      <c r="AI6" s="126" t="n">
        <f aca="false">+T7</f>
        <v>627</v>
      </c>
    </row>
    <row r="7" customFormat="false" ht="12.75" hidden="false" customHeight="false" outlineLevel="0" collapsed="false">
      <c r="A7" s="154" t="n">
        <f aca="false">A6+1</f>
        <v>37166</v>
      </c>
      <c r="B7" s="35" t="n">
        <v>-25844</v>
      </c>
      <c r="C7" s="35" t="n">
        <v>2805</v>
      </c>
      <c r="D7" s="92" t="n">
        <f aca="false">B7+C7</f>
        <v>-23039</v>
      </c>
      <c r="E7" s="93"/>
      <c r="F7" s="35" t="n">
        <v>6289</v>
      </c>
      <c r="G7" s="93"/>
      <c r="H7" s="35" t="n">
        <v>32</v>
      </c>
      <c r="I7" s="93"/>
      <c r="J7" s="35" t="n">
        <v>-21</v>
      </c>
      <c r="K7" s="93"/>
      <c r="L7" s="35" t="n">
        <v>0</v>
      </c>
      <c r="M7" s="93"/>
      <c r="N7" s="35" t="n">
        <v>2510</v>
      </c>
      <c r="O7" s="93"/>
      <c r="P7" s="35" t="n">
        <v>107</v>
      </c>
      <c r="Q7" s="93"/>
      <c r="R7" s="35" t="n">
        <v>390</v>
      </c>
      <c r="S7" s="93"/>
      <c r="T7" s="35" t="n">
        <v>627</v>
      </c>
      <c r="U7" s="93"/>
      <c r="V7" s="94" t="n">
        <f aca="false">SUM(D7:T7)</f>
        <v>-13105</v>
      </c>
      <c r="X7" s="146" t="n">
        <f aca="false">X6+1</f>
        <v>37167</v>
      </c>
      <c r="Y7" s="96" t="n">
        <f aca="false">+B8</f>
        <v>7101</v>
      </c>
      <c r="Z7" s="96" t="n">
        <f aca="false">+C8</f>
        <v>341</v>
      </c>
      <c r="AA7" s="96" t="n">
        <f aca="false">+F8</f>
        <v>-1816</v>
      </c>
      <c r="AB7" s="125" t="n">
        <f aca="false">+F8</f>
        <v>-1816</v>
      </c>
      <c r="AC7" s="125" t="n">
        <f aca="false">+H8</f>
        <v>35</v>
      </c>
      <c r="AD7" s="125" t="n">
        <f aca="false">+J8</f>
        <v>-30</v>
      </c>
      <c r="AE7" s="125" t="n">
        <f aca="false">+L8</f>
        <v>0</v>
      </c>
      <c r="AF7" s="126" t="n">
        <f aca="false">+N8</f>
        <v>2549</v>
      </c>
      <c r="AG7" s="126" t="n">
        <f aca="false">+P8</f>
        <v>144</v>
      </c>
      <c r="AH7" s="126" t="n">
        <f aca="false">+R8</f>
        <v>267</v>
      </c>
      <c r="AI7" s="126" t="n">
        <f aca="false">+T8</f>
        <v>-2856</v>
      </c>
    </row>
    <row r="8" customFormat="false" ht="12.75" hidden="false" customHeight="false" outlineLevel="0" collapsed="false">
      <c r="A8" s="154" t="n">
        <f aca="false">A7+1</f>
        <v>37167</v>
      </c>
      <c r="B8" s="35" t="n">
        <v>7101</v>
      </c>
      <c r="C8" s="35" t="n">
        <v>341</v>
      </c>
      <c r="D8" s="92" t="n">
        <f aca="false">B8+C8</f>
        <v>7442</v>
      </c>
      <c r="E8" s="93"/>
      <c r="F8" s="35" t="n">
        <v>-1816</v>
      </c>
      <c r="G8" s="93"/>
      <c r="H8" s="35" t="n">
        <v>35</v>
      </c>
      <c r="I8" s="93"/>
      <c r="J8" s="35" t="n">
        <v>-30</v>
      </c>
      <c r="K8" s="93"/>
      <c r="L8" s="35" t="n">
        <v>0</v>
      </c>
      <c r="M8" s="93"/>
      <c r="N8" s="35" t="n">
        <v>2549</v>
      </c>
      <c r="O8" s="93"/>
      <c r="P8" s="35" t="n">
        <v>144</v>
      </c>
      <c r="Q8" s="93"/>
      <c r="R8" s="35" t="n">
        <v>267</v>
      </c>
      <c r="S8" s="93"/>
      <c r="T8" s="35" t="n">
        <v>-2856</v>
      </c>
      <c r="U8" s="93"/>
      <c r="V8" s="94" t="n">
        <f aca="false">SUM(D8:T8)</f>
        <v>5735</v>
      </c>
      <c r="X8" s="146" t="n">
        <f aca="false">X7+1</f>
        <v>37168</v>
      </c>
      <c r="Y8" s="96" t="n">
        <f aca="false">+B9</f>
        <v>4128</v>
      </c>
      <c r="Z8" s="96" t="n">
        <f aca="false">+C9</f>
        <v>740</v>
      </c>
      <c r="AA8" s="96" t="n">
        <f aca="false">+F9</f>
        <v>-2673</v>
      </c>
      <c r="AB8" s="125" t="n">
        <f aca="false">+F9</f>
        <v>-2673</v>
      </c>
      <c r="AC8" s="125" t="n">
        <f aca="false">+H9</f>
        <v>142</v>
      </c>
      <c r="AD8" s="125" t="n">
        <f aca="false">+J9</f>
        <v>-16</v>
      </c>
      <c r="AE8" s="125" t="n">
        <f aca="false">+L9</f>
        <v>0</v>
      </c>
      <c r="AF8" s="126" t="n">
        <f aca="false">+N9</f>
        <v>2525</v>
      </c>
      <c r="AG8" s="126" t="n">
        <f aca="false">+P9</f>
        <v>76</v>
      </c>
      <c r="AH8" s="126" t="n">
        <f aca="false">+R9</f>
        <v>62</v>
      </c>
      <c r="AI8" s="126" t="n">
        <f aca="false">+T9</f>
        <v>-4494</v>
      </c>
    </row>
    <row r="9" customFormat="false" ht="12.75" hidden="false" customHeight="false" outlineLevel="0" collapsed="false">
      <c r="A9" s="154" t="n">
        <f aca="false">A8+1</f>
        <v>37168</v>
      </c>
      <c r="B9" s="35" t="n">
        <v>4128</v>
      </c>
      <c r="C9" s="35" t="n">
        <v>740</v>
      </c>
      <c r="D9" s="92" t="n">
        <f aca="false">B9+C9</f>
        <v>4868</v>
      </c>
      <c r="E9" s="93"/>
      <c r="F9" s="35" t="n">
        <v>-2673</v>
      </c>
      <c r="G9" s="93"/>
      <c r="H9" s="35" t="n">
        <v>142</v>
      </c>
      <c r="I9" s="93"/>
      <c r="J9" s="35" t="n">
        <v>-16</v>
      </c>
      <c r="K9" s="93"/>
      <c r="L9" s="35" t="n">
        <v>0</v>
      </c>
      <c r="M9" s="93"/>
      <c r="N9" s="35" t="n">
        <v>2525</v>
      </c>
      <c r="O9" s="93"/>
      <c r="P9" s="35" t="n">
        <v>76</v>
      </c>
      <c r="Q9" s="93"/>
      <c r="R9" s="35" t="n">
        <v>62</v>
      </c>
      <c r="S9" s="93"/>
      <c r="T9" s="35" t="n">
        <v>-4494</v>
      </c>
      <c r="U9" s="93"/>
      <c r="V9" s="94" t="n">
        <f aca="false">SUM(D9:T9)</f>
        <v>490</v>
      </c>
      <c r="X9" s="146" t="n">
        <f aca="false">X8+1</f>
        <v>37169</v>
      </c>
      <c r="Y9" s="96" t="n">
        <f aca="false">+B10</f>
        <v>5877</v>
      </c>
      <c r="Z9" s="96" t="n">
        <f aca="false">+C10</f>
        <v>887</v>
      </c>
      <c r="AA9" s="96" t="n">
        <f aca="false">+F10</f>
        <v>6272</v>
      </c>
      <c r="AB9" s="125" t="n">
        <f aca="false">+F10</f>
        <v>6272</v>
      </c>
      <c r="AC9" s="125" t="n">
        <f aca="false">+H10</f>
        <v>218</v>
      </c>
      <c r="AD9" s="125" t="n">
        <f aca="false">+J10</f>
        <v>-2</v>
      </c>
      <c r="AE9" s="125" t="n">
        <f aca="false">+L10</f>
        <v>0</v>
      </c>
      <c r="AF9" s="126" t="n">
        <f aca="false">+N10</f>
        <v>452</v>
      </c>
      <c r="AG9" s="126" t="n">
        <f aca="false">+P10</f>
        <v>-61</v>
      </c>
      <c r="AH9" s="126" t="n">
        <f aca="false">+R10</f>
        <v>77</v>
      </c>
      <c r="AI9" s="126" t="n">
        <f aca="false">+T10</f>
        <v>850</v>
      </c>
    </row>
    <row r="10" customFormat="false" ht="12.75" hidden="false" customHeight="false" outlineLevel="0" collapsed="false">
      <c r="A10" s="154" t="n">
        <f aca="false">A9+1</f>
        <v>37169</v>
      </c>
      <c r="B10" s="35" t="n">
        <v>5877</v>
      </c>
      <c r="C10" s="35" t="n">
        <v>887</v>
      </c>
      <c r="D10" s="92" t="n">
        <f aca="false">B10+C10</f>
        <v>6764</v>
      </c>
      <c r="E10" s="93"/>
      <c r="F10" s="35" t="n">
        <v>6272</v>
      </c>
      <c r="G10" s="93"/>
      <c r="H10" s="35" t="n">
        <v>218</v>
      </c>
      <c r="I10" s="93"/>
      <c r="J10" s="35" t="n">
        <v>-2</v>
      </c>
      <c r="K10" s="93"/>
      <c r="L10" s="35" t="n">
        <v>0</v>
      </c>
      <c r="M10" s="93"/>
      <c r="N10" s="35" t="n">
        <v>452</v>
      </c>
      <c r="O10" s="93"/>
      <c r="P10" s="35" t="n">
        <v>-61</v>
      </c>
      <c r="Q10" s="93"/>
      <c r="R10" s="35" t="n">
        <v>77</v>
      </c>
      <c r="S10" s="93"/>
      <c r="T10" s="35" t="n">
        <v>850</v>
      </c>
      <c r="U10" s="93"/>
      <c r="V10" s="94" t="n">
        <f aca="false">SUM(D10:T10)</f>
        <v>14570</v>
      </c>
      <c r="X10" s="146" t="n">
        <f aca="false">X9+1</f>
        <v>37170</v>
      </c>
      <c r="Y10" s="96" t="n">
        <f aca="false">+B11</f>
        <v>3235</v>
      </c>
      <c r="Z10" s="96" t="n">
        <f aca="false">+C11</f>
        <v>-666</v>
      </c>
      <c r="AA10" s="96" t="n">
        <f aca="false">+F11</f>
        <v>-321</v>
      </c>
      <c r="AB10" s="125" t="n">
        <f aca="false">+F11</f>
        <v>-321</v>
      </c>
      <c r="AC10" s="125" t="n">
        <f aca="false">+H11</f>
        <v>231</v>
      </c>
      <c r="AD10" s="125" t="n">
        <f aca="false">+J11</f>
        <v>10</v>
      </c>
      <c r="AE10" s="125" t="n">
        <f aca="false">+L11</f>
        <v>0</v>
      </c>
      <c r="AF10" s="126" t="n">
        <f aca="false">+N11</f>
        <v>319</v>
      </c>
      <c r="AG10" s="126" t="n">
        <f aca="false">+P11</f>
        <v>47</v>
      </c>
      <c r="AH10" s="126" t="n">
        <f aca="false">+R11</f>
        <v>429</v>
      </c>
      <c r="AI10" s="126" t="n">
        <f aca="false">+T11</f>
        <v>282</v>
      </c>
    </row>
    <row r="11" customFormat="false" ht="12.75" hidden="false" customHeight="false" outlineLevel="0" collapsed="false">
      <c r="A11" s="155" t="n">
        <f aca="false">A10+1</f>
        <v>37170</v>
      </c>
      <c r="B11" s="35" t="n">
        <v>3235</v>
      </c>
      <c r="C11" s="35" t="n">
        <v>-666</v>
      </c>
      <c r="D11" s="92" t="n">
        <f aca="false">B11+C11</f>
        <v>2569</v>
      </c>
      <c r="E11" s="93"/>
      <c r="F11" s="35" t="n">
        <v>-321</v>
      </c>
      <c r="G11" s="93"/>
      <c r="H11" s="35" t="n">
        <v>231</v>
      </c>
      <c r="I11" s="93"/>
      <c r="J11" s="35" t="n">
        <v>10</v>
      </c>
      <c r="K11" s="93"/>
      <c r="L11" s="35" t="n">
        <v>0</v>
      </c>
      <c r="M11" s="93"/>
      <c r="N11" s="35" t="n">
        <v>319</v>
      </c>
      <c r="O11" s="93"/>
      <c r="P11" s="35" t="n">
        <v>47</v>
      </c>
      <c r="Q11" s="93"/>
      <c r="R11" s="35" t="n">
        <v>429</v>
      </c>
      <c r="S11" s="93"/>
      <c r="T11" s="35" t="n">
        <v>282</v>
      </c>
      <c r="U11" s="93"/>
      <c r="V11" s="94" t="n">
        <f aca="false">SUM(D11:T11)</f>
        <v>3566</v>
      </c>
      <c r="X11" s="146" t="n">
        <f aca="false">X10+1</f>
        <v>37171</v>
      </c>
      <c r="Y11" s="96" t="n">
        <f aca="false">+B12</f>
        <v>3023</v>
      </c>
      <c r="Z11" s="96" t="n">
        <f aca="false">+C12</f>
        <v>-1769</v>
      </c>
      <c r="AA11" s="96" t="n">
        <f aca="false">+F12</f>
        <v>-597</v>
      </c>
      <c r="AB11" s="125" t="n">
        <f aca="false">+F12</f>
        <v>-597</v>
      </c>
      <c r="AC11" s="125" t="n">
        <f aca="false">+H12</f>
        <v>231</v>
      </c>
      <c r="AD11" s="125" t="n">
        <f aca="false">+J12</f>
        <v>11</v>
      </c>
      <c r="AE11" s="125" t="n">
        <f aca="false">+L12</f>
        <v>0</v>
      </c>
      <c r="AF11" s="126" t="n">
        <f aca="false">+N12</f>
        <v>448</v>
      </c>
      <c r="AG11" s="126" t="n">
        <f aca="false">+P12</f>
        <v>-13</v>
      </c>
      <c r="AH11" s="126" t="n">
        <f aca="false">+R12</f>
        <v>382</v>
      </c>
      <c r="AI11" s="126" t="n">
        <f aca="false">+T12</f>
        <v>13</v>
      </c>
    </row>
    <row r="12" customFormat="false" ht="12.75" hidden="false" customHeight="false" outlineLevel="0" collapsed="false">
      <c r="A12" s="154" t="n">
        <f aca="false">A11+1</f>
        <v>37171</v>
      </c>
      <c r="B12" s="35" t="n">
        <v>3023</v>
      </c>
      <c r="C12" s="35" t="n">
        <v>-1769</v>
      </c>
      <c r="D12" s="92" t="n">
        <f aca="false">B12+C12</f>
        <v>1254</v>
      </c>
      <c r="E12" s="93"/>
      <c r="F12" s="35" t="n">
        <v>-597</v>
      </c>
      <c r="G12" s="93"/>
      <c r="H12" s="35" t="n">
        <v>231</v>
      </c>
      <c r="I12" s="93"/>
      <c r="J12" s="35" t="n">
        <v>11</v>
      </c>
      <c r="K12" s="93"/>
      <c r="L12" s="35" t="n">
        <v>0</v>
      </c>
      <c r="M12" s="93"/>
      <c r="N12" s="35" t="n">
        <v>448</v>
      </c>
      <c r="O12" s="93"/>
      <c r="P12" s="35" t="n">
        <v>-13</v>
      </c>
      <c r="Q12" s="93"/>
      <c r="R12" s="35" t="n">
        <v>382</v>
      </c>
      <c r="S12" s="93"/>
      <c r="T12" s="35" t="n">
        <v>13</v>
      </c>
      <c r="U12" s="93"/>
      <c r="V12" s="94" t="n">
        <f aca="false">SUM(D12:T12)</f>
        <v>1729</v>
      </c>
      <c r="X12" s="146" t="n">
        <f aca="false">X11+1</f>
        <v>37172</v>
      </c>
      <c r="Y12" s="96" t="n">
        <f aca="false">+B13</f>
        <v>6224</v>
      </c>
      <c r="Z12" s="96" t="n">
        <f aca="false">+C13</f>
        <v>-1558</v>
      </c>
      <c r="AA12" s="96" t="n">
        <f aca="false">+F13</f>
        <v>397</v>
      </c>
      <c r="AB12" s="125" t="n">
        <f aca="false">+F13</f>
        <v>397</v>
      </c>
      <c r="AC12" s="125" t="n">
        <f aca="false">+H13</f>
        <v>230</v>
      </c>
      <c r="AD12" s="125" t="n">
        <f aca="false">+J13</f>
        <v>-13</v>
      </c>
      <c r="AE12" s="125" t="n">
        <f aca="false">+L13</f>
        <v>0</v>
      </c>
      <c r="AF12" s="126" t="n">
        <f aca="false">+N13</f>
        <v>458</v>
      </c>
      <c r="AG12" s="126" t="n">
        <f aca="false">+P13</f>
        <v>66</v>
      </c>
      <c r="AH12" s="126" t="n">
        <f aca="false">+R13</f>
        <v>308</v>
      </c>
      <c r="AI12" s="126" t="n">
        <f aca="false">+T13</f>
        <v>-137</v>
      </c>
    </row>
    <row r="13" customFormat="false" ht="12.75" hidden="false" customHeight="false" outlineLevel="0" collapsed="false">
      <c r="A13" s="154" t="n">
        <f aca="false">A12+1</f>
        <v>37172</v>
      </c>
      <c r="B13" s="35" t="n">
        <v>6224</v>
      </c>
      <c r="C13" s="35" t="n">
        <v>-1558</v>
      </c>
      <c r="D13" s="92" t="n">
        <f aca="false">B13+C13</f>
        <v>4666</v>
      </c>
      <c r="E13" s="93"/>
      <c r="F13" s="35" t="n">
        <v>397</v>
      </c>
      <c r="G13" s="93"/>
      <c r="H13" s="35" t="n">
        <v>230</v>
      </c>
      <c r="I13" s="93"/>
      <c r="J13" s="35" t="n">
        <v>-13</v>
      </c>
      <c r="K13" s="93"/>
      <c r="L13" s="35" t="n">
        <v>0</v>
      </c>
      <c r="M13" s="93"/>
      <c r="N13" s="35" t="n">
        <v>458</v>
      </c>
      <c r="O13" s="93"/>
      <c r="P13" s="35" t="n">
        <v>66</v>
      </c>
      <c r="Q13" s="93"/>
      <c r="R13" s="35" t="n">
        <v>308</v>
      </c>
      <c r="S13" s="93"/>
      <c r="T13" s="35" t="n">
        <v>-137</v>
      </c>
      <c r="U13" s="93"/>
      <c r="V13" s="94" t="n">
        <f aca="false">SUM(D13:T13)</f>
        <v>5975</v>
      </c>
      <c r="X13" s="146" t="n">
        <f aca="false">X12+1</f>
        <v>37173</v>
      </c>
      <c r="Y13" s="96" t="n">
        <f aca="false">+B14</f>
        <v>7933</v>
      </c>
      <c r="Z13" s="96" t="n">
        <f aca="false">+C14</f>
        <v>-1151</v>
      </c>
      <c r="AA13" s="96" t="n">
        <f aca="false">+F14</f>
        <v>916</v>
      </c>
      <c r="AB13" s="125" t="n">
        <f aca="false">+F14</f>
        <v>916</v>
      </c>
      <c r="AC13" s="125" t="n">
        <f aca="false">+H14</f>
        <v>231</v>
      </c>
      <c r="AD13" s="125" t="n">
        <f aca="false">+J14</f>
        <v>17</v>
      </c>
      <c r="AE13" s="125" t="n">
        <f aca="false">+L14</f>
        <v>0</v>
      </c>
      <c r="AF13" s="126" t="n">
        <f aca="false">+N14</f>
        <v>825</v>
      </c>
      <c r="AG13" s="126" t="n">
        <f aca="false">+P14</f>
        <v>27</v>
      </c>
      <c r="AH13" s="126" t="n">
        <f aca="false">+R14</f>
        <v>-144</v>
      </c>
      <c r="AI13" s="126" t="n">
        <f aca="false">+T14</f>
        <v>277</v>
      </c>
    </row>
    <row r="14" customFormat="false" ht="12.75" hidden="false" customHeight="false" outlineLevel="0" collapsed="false">
      <c r="A14" s="154" t="n">
        <f aca="false">A13+1</f>
        <v>37173</v>
      </c>
      <c r="B14" s="35" t="n">
        <v>7933</v>
      </c>
      <c r="C14" s="35" t="n">
        <v>-1151</v>
      </c>
      <c r="D14" s="92" t="n">
        <f aca="false">B14+C14</f>
        <v>6782</v>
      </c>
      <c r="E14" s="93"/>
      <c r="F14" s="35" t="n">
        <v>916</v>
      </c>
      <c r="G14" s="93"/>
      <c r="H14" s="35" t="n">
        <v>231</v>
      </c>
      <c r="I14" s="93"/>
      <c r="J14" s="35" t="n">
        <v>17</v>
      </c>
      <c r="K14" s="93"/>
      <c r="L14" s="35" t="n">
        <v>0</v>
      </c>
      <c r="M14" s="93"/>
      <c r="N14" s="35" t="n">
        <v>825</v>
      </c>
      <c r="O14" s="93"/>
      <c r="P14" s="35" t="n">
        <v>27</v>
      </c>
      <c r="Q14" s="93"/>
      <c r="R14" s="35" t="n">
        <v>-144</v>
      </c>
      <c r="S14" s="93"/>
      <c r="T14" s="35" t="n">
        <v>277</v>
      </c>
      <c r="U14" s="93"/>
      <c r="V14" s="94" t="n">
        <f aca="false">SUM(D14:T14)</f>
        <v>8931</v>
      </c>
      <c r="X14" s="146" t="n">
        <f aca="false">X13+1</f>
        <v>37174</v>
      </c>
      <c r="Y14" s="96" t="n">
        <f aca="false">+B15</f>
        <v>12779</v>
      </c>
      <c r="Z14" s="96" t="n">
        <f aca="false">+C15</f>
        <v>-387</v>
      </c>
      <c r="AA14" s="96" t="n">
        <f aca="false">+F15</f>
        <v>-2046</v>
      </c>
      <c r="AB14" s="125" t="n">
        <f aca="false">+F15</f>
        <v>-2046</v>
      </c>
      <c r="AC14" s="125" t="n">
        <f aca="false">+H15</f>
        <v>230</v>
      </c>
      <c r="AD14" s="125" t="n">
        <f aca="false">+J15</f>
        <v>-4</v>
      </c>
      <c r="AE14" s="125" t="n">
        <f aca="false">+L15</f>
        <v>0</v>
      </c>
      <c r="AF14" s="126" t="n">
        <f aca="false">+N15</f>
        <v>705</v>
      </c>
      <c r="AG14" s="126" t="n">
        <f aca="false">+P15</f>
        <v>26</v>
      </c>
      <c r="AH14" s="126" t="n">
        <f aca="false">+R15</f>
        <v>-92</v>
      </c>
      <c r="AI14" s="126" t="n">
        <f aca="false">+T15</f>
        <v>-17</v>
      </c>
    </row>
    <row r="15" customFormat="false" ht="12.75" hidden="false" customHeight="false" outlineLevel="0" collapsed="false">
      <c r="A15" s="154" t="n">
        <f aca="false">A14+1</f>
        <v>37174</v>
      </c>
      <c r="B15" s="29" t="n">
        <v>12779</v>
      </c>
      <c r="C15" s="35" t="n">
        <v>-387</v>
      </c>
      <c r="D15" s="92" t="n">
        <f aca="false">B15+C15</f>
        <v>12392</v>
      </c>
      <c r="E15" s="93"/>
      <c r="F15" s="35" t="n">
        <v>-2046</v>
      </c>
      <c r="G15" s="93"/>
      <c r="H15" s="35" t="n">
        <v>230</v>
      </c>
      <c r="I15" s="93"/>
      <c r="J15" s="35" t="n">
        <v>-4</v>
      </c>
      <c r="K15" s="93"/>
      <c r="L15" s="35" t="n">
        <v>0</v>
      </c>
      <c r="M15" s="93"/>
      <c r="N15" s="35" t="n">
        <v>705</v>
      </c>
      <c r="O15" s="93"/>
      <c r="P15" s="35" t="n">
        <v>26</v>
      </c>
      <c r="Q15" s="93"/>
      <c r="R15" s="35" t="n">
        <v>-92</v>
      </c>
      <c r="S15" s="93"/>
      <c r="T15" s="35" t="n">
        <v>-17</v>
      </c>
      <c r="U15" s="93"/>
      <c r="V15" s="94" t="n">
        <f aca="false">SUM(D15:T15)</f>
        <v>11194</v>
      </c>
      <c r="X15" s="146" t="n">
        <f aca="false">X14+1</f>
        <v>37175</v>
      </c>
      <c r="Y15" s="96" t="n">
        <f aca="false">+B16</f>
        <v>20140</v>
      </c>
      <c r="Z15" s="96" t="n">
        <f aca="false">+C16</f>
        <v>-4281</v>
      </c>
      <c r="AA15" s="96" t="n">
        <f aca="false">+F16</f>
        <v>-5473</v>
      </c>
      <c r="AB15" s="125" t="n">
        <f aca="false">+F16</f>
        <v>-5473</v>
      </c>
      <c r="AC15" s="125" t="n">
        <f aca="false">+H16</f>
        <v>232</v>
      </c>
      <c r="AD15" s="125" t="n">
        <f aca="false">+J16</f>
        <v>-12</v>
      </c>
      <c r="AE15" s="125" t="n">
        <f aca="false">+L16</f>
        <v>0</v>
      </c>
      <c r="AF15" s="126" t="n">
        <f aca="false">+N16</f>
        <v>621</v>
      </c>
      <c r="AG15" s="126" t="n">
        <f aca="false">+P16</f>
        <v>-121</v>
      </c>
      <c r="AH15" s="126" t="n">
        <f aca="false">+R16</f>
        <v>-124</v>
      </c>
      <c r="AI15" s="126" t="n">
        <f aca="false">+T16</f>
        <v>-255</v>
      </c>
    </row>
    <row r="16" customFormat="false" ht="12.75" hidden="false" customHeight="false" outlineLevel="0" collapsed="false">
      <c r="A16" s="155" t="n">
        <f aca="false">A15+1</f>
        <v>37175</v>
      </c>
      <c r="B16" s="29" t="n">
        <v>20140</v>
      </c>
      <c r="C16" s="35" t="n">
        <v>-4281</v>
      </c>
      <c r="D16" s="92" t="n">
        <f aca="false">B16+C16</f>
        <v>15859</v>
      </c>
      <c r="E16" s="98"/>
      <c r="F16" s="29" t="n">
        <v>-5473</v>
      </c>
      <c r="G16" s="93"/>
      <c r="H16" s="35" t="n">
        <v>232</v>
      </c>
      <c r="I16" s="93"/>
      <c r="J16" s="35" t="n">
        <v>-12</v>
      </c>
      <c r="K16" s="93"/>
      <c r="L16" s="35" t="n">
        <v>0</v>
      </c>
      <c r="M16" s="93"/>
      <c r="N16" s="35" t="n">
        <v>621</v>
      </c>
      <c r="O16" s="93"/>
      <c r="P16" s="35" t="n">
        <v>-121</v>
      </c>
      <c r="Q16" s="93"/>
      <c r="R16" s="35" t="n">
        <v>-124</v>
      </c>
      <c r="S16" s="93"/>
      <c r="T16" s="35" t="n">
        <v>-255</v>
      </c>
      <c r="U16" s="93"/>
      <c r="V16" s="94" t="n">
        <f aca="false">SUM(D16:T16)</f>
        <v>10727</v>
      </c>
      <c r="X16" s="146" t="n">
        <f aca="false">X15+1</f>
        <v>37176</v>
      </c>
      <c r="Y16" s="96" t="n">
        <f aca="false">+B17</f>
        <v>8086</v>
      </c>
      <c r="Z16" s="96" t="n">
        <f aca="false">+C17</f>
        <v>19</v>
      </c>
      <c r="AA16" s="96" t="n">
        <f aca="false">+F17</f>
        <v>-3489</v>
      </c>
      <c r="AB16" s="125" t="n">
        <f aca="false">+F17</f>
        <v>-3489</v>
      </c>
      <c r="AC16" s="125" t="n">
        <f aca="false">+H17</f>
        <v>231</v>
      </c>
      <c r="AD16" s="125" t="n">
        <f aca="false">+J17</f>
        <v>23</v>
      </c>
      <c r="AE16" s="125" t="n">
        <f aca="false">+L17</f>
        <v>0</v>
      </c>
      <c r="AF16" s="126" t="n">
        <f aca="false">+N17</f>
        <v>528</v>
      </c>
      <c r="AG16" s="126" t="n">
        <f aca="false">+P17</f>
        <v>-108</v>
      </c>
      <c r="AH16" s="126" t="n">
        <f aca="false">+R17</f>
        <v>-140</v>
      </c>
      <c r="AI16" s="126" t="n">
        <f aca="false">+T17</f>
        <v>11</v>
      </c>
    </row>
    <row r="17" customFormat="false" ht="12.75" hidden="false" customHeight="false" outlineLevel="0" collapsed="false">
      <c r="A17" s="154" t="n">
        <f aca="false">A16+1</f>
        <v>37176</v>
      </c>
      <c r="B17" s="29" t="n">
        <v>8086</v>
      </c>
      <c r="C17" s="35" t="n">
        <v>19</v>
      </c>
      <c r="D17" s="92" t="n">
        <f aca="false">B17+C17</f>
        <v>8105</v>
      </c>
      <c r="E17" s="93"/>
      <c r="F17" s="35" t="n">
        <v>-3489</v>
      </c>
      <c r="G17" s="93"/>
      <c r="H17" s="35" t="n">
        <v>231</v>
      </c>
      <c r="I17" s="93"/>
      <c r="J17" s="35" t="n">
        <v>23</v>
      </c>
      <c r="K17" s="93"/>
      <c r="L17" s="35" t="n">
        <v>0</v>
      </c>
      <c r="M17" s="93"/>
      <c r="N17" s="35" t="n">
        <v>528</v>
      </c>
      <c r="O17" s="93"/>
      <c r="P17" s="35" t="n">
        <v>-108</v>
      </c>
      <c r="Q17" s="93"/>
      <c r="R17" s="35" t="n">
        <v>-140</v>
      </c>
      <c r="S17" s="93"/>
      <c r="T17" s="35" t="n">
        <v>11</v>
      </c>
      <c r="U17" s="93"/>
      <c r="V17" s="94" t="n">
        <f aca="false">SUM(D17:T17)</f>
        <v>5161</v>
      </c>
      <c r="X17" s="146" t="n">
        <f aca="false">X16+1</f>
        <v>37177</v>
      </c>
      <c r="Y17" s="96" t="n">
        <f aca="false">+B18</f>
        <v>7226</v>
      </c>
      <c r="Z17" s="96" t="n">
        <f aca="false">+C18</f>
        <v>-1867</v>
      </c>
      <c r="AA17" s="96" t="n">
        <f aca="false">+F18</f>
        <v>2234</v>
      </c>
      <c r="AB17" s="125" t="n">
        <f aca="false">+F18</f>
        <v>2234</v>
      </c>
      <c r="AC17" s="125" t="n">
        <f aca="false">+H18</f>
        <v>231</v>
      </c>
      <c r="AD17" s="125" t="n">
        <f aca="false">+J18</f>
        <v>-4</v>
      </c>
      <c r="AE17" s="125" t="n">
        <f aca="false">+L18</f>
        <v>0</v>
      </c>
      <c r="AF17" s="126" t="n">
        <f aca="false">+N18</f>
        <v>491</v>
      </c>
      <c r="AG17" s="126" t="n">
        <f aca="false">+P18</f>
        <v>-179</v>
      </c>
      <c r="AH17" s="126" t="n">
        <f aca="false">+R18</f>
        <v>-129</v>
      </c>
      <c r="AI17" s="126" t="n">
        <f aca="false">+T18</f>
        <v>28</v>
      </c>
    </row>
    <row r="18" customFormat="false" ht="12.75" hidden="false" customHeight="false" outlineLevel="0" collapsed="false">
      <c r="A18" s="154" t="n">
        <f aca="false">A17+1</f>
        <v>37177</v>
      </c>
      <c r="B18" s="29" t="n">
        <v>7226</v>
      </c>
      <c r="C18" s="35" t="n">
        <v>-1867</v>
      </c>
      <c r="D18" s="92" t="n">
        <f aca="false">B18+C18</f>
        <v>5359</v>
      </c>
      <c r="E18" s="93"/>
      <c r="F18" s="35" t="n">
        <v>2234</v>
      </c>
      <c r="G18" s="93"/>
      <c r="H18" s="35" t="n">
        <v>231</v>
      </c>
      <c r="I18" s="93"/>
      <c r="J18" s="35" t="n">
        <v>-4</v>
      </c>
      <c r="K18" s="93"/>
      <c r="L18" s="35" t="n">
        <v>0</v>
      </c>
      <c r="M18" s="93"/>
      <c r="N18" s="35" t="n">
        <v>491</v>
      </c>
      <c r="O18" s="93"/>
      <c r="P18" s="35" t="n">
        <v>-179</v>
      </c>
      <c r="Q18" s="93"/>
      <c r="R18" s="35" t="n">
        <v>-129</v>
      </c>
      <c r="S18" s="93"/>
      <c r="T18" s="35" t="n">
        <v>28</v>
      </c>
      <c r="U18" s="93"/>
      <c r="V18" s="94" t="n">
        <f aca="false">SUM(D18:T18)</f>
        <v>8031</v>
      </c>
      <c r="X18" s="146" t="n">
        <f aca="false">X17+1</f>
        <v>37178</v>
      </c>
      <c r="Y18" s="96" t="n">
        <f aca="false">+B19</f>
        <v>3467</v>
      </c>
      <c r="Z18" s="96" t="n">
        <f aca="false">+C19</f>
        <v>-501</v>
      </c>
      <c r="AA18" s="96" t="n">
        <f aca="false">+F19</f>
        <v>6343</v>
      </c>
      <c r="AB18" s="125" t="n">
        <f aca="false">+F19</f>
        <v>6343</v>
      </c>
      <c r="AC18" s="125" t="n">
        <f aca="false">+H19</f>
        <v>232</v>
      </c>
      <c r="AD18" s="125" t="n">
        <f aca="false">+J19</f>
        <v>-8</v>
      </c>
      <c r="AE18" s="125" t="n">
        <f aca="false">+L19</f>
        <v>0</v>
      </c>
      <c r="AF18" s="126" t="n">
        <f aca="false">+N19</f>
        <v>199</v>
      </c>
      <c r="AG18" s="126" t="n">
        <f aca="false">+P19</f>
        <v>-72</v>
      </c>
      <c r="AH18" s="126" t="n">
        <f aca="false">+R19</f>
        <v>-155</v>
      </c>
      <c r="AI18" s="126" t="n">
        <f aca="false">+T19</f>
        <v>-225</v>
      </c>
    </row>
    <row r="19" customFormat="false" ht="12.75" hidden="false" customHeight="false" outlineLevel="0" collapsed="false">
      <c r="A19" s="154" t="n">
        <f aca="false">A18+1</f>
        <v>37178</v>
      </c>
      <c r="B19" s="29" t="n">
        <v>3467</v>
      </c>
      <c r="C19" s="35" t="n">
        <v>-501</v>
      </c>
      <c r="D19" s="92" t="n">
        <f aca="false">B19+C19</f>
        <v>2966</v>
      </c>
      <c r="E19" s="93"/>
      <c r="F19" s="35" t="n">
        <v>6343</v>
      </c>
      <c r="G19" s="93"/>
      <c r="H19" s="35" t="n">
        <v>232</v>
      </c>
      <c r="I19" s="93"/>
      <c r="J19" s="35" t="n">
        <v>-8</v>
      </c>
      <c r="K19" s="93"/>
      <c r="L19" s="35" t="n">
        <v>0</v>
      </c>
      <c r="M19" s="93"/>
      <c r="N19" s="35" t="n">
        <v>199</v>
      </c>
      <c r="O19" s="93"/>
      <c r="P19" s="35" t="n">
        <v>-72</v>
      </c>
      <c r="Q19" s="93"/>
      <c r="R19" s="35" t="n">
        <v>-155</v>
      </c>
      <c r="S19" s="93"/>
      <c r="T19" s="35" t="n">
        <v>-225</v>
      </c>
      <c r="U19" s="93"/>
      <c r="V19" s="94" t="n">
        <f aca="false">SUM(D19:T19)</f>
        <v>9280</v>
      </c>
      <c r="X19" s="146" t="n">
        <f aca="false">X18+1</f>
        <v>37179</v>
      </c>
      <c r="Y19" s="96" t="n">
        <f aca="false">+B20</f>
        <v>12136</v>
      </c>
      <c r="Z19" s="96" t="n">
        <f aca="false">+C20</f>
        <v>1680</v>
      </c>
      <c r="AA19" s="96" t="n">
        <f aca="false">+F20</f>
        <v>115</v>
      </c>
      <c r="AB19" s="125" t="n">
        <f aca="false">+F20</f>
        <v>115</v>
      </c>
      <c r="AC19" s="125" t="n">
        <f aca="false">+H20</f>
        <v>232</v>
      </c>
      <c r="AD19" s="125" t="n">
        <f aca="false">+J20</f>
        <v>22</v>
      </c>
      <c r="AE19" s="125" t="n">
        <f aca="false">+L20</f>
        <v>0</v>
      </c>
      <c r="AF19" s="126" t="n">
        <f aca="false">+N20</f>
        <v>353</v>
      </c>
      <c r="AG19" s="126" t="n">
        <f aca="false">+P20</f>
        <v>-38</v>
      </c>
      <c r="AH19" s="126" t="n">
        <f aca="false">+R20</f>
        <v>-190</v>
      </c>
      <c r="AI19" s="126" t="n">
        <f aca="false">+T20</f>
        <v>-394</v>
      </c>
    </row>
    <row r="20" customFormat="false" ht="12.75" hidden="false" customHeight="false" outlineLevel="0" collapsed="false">
      <c r="A20" s="154" t="n">
        <f aca="false">A19+1</f>
        <v>37179</v>
      </c>
      <c r="B20" s="29" t="n">
        <v>12136</v>
      </c>
      <c r="C20" s="35" t="n">
        <v>1680</v>
      </c>
      <c r="D20" s="92" t="n">
        <f aca="false">B20+C20</f>
        <v>13816</v>
      </c>
      <c r="E20" s="93"/>
      <c r="F20" s="35" t="n">
        <v>115</v>
      </c>
      <c r="G20" s="93"/>
      <c r="H20" s="35" t="n">
        <v>232</v>
      </c>
      <c r="I20" s="93"/>
      <c r="J20" s="35" t="n">
        <v>22</v>
      </c>
      <c r="K20" s="93"/>
      <c r="L20" s="35" t="n">
        <v>0</v>
      </c>
      <c r="M20" s="93"/>
      <c r="N20" s="35" t="n">
        <v>353</v>
      </c>
      <c r="O20" s="93"/>
      <c r="P20" s="35" t="n">
        <v>-38</v>
      </c>
      <c r="Q20" s="93"/>
      <c r="R20" s="35" t="n">
        <v>-190</v>
      </c>
      <c r="S20" s="93"/>
      <c r="T20" s="35" t="n">
        <v>-394</v>
      </c>
      <c r="U20" s="93"/>
      <c r="V20" s="94" t="n">
        <f aca="false">SUM(D20:T20)</f>
        <v>13916</v>
      </c>
      <c r="X20" s="146" t="n">
        <f aca="false">X19+1</f>
        <v>37180</v>
      </c>
      <c r="Y20" s="96" t="n">
        <f aca="false">+B21</f>
        <v>13020</v>
      </c>
      <c r="Z20" s="96" t="n">
        <f aca="false">+C21</f>
        <v>-4696</v>
      </c>
      <c r="AA20" s="96" t="n">
        <f aca="false">+F21</f>
        <v>4291</v>
      </c>
      <c r="AB20" s="125" t="n">
        <f aca="false">+F21</f>
        <v>4291</v>
      </c>
      <c r="AC20" s="125" t="n">
        <f aca="false">+H21</f>
        <v>231</v>
      </c>
      <c r="AD20" s="125" t="n">
        <f aca="false">+J21</f>
        <v>14</v>
      </c>
      <c r="AE20" s="125" t="n">
        <f aca="false">+L21</f>
        <v>0</v>
      </c>
      <c r="AF20" s="126" t="n">
        <f aca="false">+N21</f>
        <v>259</v>
      </c>
      <c r="AG20" s="126" t="n">
        <f aca="false">+P21</f>
        <v>-31</v>
      </c>
      <c r="AH20" s="126" t="n">
        <f aca="false">+R21</f>
        <v>-162</v>
      </c>
      <c r="AI20" s="126" t="n">
        <f aca="false">+T21</f>
        <v>-562</v>
      </c>
    </row>
    <row r="21" customFormat="false" ht="12.75" hidden="false" customHeight="false" outlineLevel="0" collapsed="false">
      <c r="A21" s="154" t="n">
        <f aca="false">A20+1</f>
        <v>37180</v>
      </c>
      <c r="B21" s="29" t="n">
        <v>13020</v>
      </c>
      <c r="C21" s="35" t="n">
        <v>-4696</v>
      </c>
      <c r="D21" s="92" t="n">
        <f aca="false">B21+C21</f>
        <v>8324</v>
      </c>
      <c r="E21" s="93"/>
      <c r="F21" s="35" t="n">
        <v>4291</v>
      </c>
      <c r="G21" s="93"/>
      <c r="H21" s="35" t="n">
        <v>231</v>
      </c>
      <c r="I21" s="93"/>
      <c r="J21" s="35" t="n">
        <v>14</v>
      </c>
      <c r="K21" s="93"/>
      <c r="L21" s="35" t="n">
        <v>0</v>
      </c>
      <c r="M21" s="93"/>
      <c r="N21" s="35" t="n">
        <v>259</v>
      </c>
      <c r="O21" s="93"/>
      <c r="P21" s="35" t="n">
        <v>-31</v>
      </c>
      <c r="Q21" s="93"/>
      <c r="R21" s="35" t="n">
        <v>-162</v>
      </c>
      <c r="S21" s="93"/>
      <c r="T21" s="35" t="n">
        <v>-562</v>
      </c>
      <c r="U21" s="93"/>
      <c r="V21" s="94" t="n">
        <f aca="false">SUM(D21:T21)</f>
        <v>12364</v>
      </c>
      <c r="X21" s="146" t="n">
        <f aca="false">X20+1</f>
        <v>37181</v>
      </c>
      <c r="Y21" s="96" t="n">
        <f aca="false">+B22</f>
        <v>10030</v>
      </c>
      <c r="Z21" s="96" t="n">
        <f aca="false">+C22</f>
        <v>116</v>
      </c>
      <c r="AA21" s="96" t="n">
        <f aca="false">+F22</f>
        <v>-5981</v>
      </c>
      <c r="AB21" s="125" t="n">
        <f aca="false">+F22</f>
        <v>-5981</v>
      </c>
      <c r="AC21" s="125" t="n">
        <f aca="false">+H22</f>
        <v>231</v>
      </c>
      <c r="AD21" s="125" t="n">
        <f aca="false">+J22</f>
        <v>2</v>
      </c>
      <c r="AE21" s="125" t="n">
        <f aca="false">+L22</f>
        <v>0</v>
      </c>
      <c r="AF21" s="126" t="n">
        <f aca="false">+N22</f>
        <v>486</v>
      </c>
      <c r="AG21" s="126" t="n">
        <f aca="false">+P22</f>
        <v>-157</v>
      </c>
      <c r="AH21" s="126" t="n">
        <f aca="false">+R22</f>
        <v>-250</v>
      </c>
      <c r="AI21" s="126" t="n">
        <f aca="false">+T22</f>
        <v>-659</v>
      </c>
    </row>
    <row r="22" customFormat="false" ht="12.75" hidden="false" customHeight="false" outlineLevel="0" collapsed="false">
      <c r="A22" s="154" t="n">
        <f aca="false">A21+1</f>
        <v>37181</v>
      </c>
      <c r="B22" s="29" t="n">
        <v>10030</v>
      </c>
      <c r="C22" s="35" t="n">
        <v>116</v>
      </c>
      <c r="D22" s="92" t="n">
        <f aca="false">B22+C22</f>
        <v>10146</v>
      </c>
      <c r="E22" s="93"/>
      <c r="F22" s="35" t="n">
        <v>-5981</v>
      </c>
      <c r="G22" s="93"/>
      <c r="H22" s="35" t="n">
        <v>231</v>
      </c>
      <c r="I22" s="93"/>
      <c r="J22" s="35" t="n">
        <v>2</v>
      </c>
      <c r="K22" s="93"/>
      <c r="L22" s="35" t="n">
        <v>0</v>
      </c>
      <c r="M22" s="93"/>
      <c r="N22" s="35" t="n">
        <v>486</v>
      </c>
      <c r="O22" s="93"/>
      <c r="P22" s="35" t="n">
        <v>-157</v>
      </c>
      <c r="Q22" s="93"/>
      <c r="R22" s="35" t="n">
        <v>-250</v>
      </c>
      <c r="S22" s="93"/>
      <c r="T22" s="35" t="n">
        <v>-659</v>
      </c>
      <c r="U22" s="93"/>
      <c r="V22" s="94" t="n">
        <f aca="false">SUM(D22:T22)</f>
        <v>3818</v>
      </c>
      <c r="X22" s="146" t="n">
        <f aca="false">X21+1</f>
        <v>37182</v>
      </c>
      <c r="Y22" s="96" t="n">
        <f aca="false">+B23</f>
        <v>7533</v>
      </c>
      <c r="Z22" s="96" t="n">
        <f aca="false">+C23</f>
        <v>-119</v>
      </c>
      <c r="AA22" s="96" t="n">
        <f aca="false">+F23</f>
        <v>-443</v>
      </c>
      <c r="AB22" s="125" t="n">
        <f aca="false">+F23</f>
        <v>-443</v>
      </c>
      <c r="AC22" s="125" t="n">
        <f aca="false">+H23</f>
        <v>234</v>
      </c>
      <c r="AD22" s="125" t="n">
        <f aca="false">+J23</f>
        <v>31</v>
      </c>
      <c r="AE22" s="125" t="n">
        <f aca="false">+L23</f>
        <v>0</v>
      </c>
      <c r="AF22" s="126" t="n">
        <f aca="false">+N23</f>
        <v>-637</v>
      </c>
      <c r="AG22" s="126" t="n">
        <f aca="false">+P23</f>
        <v>-51</v>
      </c>
      <c r="AH22" s="126" t="n">
        <f aca="false">+R23</f>
        <v>-296</v>
      </c>
      <c r="AI22" s="126" t="n">
        <f aca="false">+T23</f>
        <v>132</v>
      </c>
    </row>
    <row r="23" customFormat="false" ht="12.75" hidden="false" customHeight="false" outlineLevel="0" collapsed="false">
      <c r="A23" s="154" t="n">
        <f aca="false">A22+1</f>
        <v>37182</v>
      </c>
      <c r="B23" s="29" t="n">
        <v>7533</v>
      </c>
      <c r="C23" s="35" t="n">
        <v>-119</v>
      </c>
      <c r="D23" s="92" t="n">
        <f aca="false">B23+C23</f>
        <v>7414</v>
      </c>
      <c r="E23" s="93"/>
      <c r="F23" s="35" t="n">
        <v>-443</v>
      </c>
      <c r="G23" s="93"/>
      <c r="H23" s="35" t="n">
        <v>234</v>
      </c>
      <c r="I23" s="93"/>
      <c r="J23" s="35" t="n">
        <v>31</v>
      </c>
      <c r="K23" s="93"/>
      <c r="L23" s="35" t="n">
        <v>0</v>
      </c>
      <c r="M23" s="93"/>
      <c r="N23" s="35" t="n">
        <v>-637</v>
      </c>
      <c r="O23" s="93"/>
      <c r="P23" s="35" t="n">
        <v>-51</v>
      </c>
      <c r="Q23" s="93"/>
      <c r="R23" s="35" t="n">
        <v>-296</v>
      </c>
      <c r="S23" s="93"/>
      <c r="T23" s="35" t="n">
        <v>132</v>
      </c>
      <c r="U23" s="93"/>
      <c r="V23" s="94" t="n">
        <f aca="false">SUM(D23:T23)</f>
        <v>6384</v>
      </c>
      <c r="X23" s="146" t="n">
        <f aca="false">X22+1</f>
        <v>37183</v>
      </c>
      <c r="Y23" s="96" t="n">
        <f aca="false">+B24</f>
        <v>2993</v>
      </c>
      <c r="Z23" s="96" t="n">
        <f aca="false">+C24</f>
        <v>-2813</v>
      </c>
      <c r="AA23" s="96" t="n">
        <f aca="false">+F24</f>
        <v>2363</v>
      </c>
      <c r="AB23" s="125" t="n">
        <f aca="false">+F24</f>
        <v>2363</v>
      </c>
      <c r="AC23" s="125" t="n">
        <f aca="false">+H24</f>
        <v>231</v>
      </c>
      <c r="AD23" s="125" t="n">
        <f aca="false">+J24</f>
        <v>4</v>
      </c>
      <c r="AE23" s="125" t="n">
        <f aca="false">+L24</f>
        <v>0</v>
      </c>
      <c r="AF23" s="126" t="n">
        <f aca="false">+N24</f>
        <v>-389</v>
      </c>
      <c r="AG23" s="126" t="n">
        <f aca="false">+P24</f>
        <v>-82</v>
      </c>
      <c r="AH23" s="126" t="n">
        <f aca="false">+R24</f>
        <v>-177</v>
      </c>
      <c r="AI23" s="126" t="n">
        <f aca="false">+T24</f>
        <v>575</v>
      </c>
    </row>
    <row r="24" customFormat="false" ht="12.75" hidden="false" customHeight="false" outlineLevel="0" collapsed="false">
      <c r="A24" s="155" t="n">
        <f aca="false">A23+1</f>
        <v>37183</v>
      </c>
      <c r="B24" s="29" t="n">
        <v>2993</v>
      </c>
      <c r="C24" s="26" t="n">
        <v>-2813</v>
      </c>
      <c r="D24" s="156" t="n">
        <f aca="false">B24+C24</f>
        <v>180</v>
      </c>
      <c r="E24" s="148"/>
      <c r="F24" s="35" t="n">
        <v>2363</v>
      </c>
      <c r="G24" s="148"/>
      <c r="H24" s="35" t="n">
        <v>231</v>
      </c>
      <c r="I24" s="148"/>
      <c r="J24" s="35" t="n">
        <v>4</v>
      </c>
      <c r="K24" s="148"/>
      <c r="L24" s="29" t="n">
        <v>0</v>
      </c>
      <c r="M24" s="148"/>
      <c r="N24" s="35" t="n">
        <v>-389</v>
      </c>
      <c r="O24" s="148"/>
      <c r="P24" s="35" t="n">
        <v>-82</v>
      </c>
      <c r="Q24" s="148"/>
      <c r="R24" s="35" t="n">
        <v>-177</v>
      </c>
      <c r="S24" s="148"/>
      <c r="T24" s="35" t="n">
        <v>575</v>
      </c>
      <c r="U24" s="148"/>
      <c r="V24" s="157" t="n">
        <f aca="false">SUM(D24:T24)</f>
        <v>2705</v>
      </c>
      <c r="W24" s="25"/>
      <c r="X24" s="146" t="n">
        <f aca="false">X23+1</f>
        <v>37184</v>
      </c>
      <c r="Y24" s="125" t="n">
        <f aca="false">+B25</f>
        <v>5120</v>
      </c>
      <c r="Z24" s="125" t="n">
        <f aca="false">+C25</f>
        <v>-4218</v>
      </c>
      <c r="AA24" s="125" t="n">
        <f aca="false">+F25</f>
        <v>-1653</v>
      </c>
      <c r="AB24" s="125" t="n">
        <f aca="false">+F25</f>
        <v>-1653</v>
      </c>
      <c r="AC24" s="125" t="n">
        <f aca="false">+H25</f>
        <v>232</v>
      </c>
      <c r="AD24" s="125" t="n">
        <f aca="false">+J25</f>
        <v>-35</v>
      </c>
      <c r="AE24" s="125" t="n">
        <f aca="false">+L25</f>
        <v>0</v>
      </c>
      <c r="AF24" s="126" t="n">
        <f aca="false">+N25</f>
        <v>-284</v>
      </c>
      <c r="AG24" s="126" t="n">
        <f aca="false">+P25</f>
        <v>-12</v>
      </c>
      <c r="AH24" s="126" t="n">
        <f aca="false">+R25</f>
        <v>-199</v>
      </c>
      <c r="AI24" s="126" t="n">
        <f aca="false">+T25</f>
        <v>507</v>
      </c>
    </row>
    <row r="25" customFormat="false" ht="12.75" hidden="false" customHeight="false" outlineLevel="0" collapsed="false">
      <c r="A25" s="154" t="n">
        <f aca="false">A24+1</f>
        <v>37184</v>
      </c>
      <c r="B25" s="29" t="n">
        <v>5120</v>
      </c>
      <c r="C25" s="35" t="n">
        <v>-4218</v>
      </c>
      <c r="D25" s="92" t="n">
        <f aca="false">B25+C25</f>
        <v>902</v>
      </c>
      <c r="E25" s="93"/>
      <c r="F25" s="35" t="n">
        <v>-1653</v>
      </c>
      <c r="G25" s="93"/>
      <c r="H25" s="35" t="n">
        <v>232</v>
      </c>
      <c r="I25" s="93"/>
      <c r="J25" s="35" t="n">
        <v>-35</v>
      </c>
      <c r="K25" s="93"/>
      <c r="L25" s="35" t="n">
        <v>0</v>
      </c>
      <c r="M25" s="93"/>
      <c r="N25" s="35" t="n">
        <v>-284</v>
      </c>
      <c r="O25" s="93"/>
      <c r="P25" s="35" t="n">
        <v>-12</v>
      </c>
      <c r="Q25" s="93"/>
      <c r="R25" s="35" t="n">
        <v>-199</v>
      </c>
      <c r="S25" s="93"/>
      <c r="T25" s="35" t="n">
        <v>507</v>
      </c>
      <c r="U25" s="93"/>
      <c r="V25" s="94" t="n">
        <f aca="false">SUM(D25:T25)</f>
        <v>-542</v>
      </c>
      <c r="X25" s="146" t="n">
        <f aca="false">X24+1</f>
        <v>37185</v>
      </c>
      <c r="Y25" s="96" t="n">
        <f aca="false">+B26</f>
        <v>3191</v>
      </c>
      <c r="Z25" s="96" t="n">
        <f aca="false">+C26</f>
        <v>-4399</v>
      </c>
      <c r="AA25" s="96" t="n">
        <f aca="false">+F26</f>
        <v>-1503</v>
      </c>
      <c r="AB25" s="125" t="n">
        <f aca="false">+F26</f>
        <v>-1503</v>
      </c>
      <c r="AC25" s="125" t="n">
        <f aca="false">+H26</f>
        <v>231</v>
      </c>
      <c r="AD25" s="125" t="n">
        <f aca="false">+J26</f>
        <v>-22</v>
      </c>
      <c r="AE25" s="125" t="n">
        <f aca="false">+L26</f>
        <v>0</v>
      </c>
      <c r="AF25" s="126" t="n">
        <f aca="false">+N26</f>
        <v>-258</v>
      </c>
      <c r="AG25" s="126" t="n">
        <f aca="false">+P26</f>
        <v>-175</v>
      </c>
      <c r="AH25" s="126" t="n">
        <f aca="false">+R26</f>
        <v>-200</v>
      </c>
      <c r="AI25" s="126" t="n">
        <f aca="false">+T26</f>
        <v>-441</v>
      </c>
    </row>
    <row r="26" customFormat="false" ht="12.75" hidden="false" customHeight="false" outlineLevel="0" collapsed="false">
      <c r="A26" s="154" t="n">
        <f aca="false">A25+1</f>
        <v>37185</v>
      </c>
      <c r="B26" s="29" t="n">
        <v>3191</v>
      </c>
      <c r="C26" s="35" t="n">
        <v>-4399</v>
      </c>
      <c r="D26" s="92" t="n">
        <f aca="false">B26+C26</f>
        <v>-1208</v>
      </c>
      <c r="E26" s="93"/>
      <c r="F26" s="35" t="n">
        <v>-1503</v>
      </c>
      <c r="G26" s="93"/>
      <c r="H26" s="35" t="n">
        <v>231</v>
      </c>
      <c r="I26" s="93"/>
      <c r="J26" s="35" t="n">
        <v>-22</v>
      </c>
      <c r="K26" s="93"/>
      <c r="L26" s="35" t="n">
        <v>0</v>
      </c>
      <c r="M26" s="93"/>
      <c r="N26" s="35" t="n">
        <v>-258</v>
      </c>
      <c r="O26" s="93"/>
      <c r="P26" s="35" t="n">
        <v>-175</v>
      </c>
      <c r="Q26" s="93"/>
      <c r="R26" s="35" t="n">
        <v>-200</v>
      </c>
      <c r="S26" s="93"/>
      <c r="T26" s="35" t="n">
        <v>-441</v>
      </c>
      <c r="U26" s="93"/>
      <c r="V26" s="94" t="n">
        <f aca="false">SUM(D26:T26)</f>
        <v>-3576</v>
      </c>
      <c r="X26" s="146" t="n">
        <f aca="false">X25+1</f>
        <v>37186</v>
      </c>
      <c r="Y26" s="96" t="n">
        <f aca="false">+B27</f>
        <v>10294</v>
      </c>
      <c r="Z26" s="96" t="n">
        <f aca="false">+C27</f>
        <v>-630</v>
      </c>
      <c r="AA26" s="96" t="n">
        <f aca="false">+F27</f>
        <v>-754</v>
      </c>
      <c r="AB26" s="125" t="n">
        <f aca="false">+F27</f>
        <v>-754</v>
      </c>
      <c r="AC26" s="125" t="n">
        <f aca="false">+H27</f>
        <v>-38</v>
      </c>
      <c r="AD26" s="125" t="n">
        <f aca="false">+J27</f>
        <v>-16</v>
      </c>
      <c r="AE26" s="125" t="n">
        <f aca="false">+L27</f>
        <v>0</v>
      </c>
      <c r="AF26" s="126" t="n">
        <f aca="false">+N27</f>
        <v>-133</v>
      </c>
      <c r="AG26" s="126" t="n">
        <f aca="false">+P27</f>
        <v>-125</v>
      </c>
      <c r="AH26" s="126" t="n">
        <f aca="false">+R27</f>
        <v>-173</v>
      </c>
      <c r="AI26" s="126" t="n">
        <f aca="false">+T27</f>
        <v>-459</v>
      </c>
    </row>
    <row r="27" customFormat="false" ht="12.75" hidden="false" customHeight="false" outlineLevel="0" collapsed="false">
      <c r="A27" s="154" t="n">
        <f aca="false">A26+1</f>
        <v>37186</v>
      </c>
      <c r="B27" s="29" t="n">
        <v>10294</v>
      </c>
      <c r="C27" s="35" t="n">
        <v>-630</v>
      </c>
      <c r="D27" s="92" t="n">
        <f aca="false">B27+C27</f>
        <v>9664</v>
      </c>
      <c r="E27" s="93"/>
      <c r="F27" s="35" t="n">
        <v>-754</v>
      </c>
      <c r="G27" s="93"/>
      <c r="H27" s="35" t="n">
        <v>-38</v>
      </c>
      <c r="I27" s="93"/>
      <c r="J27" s="35" t="n">
        <v>-16</v>
      </c>
      <c r="K27" s="93"/>
      <c r="L27" s="35" t="n">
        <v>0</v>
      </c>
      <c r="M27" s="93"/>
      <c r="N27" s="35" t="n">
        <v>-133</v>
      </c>
      <c r="O27" s="93"/>
      <c r="P27" s="35" t="n">
        <v>-125</v>
      </c>
      <c r="Q27" s="93"/>
      <c r="R27" s="35" t="n">
        <v>-173</v>
      </c>
      <c r="S27" s="93"/>
      <c r="T27" s="35" t="n">
        <v>-459</v>
      </c>
      <c r="U27" s="93"/>
      <c r="V27" s="94" t="n">
        <f aca="false">SUM(D27:T27)</f>
        <v>7966</v>
      </c>
      <c r="X27" s="146" t="n">
        <f aca="false">X26+1</f>
        <v>37187</v>
      </c>
      <c r="Y27" s="96" t="n">
        <f aca="false">+B28</f>
        <v>4557</v>
      </c>
      <c r="Z27" s="96" t="n">
        <f aca="false">+C28</f>
        <v>695</v>
      </c>
      <c r="AA27" s="96" t="n">
        <f aca="false">+F28</f>
        <v>-1314</v>
      </c>
      <c r="AB27" s="125" t="n">
        <f aca="false">+F28</f>
        <v>-1314</v>
      </c>
      <c r="AC27" s="125" t="n">
        <f aca="false">+H28</f>
        <v>-36</v>
      </c>
      <c r="AD27" s="125" t="n">
        <f aca="false">+J28</f>
        <v>-23</v>
      </c>
      <c r="AE27" s="125" t="n">
        <f aca="false">+L28</f>
        <v>0</v>
      </c>
      <c r="AF27" s="126" t="n">
        <f aca="false">+N28</f>
        <v>-39</v>
      </c>
      <c r="AG27" s="126" t="n">
        <f aca="false">+P28</f>
        <v>-34</v>
      </c>
      <c r="AH27" s="126" t="n">
        <f aca="false">+R28</f>
        <v>-197</v>
      </c>
      <c r="AI27" s="126" t="n">
        <f aca="false">+T28</f>
        <v>-402</v>
      </c>
    </row>
    <row r="28" customFormat="false" ht="12.75" hidden="false" customHeight="false" outlineLevel="0" collapsed="false">
      <c r="A28" s="154" t="n">
        <f aca="false">A27+1</f>
        <v>37187</v>
      </c>
      <c r="B28" s="29" t="n">
        <v>4557</v>
      </c>
      <c r="C28" s="35" t="n">
        <v>695</v>
      </c>
      <c r="D28" s="92" t="n">
        <f aca="false">B28+C28</f>
        <v>5252</v>
      </c>
      <c r="E28" s="93"/>
      <c r="F28" s="35" t="n">
        <v>-1314</v>
      </c>
      <c r="G28" s="93"/>
      <c r="H28" s="35" t="n">
        <v>-36</v>
      </c>
      <c r="I28" s="93"/>
      <c r="J28" s="35" t="n">
        <v>-23</v>
      </c>
      <c r="K28" s="93"/>
      <c r="L28" s="35" t="n">
        <v>0</v>
      </c>
      <c r="M28" s="93"/>
      <c r="N28" s="35" t="n">
        <v>-39</v>
      </c>
      <c r="O28" s="93"/>
      <c r="P28" s="35" t="n">
        <v>-34</v>
      </c>
      <c r="Q28" s="93"/>
      <c r="R28" s="35" t="n">
        <v>-197</v>
      </c>
      <c r="S28" s="93"/>
      <c r="T28" s="35" t="n">
        <v>-402</v>
      </c>
      <c r="U28" s="93"/>
      <c r="V28" s="94" t="n">
        <f aca="false">SUM(D28:T28)</f>
        <v>3207</v>
      </c>
      <c r="X28" s="146" t="n">
        <f aca="false">X27+1</f>
        <v>37188</v>
      </c>
      <c r="Y28" s="96" t="n">
        <f aca="false">+B29</f>
        <v>8305</v>
      </c>
      <c r="Z28" s="96" t="n">
        <f aca="false">+C29</f>
        <v>738</v>
      </c>
      <c r="AA28" s="96" t="n">
        <f aca="false">+F29</f>
        <v>-3462</v>
      </c>
      <c r="AB28" s="125" t="n">
        <f aca="false">+F29</f>
        <v>-3462</v>
      </c>
      <c r="AC28" s="125" t="n">
        <f aca="false">+H29</f>
        <v>-37</v>
      </c>
      <c r="AD28" s="125" t="n">
        <f aca="false">+J29</f>
        <v>-27</v>
      </c>
      <c r="AE28" s="125" t="n">
        <f aca="false">+L29</f>
        <v>0</v>
      </c>
      <c r="AF28" s="126" t="n">
        <f aca="false">+N29</f>
        <v>-314</v>
      </c>
      <c r="AG28" s="126" t="n">
        <f aca="false">+P29</f>
        <v>34</v>
      </c>
      <c r="AH28" s="126" t="n">
        <f aca="false">+R29</f>
        <v>-211</v>
      </c>
      <c r="AI28" s="126" t="n">
        <f aca="false">+T29</f>
        <v>-1996</v>
      </c>
    </row>
    <row r="29" customFormat="false" ht="12.75" hidden="false" customHeight="false" outlineLevel="0" collapsed="false">
      <c r="A29" s="154" t="n">
        <f aca="false">A28+1</f>
        <v>37188</v>
      </c>
      <c r="B29" s="29" t="n">
        <v>8305</v>
      </c>
      <c r="C29" s="35" t="n">
        <v>738</v>
      </c>
      <c r="D29" s="92" t="n">
        <f aca="false">B29+C29</f>
        <v>9043</v>
      </c>
      <c r="E29" s="93"/>
      <c r="F29" s="35" t="n">
        <v>-3462</v>
      </c>
      <c r="G29" s="93"/>
      <c r="H29" s="35" t="n">
        <v>-37</v>
      </c>
      <c r="I29" s="93"/>
      <c r="J29" s="35" t="n">
        <v>-27</v>
      </c>
      <c r="K29" s="93"/>
      <c r="L29" s="35" t="n">
        <v>0</v>
      </c>
      <c r="M29" s="93"/>
      <c r="N29" s="35" t="n">
        <v>-314</v>
      </c>
      <c r="O29" s="93"/>
      <c r="P29" s="35" t="n">
        <v>34</v>
      </c>
      <c r="Q29" s="93"/>
      <c r="R29" s="35" t="n">
        <v>-211</v>
      </c>
      <c r="S29" s="93"/>
      <c r="T29" s="35" t="n">
        <v>-1996</v>
      </c>
      <c r="U29" s="93"/>
      <c r="V29" s="94" t="n">
        <f aca="false">SUM(D29:T29)</f>
        <v>3030</v>
      </c>
      <c r="X29" s="146" t="n">
        <f aca="false">X28+1</f>
        <v>37189</v>
      </c>
      <c r="Y29" s="96" t="n">
        <f aca="false">+B30</f>
        <v>604</v>
      </c>
      <c r="Z29" s="96" t="n">
        <f aca="false">+C30</f>
        <v>206</v>
      </c>
      <c r="AA29" s="96" t="n">
        <f aca="false">+F30</f>
        <v>-3385</v>
      </c>
      <c r="AB29" s="125" t="n">
        <f aca="false">+F30</f>
        <v>-3385</v>
      </c>
      <c r="AC29" s="125" t="n">
        <f aca="false">+H30</f>
        <v>-37</v>
      </c>
      <c r="AD29" s="125" t="n">
        <f aca="false">+J30</f>
        <v>-726</v>
      </c>
      <c r="AE29" s="125" t="n">
        <f aca="false">+L30</f>
        <v>0</v>
      </c>
      <c r="AF29" s="126" t="n">
        <f aca="false">+N30</f>
        <v>-397</v>
      </c>
      <c r="AG29" s="126" t="n">
        <f aca="false">+P30</f>
        <v>-140</v>
      </c>
      <c r="AH29" s="126" t="n">
        <f aca="false">+R30</f>
        <v>-407</v>
      </c>
      <c r="AI29" s="126" t="n">
        <f aca="false">+T30</f>
        <v>-1067</v>
      </c>
    </row>
    <row r="30" customFormat="false" ht="12.75" hidden="false" customHeight="false" outlineLevel="0" collapsed="false">
      <c r="A30" s="154" t="n">
        <f aca="false">A29+1</f>
        <v>37189</v>
      </c>
      <c r="B30" s="29" t="n">
        <v>604</v>
      </c>
      <c r="C30" s="35" t="n">
        <v>206</v>
      </c>
      <c r="D30" s="92" t="n">
        <f aca="false">B30+C30</f>
        <v>810</v>
      </c>
      <c r="E30" s="93"/>
      <c r="F30" s="35" t="n">
        <v>-3385</v>
      </c>
      <c r="G30" s="93"/>
      <c r="H30" s="35" t="n">
        <v>-37</v>
      </c>
      <c r="I30" s="93"/>
      <c r="J30" s="35" t="n">
        <v>-726</v>
      </c>
      <c r="K30" s="93"/>
      <c r="L30" s="35" t="n">
        <v>0</v>
      </c>
      <c r="M30" s="93"/>
      <c r="N30" s="35" t="n">
        <v>-397</v>
      </c>
      <c r="O30" s="93"/>
      <c r="P30" s="35" t="n">
        <v>-140</v>
      </c>
      <c r="Q30" s="93"/>
      <c r="R30" s="35" t="n">
        <v>-407</v>
      </c>
      <c r="S30" s="93"/>
      <c r="T30" s="35" t="n">
        <v>-1067</v>
      </c>
      <c r="U30" s="93"/>
      <c r="V30" s="94" t="n">
        <f aca="false">SUM(D30:T30)</f>
        <v>-5349</v>
      </c>
      <c r="X30" s="146" t="n">
        <f aca="false">X29+1</f>
        <v>37190</v>
      </c>
      <c r="Y30" s="96" t="n">
        <f aca="false">+B31</f>
        <v>-7801</v>
      </c>
      <c r="Z30" s="96" t="n">
        <f aca="false">+C31</f>
        <v>-3817</v>
      </c>
      <c r="AA30" s="96" t="n">
        <f aca="false">+F31</f>
        <v>-2480</v>
      </c>
      <c r="AB30" s="125" t="n">
        <f aca="false">+F31</f>
        <v>-2480</v>
      </c>
      <c r="AC30" s="125" t="n">
        <f aca="false">+H31</f>
        <v>-37</v>
      </c>
      <c r="AD30" s="125" t="n">
        <f aca="false">+J31</f>
        <v>-14</v>
      </c>
      <c r="AE30" s="125" t="n">
        <f aca="false">+L31</f>
        <v>0</v>
      </c>
      <c r="AF30" s="126" t="n">
        <f aca="false">+N31</f>
        <v>-598</v>
      </c>
      <c r="AG30" s="126" t="n">
        <f aca="false">+P31</f>
        <v>-430</v>
      </c>
      <c r="AH30" s="126" t="n">
        <f aca="false">+R31</f>
        <v>-268</v>
      </c>
      <c r="AI30" s="126" t="n">
        <f aca="false">+T31</f>
        <v>106</v>
      </c>
    </row>
    <row r="31" customFormat="false" ht="12.75" hidden="false" customHeight="false" outlineLevel="0" collapsed="false">
      <c r="A31" s="154" t="n">
        <f aca="false">A30+1</f>
        <v>37190</v>
      </c>
      <c r="B31" s="29" t="n">
        <v>-7801</v>
      </c>
      <c r="C31" s="35" t="n">
        <v>-3817</v>
      </c>
      <c r="D31" s="92" t="n">
        <f aca="false">B31+C31</f>
        <v>-11618</v>
      </c>
      <c r="E31" s="93"/>
      <c r="F31" s="35" t="n">
        <v>-2480</v>
      </c>
      <c r="G31" s="93"/>
      <c r="H31" s="35" t="n">
        <v>-37</v>
      </c>
      <c r="I31" s="93"/>
      <c r="J31" s="35" t="n">
        <v>-14</v>
      </c>
      <c r="K31" s="93"/>
      <c r="L31" s="35" t="n">
        <v>0</v>
      </c>
      <c r="M31" s="93"/>
      <c r="N31" s="35" t="n">
        <v>-598</v>
      </c>
      <c r="O31" s="93"/>
      <c r="P31" s="35" t="n">
        <v>-430</v>
      </c>
      <c r="Q31" s="93"/>
      <c r="R31" s="35" t="n">
        <v>-268</v>
      </c>
      <c r="S31" s="93"/>
      <c r="T31" s="35" t="n">
        <v>106</v>
      </c>
      <c r="U31" s="93"/>
      <c r="V31" s="94" t="n">
        <f aca="false">SUM(D31:T31)</f>
        <v>-15339</v>
      </c>
      <c r="X31" s="146" t="n">
        <f aca="false">X30+1</f>
        <v>37191</v>
      </c>
      <c r="Y31" s="96" t="n">
        <f aca="false">+B32</f>
        <v>2713</v>
      </c>
      <c r="Z31" s="96" t="n">
        <f aca="false">+C32</f>
        <v>-1546</v>
      </c>
      <c r="AA31" s="96" t="n">
        <f aca="false">+F32</f>
        <v>-8211</v>
      </c>
      <c r="AB31" s="125" t="n">
        <f aca="false">+F32</f>
        <v>-8211</v>
      </c>
      <c r="AC31" s="125" t="n">
        <f aca="false">+H32</f>
        <v>-5</v>
      </c>
      <c r="AD31" s="125" t="n">
        <f aca="false">+J32</f>
        <v>-16</v>
      </c>
      <c r="AE31" s="125" t="n">
        <f aca="false">+L32</f>
        <v>0</v>
      </c>
      <c r="AF31" s="126" t="n">
        <f aca="false">+N32</f>
        <v>-851</v>
      </c>
      <c r="AG31" s="126" t="n">
        <f aca="false">+P32</f>
        <v>-298</v>
      </c>
      <c r="AH31" s="126" t="n">
        <f aca="false">+R32</f>
        <v>-205</v>
      </c>
      <c r="AI31" s="126" t="n">
        <f aca="false">+T32</f>
        <v>-781</v>
      </c>
    </row>
    <row r="32" customFormat="false" ht="12.75" hidden="false" customHeight="false" outlineLevel="0" collapsed="false">
      <c r="A32" s="154" t="n">
        <f aca="false">A31+1</f>
        <v>37191</v>
      </c>
      <c r="B32" s="29" t="n">
        <v>2713</v>
      </c>
      <c r="C32" s="35" t="n">
        <v>-1546</v>
      </c>
      <c r="D32" s="92" t="n">
        <f aca="false">B32+C32</f>
        <v>1167</v>
      </c>
      <c r="E32" s="93"/>
      <c r="F32" s="35" t="n">
        <v>-8211</v>
      </c>
      <c r="G32" s="93"/>
      <c r="H32" s="35" t="n">
        <v>-5</v>
      </c>
      <c r="I32" s="93"/>
      <c r="J32" s="35" t="n">
        <v>-16</v>
      </c>
      <c r="K32" s="93"/>
      <c r="L32" s="35" t="n">
        <v>0</v>
      </c>
      <c r="M32" s="93"/>
      <c r="N32" s="35" t="n">
        <v>-851</v>
      </c>
      <c r="O32" s="93"/>
      <c r="P32" s="35" t="n">
        <v>-298</v>
      </c>
      <c r="Q32" s="93"/>
      <c r="R32" s="35" t="n">
        <v>-205</v>
      </c>
      <c r="S32" s="93"/>
      <c r="T32" s="35" t="n">
        <v>-781</v>
      </c>
      <c r="U32" s="93"/>
      <c r="V32" s="94" t="n">
        <f aca="false">SUM(D32:T32)</f>
        <v>-9200</v>
      </c>
      <c r="X32" s="146" t="n">
        <f aca="false">X31+1</f>
        <v>37192</v>
      </c>
      <c r="Y32" s="96" t="n">
        <f aca="false">+B33</f>
        <v>-6292</v>
      </c>
      <c r="Z32" s="96" t="n">
        <f aca="false">+C33</f>
        <v>-4589</v>
      </c>
      <c r="AA32" s="96" t="n">
        <f aca="false">+F33</f>
        <v>-1412</v>
      </c>
      <c r="AB32" s="125" t="n">
        <f aca="false">+F33</f>
        <v>-1412</v>
      </c>
      <c r="AC32" s="125" t="n">
        <f aca="false">+H33</f>
        <v>-37</v>
      </c>
      <c r="AD32" s="125" t="n">
        <f aca="false">+J33</f>
        <v>-36</v>
      </c>
      <c r="AE32" s="125" t="n">
        <f aca="false">+L33</f>
        <v>0</v>
      </c>
      <c r="AF32" s="126" t="n">
        <f aca="false">+N33</f>
        <v>-1047</v>
      </c>
      <c r="AG32" s="126" t="n">
        <f aca="false">+P33</f>
        <v>-290</v>
      </c>
      <c r="AH32" s="126" t="n">
        <f aca="false">+R33</f>
        <v>-320</v>
      </c>
      <c r="AI32" s="126" t="n">
        <f aca="false">+T33</f>
        <v>-1106</v>
      </c>
    </row>
    <row r="33" customFormat="false" ht="12.75" hidden="false" customHeight="false" outlineLevel="0" collapsed="false">
      <c r="A33" s="154" t="n">
        <f aca="false">A32+1</f>
        <v>37192</v>
      </c>
      <c r="B33" s="29" t="n">
        <v>-6292</v>
      </c>
      <c r="C33" s="35" t="n">
        <v>-4589</v>
      </c>
      <c r="D33" s="92" t="n">
        <f aca="false">B33+C33</f>
        <v>-10881</v>
      </c>
      <c r="E33" s="93"/>
      <c r="F33" s="35" t="n">
        <v>-1412</v>
      </c>
      <c r="G33" s="93"/>
      <c r="H33" s="35" t="n">
        <v>-37</v>
      </c>
      <c r="I33" s="93"/>
      <c r="J33" s="35" t="n">
        <v>-36</v>
      </c>
      <c r="K33" s="93"/>
      <c r="L33" s="35" t="n">
        <v>0</v>
      </c>
      <c r="M33" s="93"/>
      <c r="N33" s="35" t="n">
        <v>-1047</v>
      </c>
      <c r="O33" s="93"/>
      <c r="P33" s="35" t="n">
        <v>-290</v>
      </c>
      <c r="Q33" s="93"/>
      <c r="R33" s="35" t="n">
        <v>-320</v>
      </c>
      <c r="S33" s="93"/>
      <c r="T33" s="35" t="n">
        <v>-1106</v>
      </c>
      <c r="U33" s="93"/>
      <c r="V33" s="94" t="n">
        <f aca="false">SUM(D33:T33)</f>
        <v>-15129</v>
      </c>
      <c r="X33" s="146" t="n">
        <f aca="false">X32+1</f>
        <v>37193</v>
      </c>
      <c r="Y33" s="96" t="n">
        <f aca="false">+B34</f>
        <v>1595</v>
      </c>
      <c r="Z33" s="96" t="n">
        <f aca="false">+C34</f>
        <v>-575</v>
      </c>
      <c r="AA33" s="96" t="n">
        <f aca="false">+F34</f>
        <v>-1600</v>
      </c>
      <c r="AB33" s="125" t="n">
        <f aca="false">+F34</f>
        <v>-1600</v>
      </c>
      <c r="AC33" s="125" t="n">
        <f aca="false">+H34</f>
        <v>-38</v>
      </c>
      <c r="AD33" s="125" t="n">
        <f aca="false">+J34</f>
        <v>-54</v>
      </c>
      <c r="AE33" s="125" t="n">
        <f aca="false">+L34</f>
        <v>0</v>
      </c>
      <c r="AF33" s="126" t="n">
        <f aca="false">+N34</f>
        <v>-977</v>
      </c>
      <c r="AG33" s="126" t="n">
        <f aca="false">+P34</f>
        <v>-390</v>
      </c>
      <c r="AH33" s="126" t="n">
        <f aca="false">+R34</f>
        <v>-288</v>
      </c>
      <c r="AI33" s="126" t="n">
        <f aca="false">+T34</f>
        <v>286</v>
      </c>
    </row>
    <row r="34" customFormat="false" ht="12.75" hidden="false" customHeight="false" outlineLevel="0" collapsed="false">
      <c r="A34" s="154" t="n">
        <f aca="false">A33+1</f>
        <v>37193</v>
      </c>
      <c r="B34" s="29" t="n">
        <v>1595</v>
      </c>
      <c r="C34" s="35" t="n">
        <v>-575</v>
      </c>
      <c r="D34" s="92" t="n">
        <f aca="false">B34+C34</f>
        <v>1020</v>
      </c>
      <c r="E34" s="93"/>
      <c r="F34" s="35" t="n">
        <v>-1600</v>
      </c>
      <c r="G34" s="93"/>
      <c r="H34" s="35" t="n">
        <v>-38</v>
      </c>
      <c r="I34" s="93"/>
      <c r="J34" s="35" t="n">
        <v>-54</v>
      </c>
      <c r="K34" s="93"/>
      <c r="L34" s="35" t="n">
        <v>0</v>
      </c>
      <c r="M34" s="93"/>
      <c r="N34" s="35" t="n">
        <v>-977</v>
      </c>
      <c r="O34" s="93"/>
      <c r="P34" s="35" t="n">
        <v>-390</v>
      </c>
      <c r="Q34" s="93"/>
      <c r="R34" s="35" t="n">
        <v>-288</v>
      </c>
      <c r="S34" s="93"/>
      <c r="T34" s="35" t="n">
        <v>286</v>
      </c>
      <c r="U34" s="93"/>
      <c r="V34" s="94" t="n">
        <f aca="false">SUM(D34:T34)</f>
        <v>-2041</v>
      </c>
      <c r="X34" s="146" t="n">
        <f aca="false">X33+1</f>
        <v>37194</v>
      </c>
      <c r="Y34" s="96" t="n">
        <f aca="false">+B36</f>
        <v>-15719</v>
      </c>
      <c r="Z34" s="96" t="n">
        <f aca="false">+C36</f>
        <v>-1289</v>
      </c>
      <c r="AA34" s="96" t="n">
        <f aca="false">+F36</f>
        <v>6952</v>
      </c>
      <c r="AB34" s="125" t="n">
        <f aca="false">+F35</f>
        <v>2113</v>
      </c>
      <c r="AC34" s="125" t="n">
        <f aca="false">+H35</f>
        <v>-37</v>
      </c>
      <c r="AD34" s="125" t="n">
        <f aca="false">+J35</f>
        <v>-37</v>
      </c>
      <c r="AE34" s="125" t="n">
        <f aca="false">+L35</f>
        <v>0</v>
      </c>
      <c r="AF34" s="126" t="n">
        <f aca="false">+N35</f>
        <v>-2839</v>
      </c>
      <c r="AG34" s="126" t="n">
        <f aca="false">+P35</f>
        <v>-186</v>
      </c>
      <c r="AH34" s="126" t="n">
        <f aca="false">+R35</f>
        <v>-309</v>
      </c>
      <c r="AI34" s="126" t="n">
        <f aca="false">+T35</f>
        <v>62</v>
      </c>
    </row>
    <row r="35" customFormat="false" ht="12.75" hidden="false" customHeight="false" outlineLevel="0" collapsed="false">
      <c r="A35" s="154" t="n">
        <f aca="false">A34+1</f>
        <v>37194</v>
      </c>
      <c r="B35" s="29" t="n">
        <v>-2811</v>
      </c>
      <c r="C35" s="35" t="n">
        <v>182</v>
      </c>
      <c r="D35" s="92" t="n">
        <f aca="false">B35+C35</f>
        <v>-2629</v>
      </c>
      <c r="E35" s="93"/>
      <c r="F35" s="35" t="n">
        <v>2113</v>
      </c>
      <c r="G35" s="93"/>
      <c r="H35" s="35" t="n">
        <v>-37</v>
      </c>
      <c r="I35" s="93"/>
      <c r="J35" s="35" t="n">
        <v>-37</v>
      </c>
      <c r="K35" s="93"/>
      <c r="L35" s="35" t="n">
        <v>0</v>
      </c>
      <c r="M35" s="93"/>
      <c r="N35" s="35" t="n">
        <v>-2839</v>
      </c>
      <c r="O35" s="93"/>
      <c r="P35" s="35" t="n">
        <v>-186</v>
      </c>
      <c r="Q35" s="93"/>
      <c r="R35" s="35" t="n">
        <v>-309</v>
      </c>
      <c r="S35" s="93"/>
      <c r="T35" s="35" t="n">
        <v>62</v>
      </c>
      <c r="U35" s="93"/>
      <c r="V35" s="94" t="n">
        <f aca="false">SUM(D35:T35)</f>
        <v>-3862</v>
      </c>
      <c r="X35" s="146" t="n">
        <f aca="false">X34+1</f>
        <v>37195</v>
      </c>
      <c r="Y35" s="96" t="n">
        <f aca="false">+B38</f>
        <v>-8970</v>
      </c>
      <c r="Z35" s="96" t="n">
        <f aca="false">+C38</f>
        <v>11507</v>
      </c>
      <c r="AA35" s="96" t="n">
        <f aca="false">+F38</f>
        <v>2627</v>
      </c>
      <c r="AB35" s="125" t="n">
        <f aca="false">+F36</f>
        <v>6952</v>
      </c>
      <c r="AC35" s="125" t="n">
        <f aca="false">+H36</f>
        <v>-47</v>
      </c>
      <c r="AD35" s="125" t="n">
        <f aca="false">+J36</f>
        <v>-43</v>
      </c>
      <c r="AE35" s="125" t="n">
        <f aca="false">+L36</f>
        <v>0</v>
      </c>
      <c r="AF35" s="126" t="n">
        <f aca="false">+N36</f>
        <v>-1082</v>
      </c>
      <c r="AG35" s="126" t="n">
        <f aca="false">+P36</f>
        <v>-177</v>
      </c>
      <c r="AH35" s="126" t="n">
        <f aca="false">+R36</f>
        <v>-283</v>
      </c>
      <c r="AI35" s="126" t="n">
        <f aca="false">+T36</f>
        <v>-144</v>
      </c>
    </row>
    <row r="36" customFormat="false" ht="12.75" hidden="false" customHeight="false" outlineLevel="0" collapsed="false">
      <c r="A36" s="154" t="n">
        <v>37195</v>
      </c>
      <c r="B36" s="29" t="n">
        <v>-15719</v>
      </c>
      <c r="C36" s="35" t="n">
        <v>-1289</v>
      </c>
      <c r="D36" s="97" t="n">
        <f aca="false">B36+C36</f>
        <v>-17008</v>
      </c>
      <c r="E36" s="98"/>
      <c r="F36" s="35" t="n">
        <v>6952</v>
      </c>
      <c r="G36" s="98"/>
      <c r="H36" s="35" t="n">
        <v>-47</v>
      </c>
      <c r="I36" s="98"/>
      <c r="J36" s="35" t="n">
        <v>-43</v>
      </c>
      <c r="K36" s="98"/>
      <c r="L36" s="35" t="n">
        <v>0</v>
      </c>
      <c r="M36" s="98"/>
      <c r="N36" s="35" t="n">
        <v>-1082</v>
      </c>
      <c r="O36" s="98"/>
      <c r="P36" s="35" t="n">
        <v>-177</v>
      </c>
      <c r="Q36" s="98"/>
      <c r="R36" s="35" t="n">
        <v>-283</v>
      </c>
      <c r="S36" s="98"/>
      <c r="T36" s="35" t="n">
        <v>-144</v>
      </c>
      <c r="U36" s="98"/>
      <c r="V36" s="94" t="n">
        <f aca="false">SUM(D36:T36)</f>
        <v>-11832</v>
      </c>
    </row>
    <row r="37" customFormat="false" ht="13.5" hidden="false" customHeight="false" outlineLevel="0" collapsed="false">
      <c r="A37" s="155"/>
      <c r="B37" s="35"/>
      <c r="C37" s="35"/>
      <c r="D37" s="97"/>
      <c r="E37" s="98"/>
      <c r="F37" s="35"/>
      <c r="G37" s="98"/>
      <c r="H37" s="35"/>
      <c r="I37" s="98"/>
      <c r="J37" s="35"/>
      <c r="K37" s="98"/>
      <c r="L37" s="35"/>
      <c r="M37" s="98"/>
      <c r="N37" s="35"/>
      <c r="O37" s="98"/>
      <c r="P37" s="35"/>
      <c r="Q37" s="98"/>
      <c r="R37" s="35"/>
      <c r="S37" s="98"/>
      <c r="T37" s="35"/>
      <c r="U37" s="98"/>
      <c r="V37" s="97"/>
    </row>
    <row r="38" customFormat="false" ht="13.5" hidden="false" customHeight="false" outlineLevel="0" collapsed="false">
      <c r="A38" s="99" t="s">
        <v>67</v>
      </c>
      <c r="B38" s="132" t="n">
        <v>-8970</v>
      </c>
      <c r="C38" s="132" t="n">
        <v>11507</v>
      </c>
      <c r="D38" s="103" t="n">
        <f aca="false">+B38+C38</f>
        <v>2537</v>
      </c>
      <c r="E38" s="98"/>
      <c r="F38" s="132" t="n">
        <v>2627</v>
      </c>
      <c r="G38" s="98"/>
      <c r="H38" s="132" t="n">
        <v>-364</v>
      </c>
      <c r="I38" s="98"/>
      <c r="J38" s="132" t="n">
        <v>14</v>
      </c>
      <c r="K38" s="98"/>
      <c r="L38" s="132"/>
      <c r="M38" s="98" t="n">
        <v>0</v>
      </c>
      <c r="N38" s="132" t="n">
        <v>-10</v>
      </c>
      <c r="O38" s="98"/>
      <c r="P38" s="132"/>
      <c r="Q38" s="98"/>
      <c r="R38" s="132"/>
      <c r="S38" s="98"/>
      <c r="T38" s="132" t="n">
        <v>22</v>
      </c>
      <c r="U38" s="98"/>
      <c r="V38" s="101" t="n">
        <f aca="false">SUM(D38:T38)</f>
        <v>4826</v>
      </c>
    </row>
    <row r="39" customFormat="false" ht="13.5" hidden="false" customHeight="false" outlineLevel="0" collapsed="false">
      <c r="A39" s="102" t="s">
        <v>112</v>
      </c>
      <c r="B39" s="103" t="n">
        <f aca="false">SUM(B6:B36)+B38</f>
        <v>106214</v>
      </c>
      <c r="C39" s="103" t="n">
        <f aca="false">SUM(C6:C36)+C38</f>
        <v>-19672</v>
      </c>
      <c r="D39" s="103" t="n">
        <f aca="false">SUM(D6:D36)+D38</f>
        <v>86542</v>
      </c>
      <c r="E39" s="103"/>
      <c r="F39" s="103" t="n">
        <f aca="false">SUM(F6:F36)+F38</f>
        <v>-6912</v>
      </c>
      <c r="G39" s="103"/>
      <c r="H39" s="103" t="n">
        <f aca="false">SUM(H6:H36)+H38</f>
        <v>3449</v>
      </c>
      <c r="I39" s="103"/>
      <c r="J39" s="103" t="n">
        <f aca="false">SUM(J6:J36)+J38</f>
        <v>-1052</v>
      </c>
      <c r="K39" s="103"/>
      <c r="L39" s="103" t="n">
        <f aca="false">SUM(L6:L36)+L38</f>
        <v>0</v>
      </c>
      <c r="M39" s="103"/>
      <c r="N39" s="103" t="n">
        <f aca="false">SUM(N6:N36)+N38</f>
        <v>6105</v>
      </c>
      <c r="O39" s="103"/>
      <c r="P39" s="103" t="n">
        <f aca="false">SUM(P6:P36)+P38</f>
        <v>-2475</v>
      </c>
      <c r="Q39" s="103"/>
      <c r="R39" s="103" t="n">
        <f aca="false">SUM(R6:R36)+R38</f>
        <v>-2741</v>
      </c>
      <c r="S39" s="103"/>
      <c r="T39" s="103" t="n">
        <f aca="false">SUM(T6:T36)+T38</f>
        <v>-14675</v>
      </c>
      <c r="U39" s="103"/>
      <c r="V39" s="104" t="n">
        <f aca="false">SUM(D39:T39)</f>
        <v>68241</v>
      </c>
    </row>
    <row r="40" customFormat="false" ht="16.5" hidden="false" customHeight="false" outlineLevel="0" collapsed="false">
      <c r="A40" s="151" t="s">
        <v>106</v>
      </c>
      <c r="B40" s="152" t="n">
        <f aca="false">B5+B39</f>
        <v>148460</v>
      </c>
      <c r="C40" s="152" t="n">
        <f aca="false">C5+C39</f>
        <v>-413452</v>
      </c>
      <c r="D40" s="152" t="n">
        <f aca="false">D5+D39</f>
        <v>-264992</v>
      </c>
      <c r="E40" s="153"/>
      <c r="F40" s="152" t="n">
        <f aca="false">F5+F39</f>
        <v>168761</v>
      </c>
      <c r="G40" s="153"/>
      <c r="H40" s="152" t="n">
        <f aca="false">H5+H39</f>
        <v>13701</v>
      </c>
      <c r="I40" s="153"/>
      <c r="J40" s="152" t="n">
        <f aca="false">J5+J39</f>
        <v>-11029</v>
      </c>
      <c r="K40" s="153"/>
      <c r="L40" s="152" t="n">
        <f aca="false">L5+L39</f>
        <v>7647</v>
      </c>
      <c r="M40" s="153"/>
      <c r="N40" s="152" t="n">
        <f aca="false">N5+N39</f>
        <v>46368</v>
      </c>
      <c r="O40" s="153"/>
      <c r="P40" s="152" t="n">
        <f aca="false">P5+P39</f>
        <v>-5505</v>
      </c>
      <c r="Q40" s="153"/>
      <c r="R40" s="152" t="n">
        <f aca="false">R5+R39</f>
        <v>12664</v>
      </c>
      <c r="S40" s="153"/>
      <c r="T40" s="152" t="n">
        <f aca="false">T5+T39</f>
        <v>130096</v>
      </c>
      <c r="U40" s="153"/>
      <c r="V40" s="152" t="n">
        <f aca="false">SUM(D40:T40)</f>
        <v>97711</v>
      </c>
      <c r="W40" s="142"/>
      <c r="X40" s="142" t="s">
        <v>25</v>
      </c>
    </row>
    <row r="41" customFormat="false" ht="16.5" hidden="false" customHeight="false" outlineLevel="0" collapsed="false">
      <c r="A41" s="44"/>
      <c r="B41" s="47"/>
      <c r="D41" s="47"/>
      <c r="E41" s="47"/>
      <c r="F41" s="47"/>
      <c r="G41" s="47"/>
      <c r="H41" s="47"/>
      <c r="I41" s="47"/>
      <c r="J41" s="47"/>
      <c r="K41" s="47"/>
      <c r="L41" s="134" t="s">
        <v>89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2.75" hidden="false" customHeight="false" outlineLevel="0" collapsed="false">
      <c r="A42" s="44" t="s">
        <v>25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64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111"/>
      <c r="S45" s="47"/>
      <c r="T45" s="47"/>
      <c r="U45" s="47"/>
      <c r="V45" s="111"/>
      <c r="X45" s="40"/>
    </row>
    <row r="46" customFormat="false" ht="12.75" hidden="false" customHeight="false" outlineLevel="0" collapsed="false">
      <c r="A46" s="44"/>
      <c r="B46" s="111"/>
      <c r="C46" s="111"/>
      <c r="D46" s="111"/>
      <c r="E46" s="47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1"/>
      <c r="Q46" s="111"/>
      <c r="R46" s="111"/>
      <c r="S46" s="111"/>
      <c r="T46" s="111"/>
      <c r="U46" s="64"/>
      <c r="V46" s="111"/>
      <c r="X46" s="4"/>
    </row>
    <row r="47" customFormat="false" ht="12.75" hidden="false" customHeight="false" outlineLevel="0" collapsed="false">
      <c r="A47" s="44"/>
      <c r="B47" s="113"/>
      <c r="C47" s="113"/>
      <c r="D47" s="113"/>
      <c r="E47" s="114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3"/>
      <c r="Q47" s="113"/>
      <c r="R47" s="113"/>
      <c r="S47" s="113"/>
      <c r="T47" s="113"/>
      <c r="U47" s="64"/>
      <c r="V47" s="111"/>
      <c r="X47" s="4"/>
    </row>
    <row r="48" customFormat="false" ht="12.75" hidden="false" customHeight="false" outlineLevel="0" collapsed="false">
      <c r="A48" s="11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X48" s="40"/>
    </row>
    <row r="49" customFormat="false" ht="12.75" hidden="false" customHeight="false" outlineLevel="0" collapsed="false">
      <c r="A49" s="11"/>
      <c r="B49" s="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X49" s="40"/>
    </row>
    <row r="50" customFormat="false" ht="12.75" hidden="false" customHeight="false" outlineLevel="0" collapsed="false">
      <c r="A50" s="116"/>
      <c r="B50" s="1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28"/>
      <c r="C52" s="28"/>
      <c r="D52" s="28"/>
      <c r="E52" s="17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17"/>
      <c r="R52" s="28"/>
      <c r="S52" s="17"/>
      <c r="T52" s="28"/>
      <c r="U52" s="17"/>
      <c r="V52" s="28"/>
    </row>
    <row r="53" customFormat="false" ht="12.75" hidden="false" customHeight="false" outlineLevel="0" collapsed="false">
      <c r="A53" s="116"/>
      <c r="B53" s="117"/>
      <c r="C53" s="28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customFormat="false" ht="12.75" hidden="false" customHeight="false" outlineLevel="0" collapsed="false">
      <c r="A54" s="77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customFormat="false" ht="12.75" hidden="false" customHeight="false" outlineLevel="0" collapsed="false">
      <c r="A55" s="119"/>
      <c r="B55" s="120"/>
      <c r="C55" s="135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 t="s">
        <v>25</v>
      </c>
      <c r="S55" s="40"/>
      <c r="T55" s="9"/>
      <c r="U55" s="40"/>
      <c r="V55" s="40"/>
    </row>
    <row r="57" customFormat="false" ht="12.75" hidden="false" customHeight="false" outlineLevel="0" collapsed="false">
      <c r="R57" s="0" t="s">
        <v>25</v>
      </c>
    </row>
    <row r="58" customFormat="false" ht="12.75" hidden="false" customHeight="false" outlineLevel="0" collapsed="false">
      <c r="C58" s="128" t="s">
        <v>25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V25" activeCellId="0" sqref="V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113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108308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37196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236722</v>
      </c>
      <c r="C5" s="140" t="n">
        <v>-492330</v>
      </c>
      <c r="D5" s="140" t="n">
        <f aca="false">B5+C5</f>
        <v>-255608</v>
      </c>
      <c r="E5" s="141"/>
      <c r="F5" s="140" t="n">
        <v>155894</v>
      </c>
      <c r="G5" s="141"/>
      <c r="H5" s="140" t="n">
        <v>10252</v>
      </c>
      <c r="I5" s="141"/>
      <c r="J5" s="140" t="n">
        <v>-10801</v>
      </c>
      <c r="K5" s="141"/>
      <c r="L5" s="140" t="n">
        <v>8702</v>
      </c>
      <c r="M5" s="141"/>
      <c r="N5" s="140" t="n">
        <v>50856</v>
      </c>
      <c r="O5" s="141"/>
      <c r="P5" s="140" t="n">
        <v>-5996</v>
      </c>
      <c r="Q5" s="141"/>
      <c r="R5" s="140" t="n">
        <v>12535</v>
      </c>
      <c r="S5" s="141"/>
      <c r="T5" s="140" t="n">
        <v>133053</v>
      </c>
      <c r="U5" s="141"/>
      <c r="V5" s="140" t="n">
        <f aca="false">SUM(D5:T5)</f>
        <v>98887</v>
      </c>
      <c r="W5" s="142"/>
      <c r="X5" s="146" t="n">
        <f aca="false">+A6</f>
        <v>37196</v>
      </c>
      <c r="Y5" s="125" t="n">
        <f aca="false">+B6</f>
        <v>16461</v>
      </c>
      <c r="Z5" s="125" t="n">
        <f aca="false">+C6</f>
        <v>4220</v>
      </c>
      <c r="AA5" s="125" t="n">
        <f aca="false">+F6</f>
        <v>3063</v>
      </c>
      <c r="AB5" s="125" t="n">
        <f aca="false">+F6</f>
        <v>3063</v>
      </c>
      <c r="AC5" s="125" t="n">
        <f aca="false">+H6</f>
        <v>-21</v>
      </c>
      <c r="AD5" s="125" t="n">
        <f aca="false">+J6</f>
        <v>-18</v>
      </c>
      <c r="AE5" s="125" t="n">
        <f aca="false">+L6</f>
        <v>0</v>
      </c>
      <c r="AF5" s="126" t="n">
        <f aca="false">+N6</f>
        <v>-496</v>
      </c>
      <c r="AG5" s="126" t="n">
        <f aca="false">+P6</f>
        <v>-97</v>
      </c>
      <c r="AH5" s="126" t="n">
        <f aca="false">+R6</f>
        <v>-263</v>
      </c>
      <c r="AI5" s="126" t="n">
        <f aca="false">+T6</f>
        <v>429</v>
      </c>
    </row>
    <row r="6" customFormat="false" ht="12.75" hidden="false" customHeight="false" outlineLevel="0" collapsed="false">
      <c r="A6" s="154" t="n">
        <v>37196</v>
      </c>
      <c r="B6" s="35" t="n">
        <v>16461</v>
      </c>
      <c r="C6" s="35" t="n">
        <v>4220</v>
      </c>
      <c r="D6" s="92" t="n">
        <f aca="false">B6+C6</f>
        <v>20681</v>
      </c>
      <c r="E6" s="93"/>
      <c r="F6" s="35" t="n">
        <v>3063</v>
      </c>
      <c r="G6" s="93"/>
      <c r="H6" s="35" t="n">
        <v>-21</v>
      </c>
      <c r="I6" s="93"/>
      <c r="J6" s="35" t="n">
        <v>-18</v>
      </c>
      <c r="K6" s="93"/>
      <c r="L6" s="35" t="n">
        <v>0</v>
      </c>
      <c r="M6" s="93"/>
      <c r="N6" s="35" t="n">
        <v>-496</v>
      </c>
      <c r="O6" s="93"/>
      <c r="P6" s="35" t="n">
        <v>-97</v>
      </c>
      <c r="Q6" s="93"/>
      <c r="R6" s="35" t="n">
        <v>-263</v>
      </c>
      <c r="S6" s="93"/>
      <c r="T6" s="35" t="n">
        <v>429</v>
      </c>
      <c r="U6" s="93" t="s">
        <v>25</v>
      </c>
      <c r="V6" s="94" t="n">
        <f aca="false">SUM(D6:T6)</f>
        <v>23278</v>
      </c>
      <c r="X6" s="146" t="n">
        <f aca="false">X5+1</f>
        <v>37197</v>
      </c>
      <c r="Y6" s="96" t="n">
        <f aca="false">+B7</f>
        <v>5496</v>
      </c>
      <c r="Z6" s="96" t="n">
        <f aca="false">+C7</f>
        <v>2503</v>
      </c>
      <c r="AA6" s="96" t="n">
        <f aca="false">+F7</f>
        <v>-3338</v>
      </c>
      <c r="AB6" s="125" t="n">
        <f aca="false">+F7</f>
        <v>-3338</v>
      </c>
      <c r="AC6" s="125" t="n">
        <f aca="false">+H7</f>
        <v>-12</v>
      </c>
      <c r="AD6" s="125" t="n">
        <f aca="false">+J7</f>
        <v>19</v>
      </c>
      <c r="AE6" s="125" t="n">
        <f aca="false">+L7</f>
        <v>0</v>
      </c>
      <c r="AF6" s="126" t="n">
        <f aca="false">+N7</f>
        <v>-379</v>
      </c>
      <c r="AG6" s="126" t="n">
        <f aca="false">+P7</f>
        <v>-14</v>
      </c>
      <c r="AH6" s="126" t="n">
        <f aca="false">+R7</f>
        <v>-253</v>
      </c>
      <c r="AI6" s="126" t="n">
        <f aca="false">+T7</f>
        <v>369</v>
      </c>
    </row>
    <row r="7" customFormat="false" ht="12.75" hidden="false" customHeight="false" outlineLevel="0" collapsed="false">
      <c r="A7" s="154" t="n">
        <f aca="false">A6+1</f>
        <v>37197</v>
      </c>
      <c r="B7" s="35" t="n">
        <v>5496</v>
      </c>
      <c r="C7" s="35" t="n">
        <v>2503</v>
      </c>
      <c r="D7" s="92" t="n">
        <f aca="false">B7+C7</f>
        <v>7999</v>
      </c>
      <c r="E7" s="93"/>
      <c r="F7" s="35" t="n">
        <v>-3338</v>
      </c>
      <c r="G7" s="93"/>
      <c r="H7" s="35" t="n">
        <v>-12</v>
      </c>
      <c r="I7" s="93"/>
      <c r="J7" s="35" t="n">
        <v>19</v>
      </c>
      <c r="K7" s="93"/>
      <c r="L7" s="35" t="n">
        <v>0</v>
      </c>
      <c r="M7" s="93"/>
      <c r="N7" s="35" t="n">
        <v>-379</v>
      </c>
      <c r="O7" s="93"/>
      <c r="P7" s="35" t="n">
        <v>-14</v>
      </c>
      <c r="Q7" s="93"/>
      <c r="R7" s="35" t="n">
        <v>-253</v>
      </c>
      <c r="S7" s="93"/>
      <c r="T7" s="35" t="n">
        <v>369</v>
      </c>
      <c r="U7" s="93"/>
      <c r="V7" s="94" t="n">
        <f aca="false">SUM(D7:T7)</f>
        <v>4391</v>
      </c>
      <c r="X7" s="146" t="n">
        <f aca="false">X6+1</f>
        <v>37198</v>
      </c>
      <c r="Y7" s="96" t="n">
        <f aca="false">+B8</f>
        <v>-78</v>
      </c>
      <c r="Z7" s="96" t="n">
        <f aca="false">+C8</f>
        <v>1747</v>
      </c>
      <c r="AA7" s="96" t="n">
        <f aca="false">+F8</f>
        <v>1518</v>
      </c>
      <c r="AB7" s="125" t="n">
        <f aca="false">+F8</f>
        <v>1518</v>
      </c>
      <c r="AC7" s="125" t="n">
        <f aca="false">+H8</f>
        <v>-11</v>
      </c>
      <c r="AD7" s="125" t="n">
        <f aca="false">+J8</f>
        <v>10</v>
      </c>
      <c r="AE7" s="125" t="n">
        <f aca="false">+L8</f>
        <v>0</v>
      </c>
      <c r="AF7" s="126" t="n">
        <f aca="false">+N8</f>
        <v>-538</v>
      </c>
      <c r="AG7" s="126" t="n">
        <f aca="false">+P8</f>
        <v>-105</v>
      </c>
      <c r="AH7" s="126" t="n">
        <f aca="false">+R8</f>
        <v>-257</v>
      </c>
      <c r="AI7" s="126" t="n">
        <f aca="false">+T8</f>
        <v>470</v>
      </c>
    </row>
    <row r="8" customFormat="false" ht="12.75" hidden="false" customHeight="false" outlineLevel="0" collapsed="false">
      <c r="A8" s="154" t="n">
        <f aca="false">A7+1</f>
        <v>37198</v>
      </c>
      <c r="B8" s="35" t="n">
        <v>-78</v>
      </c>
      <c r="C8" s="35" t="n">
        <v>1747</v>
      </c>
      <c r="D8" s="92" t="n">
        <f aca="false">B8+C8</f>
        <v>1669</v>
      </c>
      <c r="E8" s="93"/>
      <c r="F8" s="35" t="n">
        <v>1518</v>
      </c>
      <c r="G8" s="93"/>
      <c r="H8" s="35" t="n">
        <v>-11</v>
      </c>
      <c r="I8" s="93"/>
      <c r="J8" s="35" t="n">
        <v>10</v>
      </c>
      <c r="K8" s="93"/>
      <c r="L8" s="35" t="n">
        <v>0</v>
      </c>
      <c r="M8" s="93"/>
      <c r="N8" s="35" t="n">
        <v>-538</v>
      </c>
      <c r="O8" s="93"/>
      <c r="P8" s="35" t="n">
        <v>-105</v>
      </c>
      <c r="Q8" s="93"/>
      <c r="R8" s="35" t="n">
        <v>-257</v>
      </c>
      <c r="S8" s="93"/>
      <c r="T8" s="35" t="n">
        <v>470</v>
      </c>
      <c r="U8" s="93"/>
      <c r="V8" s="94" t="n">
        <f aca="false">SUM(D8:T8)</f>
        <v>2756</v>
      </c>
      <c r="X8" s="146" t="n">
        <f aca="false">X7+1</f>
        <v>37199</v>
      </c>
      <c r="Y8" s="96" t="n">
        <f aca="false">+B9</f>
        <v>-1438</v>
      </c>
      <c r="Z8" s="96" t="n">
        <f aca="false">+C9</f>
        <v>1289</v>
      </c>
      <c r="AA8" s="96" t="n">
        <f aca="false">+F9</f>
        <v>1711</v>
      </c>
      <c r="AB8" s="125" t="n">
        <f aca="false">+F9</f>
        <v>1711</v>
      </c>
      <c r="AC8" s="125" t="n">
        <f aca="false">+H9</f>
        <v>-11</v>
      </c>
      <c r="AD8" s="125" t="n">
        <f aca="false">+J9</f>
        <v>2</v>
      </c>
      <c r="AE8" s="125" t="n">
        <f aca="false">+L9</f>
        <v>0</v>
      </c>
      <c r="AF8" s="126" t="n">
        <f aca="false">+N9</f>
        <v>-781</v>
      </c>
      <c r="AG8" s="126" t="n">
        <f aca="false">+P9</f>
        <v>-169</v>
      </c>
      <c r="AH8" s="126" t="n">
        <f aca="false">+R9</f>
        <v>-270</v>
      </c>
      <c r="AI8" s="126" t="n">
        <f aca="false">+T9</f>
        <v>-1400</v>
      </c>
    </row>
    <row r="9" customFormat="false" ht="12.75" hidden="false" customHeight="false" outlineLevel="0" collapsed="false">
      <c r="A9" s="154" t="n">
        <f aca="false">A8+1</f>
        <v>37199</v>
      </c>
      <c r="B9" s="35" t="n">
        <v>-1438</v>
      </c>
      <c r="C9" s="35" t="n">
        <v>1289</v>
      </c>
      <c r="D9" s="92" t="n">
        <f aca="false">B9+C9</f>
        <v>-149</v>
      </c>
      <c r="E9" s="93"/>
      <c r="F9" s="35" t="n">
        <v>1711</v>
      </c>
      <c r="G9" s="93"/>
      <c r="H9" s="35" t="n">
        <v>-11</v>
      </c>
      <c r="I9" s="93"/>
      <c r="J9" s="35" t="n">
        <v>2</v>
      </c>
      <c r="K9" s="93"/>
      <c r="L9" s="35" t="n">
        <v>0</v>
      </c>
      <c r="M9" s="93"/>
      <c r="N9" s="35" t="n">
        <v>-781</v>
      </c>
      <c r="O9" s="93"/>
      <c r="P9" s="35" t="n">
        <v>-169</v>
      </c>
      <c r="Q9" s="93"/>
      <c r="R9" s="35" t="n">
        <v>-270</v>
      </c>
      <c r="S9" s="93"/>
      <c r="T9" s="35" t="n">
        <v>-1400</v>
      </c>
      <c r="U9" s="93"/>
      <c r="V9" s="94" t="n">
        <f aca="false">SUM(D9:T9)</f>
        <v>-1067</v>
      </c>
      <c r="X9" s="146" t="n">
        <f aca="false">X8+1</f>
        <v>37200</v>
      </c>
      <c r="Y9" s="96" t="n">
        <f aca="false">+B10</f>
        <v>1826</v>
      </c>
      <c r="Z9" s="96" t="n">
        <f aca="false">+C10</f>
        <v>3314</v>
      </c>
      <c r="AA9" s="96" t="n">
        <f aca="false">+F10</f>
        <v>4747</v>
      </c>
      <c r="AB9" s="125" t="n">
        <f aca="false">+F10</f>
        <v>4747</v>
      </c>
      <c r="AC9" s="125" t="n">
        <f aca="false">+H10</f>
        <v>-11</v>
      </c>
      <c r="AD9" s="125" t="n">
        <f aca="false">+J10</f>
        <v>-1</v>
      </c>
      <c r="AE9" s="125" t="n">
        <f aca="false">+L10</f>
        <v>0</v>
      </c>
      <c r="AF9" s="126" t="n">
        <f aca="false">+N10</f>
        <v>-749</v>
      </c>
      <c r="AG9" s="126" t="n">
        <f aca="false">+P10</f>
        <v>31</v>
      </c>
      <c r="AH9" s="126" t="n">
        <f aca="false">+R10</f>
        <v>-316</v>
      </c>
      <c r="AI9" s="126" t="n">
        <f aca="false">+T10</f>
        <v>629</v>
      </c>
    </row>
    <row r="10" customFormat="false" ht="12.75" hidden="false" customHeight="false" outlineLevel="0" collapsed="false">
      <c r="A10" s="154" t="n">
        <f aca="false">A9+1</f>
        <v>37200</v>
      </c>
      <c r="B10" s="35" t="n">
        <v>1826</v>
      </c>
      <c r="C10" s="35" t="n">
        <v>3314</v>
      </c>
      <c r="D10" s="92" t="n">
        <f aca="false">B10+C10</f>
        <v>5140</v>
      </c>
      <c r="E10" s="93"/>
      <c r="F10" s="35" t="n">
        <v>4747</v>
      </c>
      <c r="G10" s="93"/>
      <c r="H10" s="35" t="n">
        <v>-11</v>
      </c>
      <c r="I10" s="93"/>
      <c r="J10" s="35" t="n">
        <v>-1</v>
      </c>
      <c r="K10" s="93"/>
      <c r="L10" s="35" t="n">
        <v>0</v>
      </c>
      <c r="M10" s="93"/>
      <c r="N10" s="35" t="n">
        <v>-749</v>
      </c>
      <c r="O10" s="93"/>
      <c r="P10" s="35" t="n">
        <v>31</v>
      </c>
      <c r="Q10" s="93"/>
      <c r="R10" s="35" t="n">
        <v>-316</v>
      </c>
      <c r="S10" s="93"/>
      <c r="T10" s="35" t="n">
        <v>629</v>
      </c>
      <c r="U10" s="93"/>
      <c r="V10" s="94" t="n">
        <f aca="false">SUM(D10:T10)</f>
        <v>9470</v>
      </c>
      <c r="X10" s="146" t="n">
        <f aca="false">X9+1</f>
        <v>37201</v>
      </c>
      <c r="Y10" s="96" t="n">
        <f aca="false">+B11</f>
        <v>-3186</v>
      </c>
      <c r="Z10" s="96" t="n">
        <f aca="false">+C11</f>
        <v>2200</v>
      </c>
      <c r="AA10" s="96" t="n">
        <f aca="false">+F11</f>
        <v>2491</v>
      </c>
      <c r="AB10" s="125" t="n">
        <f aca="false">+F11</f>
        <v>2491</v>
      </c>
      <c r="AC10" s="125" t="n">
        <f aca="false">+H11</f>
        <v>-12</v>
      </c>
      <c r="AD10" s="125" t="n">
        <f aca="false">+J11</f>
        <v>-1</v>
      </c>
      <c r="AE10" s="125" t="n">
        <f aca="false">+L11</f>
        <v>-11000</v>
      </c>
      <c r="AF10" s="126" t="n">
        <f aca="false">+N11</f>
        <v>-842</v>
      </c>
      <c r="AG10" s="126" t="n">
        <f aca="false">+P11</f>
        <v>158</v>
      </c>
      <c r="AH10" s="126" t="n">
        <f aca="false">+R11</f>
        <v>-213</v>
      </c>
      <c r="AI10" s="126" t="n">
        <f aca="false">+T11</f>
        <v>-488</v>
      </c>
    </row>
    <row r="11" customFormat="false" ht="12.75" hidden="false" customHeight="false" outlineLevel="0" collapsed="false">
      <c r="A11" s="155" t="n">
        <f aca="false">A10+1</f>
        <v>37201</v>
      </c>
      <c r="B11" s="35" t="n">
        <v>-3186</v>
      </c>
      <c r="C11" s="35" t="n">
        <v>2200</v>
      </c>
      <c r="D11" s="92" t="n">
        <f aca="false">B11+C11</f>
        <v>-986</v>
      </c>
      <c r="E11" s="93"/>
      <c r="F11" s="35" t="n">
        <v>2491</v>
      </c>
      <c r="G11" s="93"/>
      <c r="H11" s="35" t="n">
        <v>-12</v>
      </c>
      <c r="I11" s="93"/>
      <c r="J11" s="35" t="n">
        <v>-1</v>
      </c>
      <c r="K11" s="93"/>
      <c r="L11" s="35" t="n">
        <v>-11000</v>
      </c>
      <c r="M11" s="93"/>
      <c r="N11" s="35" t="n">
        <v>-842</v>
      </c>
      <c r="O11" s="93"/>
      <c r="P11" s="35" t="n">
        <v>158</v>
      </c>
      <c r="Q11" s="93"/>
      <c r="R11" s="35" t="n">
        <v>-213</v>
      </c>
      <c r="S11" s="93"/>
      <c r="T11" s="35" t="n">
        <v>-488</v>
      </c>
      <c r="U11" s="93"/>
      <c r="V11" s="94" t="n">
        <f aca="false">SUM(D11:T11)</f>
        <v>-10893</v>
      </c>
      <c r="X11" s="146" t="n">
        <f aca="false">X10+1</f>
        <v>37202</v>
      </c>
      <c r="Y11" s="96" t="n">
        <f aca="false">+B12</f>
        <v>-1987</v>
      </c>
      <c r="Z11" s="96" t="n">
        <f aca="false">+C12</f>
        <v>2399</v>
      </c>
      <c r="AA11" s="96" t="n">
        <f aca="false">+F12</f>
        <v>1156</v>
      </c>
      <c r="AB11" s="125" t="n">
        <f aca="false">+F12</f>
        <v>1156</v>
      </c>
      <c r="AC11" s="125" t="n">
        <f aca="false">+H12</f>
        <v>-330</v>
      </c>
      <c r="AD11" s="125" t="n">
        <f aca="false">+J12</f>
        <v>-2</v>
      </c>
      <c r="AE11" s="125" t="n">
        <f aca="false">+L12</f>
        <v>0</v>
      </c>
      <c r="AF11" s="126" t="n">
        <f aca="false">+N12</f>
        <v>-595</v>
      </c>
      <c r="AG11" s="126" t="n">
        <f aca="false">+P12</f>
        <v>121</v>
      </c>
      <c r="AH11" s="126" t="n">
        <f aca="false">+R12</f>
        <v>-394</v>
      </c>
      <c r="AI11" s="126" t="n">
        <f aca="false">+T12</f>
        <v>-279</v>
      </c>
    </row>
    <row r="12" customFormat="false" ht="12.75" hidden="false" customHeight="false" outlineLevel="0" collapsed="false">
      <c r="A12" s="154" t="n">
        <f aca="false">A11+1</f>
        <v>37202</v>
      </c>
      <c r="B12" s="35" t="n">
        <v>-1987</v>
      </c>
      <c r="C12" s="35" t="n">
        <v>2399</v>
      </c>
      <c r="D12" s="92" t="n">
        <f aca="false">B12+C12</f>
        <v>412</v>
      </c>
      <c r="E12" s="93"/>
      <c r="F12" s="35" t="n">
        <v>1156</v>
      </c>
      <c r="G12" s="93"/>
      <c r="H12" s="35" t="n">
        <v>-330</v>
      </c>
      <c r="I12" s="93"/>
      <c r="J12" s="35" t="n">
        <v>-2</v>
      </c>
      <c r="K12" s="93"/>
      <c r="L12" s="35" t="n">
        <v>0</v>
      </c>
      <c r="M12" s="93"/>
      <c r="N12" s="35" t="n">
        <v>-595</v>
      </c>
      <c r="O12" s="93"/>
      <c r="P12" s="35" t="n">
        <v>121</v>
      </c>
      <c r="Q12" s="93"/>
      <c r="R12" s="35" t="n">
        <v>-394</v>
      </c>
      <c r="S12" s="93"/>
      <c r="T12" s="35" t="n">
        <v>-279</v>
      </c>
      <c r="U12" s="93"/>
      <c r="V12" s="94" t="n">
        <f aca="false">SUM(D12:T12)</f>
        <v>89</v>
      </c>
      <c r="X12" s="146" t="n">
        <f aca="false">X11+1</f>
        <v>37203</v>
      </c>
      <c r="Y12" s="96" t="n">
        <f aca="false">+B13</f>
        <v>-2731</v>
      </c>
      <c r="Z12" s="96" t="n">
        <f aca="false">+C13</f>
        <v>6488</v>
      </c>
      <c r="AA12" s="96" t="n">
        <f aca="false">+F13</f>
        <v>-2692</v>
      </c>
      <c r="AB12" s="125" t="n">
        <f aca="false">+F13</f>
        <v>-2692</v>
      </c>
      <c r="AC12" s="125" t="n">
        <f aca="false">+H13</f>
        <v>-11</v>
      </c>
      <c r="AD12" s="125" t="n">
        <f aca="false">+J13</f>
        <v>2</v>
      </c>
      <c r="AE12" s="125" t="n">
        <f aca="false">+L13</f>
        <v>0</v>
      </c>
      <c r="AF12" s="126" t="n">
        <f aca="false">+N13</f>
        <v>-267</v>
      </c>
      <c r="AG12" s="126" t="n">
        <f aca="false">+P13</f>
        <v>138</v>
      </c>
      <c r="AH12" s="126" t="n">
        <f aca="false">+R13</f>
        <v>-278</v>
      </c>
      <c r="AI12" s="126" t="n">
        <f aca="false">+T13</f>
        <v>-113</v>
      </c>
    </row>
    <row r="13" customFormat="false" ht="12.75" hidden="false" customHeight="false" outlineLevel="0" collapsed="false">
      <c r="A13" s="154" t="n">
        <f aca="false">A12+1</f>
        <v>37203</v>
      </c>
      <c r="B13" s="35" t="n">
        <v>-2731</v>
      </c>
      <c r="C13" s="35" t="n">
        <v>6488</v>
      </c>
      <c r="D13" s="92" t="n">
        <f aca="false">B13+C13</f>
        <v>3757</v>
      </c>
      <c r="E13" s="93"/>
      <c r="F13" s="35" t="n">
        <v>-2692</v>
      </c>
      <c r="G13" s="93"/>
      <c r="H13" s="35" t="n">
        <v>-11</v>
      </c>
      <c r="I13" s="93"/>
      <c r="J13" s="35" t="n">
        <v>2</v>
      </c>
      <c r="K13" s="93"/>
      <c r="L13" s="35" t="n">
        <v>0</v>
      </c>
      <c r="M13" s="93"/>
      <c r="N13" s="35" t="n">
        <v>-267</v>
      </c>
      <c r="O13" s="93"/>
      <c r="P13" s="35" t="n">
        <v>138</v>
      </c>
      <c r="Q13" s="93"/>
      <c r="R13" s="35" t="n">
        <v>-278</v>
      </c>
      <c r="S13" s="93"/>
      <c r="T13" s="35" t="n">
        <v>-113</v>
      </c>
      <c r="U13" s="93"/>
      <c r="V13" s="94" t="n">
        <f aca="false">SUM(D13:T13)</f>
        <v>536</v>
      </c>
      <c r="X13" s="146" t="n">
        <f aca="false">X12+1</f>
        <v>37204</v>
      </c>
      <c r="Y13" s="96" t="n">
        <f aca="false">+B14</f>
        <v>1832</v>
      </c>
      <c r="Z13" s="96" t="n">
        <f aca="false">+C14</f>
        <v>1893</v>
      </c>
      <c r="AA13" s="96" t="n">
        <f aca="false">+F14</f>
        <v>-514</v>
      </c>
      <c r="AB13" s="125" t="n">
        <f aca="false">+F14</f>
        <v>-514</v>
      </c>
      <c r="AC13" s="125" t="n">
        <f aca="false">+H14</f>
        <v>-11</v>
      </c>
      <c r="AD13" s="125" t="n">
        <f aca="false">+J14</f>
        <v>-15</v>
      </c>
      <c r="AE13" s="125" t="n">
        <f aca="false">+L14</f>
        <v>0</v>
      </c>
      <c r="AF13" s="126" t="n">
        <f aca="false">+N14</f>
        <v>688</v>
      </c>
      <c r="AG13" s="126" t="n">
        <f aca="false">+P14</f>
        <v>109</v>
      </c>
      <c r="AH13" s="126" t="n">
        <f aca="false">+R14</f>
        <v>-231</v>
      </c>
      <c r="AI13" s="126" t="n">
        <f aca="false">+T14</f>
        <v>-183</v>
      </c>
    </row>
    <row r="14" customFormat="false" ht="12.75" hidden="false" customHeight="false" outlineLevel="0" collapsed="false">
      <c r="A14" s="154" t="n">
        <f aca="false">A13+1</f>
        <v>37204</v>
      </c>
      <c r="B14" s="35" t="n">
        <v>1832</v>
      </c>
      <c r="C14" s="35" t="n">
        <v>1893</v>
      </c>
      <c r="D14" s="92" t="n">
        <f aca="false">B14+C14</f>
        <v>3725</v>
      </c>
      <c r="E14" s="93"/>
      <c r="F14" s="35" t="n">
        <v>-514</v>
      </c>
      <c r="G14" s="93"/>
      <c r="H14" s="35" t="n">
        <v>-11</v>
      </c>
      <c r="I14" s="93"/>
      <c r="J14" s="35" t="n">
        <v>-15</v>
      </c>
      <c r="K14" s="93"/>
      <c r="L14" s="35" t="n">
        <v>0</v>
      </c>
      <c r="M14" s="93"/>
      <c r="N14" s="35" t="n">
        <v>688</v>
      </c>
      <c r="O14" s="93"/>
      <c r="P14" s="35" t="n">
        <v>109</v>
      </c>
      <c r="Q14" s="93"/>
      <c r="R14" s="35" t="n">
        <v>-231</v>
      </c>
      <c r="S14" s="93"/>
      <c r="T14" s="35" t="n">
        <v>-183</v>
      </c>
      <c r="U14" s="93"/>
      <c r="V14" s="94" t="n">
        <f aca="false">SUM(D14:T14)</f>
        <v>3568</v>
      </c>
      <c r="X14" s="146" t="n">
        <f aca="false">X13+1</f>
        <v>37205</v>
      </c>
      <c r="Y14" s="96" t="n">
        <f aca="false">+B15</f>
        <v>-2631</v>
      </c>
      <c r="Z14" s="96" t="n">
        <f aca="false">+C15</f>
        <v>2850</v>
      </c>
      <c r="AA14" s="96" t="n">
        <f aca="false">+F15</f>
        <v>1264</v>
      </c>
      <c r="AB14" s="125" t="n">
        <f aca="false">+F15</f>
        <v>1264</v>
      </c>
      <c r="AC14" s="125" t="n">
        <f aca="false">+H15</f>
        <v>-11</v>
      </c>
      <c r="AD14" s="125" t="n">
        <f aca="false">+J15</f>
        <v>-7</v>
      </c>
      <c r="AE14" s="125" t="n">
        <f aca="false">+L15</f>
        <v>0</v>
      </c>
      <c r="AF14" s="126" t="n">
        <f aca="false">+N15</f>
        <v>676</v>
      </c>
      <c r="AG14" s="126" t="n">
        <f aca="false">+P15</f>
        <v>144</v>
      </c>
      <c r="AH14" s="126" t="n">
        <f aca="false">+R15</f>
        <v>-322</v>
      </c>
      <c r="AI14" s="126" t="n">
        <f aca="false">+T15</f>
        <v>-131</v>
      </c>
    </row>
    <row r="15" customFormat="false" ht="12.75" hidden="false" customHeight="false" outlineLevel="0" collapsed="false">
      <c r="A15" s="154" t="n">
        <f aca="false">A14+1</f>
        <v>37205</v>
      </c>
      <c r="B15" s="29" t="n">
        <v>-2631</v>
      </c>
      <c r="C15" s="35" t="n">
        <v>2850</v>
      </c>
      <c r="D15" s="92" t="n">
        <f aca="false">B15+C15</f>
        <v>219</v>
      </c>
      <c r="E15" s="93"/>
      <c r="F15" s="35" t="n">
        <v>1264</v>
      </c>
      <c r="G15" s="93"/>
      <c r="H15" s="35" t="n">
        <v>-11</v>
      </c>
      <c r="I15" s="93"/>
      <c r="J15" s="35" t="n">
        <v>-7</v>
      </c>
      <c r="K15" s="93"/>
      <c r="L15" s="35" t="n">
        <v>0</v>
      </c>
      <c r="M15" s="93"/>
      <c r="N15" s="35" t="n">
        <v>676</v>
      </c>
      <c r="O15" s="93"/>
      <c r="P15" s="35" t="n">
        <v>144</v>
      </c>
      <c r="Q15" s="93"/>
      <c r="R15" s="35" t="n">
        <v>-322</v>
      </c>
      <c r="S15" s="93"/>
      <c r="T15" s="35" t="n">
        <v>-131</v>
      </c>
      <c r="U15" s="93"/>
      <c r="V15" s="94" t="n">
        <f aca="false">SUM(D15:T15)</f>
        <v>1832</v>
      </c>
      <c r="X15" s="146" t="n">
        <f aca="false">X14+1</f>
        <v>37206</v>
      </c>
      <c r="Y15" s="96" t="n">
        <f aca="false">+B16</f>
        <v>657</v>
      </c>
      <c r="Z15" s="96" t="n">
        <f aca="false">+C16</f>
        <v>713</v>
      </c>
      <c r="AA15" s="96" t="n">
        <f aca="false">+F16</f>
        <v>-1511</v>
      </c>
      <c r="AB15" s="125" t="n">
        <f aca="false">+F16</f>
        <v>-1511</v>
      </c>
      <c r="AC15" s="125" t="n">
        <f aca="false">+H16</f>
        <v>-12</v>
      </c>
      <c r="AD15" s="125" t="n">
        <f aca="false">+J16</f>
        <v>-15</v>
      </c>
      <c r="AE15" s="125" t="n">
        <f aca="false">+L16</f>
        <v>0</v>
      </c>
      <c r="AF15" s="126" t="n">
        <f aca="false">+N16</f>
        <v>255</v>
      </c>
      <c r="AG15" s="126" t="n">
        <f aca="false">+P16</f>
        <v>99</v>
      </c>
      <c r="AH15" s="126" t="n">
        <f aca="false">+R16</f>
        <v>-309</v>
      </c>
      <c r="AI15" s="126" t="n">
        <f aca="false">+T16</f>
        <v>-113</v>
      </c>
    </row>
    <row r="16" customFormat="false" ht="12.75" hidden="false" customHeight="false" outlineLevel="0" collapsed="false">
      <c r="A16" s="155" t="n">
        <f aca="false">A15+1</f>
        <v>37206</v>
      </c>
      <c r="B16" s="29" t="n">
        <v>657</v>
      </c>
      <c r="C16" s="35" t="n">
        <v>713</v>
      </c>
      <c r="D16" s="92" t="n">
        <f aca="false">B16+C16</f>
        <v>1370</v>
      </c>
      <c r="E16" s="98"/>
      <c r="F16" s="29" t="n">
        <v>-1511</v>
      </c>
      <c r="G16" s="93"/>
      <c r="H16" s="35" t="n">
        <v>-12</v>
      </c>
      <c r="I16" s="93"/>
      <c r="J16" s="35" t="n">
        <v>-15</v>
      </c>
      <c r="K16" s="93"/>
      <c r="L16" s="35" t="n">
        <v>0</v>
      </c>
      <c r="M16" s="93"/>
      <c r="N16" s="35" t="n">
        <v>255</v>
      </c>
      <c r="O16" s="93"/>
      <c r="P16" s="35" t="n">
        <v>99</v>
      </c>
      <c r="Q16" s="93"/>
      <c r="R16" s="35" t="n">
        <v>-309</v>
      </c>
      <c r="S16" s="93"/>
      <c r="T16" s="35" t="n">
        <v>-113</v>
      </c>
      <c r="U16" s="93"/>
      <c r="V16" s="94" t="n">
        <f aca="false">SUM(D16:T16)</f>
        <v>-236</v>
      </c>
      <c r="X16" s="146" t="n">
        <f aca="false">X15+1</f>
        <v>37207</v>
      </c>
      <c r="Y16" s="96" t="n">
        <f aca="false">+B17</f>
        <v>-2444</v>
      </c>
      <c r="Z16" s="96" t="n">
        <f aca="false">+C17</f>
        <v>400</v>
      </c>
      <c r="AA16" s="96" t="n">
        <f aca="false">+F17</f>
        <v>-10</v>
      </c>
      <c r="AB16" s="125" t="n">
        <f aca="false">+F17</f>
        <v>-10</v>
      </c>
      <c r="AC16" s="125" t="n">
        <f aca="false">+H17</f>
        <v>-11</v>
      </c>
      <c r="AD16" s="125" t="n">
        <f aca="false">+J17</f>
        <v>-12</v>
      </c>
      <c r="AE16" s="125" t="n">
        <f aca="false">+L17</f>
        <v>0</v>
      </c>
      <c r="AF16" s="126" t="n">
        <f aca="false">+N17</f>
        <v>142</v>
      </c>
      <c r="AG16" s="126" t="n">
        <f aca="false">+P17</f>
        <v>64</v>
      </c>
      <c r="AH16" s="126" t="n">
        <f aca="false">+R17</f>
        <v>-294</v>
      </c>
      <c r="AI16" s="126" t="n">
        <f aca="false">+T17</f>
        <v>-100</v>
      </c>
    </row>
    <row r="17" customFormat="false" ht="12.75" hidden="false" customHeight="false" outlineLevel="0" collapsed="false">
      <c r="A17" s="154" t="n">
        <f aca="false">A16+1</f>
        <v>37207</v>
      </c>
      <c r="B17" s="29" t="n">
        <v>-2444</v>
      </c>
      <c r="C17" s="35" t="n">
        <v>400</v>
      </c>
      <c r="D17" s="92" t="n">
        <f aca="false">B17+C17</f>
        <v>-2044</v>
      </c>
      <c r="E17" s="93"/>
      <c r="F17" s="35" t="n">
        <v>-10</v>
      </c>
      <c r="G17" s="93"/>
      <c r="H17" s="35" t="n">
        <v>-11</v>
      </c>
      <c r="I17" s="93"/>
      <c r="J17" s="35" t="n">
        <v>-12</v>
      </c>
      <c r="K17" s="93"/>
      <c r="L17" s="35" t="n">
        <v>0</v>
      </c>
      <c r="M17" s="93"/>
      <c r="N17" s="35" t="n">
        <v>142</v>
      </c>
      <c r="O17" s="93"/>
      <c r="P17" s="35" t="n">
        <v>64</v>
      </c>
      <c r="Q17" s="93"/>
      <c r="R17" s="35" t="n">
        <v>-294</v>
      </c>
      <c r="S17" s="93"/>
      <c r="T17" s="35" t="n">
        <v>-100</v>
      </c>
      <c r="U17" s="93"/>
      <c r="V17" s="94" t="n">
        <f aca="false">SUM(D17:T17)</f>
        <v>-2265</v>
      </c>
      <c r="X17" s="146" t="n">
        <f aca="false">X16+1</f>
        <v>37208</v>
      </c>
      <c r="Y17" s="96" t="n">
        <f aca="false">+B18</f>
        <v>-5379</v>
      </c>
      <c r="Z17" s="96" t="n">
        <f aca="false">+C18</f>
        <v>4022</v>
      </c>
      <c r="AA17" s="96" t="n">
        <f aca="false">+F18</f>
        <v>1380</v>
      </c>
      <c r="AB17" s="125" t="n">
        <f aca="false">+F18</f>
        <v>1380</v>
      </c>
      <c r="AC17" s="125" t="n">
        <f aca="false">+H18</f>
        <v>-42</v>
      </c>
      <c r="AD17" s="125" t="n">
        <f aca="false">+J18</f>
        <v>-13</v>
      </c>
      <c r="AE17" s="125" t="n">
        <f aca="false">+L18</f>
        <v>0</v>
      </c>
      <c r="AF17" s="126" t="n">
        <f aca="false">+N18</f>
        <v>346</v>
      </c>
      <c r="AG17" s="126" t="n">
        <f aca="false">+P18</f>
        <v>50</v>
      </c>
      <c r="AH17" s="126" t="n">
        <f aca="false">+R18</f>
        <v>-245</v>
      </c>
      <c r="AI17" s="126" t="n">
        <f aca="false">+T18</f>
        <v>-221</v>
      </c>
    </row>
    <row r="18" customFormat="false" ht="12.75" hidden="false" customHeight="false" outlineLevel="0" collapsed="false">
      <c r="A18" s="154" t="n">
        <f aca="false">A17+1</f>
        <v>37208</v>
      </c>
      <c r="B18" s="35" t="n">
        <v>-5379</v>
      </c>
      <c r="C18" s="35" t="n">
        <v>4022</v>
      </c>
      <c r="D18" s="92" t="n">
        <f aca="false">B18+C18</f>
        <v>-1357</v>
      </c>
      <c r="E18" s="93"/>
      <c r="F18" s="35" t="n">
        <v>1380</v>
      </c>
      <c r="G18" s="93"/>
      <c r="H18" s="35" t="n">
        <v>-42</v>
      </c>
      <c r="I18" s="93"/>
      <c r="J18" s="35" t="n">
        <v>-13</v>
      </c>
      <c r="K18" s="93"/>
      <c r="L18" s="35" t="n">
        <v>0</v>
      </c>
      <c r="M18" s="93"/>
      <c r="N18" s="35" t="n">
        <v>346</v>
      </c>
      <c r="O18" s="93"/>
      <c r="P18" s="35" t="n">
        <v>50</v>
      </c>
      <c r="Q18" s="93"/>
      <c r="R18" s="35" t="n">
        <v>-245</v>
      </c>
      <c r="S18" s="93"/>
      <c r="T18" s="35" t="n">
        <v>-221</v>
      </c>
      <c r="U18" s="93"/>
      <c r="V18" s="94" t="n">
        <f aca="false">SUM(D18:T18)</f>
        <v>-102</v>
      </c>
      <c r="X18" s="146" t="n">
        <f aca="false">X17+1</f>
        <v>37209</v>
      </c>
      <c r="Y18" s="96" t="n">
        <f aca="false">+B19</f>
        <v>5178</v>
      </c>
      <c r="Z18" s="96" t="n">
        <f aca="false">+C19</f>
        <v>10665</v>
      </c>
      <c r="AA18" s="96" t="n">
        <f aca="false">+F19</f>
        <v>-2394</v>
      </c>
      <c r="AB18" s="125" t="n">
        <f aca="false">+F19</f>
        <v>-2394</v>
      </c>
      <c r="AC18" s="125" t="n">
        <f aca="false">+H19</f>
        <v>-31</v>
      </c>
      <c r="AD18" s="125" t="n">
        <f aca="false">+J19</f>
        <v>35</v>
      </c>
      <c r="AE18" s="125" t="n">
        <f aca="false">+L19</f>
        <v>0</v>
      </c>
      <c r="AF18" s="126" t="n">
        <f aca="false">+N19</f>
        <v>294</v>
      </c>
      <c r="AG18" s="126" t="n">
        <f aca="false">+P19</f>
        <v>71</v>
      </c>
      <c r="AH18" s="126" t="n">
        <f aca="false">+R19</f>
        <v>-296</v>
      </c>
      <c r="AI18" s="126" t="n">
        <f aca="false">+T19</f>
        <v>-527</v>
      </c>
    </row>
    <row r="19" customFormat="false" ht="12.75" hidden="false" customHeight="false" outlineLevel="0" collapsed="false">
      <c r="A19" s="154" t="n">
        <f aca="false">A18+1</f>
        <v>37209</v>
      </c>
      <c r="B19" s="35" t="n">
        <v>5178</v>
      </c>
      <c r="C19" s="35" t="n">
        <v>10665</v>
      </c>
      <c r="D19" s="92" t="n">
        <f aca="false">B19+C19</f>
        <v>15843</v>
      </c>
      <c r="E19" s="93"/>
      <c r="F19" s="35" t="n">
        <v>-2394</v>
      </c>
      <c r="G19" s="93"/>
      <c r="H19" s="35" t="n">
        <v>-31</v>
      </c>
      <c r="I19" s="93"/>
      <c r="J19" s="35" t="n">
        <v>35</v>
      </c>
      <c r="K19" s="93"/>
      <c r="L19" s="35" t="n">
        <v>0</v>
      </c>
      <c r="M19" s="93"/>
      <c r="N19" s="35" t="n">
        <v>294</v>
      </c>
      <c r="O19" s="93"/>
      <c r="P19" s="35" t="n">
        <v>71</v>
      </c>
      <c r="Q19" s="93"/>
      <c r="R19" s="35" t="n">
        <v>-296</v>
      </c>
      <c r="S19" s="93"/>
      <c r="T19" s="35" t="n">
        <v>-527</v>
      </c>
      <c r="U19" s="93"/>
      <c r="V19" s="94" t="n">
        <f aca="false">SUM(D19:T19)</f>
        <v>12995</v>
      </c>
      <c r="X19" s="146" t="n">
        <f aca="false">X18+1</f>
        <v>37210</v>
      </c>
      <c r="Y19" s="96" t="n">
        <f aca="false">+B20</f>
        <v>-7481</v>
      </c>
      <c r="Z19" s="96" t="n">
        <f aca="false">+C20</f>
        <v>4808</v>
      </c>
      <c r="AA19" s="96" t="n">
        <f aca="false">+F20</f>
        <v>695</v>
      </c>
      <c r="AB19" s="125" t="n">
        <f aca="false">+F20</f>
        <v>695</v>
      </c>
      <c r="AC19" s="125" t="n">
        <f aca="false">+H20</f>
        <v>-16</v>
      </c>
      <c r="AD19" s="125" t="n">
        <f aca="false">+J20</f>
        <v>28</v>
      </c>
      <c r="AE19" s="125" t="n">
        <f aca="false">+L20</f>
        <v>0</v>
      </c>
      <c r="AF19" s="126" t="n">
        <f aca="false">+N20</f>
        <v>260</v>
      </c>
      <c r="AG19" s="126" t="n">
        <f aca="false">+P20</f>
        <v>35</v>
      </c>
      <c r="AH19" s="126" t="n">
        <f aca="false">+R20</f>
        <v>-303</v>
      </c>
      <c r="AI19" s="126" t="n">
        <f aca="false">+T20</f>
        <v>-502</v>
      </c>
    </row>
    <row r="20" customFormat="false" ht="12.75" hidden="false" customHeight="false" outlineLevel="0" collapsed="false">
      <c r="A20" s="154" t="n">
        <f aca="false">A19+1</f>
        <v>37210</v>
      </c>
      <c r="B20" s="35" t="n">
        <v>-7481</v>
      </c>
      <c r="C20" s="35" t="n">
        <v>4808</v>
      </c>
      <c r="D20" s="92" t="n">
        <f aca="false">B20+C20</f>
        <v>-2673</v>
      </c>
      <c r="E20" s="93"/>
      <c r="F20" s="35" t="n">
        <v>695</v>
      </c>
      <c r="G20" s="93"/>
      <c r="H20" s="35" t="n">
        <v>-16</v>
      </c>
      <c r="I20" s="93"/>
      <c r="J20" s="35" t="n">
        <v>28</v>
      </c>
      <c r="K20" s="93"/>
      <c r="L20" s="35" t="n">
        <v>0</v>
      </c>
      <c r="M20" s="93"/>
      <c r="N20" s="35" t="n">
        <v>260</v>
      </c>
      <c r="O20" s="93"/>
      <c r="P20" s="35" t="n">
        <v>35</v>
      </c>
      <c r="Q20" s="93"/>
      <c r="R20" s="35" t="n">
        <v>-303</v>
      </c>
      <c r="S20" s="93"/>
      <c r="T20" s="35" t="n">
        <v>-502</v>
      </c>
      <c r="U20" s="93"/>
      <c r="V20" s="94" t="n">
        <f aca="false">SUM(D20:T20)</f>
        <v>-2476</v>
      </c>
      <c r="X20" s="146" t="n">
        <f aca="false">X19+1</f>
        <v>37211</v>
      </c>
      <c r="Y20" s="96" t="n">
        <f aca="false">+B21</f>
        <v>6775</v>
      </c>
      <c r="Z20" s="96" t="n">
        <f aca="false">+C21</f>
        <v>6480</v>
      </c>
      <c r="AA20" s="96" t="n">
        <f aca="false">+F21</f>
        <v>5100</v>
      </c>
      <c r="AB20" s="125" t="n">
        <f aca="false">+F21</f>
        <v>5100</v>
      </c>
      <c r="AC20" s="125" t="n">
        <f aca="false">+H21</f>
        <v>-11</v>
      </c>
      <c r="AD20" s="125" t="n">
        <f aca="false">+J21</f>
        <v>23</v>
      </c>
      <c r="AE20" s="125" t="n">
        <f aca="false">+L21</f>
        <v>0</v>
      </c>
      <c r="AF20" s="126" t="n">
        <f aca="false">+N21</f>
        <v>493</v>
      </c>
      <c r="AG20" s="126" t="n">
        <f aca="false">+P21</f>
        <v>46</v>
      </c>
      <c r="AH20" s="126" t="n">
        <f aca="false">+R21</f>
        <v>-283</v>
      </c>
      <c r="AI20" s="126" t="n">
        <f aca="false">+T21</f>
        <v>-330</v>
      </c>
    </row>
    <row r="21" customFormat="false" ht="12.75" hidden="false" customHeight="false" outlineLevel="0" collapsed="false">
      <c r="A21" s="154" t="n">
        <f aca="false">A20+1</f>
        <v>37211</v>
      </c>
      <c r="B21" s="35" t="n">
        <v>6775</v>
      </c>
      <c r="C21" s="35" t="n">
        <v>6480</v>
      </c>
      <c r="D21" s="92" t="n">
        <f aca="false">B21+C21</f>
        <v>13255</v>
      </c>
      <c r="E21" s="93"/>
      <c r="F21" s="35" t="n">
        <v>5100</v>
      </c>
      <c r="G21" s="93"/>
      <c r="H21" s="35" t="n">
        <v>-11</v>
      </c>
      <c r="I21" s="93"/>
      <c r="J21" s="35" t="n">
        <v>23</v>
      </c>
      <c r="K21" s="93"/>
      <c r="L21" s="35" t="n">
        <v>0</v>
      </c>
      <c r="M21" s="93"/>
      <c r="N21" s="35" t="n">
        <v>493</v>
      </c>
      <c r="O21" s="93"/>
      <c r="P21" s="35" t="n">
        <v>46</v>
      </c>
      <c r="Q21" s="93"/>
      <c r="R21" s="35" t="n">
        <v>-283</v>
      </c>
      <c r="S21" s="93"/>
      <c r="T21" s="35" t="n">
        <v>-330</v>
      </c>
      <c r="U21" s="93"/>
      <c r="V21" s="94" t="n">
        <f aca="false">SUM(D21:T21)</f>
        <v>18293</v>
      </c>
      <c r="X21" s="146" t="n">
        <f aca="false">X20+1</f>
        <v>37212</v>
      </c>
      <c r="Y21" s="96" t="n">
        <f aca="false">+B22</f>
        <v>-560</v>
      </c>
      <c r="Z21" s="96" t="n">
        <f aca="false">+C22</f>
        <v>3032</v>
      </c>
      <c r="AA21" s="96" t="n">
        <f aca="false">+F22</f>
        <v>942</v>
      </c>
      <c r="AB21" s="125" t="n">
        <f aca="false">+F22</f>
        <v>942</v>
      </c>
      <c r="AC21" s="125" t="n">
        <f aca="false">+H22</f>
        <v>-11</v>
      </c>
      <c r="AD21" s="125" t="n">
        <f aca="false">+J22</f>
        <v>31</v>
      </c>
      <c r="AE21" s="125" t="n">
        <f aca="false">+L22</f>
        <v>0</v>
      </c>
      <c r="AF21" s="126" t="n">
        <f aca="false">+N22</f>
        <v>462</v>
      </c>
      <c r="AG21" s="126" t="n">
        <f aca="false">+P22</f>
        <v>28</v>
      </c>
      <c r="AH21" s="126" t="n">
        <f aca="false">+R22</f>
        <v>-263</v>
      </c>
      <c r="AI21" s="126" t="n">
        <f aca="false">+T22</f>
        <v>-350</v>
      </c>
    </row>
    <row r="22" customFormat="false" ht="12.75" hidden="false" customHeight="false" outlineLevel="0" collapsed="false">
      <c r="A22" s="154" t="n">
        <f aca="false">A21+1</f>
        <v>37212</v>
      </c>
      <c r="B22" s="35" t="n">
        <v>-560</v>
      </c>
      <c r="C22" s="35" t="n">
        <v>3032</v>
      </c>
      <c r="D22" s="92" t="n">
        <f aca="false">B22+C22</f>
        <v>2472</v>
      </c>
      <c r="E22" s="93"/>
      <c r="F22" s="35" t="n">
        <v>942</v>
      </c>
      <c r="G22" s="93"/>
      <c r="H22" s="35" t="n">
        <v>-11</v>
      </c>
      <c r="I22" s="93"/>
      <c r="J22" s="35" t="n">
        <v>31</v>
      </c>
      <c r="K22" s="93"/>
      <c r="L22" s="35" t="n">
        <v>0</v>
      </c>
      <c r="M22" s="93"/>
      <c r="N22" s="35" t="n">
        <v>462</v>
      </c>
      <c r="O22" s="93"/>
      <c r="P22" s="35" t="n">
        <v>28</v>
      </c>
      <c r="Q22" s="93"/>
      <c r="R22" s="35" t="n">
        <v>-263</v>
      </c>
      <c r="S22" s="93"/>
      <c r="T22" s="35" t="n">
        <v>-350</v>
      </c>
      <c r="U22" s="93"/>
      <c r="V22" s="94" t="n">
        <f aca="false">SUM(D22:T22)</f>
        <v>3311</v>
      </c>
      <c r="X22" s="146" t="n">
        <f aca="false">X21+1</f>
        <v>37213</v>
      </c>
      <c r="Y22" s="96" t="n">
        <f aca="false">+B23</f>
        <v>-2380</v>
      </c>
      <c r="Z22" s="96" t="n">
        <f aca="false">+C23</f>
        <v>1403</v>
      </c>
      <c r="AA22" s="96" t="n">
        <f aca="false">+F23</f>
        <v>2279</v>
      </c>
      <c r="AB22" s="125" t="n">
        <f aca="false">+F23</f>
        <v>2279</v>
      </c>
      <c r="AC22" s="125" t="n">
        <f aca="false">+H23</f>
        <v>-11</v>
      </c>
      <c r="AD22" s="125" t="n">
        <f aca="false">+J23</f>
        <v>24</v>
      </c>
      <c r="AE22" s="125" t="n">
        <f aca="false">+L23</f>
        <v>0</v>
      </c>
      <c r="AF22" s="126" t="n">
        <f aca="false">+N23</f>
        <v>336</v>
      </c>
      <c r="AG22" s="126" t="n">
        <f aca="false">+P23</f>
        <v>62</v>
      </c>
      <c r="AH22" s="126" t="n">
        <f aca="false">+R23</f>
        <v>-295</v>
      </c>
      <c r="AI22" s="126" t="n">
        <f aca="false">+T23</f>
        <v>38</v>
      </c>
    </row>
    <row r="23" customFormat="false" ht="12.75" hidden="false" customHeight="false" outlineLevel="0" collapsed="false">
      <c r="A23" s="154" t="n">
        <f aca="false">A22+1</f>
        <v>37213</v>
      </c>
      <c r="B23" s="35" t="n">
        <v>-2380</v>
      </c>
      <c r="C23" s="35" t="n">
        <v>1403</v>
      </c>
      <c r="D23" s="92" t="n">
        <f aca="false">B23+C23</f>
        <v>-977</v>
      </c>
      <c r="E23" s="93"/>
      <c r="F23" s="35" t="n">
        <v>2279</v>
      </c>
      <c r="G23" s="93"/>
      <c r="H23" s="35" t="n">
        <v>-11</v>
      </c>
      <c r="I23" s="93"/>
      <c r="J23" s="35" t="n">
        <v>24</v>
      </c>
      <c r="K23" s="93"/>
      <c r="L23" s="35" t="n">
        <v>0</v>
      </c>
      <c r="M23" s="93"/>
      <c r="N23" s="35" t="n">
        <v>336</v>
      </c>
      <c r="O23" s="93"/>
      <c r="P23" s="35" t="n">
        <v>62</v>
      </c>
      <c r="Q23" s="93"/>
      <c r="R23" s="35" t="n">
        <v>-295</v>
      </c>
      <c r="S23" s="93"/>
      <c r="T23" s="35" t="n">
        <v>38</v>
      </c>
      <c r="U23" s="93"/>
      <c r="V23" s="94" t="n">
        <f aca="false">SUM(D23:T23)</f>
        <v>1456</v>
      </c>
      <c r="X23" s="146" t="n">
        <f aca="false">X22+1</f>
        <v>37214</v>
      </c>
      <c r="Y23" s="96" t="n">
        <f aca="false">+B24</f>
        <v>4711</v>
      </c>
      <c r="Z23" s="96" t="n">
        <f aca="false">+C24</f>
        <v>4278</v>
      </c>
      <c r="AA23" s="96" t="n">
        <f aca="false">+F24</f>
        <v>-8227</v>
      </c>
      <c r="AB23" s="125" t="n">
        <f aca="false">+F24</f>
        <v>-8227</v>
      </c>
      <c r="AC23" s="125" t="n">
        <f aca="false">+H24</f>
        <v>-11</v>
      </c>
      <c r="AD23" s="125" t="n">
        <f aca="false">+J24</f>
        <v>51</v>
      </c>
      <c r="AE23" s="125" t="n">
        <f aca="false">+L24</f>
        <v>0</v>
      </c>
      <c r="AF23" s="126" t="n">
        <f aca="false">+N24</f>
        <v>128</v>
      </c>
      <c r="AG23" s="126" t="n">
        <f aca="false">+P24</f>
        <v>45</v>
      </c>
      <c r="AH23" s="126" t="n">
        <f aca="false">+R24</f>
        <v>-314</v>
      </c>
      <c r="AI23" s="126" t="n">
        <f aca="false">+T24</f>
        <v>33</v>
      </c>
    </row>
    <row r="24" customFormat="false" ht="12.75" hidden="false" customHeight="false" outlineLevel="0" collapsed="false">
      <c r="A24" s="155" t="n">
        <f aca="false">A23+1</f>
        <v>37214</v>
      </c>
      <c r="B24" s="29" t="n">
        <v>4711</v>
      </c>
      <c r="C24" s="29" t="n">
        <v>4278</v>
      </c>
      <c r="D24" s="156" t="n">
        <f aca="false">B24+C24</f>
        <v>8989</v>
      </c>
      <c r="E24" s="148"/>
      <c r="F24" s="35" t="n">
        <v>-8227</v>
      </c>
      <c r="G24" s="148"/>
      <c r="H24" s="35" t="n">
        <v>-11</v>
      </c>
      <c r="I24" s="148"/>
      <c r="J24" s="35" t="n">
        <v>51</v>
      </c>
      <c r="K24" s="148"/>
      <c r="L24" s="29" t="n">
        <v>0</v>
      </c>
      <c r="M24" s="148"/>
      <c r="N24" s="35" t="n">
        <v>128</v>
      </c>
      <c r="O24" s="148"/>
      <c r="P24" s="35" t="n">
        <v>45</v>
      </c>
      <c r="Q24" s="148"/>
      <c r="R24" s="35" t="n">
        <v>-314</v>
      </c>
      <c r="S24" s="148"/>
      <c r="T24" s="35" t="n">
        <v>33</v>
      </c>
      <c r="U24" s="148"/>
      <c r="V24" s="157" t="n">
        <f aca="false">SUM(D24:T24)</f>
        <v>694</v>
      </c>
      <c r="W24" s="25"/>
      <c r="X24" s="146" t="n">
        <f aca="false">X23+1</f>
        <v>37215</v>
      </c>
      <c r="Y24" s="125" t="n">
        <f aca="false">+B25</f>
        <v>-328</v>
      </c>
      <c r="Z24" s="125" t="n">
        <f aca="false">+C25</f>
        <v>2862</v>
      </c>
      <c r="AA24" s="125" t="n">
        <f aca="false">+F25</f>
        <v>-67</v>
      </c>
      <c r="AB24" s="125" t="n">
        <f aca="false">+F25</f>
        <v>-67</v>
      </c>
      <c r="AC24" s="125" t="n">
        <f aca="false">+H25</f>
        <v>-62</v>
      </c>
      <c r="AD24" s="125" t="n">
        <f aca="false">+J25</f>
        <v>7</v>
      </c>
      <c r="AE24" s="125" t="n">
        <f aca="false">+L25</f>
        <v>0</v>
      </c>
      <c r="AF24" s="126" t="n">
        <f aca="false">+N25</f>
        <v>217</v>
      </c>
      <c r="AG24" s="126" t="n">
        <f aca="false">+P25</f>
        <v>-206</v>
      </c>
      <c r="AH24" s="126" t="n">
        <f aca="false">+R25</f>
        <v>-438</v>
      </c>
      <c r="AI24" s="126" t="n">
        <f aca="false">+T25</f>
        <v>-143</v>
      </c>
    </row>
    <row r="25" customFormat="false" ht="12.75" hidden="false" customHeight="false" outlineLevel="0" collapsed="false">
      <c r="A25" s="154" t="n">
        <f aca="false">A24+1</f>
        <v>37215</v>
      </c>
      <c r="B25" s="35" t="n">
        <v>-328</v>
      </c>
      <c r="C25" s="35" t="n">
        <v>2862</v>
      </c>
      <c r="D25" s="92" t="n">
        <f aca="false">B25+C25</f>
        <v>2534</v>
      </c>
      <c r="E25" s="93"/>
      <c r="F25" s="35" t="n">
        <v>-67</v>
      </c>
      <c r="G25" s="93"/>
      <c r="H25" s="35" t="n">
        <v>-62</v>
      </c>
      <c r="I25" s="93"/>
      <c r="J25" s="35" t="n">
        <v>7</v>
      </c>
      <c r="K25" s="93"/>
      <c r="L25" s="35" t="n">
        <v>0</v>
      </c>
      <c r="M25" s="93"/>
      <c r="N25" s="35" t="n">
        <v>217</v>
      </c>
      <c r="O25" s="93"/>
      <c r="P25" s="35" t="n">
        <v>-206</v>
      </c>
      <c r="Q25" s="93"/>
      <c r="R25" s="35" t="n">
        <v>-438</v>
      </c>
      <c r="S25" s="93"/>
      <c r="T25" s="35" t="n">
        <v>-143</v>
      </c>
      <c r="U25" s="93"/>
      <c r="V25" s="94" t="n">
        <f aca="false">SUM(D25:T25)</f>
        <v>1842</v>
      </c>
      <c r="X25" s="146" t="n">
        <f aca="false">X24+1</f>
        <v>37216</v>
      </c>
      <c r="Y25" s="96" t="n">
        <f aca="false">+B26</f>
        <v>0</v>
      </c>
      <c r="Z25" s="96" t="n">
        <f aca="false">+C26</f>
        <v>0</v>
      </c>
      <c r="AA25" s="96" t="n">
        <f aca="false">+F26</f>
        <v>0</v>
      </c>
      <c r="AB25" s="125" t="n">
        <f aca="false">+F26</f>
        <v>0</v>
      </c>
      <c r="AC25" s="125" t="n">
        <f aca="false">+H26</f>
        <v>0</v>
      </c>
      <c r="AD25" s="125" t="n">
        <f aca="false">+J26</f>
        <v>0</v>
      </c>
      <c r="AE25" s="125" t="n">
        <f aca="false">+L26</f>
        <v>0</v>
      </c>
      <c r="AF25" s="126" t="n">
        <f aca="false">+N26</f>
        <v>0</v>
      </c>
      <c r="AG25" s="126" t="n">
        <f aca="false">+P26</f>
        <v>0</v>
      </c>
      <c r="AH25" s="126" t="n">
        <f aca="false">+R26</f>
        <v>0</v>
      </c>
      <c r="AI25" s="126" t="n">
        <f aca="false">+T26</f>
        <v>0</v>
      </c>
    </row>
    <row r="26" customFormat="false" ht="12.75" hidden="false" customHeight="false" outlineLevel="0" collapsed="false">
      <c r="A26" s="154" t="n">
        <f aca="false">A25+1</f>
        <v>37216</v>
      </c>
      <c r="B26" s="35" t="n">
        <v>0</v>
      </c>
      <c r="C26" s="35" t="n">
        <v>0</v>
      </c>
      <c r="D26" s="92" t="n">
        <f aca="false">B26+C26</f>
        <v>0</v>
      </c>
      <c r="E26" s="93"/>
      <c r="F26" s="35" t="n">
        <v>0</v>
      </c>
      <c r="G26" s="93"/>
      <c r="H26" s="35" t="n">
        <v>0</v>
      </c>
      <c r="I26" s="93"/>
      <c r="J26" s="35" t="n">
        <v>0</v>
      </c>
      <c r="K26" s="93"/>
      <c r="L26" s="35" t="n">
        <v>0</v>
      </c>
      <c r="M26" s="93"/>
      <c r="N26" s="35" t="n">
        <v>0</v>
      </c>
      <c r="O26" s="93"/>
      <c r="P26" s="35" t="n">
        <v>0</v>
      </c>
      <c r="Q26" s="93"/>
      <c r="R26" s="35" t="n">
        <v>0</v>
      </c>
      <c r="S26" s="93"/>
      <c r="T26" s="35" t="n">
        <v>0</v>
      </c>
      <c r="U26" s="93"/>
      <c r="V26" s="94" t="n">
        <f aca="false">SUM(D26:T26)</f>
        <v>0</v>
      </c>
      <c r="X26" s="146" t="n">
        <f aca="false">X25+1</f>
        <v>37217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54" t="n">
        <f aca="false">A26+1</f>
        <v>37217</v>
      </c>
      <c r="B27" s="35" t="n">
        <v>0</v>
      </c>
      <c r="C27" s="35" t="n">
        <v>0</v>
      </c>
      <c r="D27" s="92" t="n">
        <f aca="false">B27+C27</f>
        <v>0</v>
      </c>
      <c r="E27" s="93"/>
      <c r="F27" s="35" t="n">
        <v>0</v>
      </c>
      <c r="G27" s="93"/>
      <c r="H27" s="35" t="n">
        <v>0</v>
      </c>
      <c r="I27" s="93"/>
      <c r="J27" s="35" t="n">
        <v>0</v>
      </c>
      <c r="K27" s="93"/>
      <c r="L27" s="35" t="n">
        <v>0</v>
      </c>
      <c r="M27" s="93"/>
      <c r="N27" s="35" t="n">
        <v>0</v>
      </c>
      <c r="O27" s="93"/>
      <c r="P27" s="35" t="n">
        <v>0</v>
      </c>
      <c r="Q27" s="93"/>
      <c r="R27" s="35" t="n">
        <v>0</v>
      </c>
      <c r="S27" s="93"/>
      <c r="T27" s="35" t="n">
        <v>0</v>
      </c>
      <c r="U27" s="93"/>
      <c r="V27" s="94" t="n">
        <f aca="false">SUM(D27:T27)</f>
        <v>0</v>
      </c>
      <c r="X27" s="146" t="n">
        <f aca="false">X26+1</f>
        <v>37218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54" t="n">
        <f aca="false">A27+1</f>
        <v>37218</v>
      </c>
      <c r="B28" s="35" t="n">
        <v>0</v>
      </c>
      <c r="C28" s="35" t="n">
        <v>0</v>
      </c>
      <c r="D28" s="92" t="n">
        <f aca="false">B28+C28</f>
        <v>0</v>
      </c>
      <c r="E28" s="93"/>
      <c r="F28" s="35" t="n">
        <v>0</v>
      </c>
      <c r="G28" s="93"/>
      <c r="H28" s="35" t="n">
        <v>0</v>
      </c>
      <c r="I28" s="93"/>
      <c r="J28" s="35" t="n">
        <v>0</v>
      </c>
      <c r="K28" s="93"/>
      <c r="L28" s="35" t="n">
        <v>0</v>
      </c>
      <c r="M28" s="93"/>
      <c r="N28" s="35" t="n">
        <v>0</v>
      </c>
      <c r="O28" s="93"/>
      <c r="P28" s="35" t="n">
        <v>0</v>
      </c>
      <c r="Q28" s="93"/>
      <c r="R28" s="35" t="n">
        <v>0</v>
      </c>
      <c r="S28" s="93"/>
      <c r="T28" s="35" t="n">
        <v>0</v>
      </c>
      <c r="U28" s="93"/>
      <c r="V28" s="94" t="n">
        <f aca="false">SUM(D28:T28)</f>
        <v>0</v>
      </c>
      <c r="X28" s="146" t="n">
        <f aca="false">X27+1</f>
        <v>37219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54" t="n">
        <f aca="false">A28+1</f>
        <v>37219</v>
      </c>
      <c r="B29" s="35" t="n">
        <v>0</v>
      </c>
      <c r="C29" s="35" t="n">
        <v>0</v>
      </c>
      <c r="D29" s="92" t="n">
        <f aca="false">B29+C29</f>
        <v>0</v>
      </c>
      <c r="E29" s="93"/>
      <c r="F29" s="35" t="n">
        <v>0</v>
      </c>
      <c r="G29" s="93"/>
      <c r="H29" s="35" t="n">
        <v>0</v>
      </c>
      <c r="I29" s="93"/>
      <c r="J29" s="35" t="n">
        <v>0</v>
      </c>
      <c r="K29" s="93"/>
      <c r="L29" s="35" t="n">
        <v>0</v>
      </c>
      <c r="M29" s="93"/>
      <c r="N29" s="35" t="n">
        <v>0</v>
      </c>
      <c r="O29" s="93"/>
      <c r="P29" s="35" t="n">
        <v>0</v>
      </c>
      <c r="Q29" s="93"/>
      <c r="R29" s="35" t="n">
        <v>0</v>
      </c>
      <c r="S29" s="93"/>
      <c r="T29" s="35" t="n">
        <v>0</v>
      </c>
      <c r="U29" s="93"/>
      <c r="V29" s="94" t="n">
        <f aca="false">SUM(D29:T29)</f>
        <v>0</v>
      </c>
      <c r="X29" s="146" t="n">
        <f aca="false">X28+1</f>
        <v>37220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54" t="n">
        <f aca="false">A29+1</f>
        <v>37220</v>
      </c>
      <c r="B30" s="35" t="n">
        <v>0</v>
      </c>
      <c r="C30" s="35" t="n">
        <v>0</v>
      </c>
      <c r="D30" s="92" t="n">
        <f aca="false">B30+C30</f>
        <v>0</v>
      </c>
      <c r="E30" s="93"/>
      <c r="F30" s="35" t="n">
        <v>0</v>
      </c>
      <c r="G30" s="93"/>
      <c r="H30" s="35" t="n">
        <v>0</v>
      </c>
      <c r="I30" s="93"/>
      <c r="J30" s="35" t="n">
        <v>0</v>
      </c>
      <c r="K30" s="93"/>
      <c r="L30" s="35" t="n">
        <v>0</v>
      </c>
      <c r="M30" s="93"/>
      <c r="N30" s="35" t="n">
        <v>0</v>
      </c>
      <c r="O30" s="93"/>
      <c r="P30" s="35" t="n">
        <v>0</v>
      </c>
      <c r="Q30" s="93"/>
      <c r="R30" s="35" t="n">
        <v>0</v>
      </c>
      <c r="S30" s="93"/>
      <c r="T30" s="35" t="n">
        <v>0</v>
      </c>
      <c r="U30" s="93"/>
      <c r="V30" s="94" t="n">
        <f aca="false">SUM(D30:T30)</f>
        <v>0</v>
      </c>
      <c r="X30" s="146" t="n">
        <f aca="false">X29+1</f>
        <v>37221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54" t="n">
        <f aca="false">A30+1</f>
        <v>37221</v>
      </c>
      <c r="B31" s="35" t="n">
        <v>0</v>
      </c>
      <c r="C31" s="35" t="n">
        <v>0</v>
      </c>
      <c r="D31" s="92" t="n">
        <f aca="false">B31+C31</f>
        <v>0</v>
      </c>
      <c r="E31" s="93"/>
      <c r="F31" s="35" t="n">
        <v>0</v>
      </c>
      <c r="G31" s="93"/>
      <c r="H31" s="35" t="n">
        <v>0</v>
      </c>
      <c r="I31" s="93"/>
      <c r="J31" s="35" t="n">
        <v>0</v>
      </c>
      <c r="K31" s="93"/>
      <c r="L31" s="35" t="n">
        <v>0</v>
      </c>
      <c r="M31" s="93"/>
      <c r="N31" s="35" t="n">
        <v>0</v>
      </c>
      <c r="O31" s="93"/>
      <c r="P31" s="35" t="n">
        <v>0</v>
      </c>
      <c r="Q31" s="93"/>
      <c r="R31" s="35" t="n">
        <v>0</v>
      </c>
      <c r="S31" s="93"/>
      <c r="T31" s="35" t="n">
        <v>0</v>
      </c>
      <c r="U31" s="93"/>
      <c r="V31" s="94" t="n">
        <f aca="false">SUM(D31:T31)</f>
        <v>0</v>
      </c>
      <c r="X31" s="146" t="n">
        <f aca="false">X30+1</f>
        <v>37222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54" t="n">
        <f aca="false">A31+1</f>
        <v>37222</v>
      </c>
      <c r="B32" s="35" t="n">
        <v>0</v>
      </c>
      <c r="C32" s="35" t="n">
        <v>0</v>
      </c>
      <c r="D32" s="92" t="n">
        <f aca="false">B32+C32</f>
        <v>0</v>
      </c>
      <c r="E32" s="93"/>
      <c r="F32" s="35" t="n">
        <v>0</v>
      </c>
      <c r="G32" s="93"/>
      <c r="H32" s="35" t="n">
        <v>0</v>
      </c>
      <c r="I32" s="93"/>
      <c r="J32" s="35" t="n">
        <v>0</v>
      </c>
      <c r="K32" s="93"/>
      <c r="L32" s="35" t="n">
        <v>0</v>
      </c>
      <c r="M32" s="93"/>
      <c r="N32" s="35" t="n">
        <v>0</v>
      </c>
      <c r="O32" s="93"/>
      <c r="P32" s="35" t="n">
        <v>0</v>
      </c>
      <c r="Q32" s="93"/>
      <c r="R32" s="35" t="n">
        <v>0</v>
      </c>
      <c r="S32" s="93"/>
      <c r="T32" s="35" t="n">
        <v>0</v>
      </c>
      <c r="U32" s="93"/>
      <c r="V32" s="94" t="n">
        <f aca="false">SUM(D32:T32)</f>
        <v>0</v>
      </c>
      <c r="X32" s="146" t="n">
        <f aca="false">X31+1</f>
        <v>37223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54" t="n">
        <f aca="false">A32+1</f>
        <v>37223</v>
      </c>
      <c r="B33" s="35" t="n">
        <v>0</v>
      </c>
      <c r="C33" s="35" t="n">
        <v>0</v>
      </c>
      <c r="D33" s="92" t="n">
        <f aca="false">B33+C33</f>
        <v>0</v>
      </c>
      <c r="E33" s="93"/>
      <c r="F33" s="35" t="n">
        <v>0</v>
      </c>
      <c r="G33" s="93"/>
      <c r="H33" s="35" t="n">
        <v>0</v>
      </c>
      <c r="I33" s="93"/>
      <c r="J33" s="35" t="n">
        <v>0</v>
      </c>
      <c r="K33" s="93"/>
      <c r="L33" s="35" t="n">
        <v>0</v>
      </c>
      <c r="M33" s="93"/>
      <c r="N33" s="35" t="n">
        <v>0</v>
      </c>
      <c r="O33" s="93"/>
      <c r="P33" s="35" t="n">
        <v>0</v>
      </c>
      <c r="Q33" s="93"/>
      <c r="R33" s="35" t="n">
        <v>0</v>
      </c>
      <c r="S33" s="93"/>
      <c r="T33" s="35" t="n">
        <v>0</v>
      </c>
      <c r="U33" s="93"/>
      <c r="V33" s="94" t="n">
        <f aca="false">SUM(D33:T33)</f>
        <v>0</v>
      </c>
      <c r="X33" s="146" t="n">
        <f aca="false">X32+1</f>
        <v>37224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54" t="n">
        <f aca="false">A33+1</f>
        <v>37224</v>
      </c>
      <c r="B34" s="35" t="n">
        <v>0</v>
      </c>
      <c r="C34" s="35" t="n">
        <v>0</v>
      </c>
      <c r="D34" s="92" t="n">
        <f aca="false">B34+C34</f>
        <v>0</v>
      </c>
      <c r="E34" s="93"/>
      <c r="F34" s="35" t="n">
        <v>0</v>
      </c>
      <c r="G34" s="93"/>
      <c r="H34" s="35" t="n">
        <v>0</v>
      </c>
      <c r="I34" s="93"/>
      <c r="J34" s="35" t="n">
        <v>0</v>
      </c>
      <c r="K34" s="93"/>
      <c r="L34" s="35" t="n">
        <v>0</v>
      </c>
      <c r="M34" s="93"/>
      <c r="N34" s="35" t="n">
        <v>0</v>
      </c>
      <c r="O34" s="93"/>
      <c r="P34" s="35" t="n">
        <v>0</v>
      </c>
      <c r="Q34" s="93"/>
      <c r="R34" s="35" t="n">
        <v>0</v>
      </c>
      <c r="S34" s="93"/>
      <c r="T34" s="35" t="n">
        <v>0</v>
      </c>
      <c r="U34" s="93"/>
      <c r="V34" s="94" t="n">
        <f aca="false">SUM(D34:T34)</f>
        <v>0</v>
      </c>
      <c r="X34" s="146" t="n">
        <f aca="false">X33+1</f>
        <v>37225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54" t="n">
        <f aca="false">A34+1</f>
        <v>37225</v>
      </c>
      <c r="B35" s="35" t="n">
        <v>0</v>
      </c>
      <c r="C35" s="35" t="n">
        <v>0</v>
      </c>
      <c r="D35" s="92" t="n">
        <f aca="false">B35+C35</f>
        <v>0</v>
      </c>
      <c r="E35" s="93"/>
      <c r="F35" s="35" t="n">
        <v>0</v>
      </c>
      <c r="G35" s="93"/>
      <c r="H35" s="35" t="n">
        <v>0</v>
      </c>
      <c r="I35" s="93"/>
      <c r="J35" s="35" t="n">
        <v>0</v>
      </c>
      <c r="K35" s="93"/>
      <c r="L35" s="35" t="n">
        <v>0</v>
      </c>
      <c r="M35" s="93"/>
      <c r="N35" s="35" t="n">
        <v>0</v>
      </c>
      <c r="O35" s="93"/>
      <c r="P35" s="35" t="n">
        <v>0</v>
      </c>
      <c r="Q35" s="93"/>
      <c r="R35" s="35" t="n">
        <v>0</v>
      </c>
      <c r="S35" s="93"/>
      <c r="T35" s="35" t="n">
        <v>0</v>
      </c>
      <c r="U35" s="93"/>
      <c r="V35" s="94" t="n">
        <f aca="false">SUM(D35:T35)</f>
        <v>0</v>
      </c>
      <c r="X35" s="146" t="n">
        <f aca="false">X34+1</f>
        <v>37226</v>
      </c>
      <c r="Y35" s="96" t="n">
        <f aca="false">+B37</f>
        <v>0</v>
      </c>
      <c r="Z35" s="96" t="n">
        <f aca="false">+C37</f>
        <v>-1</v>
      </c>
      <c r="AA35" s="96" t="n">
        <f aca="false">+F37</f>
        <v>0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 t="n">
        <v>0</v>
      </c>
      <c r="O36" s="98"/>
      <c r="P36" s="35" t="n">
        <v>0</v>
      </c>
      <c r="Q36" s="98"/>
      <c r="R36" s="35" t="n">
        <v>0</v>
      </c>
      <c r="S36" s="98"/>
      <c r="T36" s="35" t="n">
        <v>0</v>
      </c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0</v>
      </c>
      <c r="C37" s="132" t="n">
        <v>-1</v>
      </c>
      <c r="D37" s="103" t="n">
        <f aca="false">+B37+C37</f>
        <v>-1</v>
      </c>
      <c r="E37" s="98"/>
      <c r="F37" s="132" t="n">
        <v>0</v>
      </c>
      <c r="G37" s="98"/>
      <c r="H37" s="132" t="n">
        <v>0</v>
      </c>
      <c r="I37" s="98"/>
      <c r="J37" s="132" t="n">
        <v>0</v>
      </c>
      <c r="K37" s="98"/>
      <c r="L37" s="132" t="n">
        <v>0</v>
      </c>
      <c r="M37" s="98"/>
      <c r="N37" s="35" t="n">
        <v>0</v>
      </c>
      <c r="O37" s="98"/>
      <c r="P37" s="35" t="n">
        <v>0</v>
      </c>
      <c r="Q37" s="98"/>
      <c r="R37" s="35" t="n">
        <v>0</v>
      </c>
      <c r="S37" s="98"/>
      <c r="T37" s="35" t="n">
        <v>0</v>
      </c>
      <c r="U37" s="98"/>
      <c r="V37" s="101" t="n">
        <f aca="false">SUM(D37:T37)</f>
        <v>-1</v>
      </c>
    </row>
    <row r="38" customFormat="false" ht="13.5" hidden="false" customHeight="false" outlineLevel="0" collapsed="false">
      <c r="A38" s="102" t="s">
        <v>114</v>
      </c>
      <c r="B38" s="103" t="n">
        <f aca="false">SUM(B6:B36)+B37</f>
        <v>12313</v>
      </c>
      <c r="C38" s="103" t="n">
        <f aca="false">SUM(C6:C36)+C37</f>
        <v>67565</v>
      </c>
      <c r="D38" s="103" t="n">
        <f aca="false">SUM(D6:D36)+D37</f>
        <v>79878</v>
      </c>
      <c r="E38" s="103"/>
      <c r="F38" s="103" t="n">
        <f aca="false">SUM(F6:F36)+F37</f>
        <v>7593</v>
      </c>
      <c r="G38" s="103"/>
      <c r="H38" s="103" t="n">
        <f aca="false">SUM(H6:H36)+H37</f>
        <v>-659</v>
      </c>
      <c r="I38" s="103"/>
      <c r="J38" s="103" t="n">
        <f aca="false">SUM(J6:J36)+J37</f>
        <v>148</v>
      </c>
      <c r="K38" s="103"/>
      <c r="L38" s="103" t="n">
        <f aca="false">SUM(L6:L36)+L37</f>
        <v>-11000</v>
      </c>
      <c r="M38" s="103"/>
      <c r="N38" s="103" t="n">
        <f aca="false">SUM(N6:N36)+N37</f>
        <v>-350</v>
      </c>
      <c r="O38" s="103"/>
      <c r="P38" s="103" t="n">
        <f aca="false">SUM(P6:P36)+P37</f>
        <v>610</v>
      </c>
      <c r="Q38" s="103"/>
      <c r="R38" s="103" t="n">
        <f aca="false">SUM(R6:R36)+R37</f>
        <v>-5837</v>
      </c>
      <c r="S38" s="103"/>
      <c r="T38" s="103" t="n">
        <f aca="false">SUM(T6:T36)+T37</f>
        <v>-2912</v>
      </c>
      <c r="U38" s="103"/>
      <c r="V38" s="104" t="n">
        <f aca="false">SUM(D38:T38)</f>
        <v>67471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249035</v>
      </c>
      <c r="C39" s="152" t="n">
        <f aca="false">C5+C38</f>
        <v>-424765</v>
      </c>
      <c r="D39" s="152" t="n">
        <f aca="false">D5+D38</f>
        <v>-175730</v>
      </c>
      <c r="E39" s="153"/>
      <c r="F39" s="152" t="n">
        <f aca="false">F5+F38</f>
        <v>163487</v>
      </c>
      <c r="G39" s="153"/>
      <c r="H39" s="152" t="n">
        <f aca="false">H5+H38</f>
        <v>9593</v>
      </c>
      <c r="I39" s="153"/>
      <c r="J39" s="152" t="n">
        <f aca="false">J5+J38</f>
        <v>-10653</v>
      </c>
      <c r="K39" s="153"/>
      <c r="L39" s="152" t="n">
        <f aca="false">L5+L38</f>
        <v>-2298</v>
      </c>
      <c r="M39" s="153"/>
      <c r="N39" s="152" t="n">
        <f aca="false">N5+N38</f>
        <v>50506</v>
      </c>
      <c r="O39" s="153"/>
      <c r="P39" s="152" t="n">
        <f aca="false">P5+P38</f>
        <v>-5386</v>
      </c>
      <c r="Q39" s="153"/>
      <c r="R39" s="152" t="n">
        <f aca="false">R5+R38</f>
        <v>6698</v>
      </c>
      <c r="S39" s="153"/>
      <c r="T39" s="152" t="n">
        <f aca="false">T5+T38</f>
        <v>130141</v>
      </c>
      <c r="U39" s="153"/>
      <c r="V39" s="152" t="n">
        <f aca="false">SUM(D39:T39)</f>
        <v>166358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56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-558338</v>
      </c>
      <c r="C5" s="43" t="n">
        <v>-1503506</v>
      </c>
      <c r="D5" s="43" t="n">
        <f aca="false">B5+C5</f>
        <v>-2061844</v>
      </c>
      <c r="E5" s="87"/>
      <c r="F5" s="43" t="n">
        <v>-39769</v>
      </c>
      <c r="G5" s="87"/>
      <c r="H5" s="43" t="n">
        <v>-1122348</v>
      </c>
      <c r="I5" s="87"/>
      <c r="J5" s="43" t="n">
        <v>-10638</v>
      </c>
      <c r="K5" s="87"/>
      <c r="L5" s="43" t="n">
        <v>255224</v>
      </c>
      <c r="M5" s="87"/>
      <c r="N5" s="43" t="n">
        <f aca="false">D5+F5+H5+J5+L5</f>
        <v>-2979375</v>
      </c>
      <c r="P5" s="88" t="n">
        <f aca="false">+A6</f>
        <v>36892</v>
      </c>
      <c r="Q5" s="89" t="n">
        <f aca="false">+B6</f>
        <v>1910</v>
      </c>
      <c r="R5" s="89" t="n">
        <f aca="false">+C6</f>
        <v>994</v>
      </c>
      <c r="S5" s="89" t="n">
        <f aca="false">+F6</f>
        <v>-329</v>
      </c>
      <c r="T5" s="89" t="n">
        <f aca="false">+H6</f>
        <v>-38477</v>
      </c>
      <c r="U5" s="89" t="n">
        <f aca="false">+J6</f>
        <v>-234</v>
      </c>
      <c r="V5" s="89" t="n">
        <f aca="false">+L6</f>
        <v>-470</v>
      </c>
      <c r="W5" s="89" t="n">
        <f aca="false">+N6</f>
        <v>-36606</v>
      </c>
    </row>
    <row r="6" customFormat="false" ht="12.75" hidden="false" customHeight="false" outlineLevel="0" collapsed="false">
      <c r="A6" s="90" t="n">
        <v>36892</v>
      </c>
      <c r="B6" s="91" t="n">
        <v>1910</v>
      </c>
      <c r="C6" s="91" t="n">
        <v>994</v>
      </c>
      <c r="D6" s="92" t="n">
        <f aca="false">B6+C6</f>
        <v>2904</v>
      </c>
      <c r="E6" s="93"/>
      <c r="F6" s="91" t="n">
        <v>-329</v>
      </c>
      <c r="G6" s="93"/>
      <c r="H6" s="91" t="n">
        <v>-38477</v>
      </c>
      <c r="I6" s="93"/>
      <c r="J6" s="91" t="n">
        <v>-234</v>
      </c>
      <c r="K6" s="93"/>
      <c r="L6" s="91" t="n">
        <v>-470</v>
      </c>
      <c r="M6" s="93" t="s">
        <v>25</v>
      </c>
      <c r="N6" s="94" t="n">
        <f aca="false">D6+F6+H6+J6+L6</f>
        <v>-36606</v>
      </c>
      <c r="P6" s="95" t="n">
        <f aca="false">P5+1</f>
        <v>36893</v>
      </c>
      <c r="Q6" s="96" t="n">
        <f aca="false">+B7</f>
        <v>6345</v>
      </c>
      <c r="R6" s="96" t="n">
        <f aca="false">+C7</f>
        <v>2120</v>
      </c>
      <c r="S6" s="96" t="n">
        <f aca="false">+F7</f>
        <v>-211</v>
      </c>
      <c r="T6" s="96" t="n">
        <f aca="false">+H7</f>
        <v>-34546</v>
      </c>
      <c r="U6" s="96" t="n">
        <f aca="false">+J7</f>
        <v>-238</v>
      </c>
      <c r="V6" s="96" t="n">
        <f aca="false">+L7</f>
        <v>-952</v>
      </c>
      <c r="W6" s="96" t="n">
        <f aca="false">+N7</f>
        <v>-27482</v>
      </c>
    </row>
    <row r="7" customFormat="false" ht="12.75" hidden="false" customHeight="false" outlineLevel="0" collapsed="false">
      <c r="A7" s="90" t="n">
        <f aca="false">A6+1</f>
        <v>36893</v>
      </c>
      <c r="B7" s="91" t="n">
        <v>6345</v>
      </c>
      <c r="C7" s="91" t="n">
        <v>2120</v>
      </c>
      <c r="D7" s="92" t="n">
        <f aca="false">B7+C7</f>
        <v>8465</v>
      </c>
      <c r="E7" s="93"/>
      <c r="F7" s="91" t="n">
        <v>-211</v>
      </c>
      <c r="G7" s="93"/>
      <c r="H7" s="91" t="n">
        <v>-34546</v>
      </c>
      <c r="I7" s="93"/>
      <c r="J7" s="91" t="n">
        <v>-238</v>
      </c>
      <c r="K7" s="93"/>
      <c r="L7" s="91" t="n">
        <v>-952</v>
      </c>
      <c r="M7" s="93"/>
      <c r="N7" s="94" t="n">
        <f aca="false">D7+F7+H7+J7+L7</f>
        <v>-27482</v>
      </c>
      <c r="P7" s="95" t="n">
        <f aca="false">P6+1</f>
        <v>36894</v>
      </c>
      <c r="Q7" s="96" t="n">
        <f aca="false">+B8</f>
        <v>4037</v>
      </c>
      <c r="R7" s="96" t="n">
        <f aca="false">+C8</f>
        <v>184</v>
      </c>
      <c r="S7" s="96" t="n">
        <f aca="false">+F8</f>
        <v>-207</v>
      </c>
      <c r="T7" s="96" t="n">
        <f aca="false">+H8</f>
        <v>4844</v>
      </c>
      <c r="U7" s="96" t="n">
        <f aca="false">+J8</f>
        <v>594</v>
      </c>
      <c r="V7" s="96" t="n">
        <f aca="false">+L8</f>
        <v>-48</v>
      </c>
      <c r="W7" s="96" t="n">
        <f aca="false">+N8</f>
        <v>9404</v>
      </c>
    </row>
    <row r="8" customFormat="false" ht="12.75" hidden="false" customHeight="false" outlineLevel="0" collapsed="false">
      <c r="A8" s="90" t="n">
        <f aca="false">A7+1</f>
        <v>36894</v>
      </c>
      <c r="B8" s="91" t="n">
        <v>4037</v>
      </c>
      <c r="C8" s="91" t="n">
        <v>184</v>
      </c>
      <c r="D8" s="92" t="n">
        <f aca="false">B8+C8</f>
        <v>4221</v>
      </c>
      <c r="E8" s="93"/>
      <c r="F8" s="91" t="n">
        <v>-207</v>
      </c>
      <c r="G8" s="93"/>
      <c r="H8" s="91" t="n">
        <v>4844</v>
      </c>
      <c r="I8" s="93"/>
      <c r="J8" s="91" t="n">
        <v>594</v>
      </c>
      <c r="K8" s="93"/>
      <c r="L8" s="91" t="n">
        <v>-48</v>
      </c>
      <c r="M8" s="93"/>
      <c r="N8" s="94" t="n">
        <f aca="false">D8+F8+H8+J8+L8</f>
        <v>9404</v>
      </c>
      <c r="P8" s="95" t="n">
        <f aca="false">P7+1</f>
        <v>36895</v>
      </c>
      <c r="Q8" s="96" t="n">
        <f aca="false">+B9</f>
        <v>6764</v>
      </c>
      <c r="R8" s="96" t="n">
        <f aca="false">+C9</f>
        <v>1823</v>
      </c>
      <c r="S8" s="96" t="n">
        <f aca="false">+F9</f>
        <v>-191</v>
      </c>
      <c r="T8" s="96" t="n">
        <f aca="false">+H9</f>
        <v>7914</v>
      </c>
      <c r="U8" s="96" t="n">
        <f aca="false">+J9</f>
        <v>860</v>
      </c>
      <c r="V8" s="96" t="n">
        <f aca="false">+L9</f>
        <v>68</v>
      </c>
      <c r="W8" s="96" t="n">
        <f aca="false">+N9</f>
        <v>17238</v>
      </c>
    </row>
    <row r="9" customFormat="false" ht="12.75" hidden="false" customHeight="false" outlineLevel="0" collapsed="false">
      <c r="A9" s="90" t="n">
        <f aca="false">A8+1</f>
        <v>36895</v>
      </c>
      <c r="B9" s="91" t="n">
        <v>6764</v>
      </c>
      <c r="C9" s="91" t="n">
        <v>1823</v>
      </c>
      <c r="D9" s="92" t="n">
        <f aca="false">B9+C9</f>
        <v>8587</v>
      </c>
      <c r="E9" s="93"/>
      <c r="F9" s="91" t="n">
        <v>-191</v>
      </c>
      <c r="G9" s="93"/>
      <c r="H9" s="91" t="n">
        <v>7914</v>
      </c>
      <c r="I9" s="93"/>
      <c r="J9" s="91" t="n">
        <v>860</v>
      </c>
      <c r="K9" s="93"/>
      <c r="L9" s="91" t="n">
        <v>68</v>
      </c>
      <c r="M9" s="93"/>
      <c r="N9" s="94" t="n">
        <f aca="false">D9+F9+H9+J9+L9</f>
        <v>17238</v>
      </c>
      <c r="P9" s="95" t="n">
        <f aca="false">P8+1</f>
        <v>36896</v>
      </c>
      <c r="Q9" s="96" t="n">
        <f aca="false">+B10</f>
        <v>14894</v>
      </c>
      <c r="R9" s="96" t="n">
        <f aca="false">+C10</f>
        <v>1858</v>
      </c>
      <c r="S9" s="96" t="n">
        <f aca="false">+F10</f>
        <v>-197</v>
      </c>
      <c r="T9" s="96" t="n">
        <f aca="false">+H10</f>
        <v>-2533</v>
      </c>
      <c r="U9" s="96" t="n">
        <f aca="false">+J10</f>
        <v>155</v>
      </c>
      <c r="V9" s="96" t="n">
        <f aca="false">+L10</f>
        <v>177</v>
      </c>
      <c r="W9" s="96" t="n">
        <f aca="false">+N10</f>
        <v>14354</v>
      </c>
    </row>
    <row r="10" customFormat="false" ht="12.75" hidden="false" customHeight="false" outlineLevel="0" collapsed="false">
      <c r="A10" s="90" t="n">
        <f aca="false">A9+1</f>
        <v>36896</v>
      </c>
      <c r="B10" s="91" t="n">
        <v>14894</v>
      </c>
      <c r="C10" s="91" t="n">
        <v>1858</v>
      </c>
      <c r="D10" s="92" t="n">
        <f aca="false">B10+C10</f>
        <v>16752</v>
      </c>
      <c r="E10" s="93"/>
      <c r="F10" s="91" t="n">
        <v>-197</v>
      </c>
      <c r="G10" s="93"/>
      <c r="H10" s="91" t="n">
        <v>-2533</v>
      </c>
      <c r="I10" s="93"/>
      <c r="J10" s="91" t="n">
        <v>155</v>
      </c>
      <c r="K10" s="93"/>
      <c r="L10" s="91" t="n">
        <v>177</v>
      </c>
      <c r="M10" s="93"/>
      <c r="N10" s="94" t="n">
        <f aca="false">D10+F10+H10+J10+L10</f>
        <v>14354</v>
      </c>
      <c r="P10" s="95" t="n">
        <f aca="false">P9+1</f>
        <v>36897</v>
      </c>
      <c r="Q10" s="96" t="n">
        <f aca="false">+B11</f>
        <v>5019</v>
      </c>
      <c r="R10" s="96" t="n">
        <f aca="false">+C11</f>
        <v>1692</v>
      </c>
      <c r="S10" s="96" t="n">
        <f aca="false">+F11</f>
        <v>-167</v>
      </c>
      <c r="T10" s="96" t="n">
        <f aca="false">+H11</f>
        <v>18305</v>
      </c>
      <c r="U10" s="96" t="n">
        <f aca="false">+J11</f>
        <v>-1</v>
      </c>
      <c r="V10" s="96" t="n">
        <f aca="false">+L11</f>
        <v>703</v>
      </c>
      <c r="W10" s="96" t="n">
        <f aca="false">+N11</f>
        <v>25551</v>
      </c>
    </row>
    <row r="11" customFormat="false" ht="12.75" hidden="false" customHeight="false" outlineLevel="0" collapsed="false">
      <c r="A11" s="90" t="n">
        <f aca="false">A10+1</f>
        <v>36897</v>
      </c>
      <c r="B11" s="91" t="n">
        <v>5019</v>
      </c>
      <c r="C11" s="91" t="n">
        <v>1692</v>
      </c>
      <c r="D11" s="92" t="n">
        <f aca="false">B11+C11</f>
        <v>6711</v>
      </c>
      <c r="E11" s="93"/>
      <c r="F11" s="91" t="n">
        <v>-167</v>
      </c>
      <c r="G11" s="93"/>
      <c r="H11" s="91" t="n">
        <v>18305</v>
      </c>
      <c r="I11" s="93"/>
      <c r="J11" s="91" t="n">
        <v>-1</v>
      </c>
      <c r="K11" s="93"/>
      <c r="L11" s="91" t="n">
        <v>703</v>
      </c>
      <c r="M11" s="93"/>
      <c r="N11" s="94" t="n">
        <f aca="false">D11+F11+H11+J11+L11</f>
        <v>25551</v>
      </c>
      <c r="P11" s="95" t="n">
        <f aca="false">P10+1</f>
        <v>36898</v>
      </c>
      <c r="Q11" s="96" t="n">
        <f aca="false">+B12</f>
        <v>1328</v>
      </c>
      <c r="R11" s="96" t="n">
        <f aca="false">+C12</f>
        <v>1265</v>
      </c>
      <c r="S11" s="96" t="n">
        <f aca="false">+F12</f>
        <v>-220</v>
      </c>
      <c r="T11" s="96" t="n">
        <f aca="false">+H12</f>
        <v>23094</v>
      </c>
      <c r="U11" s="96" t="n">
        <f aca="false">+J12</f>
        <v>-264</v>
      </c>
      <c r="V11" s="96" t="n">
        <f aca="false">+L12</f>
        <v>469</v>
      </c>
      <c r="W11" s="96" t="n">
        <f aca="false">+N12</f>
        <v>25672</v>
      </c>
    </row>
    <row r="12" customFormat="false" ht="12.75" hidden="false" customHeight="false" outlineLevel="0" collapsed="false">
      <c r="A12" s="90" t="n">
        <f aca="false">A11+1</f>
        <v>36898</v>
      </c>
      <c r="B12" s="91" t="n">
        <v>1328</v>
      </c>
      <c r="C12" s="91" t="n">
        <v>1265</v>
      </c>
      <c r="D12" s="92" t="n">
        <f aca="false">B12+C12</f>
        <v>2593</v>
      </c>
      <c r="E12" s="93"/>
      <c r="F12" s="91" t="n">
        <v>-220</v>
      </c>
      <c r="G12" s="93"/>
      <c r="H12" s="91" t="n">
        <v>23094</v>
      </c>
      <c r="I12" s="93"/>
      <c r="J12" s="91" t="n">
        <v>-264</v>
      </c>
      <c r="K12" s="93"/>
      <c r="L12" s="91" t="n">
        <v>469</v>
      </c>
      <c r="M12" s="93"/>
      <c r="N12" s="94" t="n">
        <f aca="false">D12+F12+H12+J12+L12</f>
        <v>25672</v>
      </c>
      <c r="P12" s="95" t="n">
        <f aca="false">P11+1</f>
        <v>36899</v>
      </c>
      <c r="Q12" s="96" t="n">
        <f aca="false">+B13</f>
        <v>-198</v>
      </c>
      <c r="R12" s="96" t="n">
        <f aca="false">+C13</f>
        <v>903</v>
      </c>
      <c r="S12" s="96" t="n">
        <f aca="false">+F13</f>
        <v>-491</v>
      </c>
      <c r="T12" s="96" t="n">
        <f aca="false">+H13</f>
        <v>17199</v>
      </c>
      <c r="U12" s="96" t="n">
        <f aca="false">+J13</f>
        <v>-294</v>
      </c>
      <c r="V12" s="96" t="n">
        <f aca="false">+L13</f>
        <v>764</v>
      </c>
      <c r="W12" s="96" t="n">
        <f aca="false">+N13</f>
        <v>17883</v>
      </c>
    </row>
    <row r="13" customFormat="false" ht="12.75" hidden="false" customHeight="false" outlineLevel="0" collapsed="false">
      <c r="A13" s="90" t="n">
        <f aca="false">A12+1</f>
        <v>36899</v>
      </c>
      <c r="B13" s="91" t="n">
        <v>-198</v>
      </c>
      <c r="C13" s="91" t="n">
        <v>903</v>
      </c>
      <c r="D13" s="92" t="n">
        <f aca="false">B13+C13</f>
        <v>705</v>
      </c>
      <c r="E13" s="93"/>
      <c r="F13" s="91" t="n">
        <v>-491</v>
      </c>
      <c r="G13" s="93"/>
      <c r="H13" s="91" t="n">
        <v>17199</v>
      </c>
      <c r="I13" s="93"/>
      <c r="J13" s="91" t="n">
        <v>-294</v>
      </c>
      <c r="K13" s="93"/>
      <c r="L13" s="91" t="n">
        <v>764</v>
      </c>
      <c r="M13" s="93"/>
      <c r="N13" s="94" t="n">
        <f aca="false">D13+F13+H13+J13+L13</f>
        <v>17883</v>
      </c>
      <c r="P13" s="95" t="n">
        <f aca="false">P12+1</f>
        <v>36900</v>
      </c>
      <c r="Q13" s="96" t="n">
        <f aca="false">+B14</f>
        <v>-8848</v>
      </c>
      <c r="R13" s="96" t="n">
        <f aca="false">+C14</f>
        <v>585</v>
      </c>
      <c r="S13" s="96" t="n">
        <f aca="false">+F14</f>
        <v>-531</v>
      </c>
      <c r="T13" s="96" t="n">
        <f aca="false">+H14</f>
        <v>14902</v>
      </c>
      <c r="U13" s="96" t="n">
        <f aca="false">+J14</f>
        <v>-278</v>
      </c>
      <c r="V13" s="96" t="n">
        <f aca="false">+L14</f>
        <v>757</v>
      </c>
      <c r="W13" s="96" t="n">
        <f aca="false">+N14</f>
        <v>6587</v>
      </c>
    </row>
    <row r="14" customFormat="false" ht="12.75" hidden="false" customHeight="false" outlineLevel="0" collapsed="false">
      <c r="A14" s="90" t="n">
        <f aca="false">A13+1</f>
        <v>36900</v>
      </c>
      <c r="B14" s="91" t="n">
        <v>-8848</v>
      </c>
      <c r="C14" s="91" t="n">
        <v>585</v>
      </c>
      <c r="D14" s="92" t="n">
        <f aca="false">B14+C14</f>
        <v>-8263</v>
      </c>
      <c r="E14" s="93"/>
      <c r="F14" s="91" t="n">
        <v>-531</v>
      </c>
      <c r="G14" s="93"/>
      <c r="H14" s="91" t="n">
        <v>14902</v>
      </c>
      <c r="I14" s="93"/>
      <c r="J14" s="91" t="n">
        <v>-278</v>
      </c>
      <c r="K14" s="93"/>
      <c r="L14" s="91" t="n">
        <v>757</v>
      </c>
      <c r="M14" s="93"/>
      <c r="N14" s="94" t="n">
        <f aca="false">D14+F14+H14+J14+L14</f>
        <v>6587</v>
      </c>
      <c r="P14" s="95" t="n">
        <f aca="false">P13+1</f>
        <v>36901</v>
      </c>
      <c r="Q14" s="96" t="n">
        <f aca="false">+B15</f>
        <v>-1935</v>
      </c>
      <c r="R14" s="96" t="n">
        <f aca="false">+C15</f>
        <v>-1394</v>
      </c>
      <c r="S14" s="96" t="n">
        <f aca="false">+F15</f>
        <v>-326</v>
      </c>
      <c r="T14" s="96" t="n">
        <f aca="false">+H15</f>
        <v>24063</v>
      </c>
      <c r="U14" s="96" t="n">
        <f aca="false">+J15</f>
        <v>844</v>
      </c>
      <c r="V14" s="96" t="n">
        <f aca="false">+L15</f>
        <v>420</v>
      </c>
      <c r="W14" s="96" t="n">
        <f aca="false">+N15</f>
        <v>21672</v>
      </c>
    </row>
    <row r="15" customFormat="false" ht="12.75" hidden="false" customHeight="false" outlineLevel="0" collapsed="false">
      <c r="A15" s="90" t="n">
        <f aca="false">A14+1</f>
        <v>36901</v>
      </c>
      <c r="B15" s="91" t="n">
        <v>-1935</v>
      </c>
      <c r="C15" s="91" t="n">
        <v>-1394</v>
      </c>
      <c r="D15" s="92" t="n">
        <f aca="false">B15+C15</f>
        <v>-3329</v>
      </c>
      <c r="E15" s="93"/>
      <c r="F15" s="91" t="n">
        <v>-326</v>
      </c>
      <c r="G15" s="93"/>
      <c r="H15" s="91" t="n">
        <v>24063</v>
      </c>
      <c r="I15" s="93"/>
      <c r="J15" s="91" t="n">
        <v>844</v>
      </c>
      <c r="K15" s="93"/>
      <c r="L15" s="91" t="n">
        <v>420</v>
      </c>
      <c r="M15" s="93"/>
      <c r="N15" s="94" t="n">
        <f aca="false">D15+F15+H15+J15+L15</f>
        <v>21672</v>
      </c>
      <c r="P15" s="95" t="n">
        <f aca="false">P14+1</f>
        <v>36902</v>
      </c>
      <c r="Q15" s="96" t="n">
        <f aca="false">+B16</f>
        <v>-3689</v>
      </c>
      <c r="R15" s="96" t="n">
        <f aca="false">+C16</f>
        <v>950</v>
      </c>
      <c r="S15" s="96" t="n">
        <f aca="false">+F16</f>
        <v>-318</v>
      </c>
      <c r="T15" s="96" t="n">
        <f aca="false">+H16</f>
        <v>8193</v>
      </c>
      <c r="U15" s="96" t="n">
        <f aca="false">+J16</f>
        <v>998</v>
      </c>
      <c r="V15" s="96" t="n">
        <f aca="false">+L16</f>
        <v>1090</v>
      </c>
      <c r="W15" s="96" t="n">
        <f aca="false">+N16</f>
        <v>7224</v>
      </c>
    </row>
    <row r="16" customFormat="false" ht="12.75" hidden="false" customHeight="false" outlineLevel="0" collapsed="false">
      <c r="A16" s="90" t="n">
        <f aca="false">A15+1</f>
        <v>36902</v>
      </c>
      <c r="B16" s="91" t="n">
        <v>-3689</v>
      </c>
      <c r="C16" s="91" t="n">
        <v>950</v>
      </c>
      <c r="D16" s="92" t="n">
        <f aca="false">B16+C16</f>
        <v>-2739</v>
      </c>
      <c r="E16" s="93"/>
      <c r="F16" s="91" t="n">
        <v>-318</v>
      </c>
      <c r="G16" s="93"/>
      <c r="H16" s="91" t="n">
        <v>8193</v>
      </c>
      <c r="I16" s="93"/>
      <c r="J16" s="91" t="n">
        <v>998</v>
      </c>
      <c r="K16" s="93"/>
      <c r="L16" s="91" t="n">
        <v>1090</v>
      </c>
      <c r="M16" s="93"/>
      <c r="N16" s="94" t="n">
        <f aca="false">D16+F16+H16+J16+L16</f>
        <v>7224</v>
      </c>
      <c r="P16" s="95" t="n">
        <f aca="false">P15+1</f>
        <v>36903</v>
      </c>
      <c r="Q16" s="96" t="n">
        <f aca="false">+B17</f>
        <v>-3949</v>
      </c>
      <c r="R16" s="96" t="n">
        <f aca="false">+C17</f>
        <v>825</v>
      </c>
      <c r="S16" s="96" t="n">
        <f aca="false">+F17</f>
        <v>-320</v>
      </c>
      <c r="T16" s="96" t="n">
        <f aca="false">+H17</f>
        <v>2816</v>
      </c>
      <c r="U16" s="96" t="n">
        <f aca="false">+J17</f>
        <v>217</v>
      </c>
      <c r="V16" s="96" t="n">
        <f aca="false">+L17</f>
        <v>1380</v>
      </c>
      <c r="W16" s="96" t="n">
        <f aca="false">+N17</f>
        <v>969</v>
      </c>
    </row>
    <row r="17" customFormat="false" ht="12.75" hidden="false" customHeight="false" outlineLevel="0" collapsed="false">
      <c r="A17" s="90" t="n">
        <f aca="false">A16+1</f>
        <v>36903</v>
      </c>
      <c r="B17" s="91" t="n">
        <v>-3949</v>
      </c>
      <c r="C17" s="91" t="n">
        <v>825</v>
      </c>
      <c r="D17" s="92" t="n">
        <f aca="false">B17+C17</f>
        <v>-3124</v>
      </c>
      <c r="E17" s="93"/>
      <c r="F17" s="91" t="n">
        <v>-320</v>
      </c>
      <c r="G17" s="93"/>
      <c r="H17" s="91" t="n">
        <v>2816</v>
      </c>
      <c r="I17" s="93"/>
      <c r="J17" s="91" t="n">
        <v>217</v>
      </c>
      <c r="K17" s="93"/>
      <c r="L17" s="91" t="n">
        <v>1380</v>
      </c>
      <c r="M17" s="93"/>
      <c r="N17" s="94" t="n">
        <f aca="false">D17+F17+H17+J17+L17</f>
        <v>969</v>
      </c>
      <c r="P17" s="95" t="n">
        <f aca="false">P16+1</f>
        <v>36904</v>
      </c>
      <c r="Q17" s="96" t="n">
        <f aca="false">+B18</f>
        <v>-2996</v>
      </c>
      <c r="R17" s="96" t="n">
        <f aca="false">+C18</f>
        <v>735</v>
      </c>
      <c r="S17" s="96" t="n">
        <f aca="false">+F18</f>
        <v>-316</v>
      </c>
      <c r="T17" s="96" t="n">
        <f aca="false">+H18</f>
        <v>7849</v>
      </c>
      <c r="U17" s="96" t="n">
        <f aca="false">+J18</f>
        <v>129</v>
      </c>
      <c r="V17" s="96" t="n">
        <f aca="false">+L18</f>
        <v>1269</v>
      </c>
      <c r="W17" s="96" t="n">
        <f aca="false">+N18</f>
        <v>6670</v>
      </c>
    </row>
    <row r="18" customFormat="false" ht="12.75" hidden="false" customHeight="false" outlineLevel="0" collapsed="false">
      <c r="A18" s="90" t="n">
        <f aca="false">A17+1</f>
        <v>36904</v>
      </c>
      <c r="B18" s="91" t="n">
        <v>-2996</v>
      </c>
      <c r="C18" s="91" t="n">
        <v>735</v>
      </c>
      <c r="D18" s="92" t="n">
        <f aca="false">B18+C18</f>
        <v>-2261</v>
      </c>
      <c r="E18" s="93"/>
      <c r="F18" s="91" t="n">
        <v>-316</v>
      </c>
      <c r="G18" s="93"/>
      <c r="H18" s="91" t="n">
        <v>7849</v>
      </c>
      <c r="I18" s="93"/>
      <c r="J18" s="91" t="n">
        <v>129</v>
      </c>
      <c r="K18" s="93"/>
      <c r="L18" s="91" t="n">
        <v>1269</v>
      </c>
      <c r="M18" s="93"/>
      <c r="N18" s="94" t="n">
        <f aca="false">D18+F18+H18+J18+L18</f>
        <v>6670</v>
      </c>
      <c r="P18" s="95" t="n">
        <f aca="false">P17+1</f>
        <v>36905</v>
      </c>
      <c r="Q18" s="96" t="n">
        <f aca="false">+B19</f>
        <v>-9753</v>
      </c>
      <c r="R18" s="96" t="n">
        <f aca="false">+C19</f>
        <v>498</v>
      </c>
      <c r="S18" s="96" t="n">
        <f aca="false">+F19</f>
        <v>-322</v>
      </c>
      <c r="T18" s="96" t="n">
        <f aca="false">+H19</f>
        <v>5414</v>
      </c>
      <c r="U18" s="96" t="n">
        <f aca="false">+J19</f>
        <v>114</v>
      </c>
      <c r="V18" s="96" t="n">
        <f aca="false">+L19</f>
        <v>964</v>
      </c>
      <c r="W18" s="96" t="n">
        <f aca="false">+N19</f>
        <v>-3085</v>
      </c>
    </row>
    <row r="19" customFormat="false" ht="12.75" hidden="false" customHeight="false" outlineLevel="0" collapsed="false">
      <c r="A19" s="90" t="n">
        <f aca="false">A18+1</f>
        <v>36905</v>
      </c>
      <c r="B19" s="91" t="n">
        <v>-9753</v>
      </c>
      <c r="C19" s="91" t="n">
        <v>498</v>
      </c>
      <c r="D19" s="92" t="n">
        <f aca="false">B19+C19</f>
        <v>-9255</v>
      </c>
      <c r="E19" s="93"/>
      <c r="F19" s="91" t="n">
        <v>-322</v>
      </c>
      <c r="G19" s="93"/>
      <c r="H19" s="91" t="n">
        <v>5414</v>
      </c>
      <c r="I19" s="93"/>
      <c r="J19" s="91" t="n">
        <v>114</v>
      </c>
      <c r="K19" s="93"/>
      <c r="L19" s="91" t="n">
        <v>964</v>
      </c>
      <c r="M19" s="93"/>
      <c r="N19" s="94" t="n">
        <f aca="false">D19+F19+H19+J19+L19</f>
        <v>-3085</v>
      </c>
      <c r="P19" s="95" t="n">
        <f aca="false">P18+1</f>
        <v>36906</v>
      </c>
      <c r="Q19" s="96" t="n">
        <f aca="false">+B20</f>
        <v>-5592</v>
      </c>
      <c r="R19" s="96" t="n">
        <f aca="false">+C20</f>
        <v>999</v>
      </c>
      <c r="S19" s="96" t="n">
        <f aca="false">+F20</f>
        <v>-497</v>
      </c>
      <c r="T19" s="96" t="n">
        <f aca="false">+H20</f>
        <v>7770</v>
      </c>
      <c r="U19" s="96" t="n">
        <f aca="false">+J20</f>
        <v>-264</v>
      </c>
      <c r="V19" s="96" t="n">
        <f aca="false">+L20</f>
        <v>1204</v>
      </c>
      <c r="W19" s="96" t="n">
        <f aca="false">+N20</f>
        <v>3620</v>
      </c>
    </row>
    <row r="20" customFormat="false" ht="12.75" hidden="false" customHeight="false" outlineLevel="0" collapsed="false">
      <c r="A20" s="90" t="n">
        <f aca="false">A19+1</f>
        <v>36906</v>
      </c>
      <c r="B20" s="91" t="n">
        <v>-5592</v>
      </c>
      <c r="C20" s="91" t="n">
        <v>999</v>
      </c>
      <c r="D20" s="92" t="n">
        <f aca="false">B20+C20</f>
        <v>-4593</v>
      </c>
      <c r="E20" s="93"/>
      <c r="F20" s="91" t="n">
        <v>-497</v>
      </c>
      <c r="G20" s="93"/>
      <c r="H20" s="91" t="n">
        <v>7770</v>
      </c>
      <c r="I20" s="93"/>
      <c r="J20" s="91" t="n">
        <v>-264</v>
      </c>
      <c r="K20" s="93"/>
      <c r="L20" s="91" t="n">
        <v>1204</v>
      </c>
      <c r="M20" s="93"/>
      <c r="N20" s="94" t="n">
        <f aca="false">D20+F20+H20+J20+L20</f>
        <v>3620</v>
      </c>
      <c r="P20" s="95" t="n">
        <f aca="false">P19+1</f>
        <v>36907</v>
      </c>
      <c r="Q20" s="96" t="n">
        <f aca="false">+B21</f>
        <v>-10170</v>
      </c>
      <c r="R20" s="96" t="n">
        <f aca="false">+C21</f>
        <v>803</v>
      </c>
      <c r="S20" s="96" t="n">
        <f aca="false">+F21</f>
        <v>-497</v>
      </c>
      <c r="T20" s="96" t="n">
        <f aca="false">+H21</f>
        <v>4801</v>
      </c>
      <c r="U20" s="96" t="n">
        <f aca="false">+J21</f>
        <v>-221</v>
      </c>
      <c r="V20" s="96" t="n">
        <f aca="false">+L21</f>
        <v>1082</v>
      </c>
      <c r="W20" s="96" t="n">
        <f aca="false">+N21</f>
        <v>-4202</v>
      </c>
    </row>
    <row r="21" customFormat="false" ht="12.75" hidden="false" customHeight="false" outlineLevel="0" collapsed="false">
      <c r="A21" s="90" t="n">
        <f aca="false">A20+1</f>
        <v>36907</v>
      </c>
      <c r="B21" s="91" t="n">
        <v>-10170</v>
      </c>
      <c r="C21" s="91" t="n">
        <v>803</v>
      </c>
      <c r="D21" s="92" t="n">
        <f aca="false">B21+C21</f>
        <v>-9367</v>
      </c>
      <c r="E21" s="93"/>
      <c r="F21" s="91" t="n">
        <v>-497</v>
      </c>
      <c r="G21" s="93"/>
      <c r="H21" s="91" t="n">
        <v>4801</v>
      </c>
      <c r="I21" s="93"/>
      <c r="J21" s="91" t="n">
        <v>-221</v>
      </c>
      <c r="K21" s="93"/>
      <c r="L21" s="91" t="n">
        <v>1082</v>
      </c>
      <c r="M21" s="93"/>
      <c r="N21" s="94" t="n">
        <f aca="false">D21+F21+H21+J21+L21</f>
        <v>-4202</v>
      </c>
      <c r="P21" s="95" t="n">
        <f aca="false">P20+1</f>
        <v>36908</v>
      </c>
      <c r="Q21" s="96" t="n">
        <f aca="false">+B22</f>
        <v>-19816</v>
      </c>
      <c r="R21" s="96" t="n">
        <f aca="false">+C22</f>
        <v>-733</v>
      </c>
      <c r="S21" s="96" t="n">
        <f aca="false">+F22</f>
        <v>-497</v>
      </c>
      <c r="T21" s="96" t="n">
        <f aca="false">+H22</f>
        <v>1867</v>
      </c>
      <c r="U21" s="96" t="n">
        <f aca="false">+J22</f>
        <v>-210</v>
      </c>
      <c r="V21" s="96" t="n">
        <f aca="false">+L22</f>
        <v>792</v>
      </c>
      <c r="W21" s="96" t="n">
        <f aca="false">+N22</f>
        <v>-18597</v>
      </c>
    </row>
    <row r="22" customFormat="false" ht="12.75" hidden="false" customHeight="false" outlineLevel="0" collapsed="false">
      <c r="A22" s="90" t="n">
        <f aca="false">A21+1</f>
        <v>36908</v>
      </c>
      <c r="B22" s="91" t="n">
        <v>-19816</v>
      </c>
      <c r="C22" s="91" t="n">
        <v>-733</v>
      </c>
      <c r="D22" s="92" t="n">
        <f aca="false">B22+C22</f>
        <v>-20549</v>
      </c>
      <c r="E22" s="93"/>
      <c r="F22" s="91" t="n">
        <v>-497</v>
      </c>
      <c r="G22" s="93"/>
      <c r="H22" s="91" t="n">
        <v>1867</v>
      </c>
      <c r="I22" s="93"/>
      <c r="J22" s="91" t="n">
        <v>-210</v>
      </c>
      <c r="K22" s="93"/>
      <c r="L22" s="91" t="n">
        <v>792</v>
      </c>
      <c r="M22" s="93"/>
      <c r="N22" s="94" t="n">
        <f aca="false">D22+F22+H22+J22+L22</f>
        <v>-18597</v>
      </c>
      <c r="P22" s="95" t="n">
        <f aca="false">P21+1</f>
        <v>36909</v>
      </c>
      <c r="Q22" s="96" t="n">
        <f aca="false">+B23</f>
        <v>-20920</v>
      </c>
      <c r="R22" s="96" t="n">
        <f aca="false">+C23</f>
        <v>-1020</v>
      </c>
      <c r="S22" s="96" t="n">
        <f aca="false">+F23</f>
        <v>75</v>
      </c>
      <c r="T22" s="96" t="n">
        <f aca="false">+H23</f>
        <v>1120</v>
      </c>
      <c r="U22" s="96" t="n">
        <f aca="false">+J23</f>
        <v>122</v>
      </c>
      <c r="V22" s="96" t="n">
        <f aca="false">+L23</f>
        <v>1032</v>
      </c>
      <c r="W22" s="96" t="n">
        <f aca="false">+N23</f>
        <v>-19591</v>
      </c>
    </row>
    <row r="23" customFormat="false" ht="12.75" hidden="false" customHeight="false" outlineLevel="0" collapsed="false">
      <c r="A23" s="90" t="n">
        <f aca="false">A22+1</f>
        <v>36909</v>
      </c>
      <c r="B23" s="91" t="n">
        <v>-20920</v>
      </c>
      <c r="C23" s="91" t="n">
        <v>-1020</v>
      </c>
      <c r="D23" s="92" t="n">
        <f aca="false">B23+C23</f>
        <v>-21940</v>
      </c>
      <c r="E23" s="93"/>
      <c r="F23" s="91" t="n">
        <v>75</v>
      </c>
      <c r="G23" s="93"/>
      <c r="H23" s="91" t="n">
        <v>1120</v>
      </c>
      <c r="I23" s="93"/>
      <c r="J23" s="91" t="n">
        <v>122</v>
      </c>
      <c r="K23" s="93"/>
      <c r="L23" s="91" t="n">
        <v>1032</v>
      </c>
      <c r="M23" s="93"/>
      <c r="N23" s="94" t="n">
        <f aca="false">D23+F23+H23+J23+L23</f>
        <v>-19591</v>
      </c>
      <c r="P23" s="95" t="n">
        <f aca="false">P22+1</f>
        <v>36910</v>
      </c>
      <c r="Q23" s="96" t="n">
        <f aca="false">+B24</f>
        <v>-13759</v>
      </c>
      <c r="R23" s="96" t="n">
        <f aca="false">+C24</f>
        <v>751</v>
      </c>
      <c r="S23" s="96" t="n">
        <f aca="false">+F24</f>
        <v>-497</v>
      </c>
      <c r="T23" s="96" t="n">
        <f aca="false">+H24</f>
        <v>-15686</v>
      </c>
      <c r="U23" s="96" t="n">
        <f aca="false">+J24</f>
        <v>-231</v>
      </c>
      <c r="V23" s="96" t="n">
        <f aca="false">+L24</f>
        <v>953</v>
      </c>
      <c r="W23" s="96" t="n">
        <f aca="false">+N24</f>
        <v>-28469</v>
      </c>
    </row>
    <row r="24" customFormat="false" ht="12.75" hidden="false" customHeight="false" outlineLevel="0" collapsed="false">
      <c r="A24" s="90" t="n">
        <f aca="false">A23+1</f>
        <v>36910</v>
      </c>
      <c r="B24" s="91" t="n">
        <v>-13759</v>
      </c>
      <c r="C24" s="91" t="n">
        <v>751</v>
      </c>
      <c r="D24" s="92" t="n">
        <f aca="false">B24+C24</f>
        <v>-13008</v>
      </c>
      <c r="E24" s="93"/>
      <c r="F24" s="91" t="n">
        <v>-497</v>
      </c>
      <c r="G24" s="93"/>
      <c r="H24" s="91" t="n">
        <v>-15686</v>
      </c>
      <c r="I24" s="93"/>
      <c r="J24" s="91" t="n">
        <v>-231</v>
      </c>
      <c r="K24" s="93"/>
      <c r="L24" s="91" t="n">
        <v>953</v>
      </c>
      <c r="M24" s="93"/>
      <c r="N24" s="94" t="n">
        <f aca="false">D24+F24+H24+J24+L24</f>
        <v>-28469</v>
      </c>
      <c r="P24" s="95" t="n">
        <f aca="false">P23+1</f>
        <v>36911</v>
      </c>
      <c r="Q24" s="96" t="n">
        <f aca="false">+B25</f>
        <v>-11229</v>
      </c>
      <c r="R24" s="96" t="n">
        <f aca="false">+C25</f>
        <v>1785</v>
      </c>
      <c r="S24" s="96" t="n">
        <f aca="false">+F25</f>
        <v>-497</v>
      </c>
      <c r="T24" s="96" t="n">
        <f aca="false">+H25</f>
        <v>-563</v>
      </c>
      <c r="U24" s="96" t="n">
        <f aca="false">+J25</f>
        <v>-252</v>
      </c>
      <c r="V24" s="96" t="n">
        <f aca="false">+L25</f>
        <v>1296</v>
      </c>
      <c r="W24" s="96" t="n">
        <f aca="false">+N25</f>
        <v>-9460</v>
      </c>
    </row>
    <row r="25" customFormat="false" ht="12.75" hidden="false" customHeight="false" outlineLevel="0" collapsed="false">
      <c r="A25" s="90" t="n">
        <f aca="false">A24+1</f>
        <v>36911</v>
      </c>
      <c r="B25" s="91" t="n">
        <v>-11229</v>
      </c>
      <c r="C25" s="91" t="n">
        <v>1785</v>
      </c>
      <c r="D25" s="92" t="n">
        <f aca="false">B25+C25</f>
        <v>-9444</v>
      </c>
      <c r="E25" s="93"/>
      <c r="F25" s="91" t="n">
        <v>-497</v>
      </c>
      <c r="G25" s="93"/>
      <c r="H25" s="91" t="n">
        <v>-563</v>
      </c>
      <c r="I25" s="93"/>
      <c r="J25" s="91" t="n">
        <v>-252</v>
      </c>
      <c r="K25" s="93"/>
      <c r="L25" s="91" t="n">
        <v>1296</v>
      </c>
      <c r="M25" s="93"/>
      <c r="N25" s="94" t="n">
        <f aca="false">D25+F25+H25+J25+L25</f>
        <v>-9460</v>
      </c>
      <c r="P25" s="95" t="n">
        <f aca="false">P24+1</f>
        <v>36912</v>
      </c>
      <c r="Q25" s="96" t="n">
        <f aca="false">+B26</f>
        <v>-11307</v>
      </c>
      <c r="R25" s="96" t="n">
        <f aca="false">+C26</f>
        <v>3134</v>
      </c>
      <c r="S25" s="96" t="n">
        <f aca="false">+F26</f>
        <v>-497</v>
      </c>
      <c r="T25" s="96" t="n">
        <f aca="false">+H26</f>
        <v>-1472</v>
      </c>
      <c r="U25" s="96" t="n">
        <f aca="false">+J26</f>
        <v>-263</v>
      </c>
      <c r="V25" s="96" t="n">
        <f aca="false">+L26</f>
        <v>1464</v>
      </c>
      <c r="W25" s="96" t="n">
        <f aca="false">+N26</f>
        <v>-8941</v>
      </c>
    </row>
    <row r="26" customFormat="false" ht="12.75" hidden="false" customHeight="false" outlineLevel="0" collapsed="false">
      <c r="A26" s="90" t="n">
        <f aca="false">A25+1</f>
        <v>36912</v>
      </c>
      <c r="B26" s="91" t="n">
        <v>-11307</v>
      </c>
      <c r="C26" s="91" t="n">
        <v>3134</v>
      </c>
      <c r="D26" s="92" t="n">
        <f aca="false">B26+C26</f>
        <v>-8173</v>
      </c>
      <c r="E26" s="93"/>
      <c r="F26" s="91" t="n">
        <v>-497</v>
      </c>
      <c r="G26" s="93"/>
      <c r="H26" s="91" t="n">
        <v>-1472</v>
      </c>
      <c r="I26" s="93"/>
      <c r="J26" s="91" t="n">
        <v>-263</v>
      </c>
      <c r="K26" s="93"/>
      <c r="L26" s="91" t="n">
        <v>1464</v>
      </c>
      <c r="M26" s="93"/>
      <c r="N26" s="94" t="n">
        <f aca="false">D26+F26+H26+J26+L26</f>
        <v>-8941</v>
      </c>
      <c r="P26" s="95" t="n">
        <f aca="false">P25+1</f>
        <v>36913</v>
      </c>
      <c r="Q26" s="96" t="n">
        <f aca="false">+B27</f>
        <v>-1690</v>
      </c>
      <c r="R26" s="96" t="n">
        <f aca="false">+C27</f>
        <v>2922</v>
      </c>
      <c r="S26" s="96" t="n">
        <f aca="false">+F27</f>
        <v>-497</v>
      </c>
      <c r="T26" s="96" t="n">
        <f aca="false">+H27</f>
        <v>643</v>
      </c>
      <c r="U26" s="96" t="n">
        <f aca="false">+J27</f>
        <v>-194</v>
      </c>
      <c r="V26" s="96" t="n">
        <f aca="false">+L27</f>
        <v>1614</v>
      </c>
      <c r="W26" s="96" t="n">
        <f aca="false">+N27</f>
        <v>2798</v>
      </c>
    </row>
    <row r="27" customFormat="false" ht="12.75" hidden="false" customHeight="false" outlineLevel="0" collapsed="false">
      <c r="A27" s="90" t="n">
        <f aca="false">A26+1</f>
        <v>36913</v>
      </c>
      <c r="B27" s="91" t="n">
        <v>-1690</v>
      </c>
      <c r="C27" s="91" t="n">
        <v>2922</v>
      </c>
      <c r="D27" s="92" t="n">
        <f aca="false">B27+C27</f>
        <v>1232</v>
      </c>
      <c r="E27" s="93"/>
      <c r="F27" s="91" t="n">
        <v>-497</v>
      </c>
      <c r="G27" s="93"/>
      <c r="H27" s="91" t="n">
        <v>643</v>
      </c>
      <c r="I27" s="93"/>
      <c r="J27" s="91" t="n">
        <v>-194</v>
      </c>
      <c r="K27" s="93"/>
      <c r="L27" s="91" t="n">
        <v>1614</v>
      </c>
      <c r="M27" s="93"/>
      <c r="N27" s="94" t="n">
        <f aca="false">D27+F27+H27+J27+L27</f>
        <v>2798</v>
      </c>
      <c r="P27" s="95" t="n">
        <f aca="false">P26+1</f>
        <v>36914</v>
      </c>
      <c r="Q27" s="96" t="n">
        <f aca="false">+B28</f>
        <v>-1948</v>
      </c>
      <c r="R27" s="96" t="n">
        <f aca="false">+C28</f>
        <v>-96</v>
      </c>
      <c r="S27" s="96" t="n">
        <f aca="false">+F28</f>
        <v>101</v>
      </c>
      <c r="T27" s="96" t="n">
        <f aca="false">+H28</f>
        <v>-7661</v>
      </c>
      <c r="U27" s="96" t="n">
        <f aca="false">+J28</f>
        <v>-173</v>
      </c>
      <c r="V27" s="96" t="n">
        <f aca="false">+L28</f>
        <v>2129</v>
      </c>
      <c r="W27" s="96" t="n">
        <f aca="false">+N28</f>
        <v>-7648</v>
      </c>
    </row>
    <row r="28" customFormat="false" ht="12.75" hidden="false" customHeight="false" outlineLevel="0" collapsed="false">
      <c r="A28" s="90" t="n">
        <f aca="false">A27+1</f>
        <v>36914</v>
      </c>
      <c r="B28" s="91" t="n">
        <v>-1948</v>
      </c>
      <c r="C28" s="91" t="n">
        <v>-96</v>
      </c>
      <c r="D28" s="92" t="n">
        <f aca="false">B28+C28</f>
        <v>-2044</v>
      </c>
      <c r="E28" s="93"/>
      <c r="F28" s="91" t="n">
        <v>101</v>
      </c>
      <c r="G28" s="93"/>
      <c r="H28" s="91" t="n">
        <v>-7661</v>
      </c>
      <c r="I28" s="93"/>
      <c r="J28" s="91" t="n">
        <v>-173</v>
      </c>
      <c r="K28" s="93"/>
      <c r="L28" s="91" t="n">
        <v>2129</v>
      </c>
      <c r="M28" s="93"/>
      <c r="N28" s="94" t="n">
        <f aca="false">D28+F28+H28+J28+L28</f>
        <v>-7648</v>
      </c>
      <c r="P28" s="95" t="n">
        <f aca="false">P27+1</f>
        <v>36915</v>
      </c>
      <c r="Q28" s="96" t="n">
        <f aca="false">+B29</f>
        <v>-4519</v>
      </c>
      <c r="R28" s="96" t="n">
        <f aca="false">+C29</f>
        <v>-463</v>
      </c>
      <c r="S28" s="96" t="n">
        <f aca="false">+F29</f>
        <v>89</v>
      </c>
      <c r="T28" s="96" t="n">
        <f aca="false">+H29</f>
        <v>-13834</v>
      </c>
      <c r="U28" s="96" t="n">
        <f aca="false">+J29</f>
        <v>-184</v>
      </c>
      <c r="V28" s="96" t="n">
        <f aca="false">+L29</f>
        <v>1957</v>
      </c>
      <c r="W28" s="96" t="n">
        <f aca="false">+N29</f>
        <v>-16954</v>
      </c>
    </row>
    <row r="29" customFormat="false" ht="12.75" hidden="false" customHeight="false" outlineLevel="0" collapsed="false">
      <c r="A29" s="90" t="n">
        <f aca="false">A28+1</f>
        <v>36915</v>
      </c>
      <c r="B29" s="91" t="n">
        <v>-4519</v>
      </c>
      <c r="C29" s="91" t="n">
        <v>-463</v>
      </c>
      <c r="D29" s="92" t="n">
        <f aca="false">B29+C29</f>
        <v>-4982</v>
      </c>
      <c r="E29" s="93"/>
      <c r="F29" s="91" t="n">
        <v>89</v>
      </c>
      <c r="G29" s="93"/>
      <c r="H29" s="91" t="n">
        <v>-13834</v>
      </c>
      <c r="I29" s="93"/>
      <c r="J29" s="91" t="n">
        <v>-184</v>
      </c>
      <c r="K29" s="93"/>
      <c r="L29" s="91" t="n">
        <v>1957</v>
      </c>
      <c r="M29" s="93"/>
      <c r="N29" s="94" t="n">
        <f aca="false">D29+F29+H29+J29+L29</f>
        <v>-16954</v>
      </c>
      <c r="P29" s="95" t="n">
        <f aca="false">P28+1</f>
        <v>36916</v>
      </c>
      <c r="Q29" s="96" t="n">
        <f aca="false">+B30</f>
        <v>20298</v>
      </c>
      <c r="R29" s="96" t="n">
        <f aca="false">+C30</f>
        <v>-480</v>
      </c>
      <c r="S29" s="96" t="n">
        <f aca="false">+F30</f>
        <v>109</v>
      </c>
      <c r="T29" s="96" t="n">
        <f aca="false">+H30</f>
        <v>-5277</v>
      </c>
      <c r="U29" s="96" t="n">
        <f aca="false">+J30</f>
        <v>-3</v>
      </c>
      <c r="V29" s="96" t="n">
        <f aca="false">+L30</f>
        <v>1952</v>
      </c>
      <c r="W29" s="96" t="n">
        <f aca="false">+N30</f>
        <v>16599</v>
      </c>
    </row>
    <row r="30" customFormat="false" ht="12.75" hidden="false" customHeight="false" outlineLevel="0" collapsed="false">
      <c r="A30" s="90" t="n">
        <f aca="false">A29+1</f>
        <v>36916</v>
      </c>
      <c r="B30" s="91" t="n">
        <v>20298</v>
      </c>
      <c r="C30" s="91" t="n">
        <v>-480</v>
      </c>
      <c r="D30" s="92" t="n">
        <f aca="false">B30+C30</f>
        <v>19818</v>
      </c>
      <c r="E30" s="93"/>
      <c r="F30" s="91" t="n">
        <v>109</v>
      </c>
      <c r="G30" s="93"/>
      <c r="H30" s="91" t="n">
        <v>-5277</v>
      </c>
      <c r="I30" s="93"/>
      <c r="J30" s="91" t="n">
        <v>-3</v>
      </c>
      <c r="K30" s="93"/>
      <c r="L30" s="91" t="n">
        <v>1952</v>
      </c>
      <c r="M30" s="93"/>
      <c r="N30" s="94" t="n">
        <f aca="false">D30+F30+H30+J30+L30</f>
        <v>16599</v>
      </c>
      <c r="P30" s="95" t="n">
        <f aca="false">P29+1</f>
        <v>36917</v>
      </c>
      <c r="Q30" s="96" t="n">
        <f aca="false">+B31</f>
        <v>10354</v>
      </c>
      <c r="R30" s="96" t="n">
        <f aca="false">+C31</f>
        <v>-529</v>
      </c>
      <c r="S30" s="96" t="n">
        <f aca="false">+F31</f>
        <v>-24</v>
      </c>
      <c r="T30" s="96" t="n">
        <f aca="false">+H31</f>
        <v>-10706</v>
      </c>
      <c r="U30" s="96" t="n">
        <f aca="false">+J31</f>
        <v>128</v>
      </c>
      <c r="V30" s="96" t="n">
        <f aca="false">+L31</f>
        <v>4146</v>
      </c>
      <c r="W30" s="96" t="n">
        <f aca="false">+N31</f>
        <v>3369</v>
      </c>
    </row>
    <row r="31" customFormat="false" ht="12.75" hidden="false" customHeight="false" outlineLevel="0" collapsed="false">
      <c r="A31" s="90" t="n">
        <f aca="false">A30+1</f>
        <v>36917</v>
      </c>
      <c r="B31" s="91" t="n">
        <v>10354</v>
      </c>
      <c r="C31" s="91" t="n">
        <v>-529</v>
      </c>
      <c r="D31" s="92" t="n">
        <f aca="false">B31+C31</f>
        <v>9825</v>
      </c>
      <c r="E31" s="93"/>
      <c r="F31" s="91" t="n">
        <v>-24</v>
      </c>
      <c r="G31" s="93"/>
      <c r="H31" s="91" t="n">
        <v>-10706</v>
      </c>
      <c r="I31" s="93"/>
      <c r="J31" s="91" t="n">
        <v>128</v>
      </c>
      <c r="K31" s="93"/>
      <c r="L31" s="91" t="n">
        <v>4146</v>
      </c>
      <c r="M31" s="93"/>
      <c r="N31" s="94" t="n">
        <f aca="false">D31+F31+H31+J31+L31</f>
        <v>3369</v>
      </c>
      <c r="P31" s="95" t="n">
        <f aca="false">P30+1</f>
        <v>36918</v>
      </c>
      <c r="Q31" s="96" t="n">
        <f aca="false">+B32</f>
        <v>6157</v>
      </c>
      <c r="R31" s="96" t="n">
        <f aca="false">+C32</f>
        <v>-1518</v>
      </c>
      <c r="S31" s="96" t="n">
        <f aca="false">+F32</f>
        <v>36</v>
      </c>
      <c r="T31" s="96" t="n">
        <f aca="false">+H32</f>
        <v>-9836</v>
      </c>
      <c r="U31" s="96" t="n">
        <f aca="false">+J32</f>
        <v>127</v>
      </c>
      <c r="V31" s="96" t="n">
        <f aca="false">+L32</f>
        <v>1992</v>
      </c>
      <c r="W31" s="96" t="n">
        <f aca="false">+N32</f>
        <v>-3042</v>
      </c>
    </row>
    <row r="32" customFormat="false" ht="12.75" hidden="false" customHeight="false" outlineLevel="0" collapsed="false">
      <c r="A32" s="90" t="n">
        <f aca="false">A31+1</f>
        <v>36918</v>
      </c>
      <c r="B32" s="91" t="n">
        <v>6157</v>
      </c>
      <c r="C32" s="91" t="n">
        <v>-1518</v>
      </c>
      <c r="D32" s="92" t="n">
        <f aca="false">B32+C32</f>
        <v>4639</v>
      </c>
      <c r="E32" s="93"/>
      <c r="F32" s="91" t="n">
        <v>36</v>
      </c>
      <c r="G32" s="93"/>
      <c r="H32" s="91" t="n">
        <v>-9836</v>
      </c>
      <c r="I32" s="93"/>
      <c r="J32" s="91" t="n">
        <v>127</v>
      </c>
      <c r="K32" s="93"/>
      <c r="L32" s="91" t="n">
        <v>1992</v>
      </c>
      <c r="M32" s="93"/>
      <c r="N32" s="94" t="n">
        <f aca="false">D32+F32+H32+J32+L32</f>
        <v>-3042</v>
      </c>
      <c r="P32" s="95" t="n">
        <f aca="false">P31+1</f>
        <v>36919</v>
      </c>
      <c r="Q32" s="96" t="n">
        <f aca="false">+B33</f>
        <v>903</v>
      </c>
      <c r="R32" s="96" t="n">
        <f aca="false">+C33</f>
        <v>-121</v>
      </c>
      <c r="S32" s="96" t="n">
        <f aca="false">+F33</f>
        <v>41</v>
      </c>
      <c r="T32" s="96" t="n">
        <f aca="false">+H33</f>
        <v>-12983</v>
      </c>
      <c r="U32" s="96" t="n">
        <f aca="false">+J33</f>
        <v>109</v>
      </c>
      <c r="V32" s="96" t="n">
        <f aca="false">+L33</f>
        <v>1940</v>
      </c>
      <c r="W32" s="96" t="n">
        <f aca="false">+N33</f>
        <v>-10111</v>
      </c>
    </row>
    <row r="33" customFormat="false" ht="12.75" hidden="false" customHeight="false" outlineLevel="0" collapsed="false">
      <c r="A33" s="90" t="n">
        <f aca="false">A32+1</f>
        <v>36919</v>
      </c>
      <c r="B33" s="91" t="n">
        <v>903</v>
      </c>
      <c r="C33" s="91" t="n">
        <v>-121</v>
      </c>
      <c r="D33" s="92" t="n">
        <f aca="false">B33+C33</f>
        <v>782</v>
      </c>
      <c r="E33" s="93"/>
      <c r="F33" s="91" t="n">
        <v>41</v>
      </c>
      <c r="G33" s="93"/>
      <c r="H33" s="91" t="n">
        <v>-12983</v>
      </c>
      <c r="I33" s="93"/>
      <c r="J33" s="91" t="n">
        <v>109</v>
      </c>
      <c r="K33" s="93"/>
      <c r="L33" s="91" t="n">
        <v>1940</v>
      </c>
      <c r="M33" s="93"/>
      <c r="N33" s="94" t="n">
        <f aca="false">D33+F33+H33+J33+L33</f>
        <v>-10111</v>
      </c>
      <c r="P33" s="95" t="n">
        <f aca="false">P32+1</f>
        <v>36920</v>
      </c>
      <c r="Q33" s="96" t="n">
        <f aca="false">+B34</f>
        <v>7604</v>
      </c>
      <c r="R33" s="96" t="n">
        <f aca="false">+C34</f>
        <v>-776</v>
      </c>
      <c r="S33" s="96" t="n">
        <f aca="false">+F34</f>
        <v>41</v>
      </c>
      <c r="T33" s="96" t="n">
        <f aca="false">+H34</f>
        <v>-15022</v>
      </c>
      <c r="U33" s="96" t="n">
        <f aca="false">+J34</f>
        <v>93</v>
      </c>
      <c r="V33" s="96" t="n">
        <f aca="false">+L34</f>
        <v>1286</v>
      </c>
      <c r="W33" s="96" t="n">
        <f aca="false">+N34</f>
        <v>-6774</v>
      </c>
    </row>
    <row r="34" customFormat="false" ht="12.75" hidden="false" customHeight="false" outlineLevel="0" collapsed="false">
      <c r="A34" s="90" t="n">
        <f aca="false">A33+1</f>
        <v>36920</v>
      </c>
      <c r="B34" s="91" t="n">
        <v>7604</v>
      </c>
      <c r="C34" s="91" t="n">
        <v>-776</v>
      </c>
      <c r="D34" s="92" t="n">
        <f aca="false">B34+C34</f>
        <v>6828</v>
      </c>
      <c r="E34" s="93"/>
      <c r="F34" s="91" t="n">
        <v>41</v>
      </c>
      <c r="G34" s="93"/>
      <c r="H34" s="91" t="n">
        <v>-15022</v>
      </c>
      <c r="I34" s="93"/>
      <c r="J34" s="91" t="n">
        <v>93</v>
      </c>
      <c r="K34" s="93"/>
      <c r="L34" s="91" t="n">
        <v>1286</v>
      </c>
      <c r="M34" s="93"/>
      <c r="N34" s="94" t="n">
        <f aca="false">D34+F34+H34+J34+L34</f>
        <v>-6774</v>
      </c>
      <c r="P34" s="95" t="n">
        <f aca="false">P33+1</f>
        <v>36921</v>
      </c>
      <c r="Q34" s="96" t="n">
        <f aca="false">+B35</f>
        <v>3909</v>
      </c>
      <c r="R34" s="96" t="n">
        <f aca="false">+C35</f>
        <v>808</v>
      </c>
      <c r="S34" s="96" t="n">
        <f aca="false">+F35</f>
        <v>117</v>
      </c>
      <c r="T34" s="96" t="n">
        <f aca="false">+H35</f>
        <v>-7297</v>
      </c>
      <c r="U34" s="96" t="n">
        <f aca="false">+J35</f>
        <v>101</v>
      </c>
      <c r="V34" s="96" t="n">
        <f aca="false">+L35</f>
        <v>1196</v>
      </c>
      <c r="W34" s="96" t="n">
        <f aca="false">+N35</f>
        <v>-1166</v>
      </c>
    </row>
    <row r="35" customFormat="false" ht="12.75" hidden="false" customHeight="false" outlineLevel="0" collapsed="false">
      <c r="A35" s="90" t="n">
        <f aca="false">A34+1</f>
        <v>36921</v>
      </c>
      <c r="B35" s="91" t="n">
        <v>3909</v>
      </c>
      <c r="C35" s="91" t="n">
        <v>808</v>
      </c>
      <c r="D35" s="92" t="n">
        <f aca="false">B35+C35</f>
        <v>4717</v>
      </c>
      <c r="E35" s="93"/>
      <c r="F35" s="91" t="n">
        <v>117</v>
      </c>
      <c r="G35" s="93"/>
      <c r="H35" s="91" t="n">
        <v>-7297</v>
      </c>
      <c r="I35" s="93"/>
      <c r="J35" s="91" t="n">
        <v>101</v>
      </c>
      <c r="K35" s="93"/>
      <c r="L35" s="91" t="n">
        <v>1196</v>
      </c>
      <c r="M35" s="93"/>
      <c r="N35" s="94" t="n">
        <f aca="false">D35+F35+H35+J35+L35</f>
        <v>-1166</v>
      </c>
      <c r="P35" s="95" t="n">
        <f aca="false">P34+1</f>
        <v>36922</v>
      </c>
      <c r="Q35" s="96" t="n">
        <f aca="false">+B36</f>
        <v>8330</v>
      </c>
      <c r="R35" s="96" t="n">
        <f aca="false">+C36</f>
        <v>-17</v>
      </c>
      <c r="S35" s="96" t="n">
        <f aca="false">+F36</f>
        <v>134</v>
      </c>
      <c r="T35" s="96" t="n">
        <f aca="false">+H36</f>
        <v>7246</v>
      </c>
      <c r="U35" s="96" t="n">
        <f aca="false">+J36</f>
        <v>109</v>
      </c>
      <c r="V35" s="96" t="n">
        <f aca="false">+L36</f>
        <v>1504</v>
      </c>
      <c r="W35" s="96" t="n">
        <f aca="false">+N36</f>
        <v>17306</v>
      </c>
    </row>
    <row r="36" customFormat="false" ht="13.5" hidden="false" customHeight="false" outlineLevel="0" collapsed="false">
      <c r="A36" s="90" t="n">
        <f aca="false">A35+1</f>
        <v>36922</v>
      </c>
      <c r="B36" s="91" t="n">
        <v>8330</v>
      </c>
      <c r="C36" s="91" t="n">
        <v>-17</v>
      </c>
      <c r="D36" s="97" t="n">
        <f aca="false">B36+C36</f>
        <v>8313</v>
      </c>
      <c r="E36" s="98"/>
      <c r="F36" s="91" t="n">
        <v>134</v>
      </c>
      <c r="G36" s="98"/>
      <c r="H36" s="91" t="n">
        <v>7246</v>
      </c>
      <c r="I36" s="98"/>
      <c r="J36" s="91" t="n">
        <v>109</v>
      </c>
      <c r="K36" s="98"/>
      <c r="L36" s="91" t="n">
        <v>1504</v>
      </c>
      <c r="M36" s="98"/>
      <c r="N36" s="94" t="n">
        <f aca="false">D36+F36+H36+J36+L36</f>
        <v>17306</v>
      </c>
    </row>
    <row r="37" customFormat="false" ht="13.5" hidden="false" customHeight="false" outlineLevel="0" collapsed="false">
      <c r="A37" s="99" t="s">
        <v>67</v>
      </c>
      <c r="B37" s="43" t="n">
        <v>7915</v>
      </c>
      <c r="C37" s="43" t="n">
        <v>4490</v>
      </c>
      <c r="D37" s="100" t="n">
        <f aca="false">SUM(B37:C37)</f>
        <v>12405</v>
      </c>
      <c r="E37" s="98"/>
      <c r="F37" s="43" t="n">
        <v>4007</v>
      </c>
      <c r="G37" s="98"/>
      <c r="H37" s="43" t="n">
        <v>-6804</v>
      </c>
      <c r="I37" s="98"/>
      <c r="J37" s="43" t="n">
        <v>2217</v>
      </c>
      <c r="K37" s="98"/>
      <c r="L37" s="43" t="n">
        <v>6886</v>
      </c>
      <c r="M37" s="98"/>
      <c r="N37" s="101" t="n">
        <f aca="false">D37+F37+H37+J37+L37</f>
        <v>18711</v>
      </c>
    </row>
    <row r="38" customFormat="false" ht="13.5" hidden="false" customHeight="false" outlineLevel="0" collapsed="false">
      <c r="A38" s="102" t="s">
        <v>68</v>
      </c>
      <c r="B38" s="103" t="n">
        <f aca="false">SUM(B6:B36)+B37</f>
        <v>-26551</v>
      </c>
      <c r="C38" s="103" t="n">
        <f aca="false">SUM(C6:C36)+C37</f>
        <v>22977</v>
      </c>
      <c r="D38" s="103" t="n">
        <f aca="false">SUM(D6:D36)+D37</f>
        <v>-3574</v>
      </c>
      <c r="E38" s="103"/>
      <c r="F38" s="103" t="n">
        <f aca="false">SUM(F6:F36)+F37</f>
        <v>-2899</v>
      </c>
      <c r="G38" s="103"/>
      <c r="H38" s="103" t="n">
        <f aca="false">SUM(H6:H36)+H37</f>
        <v>-24657</v>
      </c>
      <c r="I38" s="103"/>
      <c r="J38" s="103" t="n">
        <f aca="false">SUM(J6:J36)+J37</f>
        <v>3613</v>
      </c>
      <c r="K38" s="103"/>
      <c r="L38" s="103" t="n">
        <f aca="false">SUM(L6:L36)+L37</f>
        <v>41016</v>
      </c>
      <c r="M38" s="103"/>
      <c r="N38" s="104" t="n">
        <f aca="false">SUM(N6:N36)+N37</f>
        <v>13499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-584889</v>
      </c>
      <c r="C39" s="106" t="n">
        <f aca="false">C5+C38</f>
        <v>-1480529</v>
      </c>
      <c r="D39" s="106" t="n">
        <f aca="false">D5+D38</f>
        <v>-2065418</v>
      </c>
      <c r="E39" s="107"/>
      <c r="F39" s="106" t="n">
        <f aca="false">F5+F38</f>
        <v>-42668</v>
      </c>
      <c r="G39" s="107"/>
      <c r="H39" s="106" t="n">
        <f aca="false">H5+H38</f>
        <v>-1147005</v>
      </c>
      <c r="I39" s="107"/>
      <c r="J39" s="106" t="n">
        <f aca="false">J5+J38</f>
        <v>-7025</v>
      </c>
      <c r="K39" s="107"/>
      <c r="L39" s="106" t="n">
        <f aca="false">L5+L38</f>
        <v>296240</v>
      </c>
      <c r="M39" s="107"/>
      <c r="N39" s="106" t="n">
        <f aca="false">N5+N38</f>
        <v>-2965876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69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-584889</v>
      </c>
      <c r="C5" s="43" t="n">
        <v>-1480529</v>
      </c>
      <c r="D5" s="43" t="n">
        <f aca="false">B5+C5</f>
        <v>-2065418</v>
      </c>
      <c r="E5" s="87"/>
      <c r="F5" s="43" t="n">
        <v>-42668</v>
      </c>
      <c r="G5" s="87"/>
      <c r="H5" s="43" t="n">
        <v>-1147005</v>
      </c>
      <c r="I5" s="87"/>
      <c r="J5" s="43" t="n">
        <v>-7025</v>
      </c>
      <c r="K5" s="87"/>
      <c r="L5" s="43" t="n">
        <v>296240</v>
      </c>
      <c r="M5" s="87"/>
      <c r="N5" s="43" t="n">
        <f aca="false">D5+F5+H5+J5+L5</f>
        <v>-2965876</v>
      </c>
      <c r="P5" s="88" t="n">
        <f aca="false">+A6</f>
        <v>36923</v>
      </c>
      <c r="Q5" s="89" t="n">
        <f aca="false">+B6</f>
        <v>-5665</v>
      </c>
      <c r="R5" s="89" t="n">
        <f aca="false">+C6</f>
        <v>-2532</v>
      </c>
      <c r="S5" s="89" t="n">
        <f aca="false">+F6</f>
        <v>-329</v>
      </c>
      <c r="T5" s="89" t="n">
        <f aca="false">+H6</f>
        <v>15476</v>
      </c>
      <c r="U5" s="89" t="n">
        <f aca="false">+J6</f>
        <v>104</v>
      </c>
      <c r="V5" s="89" t="n">
        <f aca="false">+L6</f>
        <v>728</v>
      </c>
      <c r="W5" s="89" t="n">
        <f aca="false">+N6</f>
        <v>7782</v>
      </c>
    </row>
    <row r="6" customFormat="false" ht="12.75" hidden="false" customHeight="false" outlineLevel="0" collapsed="false">
      <c r="A6" s="90" t="n">
        <v>36923</v>
      </c>
      <c r="B6" s="91" t="n">
        <v>-5665</v>
      </c>
      <c r="C6" s="91" t="n">
        <v>-2532</v>
      </c>
      <c r="D6" s="92" t="n">
        <f aca="false">B6+C6</f>
        <v>-8197</v>
      </c>
      <c r="E6" s="93"/>
      <c r="F6" s="91" t="n">
        <v>-329</v>
      </c>
      <c r="G6" s="93"/>
      <c r="H6" s="91" t="n">
        <v>15476</v>
      </c>
      <c r="I6" s="93"/>
      <c r="J6" s="91" t="n">
        <v>104</v>
      </c>
      <c r="K6" s="93"/>
      <c r="L6" s="91" t="n">
        <v>728</v>
      </c>
      <c r="M6" s="93" t="s">
        <v>25</v>
      </c>
      <c r="N6" s="94" t="n">
        <f aca="false">D6+F6+H6+J6+L6</f>
        <v>7782</v>
      </c>
      <c r="P6" s="95" t="n">
        <f aca="false">P5+1</f>
        <v>36924</v>
      </c>
      <c r="Q6" s="96" t="n">
        <f aca="false">+B7</f>
        <v>-3239</v>
      </c>
      <c r="R6" s="96" t="n">
        <f aca="false">+C7</f>
        <v>-2703</v>
      </c>
      <c r="S6" s="96" t="n">
        <f aca="false">+F7</f>
        <v>-344</v>
      </c>
      <c r="T6" s="96" t="n">
        <f aca="false">+H7</f>
        <v>10497</v>
      </c>
      <c r="U6" s="96" t="n">
        <f aca="false">+J7</f>
        <v>84</v>
      </c>
      <c r="V6" s="96" t="n">
        <f aca="false">+L7</f>
        <v>3370</v>
      </c>
      <c r="W6" s="96" t="n">
        <f aca="false">+N7</f>
        <v>7665</v>
      </c>
    </row>
    <row r="7" customFormat="false" ht="12.75" hidden="false" customHeight="false" outlineLevel="0" collapsed="false">
      <c r="A7" s="90" t="n">
        <f aca="false">A6+1</f>
        <v>36924</v>
      </c>
      <c r="B7" s="91" t="n">
        <v>-3239</v>
      </c>
      <c r="C7" s="91" t="n">
        <v>-2703</v>
      </c>
      <c r="D7" s="92" t="n">
        <f aca="false">B7+C7</f>
        <v>-5942</v>
      </c>
      <c r="E7" s="93"/>
      <c r="F7" s="91" t="n">
        <v>-344</v>
      </c>
      <c r="G7" s="93"/>
      <c r="H7" s="91" t="n">
        <v>10497</v>
      </c>
      <c r="I7" s="93"/>
      <c r="J7" s="91" t="n">
        <v>84</v>
      </c>
      <c r="K7" s="93"/>
      <c r="L7" s="91" t="n">
        <v>3370</v>
      </c>
      <c r="M7" s="93"/>
      <c r="N7" s="94" t="n">
        <f aca="false">D7+F7+H7+J7+L7</f>
        <v>7665</v>
      </c>
      <c r="P7" s="95" t="n">
        <f aca="false">P6+1</f>
        <v>36925</v>
      </c>
      <c r="Q7" s="96" t="n">
        <f aca="false">+B8</f>
        <v>3468</v>
      </c>
      <c r="R7" s="96" t="n">
        <f aca="false">+C8</f>
        <v>-4136</v>
      </c>
      <c r="S7" s="96" t="n">
        <f aca="false">+F8</f>
        <v>-357</v>
      </c>
      <c r="T7" s="96" t="n">
        <f aca="false">+H8</f>
        <v>8676</v>
      </c>
      <c r="U7" s="96" t="n">
        <f aca="false">+J8</f>
        <v>107</v>
      </c>
      <c r="V7" s="96" t="n">
        <f aca="false">+L8</f>
        <v>492</v>
      </c>
      <c r="W7" s="96" t="n">
        <f aca="false">+N8</f>
        <v>8250</v>
      </c>
    </row>
    <row r="8" customFormat="false" ht="12.75" hidden="false" customHeight="false" outlineLevel="0" collapsed="false">
      <c r="A8" s="90" t="n">
        <f aca="false">A7+1</f>
        <v>36925</v>
      </c>
      <c r="B8" s="91" t="n">
        <v>3468</v>
      </c>
      <c r="C8" s="91" t="n">
        <v>-4136</v>
      </c>
      <c r="D8" s="92" t="n">
        <f aca="false">B8+C8</f>
        <v>-668</v>
      </c>
      <c r="E8" s="93"/>
      <c r="F8" s="91" t="n">
        <v>-357</v>
      </c>
      <c r="G8" s="93"/>
      <c r="H8" s="91" t="n">
        <v>8676</v>
      </c>
      <c r="I8" s="93"/>
      <c r="J8" s="91" t="n">
        <v>107</v>
      </c>
      <c r="K8" s="93"/>
      <c r="L8" s="91" t="n">
        <v>492</v>
      </c>
      <c r="M8" s="93"/>
      <c r="N8" s="94" t="n">
        <f aca="false">D8+F8+H8+J8+L8</f>
        <v>8250</v>
      </c>
      <c r="P8" s="95" t="n">
        <f aca="false">P7+1</f>
        <v>36926</v>
      </c>
      <c r="Q8" s="96" t="n">
        <f aca="false">+B9</f>
        <v>2592</v>
      </c>
      <c r="R8" s="96" t="n">
        <f aca="false">+C9</f>
        <v>-4296</v>
      </c>
      <c r="S8" s="96" t="n">
        <f aca="false">+F9</f>
        <v>-366</v>
      </c>
      <c r="T8" s="96" t="n">
        <f aca="false">+H9</f>
        <v>6927</v>
      </c>
      <c r="U8" s="96" t="n">
        <f aca="false">+J9</f>
        <v>48</v>
      </c>
      <c r="V8" s="96" t="n">
        <f aca="false">+L9</f>
        <v>846</v>
      </c>
      <c r="W8" s="96" t="n">
        <f aca="false">+N9</f>
        <v>5751</v>
      </c>
    </row>
    <row r="9" customFormat="false" ht="12.75" hidden="false" customHeight="false" outlineLevel="0" collapsed="false">
      <c r="A9" s="90" t="n">
        <f aca="false">A8+1</f>
        <v>36926</v>
      </c>
      <c r="B9" s="91" t="n">
        <v>2592</v>
      </c>
      <c r="C9" s="91" t="n">
        <v>-4296</v>
      </c>
      <c r="D9" s="92" t="n">
        <f aca="false">B9+C9</f>
        <v>-1704</v>
      </c>
      <c r="E9" s="93"/>
      <c r="F9" s="91" t="n">
        <v>-366</v>
      </c>
      <c r="G9" s="93"/>
      <c r="H9" s="91" t="n">
        <v>6927</v>
      </c>
      <c r="I9" s="93"/>
      <c r="J9" s="91" t="n">
        <v>48</v>
      </c>
      <c r="K9" s="93"/>
      <c r="L9" s="91" t="n">
        <v>846</v>
      </c>
      <c r="M9" s="93"/>
      <c r="N9" s="94" t="n">
        <f aca="false">D9+F9+H9+J9+L9</f>
        <v>5751</v>
      </c>
      <c r="P9" s="95" t="n">
        <f aca="false">P8+1</f>
        <v>36927</v>
      </c>
      <c r="Q9" s="96" t="n">
        <f aca="false">+B10</f>
        <v>6200</v>
      </c>
      <c r="R9" s="96" t="n">
        <f aca="false">+C10</f>
        <v>-3811</v>
      </c>
      <c r="S9" s="96" t="n">
        <f aca="false">+F10</f>
        <v>-383</v>
      </c>
      <c r="T9" s="96" t="n">
        <f aca="false">+H10</f>
        <v>8640</v>
      </c>
      <c r="U9" s="96" t="n">
        <f aca="false">+J10</f>
        <v>105</v>
      </c>
      <c r="V9" s="96" t="n">
        <f aca="false">+L10</f>
        <v>481</v>
      </c>
      <c r="W9" s="96" t="n">
        <f aca="false">+N10</f>
        <v>11232</v>
      </c>
    </row>
    <row r="10" customFormat="false" ht="12.75" hidden="false" customHeight="false" outlineLevel="0" collapsed="false">
      <c r="A10" s="90" t="n">
        <f aca="false">A9+1</f>
        <v>36927</v>
      </c>
      <c r="B10" s="91" t="n">
        <v>6200</v>
      </c>
      <c r="C10" s="91" t="n">
        <v>-3811</v>
      </c>
      <c r="D10" s="92" t="n">
        <f aca="false">B10+C10</f>
        <v>2389</v>
      </c>
      <c r="E10" s="93"/>
      <c r="F10" s="91" t="n">
        <v>-383</v>
      </c>
      <c r="G10" s="93"/>
      <c r="H10" s="91" t="n">
        <v>8640</v>
      </c>
      <c r="I10" s="93"/>
      <c r="J10" s="91" t="n">
        <v>105</v>
      </c>
      <c r="K10" s="93"/>
      <c r="L10" s="91" t="n">
        <v>481</v>
      </c>
      <c r="M10" s="93"/>
      <c r="N10" s="94" t="n">
        <f aca="false">D10+F10+H10+J10+L10</f>
        <v>11232</v>
      </c>
      <c r="P10" s="95" t="n">
        <f aca="false">P9+1</f>
        <v>36928</v>
      </c>
      <c r="Q10" s="96" t="n">
        <f aca="false">+B11</f>
        <v>-57</v>
      </c>
      <c r="R10" s="96" t="n">
        <f aca="false">+C11</f>
        <v>-3920</v>
      </c>
      <c r="S10" s="96" t="n">
        <f aca="false">+F11</f>
        <v>-376</v>
      </c>
      <c r="T10" s="96" t="n">
        <f aca="false">+H11</f>
        <v>5626</v>
      </c>
      <c r="U10" s="96" t="n">
        <f aca="false">+J11</f>
        <v>94</v>
      </c>
      <c r="V10" s="96" t="n">
        <f aca="false">+L11</f>
        <v>217</v>
      </c>
      <c r="W10" s="96" t="n">
        <f aca="false">+N11</f>
        <v>1584</v>
      </c>
    </row>
    <row r="11" customFormat="false" ht="12.75" hidden="false" customHeight="false" outlineLevel="0" collapsed="false">
      <c r="A11" s="90" t="n">
        <f aca="false">A10+1</f>
        <v>36928</v>
      </c>
      <c r="B11" s="91" t="n">
        <v>-57</v>
      </c>
      <c r="C11" s="91" t="n">
        <v>-3920</v>
      </c>
      <c r="D11" s="92" t="n">
        <f aca="false">B11+C11</f>
        <v>-3977</v>
      </c>
      <c r="E11" s="93"/>
      <c r="F11" s="91" t="n">
        <v>-376</v>
      </c>
      <c r="G11" s="93"/>
      <c r="H11" s="91" t="n">
        <v>5626</v>
      </c>
      <c r="I11" s="93"/>
      <c r="J11" s="91" t="n">
        <v>94</v>
      </c>
      <c r="K11" s="93"/>
      <c r="L11" s="91" t="n">
        <v>217</v>
      </c>
      <c r="M11" s="93"/>
      <c r="N11" s="94" t="n">
        <f aca="false">D11+F11+H11+J11+L11</f>
        <v>1584</v>
      </c>
      <c r="P11" s="95" t="n">
        <f aca="false">P10+1</f>
        <v>36929</v>
      </c>
      <c r="Q11" s="96" t="n">
        <f aca="false">+B12</f>
        <v>-2098</v>
      </c>
      <c r="R11" s="96" t="n">
        <f aca="false">+C12</f>
        <v>332</v>
      </c>
      <c r="S11" s="96" t="n">
        <f aca="false">+F12</f>
        <v>-385</v>
      </c>
      <c r="T11" s="96" t="n">
        <f aca="false">+H12</f>
        <v>-3165</v>
      </c>
      <c r="U11" s="96" t="n">
        <f aca="false">+J12</f>
        <v>85</v>
      </c>
      <c r="V11" s="96" t="n">
        <f aca="false">+L12</f>
        <v>631</v>
      </c>
      <c r="W11" s="96" t="n">
        <f aca="false">+N12</f>
        <v>-4600</v>
      </c>
    </row>
    <row r="12" customFormat="false" ht="12.75" hidden="false" customHeight="false" outlineLevel="0" collapsed="false">
      <c r="A12" s="90" t="n">
        <f aca="false">A11+1</f>
        <v>36929</v>
      </c>
      <c r="B12" s="91" t="n">
        <v>-2098</v>
      </c>
      <c r="C12" s="91" t="n">
        <v>332</v>
      </c>
      <c r="D12" s="92" t="n">
        <f aca="false">B12+C12</f>
        <v>-1766</v>
      </c>
      <c r="E12" s="93"/>
      <c r="F12" s="91" t="n">
        <v>-385</v>
      </c>
      <c r="G12" s="93"/>
      <c r="H12" s="91" t="n">
        <v>-3165</v>
      </c>
      <c r="I12" s="93"/>
      <c r="J12" s="91" t="n">
        <v>85</v>
      </c>
      <c r="K12" s="93"/>
      <c r="L12" s="91" t="n">
        <v>631</v>
      </c>
      <c r="M12" s="93"/>
      <c r="N12" s="94" t="n">
        <f aca="false">D12+F12+H12+J12+L12</f>
        <v>-4600</v>
      </c>
      <c r="P12" s="95" t="n">
        <f aca="false">P11+1</f>
        <v>36930</v>
      </c>
      <c r="Q12" s="96" t="n">
        <f aca="false">+B13</f>
        <v>-9262</v>
      </c>
      <c r="R12" s="96" t="n">
        <f aca="false">+C13</f>
        <v>524</v>
      </c>
      <c r="S12" s="96" t="n">
        <f aca="false">+F13</f>
        <v>-372</v>
      </c>
      <c r="T12" s="96" t="n">
        <f aca="false">+H13</f>
        <v>-8428</v>
      </c>
      <c r="U12" s="96" t="n">
        <f aca="false">+J13</f>
        <v>75</v>
      </c>
      <c r="V12" s="96" t="n">
        <f aca="false">+L13</f>
        <v>330</v>
      </c>
      <c r="W12" s="96" t="n">
        <f aca="false">+N13</f>
        <v>-17133</v>
      </c>
    </row>
    <row r="13" customFormat="false" ht="12.75" hidden="false" customHeight="false" outlineLevel="0" collapsed="false">
      <c r="A13" s="90" t="n">
        <f aca="false">A12+1</f>
        <v>36930</v>
      </c>
      <c r="B13" s="91" t="n">
        <v>-9262</v>
      </c>
      <c r="C13" s="91" t="n">
        <v>524</v>
      </c>
      <c r="D13" s="92" t="n">
        <f aca="false">B13+C13</f>
        <v>-8738</v>
      </c>
      <c r="E13" s="93"/>
      <c r="F13" s="91" t="n">
        <v>-372</v>
      </c>
      <c r="G13" s="93"/>
      <c r="H13" s="91" t="n">
        <v>-8428</v>
      </c>
      <c r="I13" s="93"/>
      <c r="J13" s="91" t="n">
        <v>75</v>
      </c>
      <c r="K13" s="93"/>
      <c r="L13" s="91" t="n">
        <v>330</v>
      </c>
      <c r="M13" s="93"/>
      <c r="N13" s="94" t="n">
        <f aca="false">D13+F13+H13+J13+L13</f>
        <v>-17133</v>
      </c>
      <c r="P13" s="95" t="n">
        <f aca="false">P12+1</f>
        <v>36931</v>
      </c>
      <c r="Q13" s="96" t="n">
        <f aca="false">+B14</f>
        <v>-24404</v>
      </c>
      <c r="R13" s="96" t="n">
        <f aca="false">+C14</f>
        <v>-2999</v>
      </c>
      <c r="S13" s="96" t="n">
        <f aca="false">+F14</f>
        <v>-383</v>
      </c>
      <c r="T13" s="96" t="n">
        <f aca="false">+H14</f>
        <v>-10658</v>
      </c>
      <c r="U13" s="96" t="n">
        <f aca="false">+J14</f>
        <v>21</v>
      </c>
      <c r="V13" s="96" t="n">
        <f aca="false">+L14</f>
        <v>-1820</v>
      </c>
      <c r="W13" s="96" t="n">
        <f aca="false">+N14</f>
        <v>-40243</v>
      </c>
    </row>
    <row r="14" customFormat="false" ht="12.75" hidden="false" customHeight="false" outlineLevel="0" collapsed="false">
      <c r="A14" s="90" t="n">
        <f aca="false">A13+1</f>
        <v>36931</v>
      </c>
      <c r="B14" s="91" t="n">
        <v>-24404</v>
      </c>
      <c r="C14" s="91" t="n">
        <v>-2999</v>
      </c>
      <c r="D14" s="92" t="n">
        <f aca="false">B14+C14</f>
        <v>-27403</v>
      </c>
      <c r="E14" s="93"/>
      <c r="F14" s="91" t="n">
        <v>-383</v>
      </c>
      <c r="G14" s="93"/>
      <c r="H14" s="91" t="n">
        <v>-10658</v>
      </c>
      <c r="I14" s="93" t="s">
        <v>70</v>
      </c>
      <c r="J14" s="91" t="n">
        <v>21</v>
      </c>
      <c r="K14" s="93"/>
      <c r="L14" s="91" t="n">
        <v>-1820</v>
      </c>
      <c r="M14" s="93"/>
      <c r="N14" s="94" t="n">
        <f aca="false">D14+F14+H14+J14+L14</f>
        <v>-40243</v>
      </c>
      <c r="P14" s="95" t="n">
        <f aca="false">P13+1</f>
        <v>36932</v>
      </c>
      <c r="Q14" s="96" t="n">
        <f aca="false">+B15</f>
        <v>-13344</v>
      </c>
      <c r="R14" s="96" t="n">
        <f aca="false">+C15</f>
        <v>-5018</v>
      </c>
      <c r="S14" s="96" t="n">
        <f aca="false">+F15</f>
        <v>-418</v>
      </c>
      <c r="T14" s="96" t="n">
        <f aca="false">+H15</f>
        <v>-5479</v>
      </c>
      <c r="U14" s="96" t="n">
        <f aca="false">+J15</f>
        <v>22</v>
      </c>
      <c r="V14" s="96" t="n">
        <f aca="false">+L15</f>
        <v>-896</v>
      </c>
      <c r="W14" s="96" t="n">
        <f aca="false">+N15</f>
        <v>-25133</v>
      </c>
    </row>
    <row r="15" customFormat="false" ht="12.75" hidden="false" customHeight="false" outlineLevel="0" collapsed="false">
      <c r="A15" s="90" t="n">
        <f aca="false">A14+1</f>
        <v>36932</v>
      </c>
      <c r="B15" s="91" t="n">
        <v>-13344</v>
      </c>
      <c r="C15" s="91" t="n">
        <v>-5018</v>
      </c>
      <c r="D15" s="92" t="n">
        <f aca="false">B15+C15</f>
        <v>-18362</v>
      </c>
      <c r="E15" s="93"/>
      <c r="F15" s="91" t="n">
        <v>-418</v>
      </c>
      <c r="G15" s="93"/>
      <c r="H15" s="91" t="n">
        <v>-5479</v>
      </c>
      <c r="I15" s="93" t="s">
        <v>70</v>
      </c>
      <c r="J15" s="91" t="n">
        <v>22</v>
      </c>
      <c r="K15" s="93"/>
      <c r="L15" s="91" t="n">
        <v>-896</v>
      </c>
      <c r="M15" s="93"/>
      <c r="N15" s="94" t="n">
        <f aca="false">D15+F15+H15+J15+L15</f>
        <v>-25133</v>
      </c>
      <c r="P15" s="95" t="n">
        <f aca="false">P14+1</f>
        <v>36933</v>
      </c>
      <c r="Q15" s="96" t="n">
        <f aca="false">+B16</f>
        <v>-5161</v>
      </c>
      <c r="R15" s="96" t="n">
        <f aca="false">+C16</f>
        <v>-1739</v>
      </c>
      <c r="S15" s="96" t="n">
        <f aca="false">+F16</f>
        <v>-690</v>
      </c>
      <c r="T15" s="96" t="n">
        <f aca="false">+H16</f>
        <v>-1238</v>
      </c>
      <c r="U15" s="96" t="n">
        <f aca="false">+J16</f>
        <v>47</v>
      </c>
      <c r="V15" s="96" t="n">
        <f aca="false">+L16</f>
        <v>-187</v>
      </c>
      <c r="W15" s="96" t="n">
        <f aca="false">+N16</f>
        <v>-8968</v>
      </c>
    </row>
    <row r="16" customFormat="false" ht="12.75" hidden="false" customHeight="false" outlineLevel="0" collapsed="false">
      <c r="A16" s="90" t="n">
        <f aca="false">A15+1</f>
        <v>36933</v>
      </c>
      <c r="B16" s="91" t="n">
        <v>-5161</v>
      </c>
      <c r="C16" s="91" t="n">
        <v>-1739</v>
      </c>
      <c r="D16" s="92" t="n">
        <f aca="false">B16+C16</f>
        <v>-6900</v>
      </c>
      <c r="E16" s="93"/>
      <c r="F16" s="91" t="n">
        <v>-690</v>
      </c>
      <c r="G16" s="93"/>
      <c r="H16" s="91" t="n">
        <v>-1238</v>
      </c>
      <c r="I16" s="93"/>
      <c r="J16" s="91" t="n">
        <v>47</v>
      </c>
      <c r="K16" s="93"/>
      <c r="L16" s="91" t="n">
        <v>-187</v>
      </c>
      <c r="M16" s="93"/>
      <c r="N16" s="94" t="n">
        <f aca="false">D16+F16+H16+J16+L16</f>
        <v>-8968</v>
      </c>
      <c r="P16" s="95" t="n">
        <f aca="false">P15+1</f>
        <v>36934</v>
      </c>
      <c r="Q16" s="96" t="n">
        <f aca="false">+B17</f>
        <v>4733</v>
      </c>
      <c r="R16" s="96" t="n">
        <f aca="false">+C17</f>
        <v>-3515</v>
      </c>
      <c r="S16" s="96" t="n">
        <f aca="false">+F17</f>
        <v>-422</v>
      </c>
      <c r="T16" s="96" t="n">
        <f aca="false">+H17</f>
        <v>-323</v>
      </c>
      <c r="U16" s="96" t="n">
        <f aca="false">+J17</f>
        <v>56</v>
      </c>
      <c r="V16" s="96" t="n">
        <f aca="false">+L17</f>
        <v>-521</v>
      </c>
      <c r="W16" s="96" t="n">
        <f aca="false">+N17</f>
        <v>8</v>
      </c>
    </row>
    <row r="17" customFormat="false" ht="12.75" hidden="false" customHeight="false" outlineLevel="0" collapsed="false">
      <c r="A17" s="90" t="n">
        <f aca="false">A16+1</f>
        <v>36934</v>
      </c>
      <c r="B17" s="91" t="n">
        <v>4733</v>
      </c>
      <c r="C17" s="91" t="n">
        <v>-3515</v>
      </c>
      <c r="D17" s="92" t="n">
        <f aca="false">B17+C17</f>
        <v>1218</v>
      </c>
      <c r="E17" s="93"/>
      <c r="F17" s="91" t="n">
        <v>-422</v>
      </c>
      <c r="G17" s="93"/>
      <c r="H17" s="91" t="n">
        <v>-323</v>
      </c>
      <c r="I17" s="93"/>
      <c r="J17" s="91" t="n">
        <v>56</v>
      </c>
      <c r="K17" s="93"/>
      <c r="L17" s="91" t="n">
        <v>-521</v>
      </c>
      <c r="M17" s="93"/>
      <c r="N17" s="94" t="n">
        <f aca="false">D17+F17+H17+J17+L17</f>
        <v>8</v>
      </c>
      <c r="P17" s="95" t="n">
        <f aca="false">P16+1</f>
        <v>36935</v>
      </c>
      <c r="Q17" s="96" t="n">
        <f aca="false">+B18</f>
        <v>10908</v>
      </c>
      <c r="R17" s="96" t="n">
        <f aca="false">+C18</f>
        <v>-3649</v>
      </c>
      <c r="S17" s="96" t="n">
        <f aca="false">+F18</f>
        <v>-404</v>
      </c>
      <c r="T17" s="96" t="n">
        <f aca="false">+H18</f>
        <v>838</v>
      </c>
      <c r="U17" s="96" t="n">
        <f aca="false">+J18</f>
        <v>65</v>
      </c>
      <c r="V17" s="96" t="n">
        <f aca="false">+L18</f>
        <v>-421</v>
      </c>
      <c r="W17" s="96" t="n">
        <f aca="false">+N18</f>
        <v>7337</v>
      </c>
    </row>
    <row r="18" customFormat="false" ht="12.75" hidden="false" customHeight="false" outlineLevel="0" collapsed="false">
      <c r="A18" s="90" t="n">
        <f aca="false">A17+1</f>
        <v>36935</v>
      </c>
      <c r="B18" s="91" t="n">
        <v>10908</v>
      </c>
      <c r="C18" s="91" t="n">
        <v>-3649</v>
      </c>
      <c r="D18" s="92" t="n">
        <f aca="false">B18+C18</f>
        <v>7259</v>
      </c>
      <c r="E18" s="93"/>
      <c r="F18" s="91" t="n">
        <v>-404</v>
      </c>
      <c r="G18" s="93"/>
      <c r="H18" s="91" t="n">
        <v>838</v>
      </c>
      <c r="I18" s="93"/>
      <c r="J18" s="91" t="n">
        <v>65</v>
      </c>
      <c r="K18" s="93"/>
      <c r="L18" s="91" t="n">
        <v>-421</v>
      </c>
      <c r="M18" s="93"/>
      <c r="N18" s="94" t="n">
        <f aca="false">D18+F18+H18+J18+L18</f>
        <v>7337</v>
      </c>
      <c r="P18" s="95" t="n">
        <f aca="false">P17+1</f>
        <v>36936</v>
      </c>
      <c r="Q18" s="96" t="n">
        <f aca="false">+B19</f>
        <v>1044</v>
      </c>
      <c r="R18" s="96" t="n">
        <f aca="false">+C19</f>
        <v>-1936</v>
      </c>
      <c r="S18" s="96" t="n">
        <f aca="false">+F19</f>
        <v>-468</v>
      </c>
      <c r="T18" s="96" t="n">
        <f aca="false">+H19</f>
        <v>2566</v>
      </c>
      <c r="U18" s="96" t="n">
        <f aca="false">+J19</f>
        <v>41</v>
      </c>
      <c r="V18" s="96" t="n">
        <f aca="false">+L19</f>
        <v>-399</v>
      </c>
      <c r="W18" s="96" t="n">
        <f aca="false">+N19</f>
        <v>848</v>
      </c>
    </row>
    <row r="19" customFormat="false" ht="12.75" hidden="false" customHeight="false" outlineLevel="0" collapsed="false">
      <c r="A19" s="90" t="n">
        <f aca="false">A18+1</f>
        <v>36936</v>
      </c>
      <c r="B19" s="91" t="n">
        <v>1044</v>
      </c>
      <c r="C19" s="91" t="n">
        <v>-1936</v>
      </c>
      <c r="D19" s="92" t="n">
        <f aca="false">B19+C19</f>
        <v>-892</v>
      </c>
      <c r="E19" s="93"/>
      <c r="F19" s="91" t="n">
        <v>-468</v>
      </c>
      <c r="G19" s="93"/>
      <c r="H19" s="91" t="n">
        <v>2566</v>
      </c>
      <c r="I19" s="93"/>
      <c r="J19" s="91" t="n">
        <v>41</v>
      </c>
      <c r="K19" s="93"/>
      <c r="L19" s="91" t="n">
        <v>-399</v>
      </c>
      <c r="M19" s="93"/>
      <c r="N19" s="94" t="n">
        <f aca="false">D19+F19+H19+J19+L19</f>
        <v>848</v>
      </c>
      <c r="P19" s="95" t="n">
        <f aca="false">P18+1</f>
        <v>36937</v>
      </c>
      <c r="Q19" s="96" t="n">
        <f aca="false">+B20</f>
        <v>1031</v>
      </c>
      <c r="R19" s="96" t="n">
        <f aca="false">+C20</f>
        <v>-1817</v>
      </c>
      <c r="S19" s="96" t="n">
        <f aca="false">+F20</f>
        <v>-495</v>
      </c>
      <c r="T19" s="96" t="n">
        <f aca="false">+H20</f>
        <v>5308</v>
      </c>
      <c r="U19" s="96" t="n">
        <f aca="false">+J20</f>
        <v>45</v>
      </c>
      <c r="V19" s="96" t="n">
        <f aca="false">+L20</f>
        <v>-2463</v>
      </c>
      <c r="W19" s="96" t="n">
        <f aca="false">+N20</f>
        <v>1609</v>
      </c>
    </row>
    <row r="20" customFormat="false" ht="12.75" hidden="false" customHeight="false" outlineLevel="0" collapsed="false">
      <c r="A20" s="90" t="n">
        <f aca="false">A19+1</f>
        <v>36937</v>
      </c>
      <c r="B20" s="91" t="n">
        <v>1031</v>
      </c>
      <c r="C20" s="91" t="n">
        <v>-1817</v>
      </c>
      <c r="D20" s="92" t="n">
        <f aca="false">B20+C20</f>
        <v>-786</v>
      </c>
      <c r="E20" s="93"/>
      <c r="F20" s="91" t="n">
        <v>-495</v>
      </c>
      <c r="G20" s="93"/>
      <c r="H20" s="91" t="n">
        <v>5308</v>
      </c>
      <c r="I20" s="93"/>
      <c r="J20" s="91" t="n">
        <v>45</v>
      </c>
      <c r="K20" s="93"/>
      <c r="L20" s="91" t="n">
        <v>-2463</v>
      </c>
      <c r="M20" s="93"/>
      <c r="N20" s="94" t="n">
        <f aca="false">D20+F20+H20+J20+L20</f>
        <v>1609</v>
      </c>
      <c r="P20" s="95" t="n">
        <f aca="false">P19+1</f>
        <v>36938</v>
      </c>
      <c r="Q20" s="96" t="n">
        <f aca="false">+B21</f>
        <v>3177</v>
      </c>
      <c r="R20" s="96" t="n">
        <f aca="false">+C21</f>
        <v>-959</v>
      </c>
      <c r="S20" s="96" t="n">
        <f aca="false">+F21</f>
        <v>-497</v>
      </c>
      <c r="T20" s="96" t="n">
        <f aca="false">+H21</f>
        <v>-4763</v>
      </c>
      <c r="U20" s="96" t="n">
        <f aca="false">+J21</f>
        <v>-54</v>
      </c>
      <c r="V20" s="96" t="n">
        <f aca="false">+L21</f>
        <v>-3649</v>
      </c>
      <c r="W20" s="96" t="n">
        <f aca="false">+N21</f>
        <v>-6745</v>
      </c>
    </row>
    <row r="21" customFormat="false" ht="12.75" hidden="false" customHeight="false" outlineLevel="0" collapsed="false">
      <c r="A21" s="90" t="n">
        <f aca="false">A20+1</f>
        <v>36938</v>
      </c>
      <c r="B21" s="91" t="n">
        <v>3177</v>
      </c>
      <c r="C21" s="91" t="n">
        <v>-959</v>
      </c>
      <c r="D21" s="92" t="n">
        <f aca="false">B21+C21</f>
        <v>2218</v>
      </c>
      <c r="E21" s="93"/>
      <c r="F21" s="91" t="n">
        <v>-497</v>
      </c>
      <c r="G21" s="93"/>
      <c r="H21" s="91" t="n">
        <v>-4763</v>
      </c>
      <c r="I21" s="93"/>
      <c r="J21" s="91" t="n">
        <v>-54</v>
      </c>
      <c r="K21" s="93"/>
      <c r="L21" s="91" t="n">
        <v>-3649</v>
      </c>
      <c r="M21" s="93"/>
      <c r="N21" s="94" t="n">
        <f aca="false">D21+F21+H21+J21+L21</f>
        <v>-6745</v>
      </c>
      <c r="P21" s="95" t="n">
        <f aca="false">P20+1</f>
        <v>36939</v>
      </c>
      <c r="Q21" s="96" t="n">
        <f aca="false">+B22</f>
        <v>-6806</v>
      </c>
      <c r="R21" s="96" t="n">
        <f aca="false">+C22</f>
        <v>-1888</v>
      </c>
      <c r="S21" s="96" t="n">
        <f aca="false">+F22</f>
        <v>-497</v>
      </c>
      <c r="T21" s="96" t="n">
        <f aca="false">+H22</f>
        <v>468</v>
      </c>
      <c r="U21" s="96" t="n">
        <f aca="false">+J22</f>
        <v>-198</v>
      </c>
      <c r="V21" s="96" t="n">
        <f aca="false">+L22</f>
        <v>-2979</v>
      </c>
      <c r="W21" s="96" t="n">
        <f aca="false">+N22</f>
        <v>-11900</v>
      </c>
    </row>
    <row r="22" customFormat="false" ht="12.75" hidden="false" customHeight="false" outlineLevel="0" collapsed="false">
      <c r="A22" s="90" t="n">
        <f aca="false">A21+1</f>
        <v>36939</v>
      </c>
      <c r="B22" s="91" t="n">
        <v>-6806</v>
      </c>
      <c r="C22" s="91" t="n">
        <v>-1888</v>
      </c>
      <c r="D22" s="92" t="n">
        <f aca="false">B22+C22</f>
        <v>-8694</v>
      </c>
      <c r="E22" s="93"/>
      <c r="F22" s="91" t="n">
        <v>-497</v>
      </c>
      <c r="G22" s="93"/>
      <c r="H22" s="91" t="n">
        <v>468</v>
      </c>
      <c r="I22" s="93"/>
      <c r="J22" s="91" t="n">
        <v>-198</v>
      </c>
      <c r="K22" s="93"/>
      <c r="L22" s="91" t="n">
        <v>-2979</v>
      </c>
      <c r="M22" s="93"/>
      <c r="N22" s="94" t="n">
        <f aca="false">D22+F22+H22+J22+L22</f>
        <v>-11900</v>
      </c>
      <c r="P22" s="95" t="n">
        <f aca="false">P21+1</f>
        <v>36940</v>
      </c>
      <c r="Q22" s="96" t="n">
        <f aca="false">+B23</f>
        <v>-4774</v>
      </c>
      <c r="R22" s="96" t="n">
        <f aca="false">+C23</f>
        <v>-496</v>
      </c>
      <c r="S22" s="96" t="n">
        <f aca="false">+F23</f>
        <v>-814</v>
      </c>
      <c r="T22" s="96" t="n">
        <f aca="false">+H23</f>
        <v>6134</v>
      </c>
      <c r="U22" s="96" t="n">
        <f aca="false">+J23</f>
        <v>-176</v>
      </c>
      <c r="V22" s="96" t="n">
        <f aca="false">+L23</f>
        <v>-705</v>
      </c>
      <c r="W22" s="96" t="n">
        <f aca="false">+N23</f>
        <v>-831</v>
      </c>
    </row>
    <row r="23" customFormat="false" ht="12.75" hidden="false" customHeight="false" outlineLevel="0" collapsed="false">
      <c r="A23" s="90" t="n">
        <f aca="false">A22+1</f>
        <v>36940</v>
      </c>
      <c r="B23" s="91" t="n">
        <v>-4774</v>
      </c>
      <c r="C23" s="91" t="n">
        <v>-496</v>
      </c>
      <c r="D23" s="92" t="n">
        <f aca="false">B23+C23</f>
        <v>-5270</v>
      </c>
      <c r="E23" s="93"/>
      <c r="F23" s="91" t="n">
        <v>-814</v>
      </c>
      <c r="G23" s="93"/>
      <c r="H23" s="91" t="n">
        <v>6134</v>
      </c>
      <c r="I23" s="93"/>
      <c r="J23" s="91" t="n">
        <v>-176</v>
      </c>
      <c r="K23" s="93"/>
      <c r="L23" s="91" t="n">
        <v>-705</v>
      </c>
      <c r="M23" s="93"/>
      <c r="N23" s="94" t="n">
        <f aca="false">D23+F23+H23+J23+L23</f>
        <v>-831</v>
      </c>
      <c r="P23" s="95" t="n">
        <f aca="false">P22+1</f>
        <v>36941</v>
      </c>
      <c r="Q23" s="96" t="n">
        <f aca="false">+B24</f>
        <v>950</v>
      </c>
      <c r="R23" s="96" t="n">
        <f aca="false">+C24</f>
        <v>-1369</v>
      </c>
      <c r="S23" s="96" t="n">
        <f aca="false">+F24</f>
        <v>-497</v>
      </c>
      <c r="T23" s="96" t="n">
        <f aca="false">+H24</f>
        <v>5651</v>
      </c>
      <c r="U23" s="96" t="n">
        <f aca="false">+J24</f>
        <v>1028</v>
      </c>
      <c r="V23" s="96" t="n">
        <f aca="false">+L24</f>
        <v>483</v>
      </c>
      <c r="W23" s="96" t="n">
        <f aca="false">+N24</f>
        <v>6246</v>
      </c>
    </row>
    <row r="24" customFormat="false" ht="12.75" hidden="false" customHeight="false" outlineLevel="0" collapsed="false">
      <c r="A24" s="90" t="n">
        <f aca="false">A23+1</f>
        <v>36941</v>
      </c>
      <c r="B24" s="91" t="n">
        <v>950</v>
      </c>
      <c r="C24" s="91" t="n">
        <v>-1369</v>
      </c>
      <c r="D24" s="92" t="n">
        <f aca="false">B24+C24</f>
        <v>-419</v>
      </c>
      <c r="E24" s="93"/>
      <c r="F24" s="91" t="n">
        <v>-497</v>
      </c>
      <c r="G24" s="93"/>
      <c r="H24" s="91" t="n">
        <v>5651</v>
      </c>
      <c r="I24" s="93"/>
      <c r="J24" s="91" t="n">
        <v>1028</v>
      </c>
      <c r="K24" s="93"/>
      <c r="L24" s="91" t="n">
        <v>483</v>
      </c>
      <c r="M24" s="93"/>
      <c r="N24" s="94" t="n">
        <f aca="false">D24+F24+H24+J24+L24</f>
        <v>6246</v>
      </c>
      <c r="P24" s="95" t="n">
        <f aca="false">P23+1</f>
        <v>36942</v>
      </c>
      <c r="Q24" s="96" t="n">
        <f aca="false">+B25</f>
        <v>3167</v>
      </c>
      <c r="R24" s="96" t="n">
        <f aca="false">+C25</f>
        <v>-1590</v>
      </c>
      <c r="S24" s="96" t="n">
        <f aca="false">+F25</f>
        <v>-497</v>
      </c>
      <c r="T24" s="96" t="n">
        <f aca="false">+H25</f>
        <v>-10061</v>
      </c>
      <c r="U24" s="96" t="n">
        <f aca="false">+J25</f>
        <v>138</v>
      </c>
      <c r="V24" s="96" t="n">
        <f aca="false">+L25</f>
        <v>-211</v>
      </c>
      <c r="W24" s="96" t="n">
        <f aca="false">+N25</f>
        <v>-9054</v>
      </c>
    </row>
    <row r="25" customFormat="false" ht="12.75" hidden="false" customHeight="false" outlineLevel="0" collapsed="false">
      <c r="A25" s="90" t="n">
        <f aca="false">A24+1</f>
        <v>36942</v>
      </c>
      <c r="B25" s="91" t="n">
        <v>3167</v>
      </c>
      <c r="C25" s="91" t="n">
        <v>-1590</v>
      </c>
      <c r="D25" s="92" t="n">
        <f aca="false">B25+C25</f>
        <v>1577</v>
      </c>
      <c r="E25" s="93"/>
      <c r="F25" s="91" t="n">
        <v>-497</v>
      </c>
      <c r="G25" s="93"/>
      <c r="H25" s="91" t="n">
        <v>-10061</v>
      </c>
      <c r="I25" s="93"/>
      <c r="J25" s="91" t="n">
        <v>138</v>
      </c>
      <c r="K25" s="93"/>
      <c r="L25" s="91" t="n">
        <v>-211</v>
      </c>
      <c r="M25" s="93"/>
      <c r="N25" s="94" t="n">
        <f aca="false">D25+F25+H25+J25+L25</f>
        <v>-9054</v>
      </c>
      <c r="P25" s="95" t="n">
        <f aca="false">P24+1</f>
        <v>36943</v>
      </c>
      <c r="Q25" s="96" t="n">
        <f aca="false">+B26</f>
        <v>6541</v>
      </c>
      <c r="R25" s="96" t="n">
        <f aca="false">+C26</f>
        <v>1237</v>
      </c>
      <c r="S25" s="96" t="n">
        <f aca="false">+F26</f>
        <v>-196</v>
      </c>
      <c r="T25" s="96" t="n">
        <f aca="false">+H26</f>
        <v>-17456</v>
      </c>
      <c r="U25" s="96" t="n">
        <f aca="false">+J26</f>
        <v>128</v>
      </c>
      <c r="V25" s="96" t="n">
        <f aca="false">+L26</f>
        <v>312</v>
      </c>
      <c r="W25" s="96" t="n">
        <f aca="false">+N26</f>
        <v>-9434</v>
      </c>
    </row>
    <row r="26" customFormat="false" ht="12.75" hidden="false" customHeight="false" outlineLevel="0" collapsed="false">
      <c r="A26" s="90" t="n">
        <f aca="false">A25+1</f>
        <v>36943</v>
      </c>
      <c r="B26" s="91" t="n">
        <v>6541</v>
      </c>
      <c r="C26" s="91" t="n">
        <v>1237</v>
      </c>
      <c r="D26" s="92" t="n">
        <f aca="false">B26+C26</f>
        <v>7778</v>
      </c>
      <c r="E26" s="93"/>
      <c r="F26" s="91" t="n">
        <v>-196</v>
      </c>
      <c r="G26" s="93"/>
      <c r="H26" s="91" t="n">
        <v>-17456</v>
      </c>
      <c r="I26" s="93"/>
      <c r="J26" s="91" t="n">
        <v>128</v>
      </c>
      <c r="K26" s="93"/>
      <c r="L26" s="91" t="n">
        <v>312</v>
      </c>
      <c r="M26" s="93"/>
      <c r="N26" s="94" t="n">
        <f aca="false">D26+F26+H26+J26+L26</f>
        <v>-9434</v>
      </c>
      <c r="P26" s="95" t="n">
        <f aca="false">P25+1</f>
        <v>36944</v>
      </c>
      <c r="Q26" s="96" t="n">
        <f aca="false">+B27</f>
        <v>-482</v>
      </c>
      <c r="R26" s="96" t="n">
        <f aca="false">+C27</f>
        <v>1820</v>
      </c>
      <c r="S26" s="96" t="n">
        <f aca="false">+F27</f>
        <v>-197</v>
      </c>
      <c r="T26" s="96" t="n">
        <f aca="false">+H27</f>
        <v>-9506</v>
      </c>
      <c r="U26" s="96" t="n">
        <f aca="false">+J27</f>
        <v>131</v>
      </c>
      <c r="V26" s="96" t="n">
        <f aca="false">+L27</f>
        <v>112</v>
      </c>
      <c r="W26" s="96" t="n">
        <f aca="false">+N27</f>
        <v>-8122</v>
      </c>
    </row>
    <row r="27" customFormat="false" ht="12.75" hidden="false" customHeight="false" outlineLevel="0" collapsed="false">
      <c r="A27" s="90" t="n">
        <f aca="false">A26+1</f>
        <v>36944</v>
      </c>
      <c r="B27" s="91" t="n">
        <v>-482</v>
      </c>
      <c r="C27" s="91" t="n">
        <v>1820</v>
      </c>
      <c r="D27" s="92" t="n">
        <f aca="false">B27+C27</f>
        <v>1338</v>
      </c>
      <c r="E27" s="93"/>
      <c r="F27" s="91" t="n">
        <v>-197</v>
      </c>
      <c r="G27" s="93"/>
      <c r="H27" s="91" t="n">
        <v>-9506</v>
      </c>
      <c r="I27" s="93"/>
      <c r="J27" s="91" t="n">
        <v>131</v>
      </c>
      <c r="K27" s="93"/>
      <c r="L27" s="91" t="n">
        <v>112</v>
      </c>
      <c r="M27" s="93"/>
      <c r="N27" s="94" t="n">
        <f aca="false">D27+F27+H27+J27+L27</f>
        <v>-8122</v>
      </c>
      <c r="P27" s="95" t="n">
        <f aca="false">P26+1</f>
        <v>36945</v>
      </c>
      <c r="Q27" s="96" t="n">
        <f aca="false">+B28</f>
        <v>-1378</v>
      </c>
      <c r="R27" s="96" t="n">
        <f aca="false">+C28</f>
        <v>1605</v>
      </c>
      <c r="S27" s="96" t="n">
        <f aca="false">+F28</f>
        <v>-197</v>
      </c>
      <c r="T27" s="96" t="n">
        <f aca="false">+H28</f>
        <v>-6660</v>
      </c>
      <c r="U27" s="96" t="n">
        <f aca="false">+J28</f>
        <v>135</v>
      </c>
      <c r="V27" s="96" t="n">
        <f aca="false">+L28</f>
        <v>-188</v>
      </c>
      <c r="W27" s="96" t="n">
        <f aca="false">+N28</f>
        <v>-6683</v>
      </c>
    </row>
    <row r="28" customFormat="false" ht="12.75" hidden="false" customHeight="false" outlineLevel="0" collapsed="false">
      <c r="A28" s="90" t="n">
        <f aca="false">A27+1</f>
        <v>36945</v>
      </c>
      <c r="B28" s="91" t="n">
        <v>-1378</v>
      </c>
      <c r="C28" s="91" t="n">
        <v>1605</v>
      </c>
      <c r="D28" s="92" t="n">
        <f aca="false">B28+C28</f>
        <v>227</v>
      </c>
      <c r="E28" s="93"/>
      <c r="F28" s="91" t="n">
        <v>-197</v>
      </c>
      <c r="G28" s="93"/>
      <c r="H28" s="91" t="n">
        <v>-6660</v>
      </c>
      <c r="I28" s="93"/>
      <c r="J28" s="91" t="n">
        <v>135</v>
      </c>
      <c r="K28" s="93"/>
      <c r="L28" s="91" t="n">
        <v>-188</v>
      </c>
      <c r="M28" s="93"/>
      <c r="N28" s="94" t="n">
        <f aca="false">D28+F28+H28+J28+L28</f>
        <v>-6683</v>
      </c>
      <c r="P28" s="95" t="n">
        <f aca="false">P27+1</f>
        <v>36946</v>
      </c>
      <c r="Q28" s="96" t="n">
        <f aca="false">+B29</f>
        <v>5563</v>
      </c>
      <c r="R28" s="96" t="n">
        <f aca="false">+C29</f>
        <v>1505</v>
      </c>
      <c r="S28" s="96" t="n">
        <f aca="false">+F29</f>
        <v>-196</v>
      </c>
      <c r="T28" s="96" t="n">
        <f aca="false">+H29</f>
        <v>6223</v>
      </c>
      <c r="U28" s="96" t="n">
        <f aca="false">+J29</f>
        <v>112</v>
      </c>
      <c r="V28" s="96" t="n">
        <f aca="false">+L29</f>
        <v>-677</v>
      </c>
      <c r="W28" s="96" t="n">
        <f aca="false">+N29</f>
        <v>12530</v>
      </c>
    </row>
    <row r="29" customFormat="false" ht="12.75" hidden="false" customHeight="false" outlineLevel="0" collapsed="false">
      <c r="A29" s="90" t="n">
        <f aca="false">A28+1</f>
        <v>36946</v>
      </c>
      <c r="B29" s="91" t="n">
        <v>5563</v>
      </c>
      <c r="C29" s="91" t="n">
        <v>1505</v>
      </c>
      <c r="D29" s="92" t="n">
        <f aca="false">B29+C29</f>
        <v>7068</v>
      </c>
      <c r="E29" s="93"/>
      <c r="F29" s="91" t="n">
        <v>-196</v>
      </c>
      <c r="G29" s="93"/>
      <c r="H29" s="91" t="n">
        <v>6223</v>
      </c>
      <c r="I29" s="93"/>
      <c r="J29" s="91" t="n">
        <v>112</v>
      </c>
      <c r="K29" s="93"/>
      <c r="L29" s="91" t="n">
        <v>-677</v>
      </c>
      <c r="M29" s="93"/>
      <c r="N29" s="94" t="n">
        <f aca="false">D29+F29+H29+J29+L29</f>
        <v>12530</v>
      </c>
      <c r="P29" s="95" t="n">
        <f aca="false">P28+1</f>
        <v>36947</v>
      </c>
      <c r="Q29" s="96" t="n">
        <f aca="false">+B30</f>
        <v>4041</v>
      </c>
      <c r="R29" s="96" t="n">
        <f aca="false">+C30</f>
        <v>1020</v>
      </c>
      <c r="S29" s="96" t="n">
        <f aca="false">+F30</f>
        <v>-197</v>
      </c>
      <c r="T29" s="96" t="n">
        <f aca="false">+H30</f>
        <v>4980</v>
      </c>
      <c r="U29" s="96" t="n">
        <f aca="false">+J30</f>
        <v>131</v>
      </c>
      <c r="V29" s="96" t="n">
        <f aca="false">+L30</f>
        <v>-809</v>
      </c>
      <c r="W29" s="96" t="n">
        <f aca="false">+N30</f>
        <v>9166</v>
      </c>
    </row>
    <row r="30" customFormat="false" ht="12.75" hidden="false" customHeight="false" outlineLevel="0" collapsed="false">
      <c r="A30" s="90" t="n">
        <f aca="false">A29+1</f>
        <v>36947</v>
      </c>
      <c r="B30" s="91" t="n">
        <v>4041</v>
      </c>
      <c r="C30" s="91" t="n">
        <v>1020</v>
      </c>
      <c r="D30" s="92" t="n">
        <f aca="false">B30+C30</f>
        <v>5061</v>
      </c>
      <c r="E30" s="93"/>
      <c r="F30" s="91" t="n">
        <v>-197</v>
      </c>
      <c r="G30" s="93"/>
      <c r="H30" s="91" t="n">
        <v>4980</v>
      </c>
      <c r="I30" s="93"/>
      <c r="J30" s="91" t="n">
        <v>131</v>
      </c>
      <c r="K30" s="93"/>
      <c r="L30" s="91" t="n">
        <v>-809</v>
      </c>
      <c r="M30" s="93"/>
      <c r="N30" s="94" t="n">
        <f aca="false">D30+F30+H30+J30+L30</f>
        <v>9166</v>
      </c>
      <c r="P30" s="95" t="n">
        <f aca="false">P29+1</f>
        <v>36948</v>
      </c>
      <c r="Q30" s="96" t="n">
        <f aca="false">+B31</f>
        <v>5580</v>
      </c>
      <c r="R30" s="96" t="n">
        <f aca="false">+C31</f>
        <v>759</v>
      </c>
      <c r="S30" s="96" t="n">
        <f aca="false">+F31</f>
        <v>-197</v>
      </c>
      <c r="T30" s="96" t="n">
        <f aca="false">+H31</f>
        <v>6920</v>
      </c>
      <c r="U30" s="96" t="n">
        <f aca="false">+J31</f>
        <v>189</v>
      </c>
      <c r="V30" s="96" t="n">
        <f aca="false">+L31</f>
        <v>-843</v>
      </c>
      <c r="W30" s="96" t="n">
        <f aca="false">+N31</f>
        <v>12408</v>
      </c>
    </row>
    <row r="31" customFormat="false" ht="12.75" hidden="false" customHeight="false" outlineLevel="0" collapsed="false">
      <c r="A31" s="90" t="n">
        <f aca="false">A30+1</f>
        <v>36948</v>
      </c>
      <c r="B31" s="91" t="n">
        <v>5580</v>
      </c>
      <c r="C31" s="91" t="n">
        <v>759</v>
      </c>
      <c r="D31" s="92" t="n">
        <f aca="false">B31+C31</f>
        <v>6339</v>
      </c>
      <c r="E31" s="93"/>
      <c r="F31" s="91" t="n">
        <v>-197</v>
      </c>
      <c r="G31" s="93"/>
      <c r="H31" s="91" t="n">
        <v>6920</v>
      </c>
      <c r="I31" s="93"/>
      <c r="J31" s="91" t="n">
        <v>189</v>
      </c>
      <c r="K31" s="93"/>
      <c r="L31" s="91" t="n">
        <v>-843</v>
      </c>
      <c r="M31" s="93"/>
      <c r="N31" s="94" t="n">
        <f aca="false">D31+F31+H31+J31+L31</f>
        <v>12408</v>
      </c>
      <c r="P31" s="95" t="n">
        <f aca="false">P30+1</f>
        <v>36949</v>
      </c>
      <c r="Q31" s="96" t="n">
        <f aca="false">+B32</f>
        <v>-3373</v>
      </c>
      <c r="R31" s="96" t="n">
        <f aca="false">+C32</f>
        <v>104</v>
      </c>
      <c r="S31" s="96" t="n">
        <f aca="false">+F32</f>
        <v>-338</v>
      </c>
      <c r="T31" s="96" t="n">
        <f aca="false">+H32</f>
        <v>593</v>
      </c>
      <c r="U31" s="96" t="n">
        <f aca="false">+J32</f>
        <v>133</v>
      </c>
      <c r="V31" s="96" t="n">
        <f aca="false">+L32</f>
        <v>-933</v>
      </c>
      <c r="W31" s="96" t="n">
        <f aca="false">+N32</f>
        <v>-3814</v>
      </c>
    </row>
    <row r="32" customFormat="false" ht="12.75" hidden="false" customHeight="false" outlineLevel="0" collapsed="false">
      <c r="A32" s="90" t="n">
        <f aca="false">A31+1</f>
        <v>36949</v>
      </c>
      <c r="B32" s="91" t="n">
        <v>-3373</v>
      </c>
      <c r="C32" s="91" t="n">
        <v>104</v>
      </c>
      <c r="D32" s="92" t="n">
        <f aca="false">B32+C32</f>
        <v>-3269</v>
      </c>
      <c r="E32" s="93"/>
      <c r="F32" s="91" t="n">
        <v>-338</v>
      </c>
      <c r="G32" s="93"/>
      <c r="H32" s="91" t="n">
        <v>593</v>
      </c>
      <c r="I32" s="93"/>
      <c r="J32" s="91" t="n">
        <v>133</v>
      </c>
      <c r="K32" s="93"/>
      <c r="L32" s="91" t="n">
        <v>-933</v>
      </c>
      <c r="M32" s="93"/>
      <c r="N32" s="94" t="n">
        <f aca="false">D32+F32+H32+J32+L32</f>
        <v>-3814</v>
      </c>
      <c r="P32" s="95" t="n">
        <f aca="false">P31+1</f>
        <v>36950</v>
      </c>
      <c r="Q32" s="96" t="n">
        <f aca="false">+B33</f>
        <v>1005</v>
      </c>
      <c r="R32" s="96" t="n">
        <f aca="false">+C33</f>
        <v>1446</v>
      </c>
      <c r="S32" s="96" t="n">
        <f aca="false">+F33</f>
        <v>-337</v>
      </c>
      <c r="T32" s="96" t="n">
        <f aca="false">+H33</f>
        <v>-4408</v>
      </c>
      <c r="U32" s="96" t="n">
        <f aca="false">+J33</f>
        <v>115</v>
      </c>
      <c r="V32" s="96" t="n">
        <f aca="false">+L33</f>
        <v>-1319</v>
      </c>
      <c r="W32" s="96" t="n">
        <f aca="false">+N33</f>
        <v>-3498</v>
      </c>
    </row>
    <row r="33" customFormat="false" ht="12.75" hidden="false" customHeight="false" outlineLevel="0" collapsed="false">
      <c r="A33" s="90" t="n">
        <f aca="false">A32+1</f>
        <v>36950</v>
      </c>
      <c r="B33" s="91" t="n">
        <v>1005</v>
      </c>
      <c r="C33" s="91" t="n">
        <v>1446</v>
      </c>
      <c r="D33" s="92" t="n">
        <f aca="false">B33+C33</f>
        <v>2451</v>
      </c>
      <c r="E33" s="93"/>
      <c r="F33" s="91" t="n">
        <v>-337</v>
      </c>
      <c r="G33" s="93"/>
      <c r="H33" s="91" t="n">
        <v>-4408</v>
      </c>
      <c r="I33" s="93"/>
      <c r="J33" s="91" t="n">
        <v>115</v>
      </c>
      <c r="K33" s="93"/>
      <c r="L33" s="91" t="n">
        <v>-1319</v>
      </c>
      <c r="M33" s="93"/>
      <c r="N33" s="94" t="n">
        <f aca="false">D33+F33+H33+J33+L33</f>
        <v>-3498</v>
      </c>
      <c r="P33" s="95" t="n">
        <f aca="false">P32+1</f>
        <v>36951</v>
      </c>
      <c r="Q33" s="96" t="n">
        <f aca="false">+B34</f>
        <v>0</v>
      </c>
      <c r="R33" s="96" t="n">
        <f aca="false">+C34</f>
        <v>0</v>
      </c>
      <c r="S33" s="96" t="n">
        <f aca="false">+F34</f>
        <v>0</v>
      </c>
      <c r="T33" s="96" t="n">
        <f aca="false">+H34</f>
        <v>0</v>
      </c>
      <c r="U33" s="96" t="n">
        <f aca="false">+J34</f>
        <v>0</v>
      </c>
      <c r="V33" s="96" t="n">
        <f aca="false">+L34</f>
        <v>0</v>
      </c>
      <c r="W33" s="96" t="n">
        <f aca="false">+N34</f>
        <v>0</v>
      </c>
    </row>
    <row r="34" customFormat="false" ht="12.75" hidden="false" customHeight="false" outlineLevel="0" collapsed="false">
      <c r="A34" s="90" t="n">
        <f aca="false">A33+1</f>
        <v>36951</v>
      </c>
      <c r="B34" s="91"/>
      <c r="C34" s="91"/>
      <c r="D34" s="92" t="n">
        <f aca="false">B34+C34</f>
        <v>0</v>
      </c>
      <c r="E34" s="93"/>
      <c r="F34" s="91"/>
      <c r="G34" s="93"/>
      <c r="H34" s="91"/>
      <c r="I34" s="93"/>
      <c r="J34" s="91"/>
      <c r="K34" s="93"/>
      <c r="L34" s="91"/>
      <c r="M34" s="93"/>
      <c r="N34" s="94" t="n">
        <f aca="false">D34+F34+H34+J34+L34</f>
        <v>0</v>
      </c>
      <c r="P34" s="95" t="n">
        <f aca="false">P33+1</f>
        <v>36952</v>
      </c>
      <c r="Q34" s="96" t="n">
        <f aca="false">+B36</f>
        <v>0</v>
      </c>
      <c r="R34" s="96" t="n">
        <f aca="false">+C36</f>
        <v>0</v>
      </c>
      <c r="S34" s="96" t="n">
        <f aca="false">+F36</f>
        <v>0</v>
      </c>
      <c r="T34" s="96" t="n">
        <f aca="false">+H36</f>
        <v>0</v>
      </c>
      <c r="U34" s="96" t="n">
        <f aca="false">+J36</f>
        <v>0</v>
      </c>
      <c r="V34" s="96" t="n">
        <f aca="false">+L36</f>
        <v>0</v>
      </c>
      <c r="W34" s="96" t="n">
        <f aca="false">+N36</f>
        <v>0</v>
      </c>
    </row>
    <row r="35" customFormat="false" ht="12.75" hidden="false" customHeight="false" outlineLevel="0" collapsed="false">
      <c r="A35" s="90" t="n">
        <f aca="false">A34+1</f>
        <v>36952</v>
      </c>
      <c r="B35" s="91"/>
      <c r="C35" s="91"/>
      <c r="D35" s="92" t="n">
        <f aca="false">B35+C35</f>
        <v>0</v>
      </c>
      <c r="E35" s="93"/>
      <c r="F35" s="91"/>
      <c r="G35" s="93"/>
      <c r="H35" s="91"/>
      <c r="I35" s="93"/>
      <c r="J35" s="91"/>
      <c r="K35" s="93"/>
      <c r="L35" s="91"/>
      <c r="M35" s="93"/>
      <c r="N35" s="94" t="n">
        <f aca="false">D35+F35+H35+J35+L35</f>
        <v>0</v>
      </c>
      <c r="P35" s="121"/>
      <c r="Q35" s="96"/>
      <c r="R35" s="96"/>
      <c r="S35" s="96"/>
      <c r="T35" s="96"/>
      <c r="U35" s="96"/>
      <c r="V35" s="96"/>
      <c r="W35" s="96"/>
    </row>
    <row r="36" customFormat="false" ht="13.5" hidden="false" customHeight="false" outlineLevel="0" collapsed="false">
      <c r="A36" s="90" t="n">
        <f aca="false">A35+1</f>
        <v>36953</v>
      </c>
      <c r="B36" s="91"/>
      <c r="C36" s="9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91"/>
      <c r="M36" s="98"/>
      <c r="N36" s="94" t="n">
        <f aca="false">D36+F36+H36+J36+L36</f>
        <v>0</v>
      </c>
    </row>
    <row r="37" customFormat="false" ht="13.5" hidden="false" customHeight="false" outlineLevel="0" collapsed="false">
      <c r="A37" s="99" t="s">
        <v>67</v>
      </c>
      <c r="B37" s="43" t="n">
        <v>-2723</v>
      </c>
      <c r="C37" s="43" t="n">
        <v>-318</v>
      </c>
      <c r="D37" s="100" t="n">
        <f aca="false">SUM(B37:C37)</f>
        <v>-3041</v>
      </c>
      <c r="E37" s="98"/>
      <c r="F37" s="43" t="n">
        <v>318</v>
      </c>
      <c r="G37" s="98"/>
      <c r="H37" s="43" t="n">
        <v>302</v>
      </c>
      <c r="I37" s="98"/>
      <c r="J37" s="43"/>
      <c r="K37" s="98"/>
      <c r="L37" s="43" t="n">
        <v>-90</v>
      </c>
      <c r="M37" s="98"/>
      <c r="N37" s="101" t="n">
        <f aca="false">D37+F37+H37+J37+L37</f>
        <v>-2511</v>
      </c>
    </row>
    <row r="38" customFormat="false" ht="13.5" hidden="false" customHeight="false" outlineLevel="0" collapsed="false">
      <c r="A38" s="102" t="s">
        <v>71</v>
      </c>
      <c r="B38" s="103" t="n">
        <f aca="false">SUM(B6:B36)+B37</f>
        <v>-22766</v>
      </c>
      <c r="C38" s="103" t="n">
        <f aca="false">SUM(C6:C36)+C37</f>
        <v>-38339</v>
      </c>
      <c r="D38" s="103" t="n">
        <f aca="false">SUM(D6:D36)+D37</f>
        <v>-61105</v>
      </c>
      <c r="E38" s="103"/>
      <c r="F38" s="103" t="n">
        <f aca="false">SUM(F6:F36)+F37</f>
        <v>-10531</v>
      </c>
      <c r="G38" s="103"/>
      <c r="H38" s="103" t="n">
        <f aca="false">SUM(H6:H36)+H37</f>
        <v>13680</v>
      </c>
      <c r="I38" s="103"/>
      <c r="J38" s="103" t="n">
        <f aca="false">SUM(J6:J36)+J37</f>
        <v>2811</v>
      </c>
      <c r="K38" s="103"/>
      <c r="L38" s="103" t="n">
        <f aca="false">SUM(L6:L36)+L37</f>
        <v>-11108</v>
      </c>
      <c r="M38" s="103"/>
      <c r="N38" s="104" t="n">
        <f aca="false">SUM(N6:N36)+N37</f>
        <v>-66253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-607655</v>
      </c>
      <c r="C39" s="106" t="n">
        <f aca="false">C5+C38</f>
        <v>-1518868</v>
      </c>
      <c r="D39" s="106" t="n">
        <f aca="false">D5+D38</f>
        <v>-2126523</v>
      </c>
      <c r="E39" s="107"/>
      <c r="F39" s="106" t="n">
        <f aca="false">F5+F38</f>
        <v>-53199</v>
      </c>
      <c r="G39" s="107"/>
      <c r="H39" s="106" t="n">
        <f aca="false">H5+H38</f>
        <v>-1133325</v>
      </c>
      <c r="I39" s="107"/>
      <c r="J39" s="106" t="n">
        <f aca="false">J5+J38</f>
        <v>-4214</v>
      </c>
      <c r="K39" s="107"/>
      <c r="L39" s="106" t="n">
        <f aca="false">L5+L38</f>
        <v>285132</v>
      </c>
      <c r="M39" s="107"/>
      <c r="N39" s="106" t="n">
        <f aca="false">N5+N38</f>
        <v>-3032129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72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-166284</v>
      </c>
      <c r="C5" s="43" t="n">
        <v>-99517</v>
      </c>
      <c r="D5" s="43" t="n">
        <f aca="false">B5+C5</f>
        <v>-265801</v>
      </c>
      <c r="E5" s="87"/>
      <c r="F5" s="43" t="n">
        <v>-1151863</v>
      </c>
      <c r="G5" s="87"/>
      <c r="H5" s="43" t="n">
        <v>-19323</v>
      </c>
      <c r="I5" s="87"/>
      <c r="J5" s="43" t="n">
        <v>5939</v>
      </c>
      <c r="K5" s="87"/>
      <c r="L5" s="43" t="n">
        <v>16966</v>
      </c>
      <c r="M5" s="87"/>
      <c r="N5" s="43" t="n">
        <v>-27745</v>
      </c>
      <c r="O5" s="87"/>
      <c r="P5" s="43" t="n">
        <v>-29871</v>
      </c>
      <c r="Q5" s="87"/>
      <c r="R5" s="43" t="n">
        <v>2007</v>
      </c>
      <c r="S5" s="87"/>
      <c r="T5" s="43" t="n">
        <v>205622</v>
      </c>
      <c r="U5" s="87"/>
      <c r="V5" s="43" t="n">
        <f aca="false">SUM(D5:T5)</f>
        <v>-1264069</v>
      </c>
      <c r="X5" s="95" t="n">
        <f aca="false">+A6</f>
        <v>36951</v>
      </c>
      <c r="Y5" s="125" t="n">
        <f aca="false">+B6</f>
        <v>-1851</v>
      </c>
      <c r="Z5" s="125" t="n">
        <f aca="false">+C6</f>
        <v>2474</v>
      </c>
      <c r="AA5" s="125" t="n">
        <f aca="false">+F6</f>
        <v>-4550</v>
      </c>
      <c r="AB5" s="125" t="n">
        <f aca="false">+F6</f>
        <v>-4550</v>
      </c>
      <c r="AC5" s="125" t="n">
        <f aca="false">+H6</f>
        <v>-327</v>
      </c>
      <c r="AD5" s="125" t="n">
        <f aca="false">+J6</f>
        <v>112</v>
      </c>
      <c r="AE5" s="125" t="n">
        <f aca="false">+L6</f>
        <v>1030</v>
      </c>
      <c r="AF5" s="126" t="n">
        <f aca="false">+N6</f>
        <v>-1602</v>
      </c>
      <c r="AG5" s="126" t="n">
        <f aca="false">+P6</f>
        <v>179</v>
      </c>
      <c r="AH5" s="126" t="n">
        <f aca="false">+R6</f>
        <v>-472</v>
      </c>
      <c r="AI5" s="126" t="n">
        <f aca="false">+T6</f>
        <v>-609</v>
      </c>
    </row>
    <row r="6" customFormat="false" ht="12.75" hidden="false" customHeight="false" outlineLevel="0" collapsed="false">
      <c r="A6" s="90" t="n">
        <v>36951</v>
      </c>
      <c r="B6" s="91" t="n">
        <v>-1851</v>
      </c>
      <c r="C6" s="91" t="n">
        <v>2474</v>
      </c>
      <c r="D6" s="92" t="n">
        <f aca="false">B6+C6</f>
        <v>623</v>
      </c>
      <c r="E6" s="93"/>
      <c r="F6" s="91" t="n">
        <v>-4550</v>
      </c>
      <c r="G6" s="93"/>
      <c r="H6" s="91" t="n">
        <v>-327</v>
      </c>
      <c r="I6" s="93"/>
      <c r="J6" s="91" t="n">
        <v>112</v>
      </c>
      <c r="K6" s="93"/>
      <c r="L6" s="91" t="n">
        <v>1030</v>
      </c>
      <c r="M6" s="93"/>
      <c r="N6" s="91" t="n">
        <v>-1602</v>
      </c>
      <c r="O6" s="93"/>
      <c r="P6" s="91" t="n">
        <v>179</v>
      </c>
      <c r="Q6" s="93"/>
      <c r="R6" s="91" t="n">
        <v>-472</v>
      </c>
      <c r="S6" s="93"/>
      <c r="T6" s="91" t="n">
        <v>-609</v>
      </c>
      <c r="U6" s="93" t="s">
        <v>25</v>
      </c>
      <c r="V6" s="94" t="n">
        <f aca="false">SUM(D6:T6)</f>
        <v>-5616</v>
      </c>
      <c r="X6" s="95" t="n">
        <f aca="false">X5+1</f>
        <v>36952</v>
      </c>
      <c r="Y6" s="96" t="n">
        <f aca="false">+B7</f>
        <v>-4367</v>
      </c>
      <c r="Z6" s="96" t="n">
        <f aca="false">+C7</f>
        <v>32</v>
      </c>
      <c r="AA6" s="96" t="n">
        <f aca="false">+F7</f>
        <v>-1359</v>
      </c>
      <c r="AB6" s="125" t="n">
        <f aca="false">+F7</f>
        <v>-1359</v>
      </c>
      <c r="AC6" s="125" t="n">
        <f aca="false">+H7</f>
        <v>-234</v>
      </c>
      <c r="AD6" s="125" t="n">
        <f aca="false">+J7</f>
        <v>93</v>
      </c>
      <c r="AE6" s="125" t="n">
        <f aca="false">+L7</f>
        <v>936</v>
      </c>
      <c r="AF6" s="126" t="n">
        <f aca="false">+N7</f>
        <v>-1174</v>
      </c>
      <c r="AG6" s="126" t="n">
        <f aca="false">+P7</f>
        <v>312</v>
      </c>
      <c r="AH6" s="126" t="n">
        <f aca="false">+R7</f>
        <v>-310</v>
      </c>
      <c r="AI6" s="126" t="n">
        <f aca="false">+T7</f>
        <v>123</v>
      </c>
    </row>
    <row r="7" customFormat="false" ht="12.75" hidden="false" customHeight="false" outlineLevel="0" collapsed="false">
      <c r="A7" s="90" t="n">
        <f aca="false">A6+1</f>
        <v>36952</v>
      </c>
      <c r="B7" s="91" t="n">
        <v>-4367</v>
      </c>
      <c r="C7" s="91" t="n">
        <v>32</v>
      </c>
      <c r="D7" s="92" t="n">
        <f aca="false">B7+C7</f>
        <v>-4335</v>
      </c>
      <c r="E7" s="93"/>
      <c r="F7" s="91" t="n">
        <v>-1359</v>
      </c>
      <c r="G7" s="93"/>
      <c r="H7" s="91" t="n">
        <v>-234</v>
      </c>
      <c r="I7" s="93"/>
      <c r="J7" s="91" t="n">
        <v>93</v>
      </c>
      <c r="K7" s="93"/>
      <c r="L7" s="91" t="n">
        <v>936</v>
      </c>
      <c r="M7" s="93"/>
      <c r="N7" s="91" t="n">
        <v>-1174</v>
      </c>
      <c r="O7" s="93"/>
      <c r="P7" s="91" t="n">
        <v>312</v>
      </c>
      <c r="Q7" s="93"/>
      <c r="R7" s="91" t="n">
        <v>-310</v>
      </c>
      <c r="S7" s="93"/>
      <c r="T7" s="91" t="n">
        <v>123</v>
      </c>
      <c r="U7" s="93"/>
      <c r="V7" s="94" t="n">
        <f aca="false">SUM(D7:T7)</f>
        <v>-5948</v>
      </c>
      <c r="X7" s="95" t="n">
        <f aca="false">X6+1</f>
        <v>36953</v>
      </c>
      <c r="Y7" s="96" t="n">
        <f aca="false">+B8</f>
        <v>1514</v>
      </c>
      <c r="Z7" s="96" t="n">
        <f aca="false">+C8</f>
        <v>-95</v>
      </c>
      <c r="AA7" s="96" t="n">
        <f aca="false">+F8</f>
        <v>8974</v>
      </c>
      <c r="AB7" s="125" t="n">
        <f aca="false">+F8</f>
        <v>8974</v>
      </c>
      <c r="AC7" s="125" t="n">
        <f aca="false">+H8</f>
        <v>-325</v>
      </c>
      <c r="AD7" s="125" t="n">
        <f aca="false">+J8</f>
        <v>108</v>
      </c>
      <c r="AE7" s="125" t="n">
        <f aca="false">+L8</f>
        <v>862</v>
      </c>
      <c r="AF7" s="126" t="n">
        <f aca="false">+N8</f>
        <v>-1296</v>
      </c>
      <c r="AG7" s="126" t="n">
        <f aca="false">+P8</f>
        <v>328</v>
      </c>
      <c r="AH7" s="126" t="n">
        <f aca="false">+R8</f>
        <v>-219</v>
      </c>
      <c r="AI7" s="126" t="n">
        <f aca="false">+T8</f>
        <v>561</v>
      </c>
    </row>
    <row r="8" customFormat="false" ht="12.75" hidden="false" customHeight="false" outlineLevel="0" collapsed="false">
      <c r="A8" s="90" t="n">
        <f aca="false">A7+1</f>
        <v>36953</v>
      </c>
      <c r="B8" s="91" t="n">
        <v>1514</v>
      </c>
      <c r="C8" s="91" t="n">
        <v>-95</v>
      </c>
      <c r="D8" s="92" t="n">
        <f aca="false">B8+C8</f>
        <v>1419</v>
      </c>
      <c r="E8" s="93"/>
      <c r="F8" s="91" t="n">
        <v>8974</v>
      </c>
      <c r="G8" s="93"/>
      <c r="H8" s="91" t="n">
        <v>-325</v>
      </c>
      <c r="I8" s="93"/>
      <c r="J8" s="91" t="n">
        <v>108</v>
      </c>
      <c r="K8" s="93"/>
      <c r="L8" s="91" t="n">
        <v>862</v>
      </c>
      <c r="M8" s="93"/>
      <c r="N8" s="91" t="n">
        <v>-1296</v>
      </c>
      <c r="O8" s="93"/>
      <c r="P8" s="91" t="n">
        <v>328</v>
      </c>
      <c r="Q8" s="93"/>
      <c r="R8" s="91" t="n">
        <v>-219</v>
      </c>
      <c r="S8" s="93"/>
      <c r="T8" s="91" t="n">
        <v>561</v>
      </c>
      <c r="U8" s="93"/>
      <c r="V8" s="94" t="n">
        <f aca="false">SUM(D8:T8)</f>
        <v>10412</v>
      </c>
      <c r="X8" s="95" t="n">
        <f aca="false">X7+1</f>
        <v>36954</v>
      </c>
      <c r="Y8" s="96" t="n">
        <f aca="false">+B9</f>
        <v>350</v>
      </c>
      <c r="Z8" s="96" t="n">
        <f aca="false">+C9</f>
        <v>-233</v>
      </c>
      <c r="AA8" s="96" t="n">
        <f aca="false">+F9</f>
        <v>-1026</v>
      </c>
      <c r="AB8" s="125" t="n">
        <f aca="false">+F9</f>
        <v>-1026</v>
      </c>
      <c r="AC8" s="125" t="n">
        <f aca="false">+H9</f>
        <v>-329</v>
      </c>
      <c r="AD8" s="125" t="n">
        <f aca="false">+J9</f>
        <v>105</v>
      </c>
      <c r="AE8" s="125" t="n">
        <f aca="false">+L9</f>
        <v>1067</v>
      </c>
      <c r="AF8" s="126" t="n">
        <f aca="false">+N9</f>
        <v>-1314</v>
      </c>
      <c r="AG8" s="126" t="n">
        <f aca="false">+P9</f>
        <v>303</v>
      </c>
      <c r="AH8" s="126" t="n">
        <f aca="false">+R9</f>
        <v>-196</v>
      </c>
      <c r="AI8" s="126" t="n">
        <f aca="false">+T9</f>
        <v>289</v>
      </c>
    </row>
    <row r="9" customFormat="false" ht="12.75" hidden="false" customHeight="false" outlineLevel="0" collapsed="false">
      <c r="A9" s="90" t="n">
        <f aca="false">A8+1</f>
        <v>36954</v>
      </c>
      <c r="B9" s="91" t="n">
        <v>350</v>
      </c>
      <c r="C9" s="91" t="n">
        <v>-233</v>
      </c>
      <c r="D9" s="92" t="n">
        <f aca="false">B9+C9</f>
        <v>117</v>
      </c>
      <c r="E9" s="93"/>
      <c r="F9" s="91" t="n">
        <v>-1026</v>
      </c>
      <c r="G9" s="93"/>
      <c r="H9" s="91" t="n">
        <v>-329</v>
      </c>
      <c r="I9" s="93"/>
      <c r="J9" s="91" t="n">
        <v>105</v>
      </c>
      <c r="K9" s="93"/>
      <c r="L9" s="91" t="n">
        <v>1067</v>
      </c>
      <c r="M9" s="93"/>
      <c r="N9" s="91" t="n">
        <v>-1314</v>
      </c>
      <c r="O9" s="93"/>
      <c r="P9" s="91" t="n">
        <v>303</v>
      </c>
      <c r="Q9" s="93"/>
      <c r="R9" s="91" t="n">
        <v>-196</v>
      </c>
      <c r="S9" s="93"/>
      <c r="T9" s="91" t="n">
        <v>289</v>
      </c>
      <c r="U9" s="93"/>
      <c r="V9" s="94" t="n">
        <f aca="false">SUM(D9:T9)</f>
        <v>-984</v>
      </c>
      <c r="X9" s="95" t="n">
        <f aca="false">X8+1</f>
        <v>36955</v>
      </c>
      <c r="Y9" s="96" t="n">
        <f aca="false">+B10</f>
        <v>1050</v>
      </c>
      <c r="Z9" s="96" t="n">
        <f aca="false">+C10</f>
        <v>281</v>
      </c>
      <c r="AA9" s="96" t="n">
        <f aca="false">+F10</f>
        <v>-13233</v>
      </c>
      <c r="AB9" s="125" t="n">
        <f aca="false">+F10</f>
        <v>-13233</v>
      </c>
      <c r="AC9" s="125" t="n">
        <f aca="false">+H10</f>
        <v>-262</v>
      </c>
      <c r="AD9" s="125" t="n">
        <f aca="false">+J10</f>
        <v>110</v>
      </c>
      <c r="AE9" s="125" t="n">
        <f aca="false">+L10</f>
        <v>1025</v>
      </c>
      <c r="AF9" s="126" t="n">
        <f aca="false">+N10</f>
        <v>-1385</v>
      </c>
      <c r="AG9" s="126" t="n">
        <f aca="false">+P10</f>
        <v>309</v>
      </c>
      <c r="AH9" s="126" t="n">
        <f aca="false">+R10</f>
        <v>-227</v>
      </c>
      <c r="AI9" s="126" t="n">
        <f aca="false">+T10</f>
        <v>864</v>
      </c>
    </row>
    <row r="10" customFormat="false" ht="12.75" hidden="false" customHeight="false" outlineLevel="0" collapsed="false">
      <c r="A10" s="90" t="n">
        <f aca="false">A9+1</f>
        <v>36955</v>
      </c>
      <c r="B10" s="91" t="n">
        <v>1050</v>
      </c>
      <c r="C10" s="91" t="n">
        <v>281</v>
      </c>
      <c r="D10" s="92" t="n">
        <f aca="false">B10+C10</f>
        <v>1331</v>
      </c>
      <c r="E10" s="93"/>
      <c r="F10" s="91" t="n">
        <v>-13233</v>
      </c>
      <c r="G10" s="93"/>
      <c r="H10" s="91" t="n">
        <v>-262</v>
      </c>
      <c r="I10" s="93"/>
      <c r="J10" s="91" t="n">
        <v>110</v>
      </c>
      <c r="K10" s="93"/>
      <c r="L10" s="91" t="n">
        <v>1025</v>
      </c>
      <c r="M10" s="93"/>
      <c r="N10" s="91" t="n">
        <v>-1385</v>
      </c>
      <c r="O10" s="93"/>
      <c r="P10" s="91" t="n">
        <v>309</v>
      </c>
      <c r="Q10" s="93"/>
      <c r="R10" s="91" t="n">
        <v>-227</v>
      </c>
      <c r="S10" s="93"/>
      <c r="T10" s="91" t="n">
        <v>864</v>
      </c>
      <c r="U10" s="93"/>
      <c r="V10" s="94" t="n">
        <f aca="false">SUM(D10:T10)</f>
        <v>-11468</v>
      </c>
      <c r="X10" s="95" t="n">
        <f aca="false">X9+1</f>
        <v>36956</v>
      </c>
      <c r="Y10" s="96" t="n">
        <f aca="false">+B11</f>
        <v>-1852</v>
      </c>
      <c r="Z10" s="96" t="n">
        <f aca="false">+C11</f>
        <v>-918</v>
      </c>
      <c r="AA10" s="96" t="n">
        <f aca="false">+F11</f>
        <v>-631</v>
      </c>
      <c r="AB10" s="125" t="n">
        <f aca="false">+F11</f>
        <v>-631</v>
      </c>
      <c r="AC10" s="125" t="n">
        <f aca="false">+H11</f>
        <v>-246</v>
      </c>
      <c r="AD10" s="125" t="n">
        <f aca="false">+J11</f>
        <v>3</v>
      </c>
      <c r="AE10" s="125" t="n">
        <f aca="false">+L11</f>
        <v>819</v>
      </c>
      <c r="AF10" s="126" t="n">
        <f aca="false">+N11</f>
        <v>-1605</v>
      </c>
      <c r="AG10" s="126" t="n">
        <f aca="false">+P11</f>
        <v>-108</v>
      </c>
      <c r="AH10" s="126" t="n">
        <f aca="false">+R11</f>
        <v>-165</v>
      </c>
      <c r="AI10" s="126" t="n">
        <f aca="false">+T11</f>
        <v>1246</v>
      </c>
    </row>
    <row r="11" customFormat="false" ht="12.75" hidden="false" customHeight="false" outlineLevel="0" collapsed="false">
      <c r="A11" s="90" t="n">
        <f aca="false">A10+1</f>
        <v>36956</v>
      </c>
      <c r="B11" s="91" t="n">
        <v>-1852</v>
      </c>
      <c r="C11" s="91" t="n">
        <v>-918</v>
      </c>
      <c r="D11" s="92" t="n">
        <f aca="false">B11+C11</f>
        <v>-2770</v>
      </c>
      <c r="E11" s="93"/>
      <c r="F11" s="91" t="n">
        <v>-631</v>
      </c>
      <c r="G11" s="93"/>
      <c r="H11" s="91" t="n">
        <v>-246</v>
      </c>
      <c r="I11" s="93"/>
      <c r="J11" s="91" t="n">
        <v>3</v>
      </c>
      <c r="K11" s="93"/>
      <c r="L11" s="91" t="n">
        <v>819</v>
      </c>
      <c r="M11" s="93"/>
      <c r="N11" s="91" t="n">
        <v>-1605</v>
      </c>
      <c r="O11" s="93"/>
      <c r="P11" s="91" t="n">
        <v>-108</v>
      </c>
      <c r="Q11" s="93"/>
      <c r="R11" s="91" t="n">
        <v>-165</v>
      </c>
      <c r="S11" s="93"/>
      <c r="T11" s="91" t="n">
        <v>1246</v>
      </c>
      <c r="U11" s="93"/>
      <c r="V11" s="94" t="n">
        <f aca="false">SUM(D11:T11)</f>
        <v>-3457</v>
      </c>
      <c r="X11" s="95" t="n">
        <f aca="false">X10+1</f>
        <v>36957</v>
      </c>
      <c r="Y11" s="96" t="n">
        <f aca="false">+B12</f>
        <v>-24734</v>
      </c>
      <c r="Z11" s="96" t="n">
        <f aca="false">+C12</f>
        <v>666</v>
      </c>
      <c r="AA11" s="96" t="n">
        <f aca="false">+F12</f>
        <v>-330</v>
      </c>
      <c r="AB11" s="125" t="n">
        <f aca="false">+F12</f>
        <v>-330</v>
      </c>
      <c r="AC11" s="125" t="n">
        <f aca="false">+H12</f>
        <v>-255</v>
      </c>
      <c r="AD11" s="125" t="n">
        <f aca="false">+J12</f>
        <v>30</v>
      </c>
      <c r="AE11" s="125" t="n">
        <f aca="false">+L12</f>
        <v>243</v>
      </c>
      <c r="AF11" s="126" t="n">
        <f aca="false">+N12</f>
        <v>-1852</v>
      </c>
      <c r="AG11" s="126" t="n">
        <f aca="false">+P12</f>
        <v>307</v>
      </c>
      <c r="AH11" s="126" t="n">
        <f aca="false">+R12</f>
        <v>-167</v>
      </c>
      <c r="AI11" s="126" t="n">
        <f aca="false">+T12</f>
        <v>1046</v>
      </c>
    </row>
    <row r="12" customFormat="false" ht="12.75" hidden="false" customHeight="false" outlineLevel="0" collapsed="false">
      <c r="A12" s="90" t="n">
        <f aca="false">A11+1</f>
        <v>36957</v>
      </c>
      <c r="B12" s="91" t="n">
        <v>-24734</v>
      </c>
      <c r="C12" s="91" t="n">
        <v>666</v>
      </c>
      <c r="D12" s="92" t="n">
        <f aca="false">B12+C12</f>
        <v>-24068</v>
      </c>
      <c r="E12" s="93"/>
      <c r="F12" s="91" t="n">
        <v>-330</v>
      </c>
      <c r="G12" s="93"/>
      <c r="H12" s="91" t="n">
        <v>-255</v>
      </c>
      <c r="I12" s="93"/>
      <c r="J12" s="91" t="n">
        <v>30</v>
      </c>
      <c r="K12" s="93"/>
      <c r="L12" s="91" t="n">
        <v>243</v>
      </c>
      <c r="M12" s="93"/>
      <c r="N12" s="91" t="n">
        <v>-1852</v>
      </c>
      <c r="O12" s="93"/>
      <c r="P12" s="91" t="n">
        <v>307</v>
      </c>
      <c r="Q12" s="93"/>
      <c r="R12" s="91" t="n">
        <v>-167</v>
      </c>
      <c r="S12" s="93"/>
      <c r="T12" s="91" t="n">
        <v>1046</v>
      </c>
      <c r="U12" s="93"/>
      <c r="V12" s="94" t="n">
        <f aca="false">SUM(D12:T12)</f>
        <v>-25046</v>
      </c>
      <c r="X12" s="95" t="n">
        <f aca="false">X11+1</f>
        <v>36958</v>
      </c>
      <c r="Y12" s="96" t="n">
        <f aca="false">+B13</f>
        <v>-42111</v>
      </c>
      <c r="Z12" s="96" t="n">
        <f aca="false">+C13</f>
        <v>1436</v>
      </c>
      <c r="AA12" s="96" t="n">
        <f aca="false">+F13</f>
        <v>2299</v>
      </c>
      <c r="AB12" s="125" t="n">
        <f aca="false">+F13</f>
        <v>2299</v>
      </c>
      <c r="AC12" s="125" t="n">
        <f aca="false">+H13</f>
        <v>-296</v>
      </c>
      <c r="AD12" s="125" t="n">
        <f aca="false">+J13</f>
        <v>48</v>
      </c>
      <c r="AE12" s="125" t="n">
        <f aca="false">+L13</f>
        <v>0</v>
      </c>
      <c r="AF12" s="126" t="n">
        <f aca="false">+N13</f>
        <v>-1500</v>
      </c>
      <c r="AG12" s="126" t="n">
        <f aca="false">+P13</f>
        <v>307</v>
      </c>
      <c r="AH12" s="126" t="n">
        <f aca="false">+R13</f>
        <v>-196</v>
      </c>
      <c r="AI12" s="126" t="n">
        <f aca="false">+T13</f>
        <v>153</v>
      </c>
    </row>
    <row r="13" customFormat="false" ht="13.5" hidden="false" customHeight="false" outlineLevel="0" collapsed="false">
      <c r="A13" s="90" t="n">
        <f aca="false">A12+1</f>
        <v>36958</v>
      </c>
      <c r="B13" s="91" t="n">
        <v>-42111</v>
      </c>
      <c r="C13" s="91" t="n">
        <v>1436</v>
      </c>
      <c r="D13" s="92" t="n">
        <f aca="false">B13+C13</f>
        <v>-40675</v>
      </c>
      <c r="E13" s="93"/>
      <c r="F13" s="91" t="n">
        <v>2299</v>
      </c>
      <c r="G13" s="93"/>
      <c r="H13" s="91" t="n">
        <v>-296</v>
      </c>
      <c r="I13" s="93"/>
      <c r="J13" s="91" t="n">
        <v>48</v>
      </c>
      <c r="K13" s="93"/>
      <c r="L13" s="91" t="n">
        <v>0</v>
      </c>
      <c r="M13" s="93"/>
      <c r="N13" s="91" t="n">
        <v>-1500</v>
      </c>
      <c r="O13" s="93"/>
      <c r="P13" s="91" t="n">
        <v>307</v>
      </c>
      <c r="Q13" s="93"/>
      <c r="R13" s="91" t="n">
        <v>-196</v>
      </c>
      <c r="S13" s="93"/>
      <c r="T13" s="91" t="n">
        <v>153</v>
      </c>
      <c r="U13" s="93"/>
      <c r="V13" s="94" t="n">
        <f aca="false">SUM(D13:T13)</f>
        <v>-39860</v>
      </c>
      <c r="X13" s="95" t="n">
        <f aca="false">X12+1</f>
        <v>36959</v>
      </c>
      <c r="Y13" s="96" t="n">
        <f aca="false">+B14</f>
        <v>26081</v>
      </c>
      <c r="Z13" s="96" t="n">
        <f aca="false">+C14</f>
        <v>1000</v>
      </c>
      <c r="AA13" s="96" t="n">
        <f aca="false">+F14</f>
        <v>6923</v>
      </c>
      <c r="AB13" s="125" t="n">
        <f aca="false">+F14</f>
        <v>6923</v>
      </c>
      <c r="AC13" s="125" t="n">
        <f aca="false">+H14</f>
        <v>-235</v>
      </c>
      <c r="AD13" s="125" t="n">
        <f aca="false">+J14</f>
        <v>64</v>
      </c>
      <c r="AE13" s="125" t="n">
        <f aca="false">+L14</f>
        <v>0</v>
      </c>
      <c r="AF13" s="126" t="n">
        <f aca="false">+N14</f>
        <v>-1197</v>
      </c>
      <c r="AG13" s="126" t="n">
        <f aca="false">+P14</f>
        <v>74</v>
      </c>
      <c r="AH13" s="126" t="n">
        <f aca="false">+R14</f>
        <v>-171</v>
      </c>
      <c r="AI13" s="126" t="n">
        <f aca="false">+T14</f>
        <v>434</v>
      </c>
    </row>
    <row r="14" customFormat="false" ht="13.5" hidden="false" customHeight="false" outlineLevel="0" collapsed="false">
      <c r="A14" s="90" t="n">
        <f aca="false">A13+1</f>
        <v>36959</v>
      </c>
      <c r="B14" s="91" t="n">
        <v>26081</v>
      </c>
      <c r="C14" s="43" t="n">
        <v>1000</v>
      </c>
      <c r="D14" s="92" t="n">
        <f aca="false">B14+C14</f>
        <v>27081</v>
      </c>
      <c r="E14" s="93"/>
      <c r="F14" s="91" t="n">
        <v>6923</v>
      </c>
      <c r="G14" s="93"/>
      <c r="H14" s="91" t="n">
        <v>-235</v>
      </c>
      <c r="I14" s="93"/>
      <c r="J14" s="91" t="n">
        <v>64</v>
      </c>
      <c r="K14" s="93"/>
      <c r="L14" s="91" t="n">
        <v>0</v>
      </c>
      <c r="M14" s="93"/>
      <c r="N14" s="91" t="n">
        <v>-1197</v>
      </c>
      <c r="O14" s="93"/>
      <c r="P14" s="91" t="n">
        <v>74</v>
      </c>
      <c r="Q14" s="93"/>
      <c r="R14" s="91" t="n">
        <v>-171</v>
      </c>
      <c r="S14" s="93"/>
      <c r="T14" s="91" t="n">
        <v>434</v>
      </c>
      <c r="U14" s="93"/>
      <c r="V14" s="94" t="n">
        <f aca="false">SUM(D14:T14)</f>
        <v>32973</v>
      </c>
      <c r="X14" s="95" t="n">
        <f aca="false">X13+1</f>
        <v>36960</v>
      </c>
      <c r="Y14" s="96" t="n">
        <f aca="false">+B15</f>
        <v>24957</v>
      </c>
      <c r="Z14" s="96" t="n">
        <f aca="false">+C15</f>
        <v>-521</v>
      </c>
      <c r="AA14" s="96" t="n">
        <f aca="false">+F15</f>
        <v>4682</v>
      </c>
      <c r="AB14" s="125" t="n">
        <f aca="false">+F15</f>
        <v>4682</v>
      </c>
      <c r="AC14" s="125" t="n">
        <f aca="false">+H15</f>
        <v>-254</v>
      </c>
      <c r="AD14" s="125" t="n">
        <f aca="false">+J15</f>
        <v>66</v>
      </c>
      <c r="AE14" s="125" t="n">
        <f aca="false">+L15</f>
        <v>0</v>
      </c>
      <c r="AF14" s="126" t="n">
        <f aca="false">+N15</f>
        <v>-1306</v>
      </c>
      <c r="AG14" s="126" t="n">
        <f aca="false">+P15</f>
        <v>326</v>
      </c>
      <c r="AH14" s="126" t="n">
        <f aca="false">+R15</f>
        <v>-175</v>
      </c>
      <c r="AI14" s="126" t="n">
        <f aca="false">+T15</f>
        <v>-376</v>
      </c>
    </row>
    <row r="15" customFormat="false" ht="13.5" hidden="false" customHeight="false" outlineLevel="0" collapsed="false">
      <c r="A15" s="90" t="n">
        <f aca="false">A14+1</f>
        <v>36960</v>
      </c>
      <c r="B15" s="91" t="n">
        <v>24957</v>
      </c>
      <c r="C15" s="43" t="n">
        <v>-521</v>
      </c>
      <c r="D15" s="92" t="n">
        <f aca="false">B15+C15</f>
        <v>24436</v>
      </c>
      <c r="E15" s="93"/>
      <c r="F15" s="91" t="n">
        <v>4682</v>
      </c>
      <c r="G15" s="93"/>
      <c r="H15" s="91" t="n">
        <v>-254</v>
      </c>
      <c r="I15" s="93"/>
      <c r="J15" s="91" t="n">
        <v>66</v>
      </c>
      <c r="K15" s="93"/>
      <c r="L15" s="91" t="n">
        <v>0</v>
      </c>
      <c r="M15" s="93"/>
      <c r="N15" s="91" t="n">
        <v>-1306</v>
      </c>
      <c r="O15" s="93"/>
      <c r="P15" s="91" t="n">
        <v>326</v>
      </c>
      <c r="Q15" s="93"/>
      <c r="R15" s="91" t="n">
        <v>-175</v>
      </c>
      <c r="S15" s="93"/>
      <c r="T15" s="91" t="n">
        <v>-376</v>
      </c>
      <c r="U15" s="93"/>
      <c r="V15" s="94" t="n">
        <f aca="false">SUM(D15:T15)</f>
        <v>27399</v>
      </c>
      <c r="X15" s="95" t="n">
        <f aca="false">X14+1</f>
        <v>36961</v>
      </c>
      <c r="Y15" s="96" t="n">
        <f aca="false">+B16</f>
        <v>22061</v>
      </c>
      <c r="Z15" s="96" t="n">
        <f aca="false">+C16</f>
        <v>-660</v>
      </c>
      <c r="AA15" s="96" t="n">
        <f aca="false">+F16</f>
        <v>4129</v>
      </c>
      <c r="AB15" s="125" t="n">
        <f aca="false">+F16</f>
        <v>4129</v>
      </c>
      <c r="AC15" s="125" t="n">
        <f aca="false">+H16</f>
        <v>-244</v>
      </c>
      <c r="AD15" s="125" t="n">
        <f aca="false">+J16</f>
        <v>58</v>
      </c>
      <c r="AE15" s="125" t="n">
        <f aca="false">+L16</f>
        <v>0</v>
      </c>
      <c r="AF15" s="126" t="n">
        <f aca="false">+N16</f>
        <v>-1377</v>
      </c>
      <c r="AG15" s="126" t="n">
        <f aca="false">+P16</f>
        <v>377</v>
      </c>
      <c r="AH15" s="126" t="n">
        <f aca="false">+R16</f>
        <v>-227</v>
      </c>
      <c r="AI15" s="126" t="n">
        <f aca="false">+T16</f>
        <v>-596</v>
      </c>
    </row>
    <row r="16" customFormat="false" ht="13.5" hidden="false" customHeight="false" outlineLevel="0" collapsed="false">
      <c r="A16" s="90" t="n">
        <f aca="false">A15+1</f>
        <v>36961</v>
      </c>
      <c r="B16" s="91" t="n">
        <v>22061</v>
      </c>
      <c r="C16" s="127" t="n">
        <v>-660</v>
      </c>
      <c r="D16" s="92" t="n">
        <f aca="false">B16+C16</f>
        <v>21401</v>
      </c>
      <c r="E16" s="93"/>
      <c r="F16" s="91" t="n">
        <v>4129</v>
      </c>
      <c r="G16" s="93"/>
      <c r="H16" s="91" t="n">
        <v>-244</v>
      </c>
      <c r="I16" s="93"/>
      <c r="J16" s="91" t="n">
        <v>58</v>
      </c>
      <c r="K16" s="93"/>
      <c r="L16" s="91" t="n">
        <v>0</v>
      </c>
      <c r="M16" s="93"/>
      <c r="N16" s="91" t="n">
        <v>-1377</v>
      </c>
      <c r="O16" s="93"/>
      <c r="P16" s="91" t="n">
        <v>377</v>
      </c>
      <c r="Q16" s="93"/>
      <c r="R16" s="91" t="n">
        <v>-227</v>
      </c>
      <c r="S16" s="93"/>
      <c r="T16" s="91" t="n">
        <v>-596</v>
      </c>
      <c r="U16" s="93"/>
      <c r="V16" s="94" t="n">
        <f aca="false">SUM(D16:T16)</f>
        <v>23521</v>
      </c>
      <c r="X16" s="95" t="n">
        <f aca="false">X15+1</f>
        <v>36962</v>
      </c>
      <c r="Y16" s="96" t="n">
        <f aca="false">+B17</f>
        <v>21065</v>
      </c>
      <c r="Z16" s="96" t="n">
        <f aca="false">+C17</f>
        <v>-51</v>
      </c>
      <c r="AA16" s="96" t="n">
        <f aca="false">+F17</f>
        <v>4870</v>
      </c>
      <c r="AB16" s="125" t="n">
        <f aca="false">+F17</f>
        <v>4870</v>
      </c>
      <c r="AC16" s="125" t="n">
        <f aca="false">+H17</f>
        <v>-314</v>
      </c>
      <c r="AD16" s="125" t="n">
        <f aca="false">+J17</f>
        <v>52</v>
      </c>
      <c r="AE16" s="125" t="n">
        <f aca="false">+L17</f>
        <v>0</v>
      </c>
      <c r="AF16" s="126" t="n">
        <f aca="false">+N17</f>
        <v>-1568</v>
      </c>
      <c r="AG16" s="126" t="n">
        <f aca="false">+P17</f>
        <v>288</v>
      </c>
      <c r="AH16" s="126" t="n">
        <f aca="false">+R17</f>
        <v>-204</v>
      </c>
      <c r="AI16" s="126" t="n">
        <f aca="false">+T17</f>
        <v>-1912</v>
      </c>
    </row>
    <row r="17" customFormat="false" ht="12.75" hidden="false" customHeight="false" outlineLevel="0" collapsed="false">
      <c r="A17" s="90" t="n">
        <f aca="false">A16+1</f>
        <v>36962</v>
      </c>
      <c r="B17" s="91" t="n">
        <v>21065</v>
      </c>
      <c r="C17" s="91" t="n">
        <v>-51</v>
      </c>
      <c r="D17" s="92" t="n">
        <f aca="false">B17+C17</f>
        <v>21014</v>
      </c>
      <c r="E17" s="93"/>
      <c r="F17" s="91" t="n">
        <v>4870</v>
      </c>
      <c r="G17" s="93"/>
      <c r="H17" s="91" t="n">
        <v>-314</v>
      </c>
      <c r="I17" s="93"/>
      <c r="J17" s="91" t="n">
        <v>52</v>
      </c>
      <c r="K17" s="93"/>
      <c r="L17" s="91" t="n">
        <v>0</v>
      </c>
      <c r="M17" s="93"/>
      <c r="N17" s="91" t="n">
        <v>-1568</v>
      </c>
      <c r="O17" s="93"/>
      <c r="P17" s="91" t="n">
        <v>288</v>
      </c>
      <c r="Q17" s="93"/>
      <c r="R17" s="91" t="n">
        <v>-204</v>
      </c>
      <c r="S17" s="93"/>
      <c r="T17" s="91" t="n">
        <v>-1912</v>
      </c>
      <c r="U17" s="93"/>
      <c r="V17" s="94" t="n">
        <f aca="false">SUM(D17:T17)</f>
        <v>22226</v>
      </c>
      <c r="X17" s="95" t="n">
        <f aca="false">X16+1</f>
        <v>36963</v>
      </c>
      <c r="Y17" s="96" t="n">
        <f aca="false">+B18</f>
        <v>3962</v>
      </c>
      <c r="Z17" s="96" t="n">
        <f aca="false">+C18</f>
        <v>-48</v>
      </c>
      <c r="AA17" s="96" t="n">
        <f aca="false">+F18</f>
        <v>1594</v>
      </c>
      <c r="AB17" s="125" t="n">
        <f aca="false">+F18</f>
        <v>1594</v>
      </c>
      <c r="AC17" s="125" t="n">
        <f aca="false">+H18</f>
        <v>-365</v>
      </c>
      <c r="AD17" s="125" t="n">
        <f aca="false">+J18</f>
        <v>145</v>
      </c>
      <c r="AE17" s="125" t="n">
        <f aca="false">+L18</f>
        <v>0</v>
      </c>
      <c r="AF17" s="126" t="n">
        <f aca="false">+N18</f>
        <v>-1603</v>
      </c>
      <c r="AG17" s="126" t="n">
        <f aca="false">+P18</f>
        <v>300</v>
      </c>
      <c r="AH17" s="126" t="n">
        <f aca="false">+R18</f>
        <v>-240</v>
      </c>
      <c r="AI17" s="126" t="n">
        <f aca="false">+T18</f>
        <v>-158</v>
      </c>
    </row>
    <row r="18" customFormat="false" ht="12.75" hidden="false" customHeight="false" outlineLevel="0" collapsed="false">
      <c r="A18" s="90" t="n">
        <f aca="false">A17+1</f>
        <v>36963</v>
      </c>
      <c r="B18" s="91" t="n">
        <v>3962</v>
      </c>
      <c r="C18" s="91" t="n">
        <v>-48</v>
      </c>
      <c r="D18" s="92" t="n">
        <f aca="false">B18+C18</f>
        <v>3914</v>
      </c>
      <c r="E18" s="93"/>
      <c r="F18" s="91" t="n">
        <v>1594</v>
      </c>
      <c r="G18" s="93"/>
      <c r="H18" s="91" t="n">
        <v>-365</v>
      </c>
      <c r="I18" s="93"/>
      <c r="J18" s="91" t="n">
        <v>145</v>
      </c>
      <c r="K18" s="93"/>
      <c r="L18" s="91" t="n">
        <v>0</v>
      </c>
      <c r="M18" s="93"/>
      <c r="N18" s="91" t="n">
        <v>-1603</v>
      </c>
      <c r="O18" s="93"/>
      <c r="P18" s="91" t="n">
        <v>300</v>
      </c>
      <c r="Q18" s="93"/>
      <c r="R18" s="91" t="n">
        <v>-240</v>
      </c>
      <c r="S18" s="93"/>
      <c r="T18" s="91" t="n">
        <v>-158</v>
      </c>
      <c r="U18" s="93"/>
      <c r="V18" s="94" t="n">
        <f aca="false">SUM(D18:T18)</f>
        <v>3587</v>
      </c>
      <c r="X18" s="95" t="n">
        <f aca="false">X17+1</f>
        <v>36964</v>
      </c>
      <c r="Y18" s="96" t="n">
        <f aca="false">+B19</f>
        <v>9915</v>
      </c>
      <c r="Z18" s="96" t="n">
        <f aca="false">+C19</f>
        <v>1558</v>
      </c>
      <c r="AA18" s="96" t="n">
        <f aca="false">+F19</f>
        <v>12224</v>
      </c>
      <c r="AB18" s="125" t="n">
        <f aca="false">+F19</f>
        <v>12224</v>
      </c>
      <c r="AC18" s="125" t="n">
        <f aca="false">+H19</f>
        <v>135</v>
      </c>
      <c r="AD18" s="125" t="n">
        <f aca="false">+J19</f>
        <v>104</v>
      </c>
      <c r="AE18" s="125" t="n">
        <f aca="false">+L19</f>
        <v>0</v>
      </c>
      <c r="AF18" s="126" t="n">
        <f aca="false">+N19</f>
        <v>-205</v>
      </c>
      <c r="AG18" s="126" t="n">
        <f aca="false">+P19</f>
        <v>272</v>
      </c>
      <c r="AH18" s="126" t="n">
        <f aca="false">+R19</f>
        <v>-260</v>
      </c>
      <c r="AI18" s="126" t="n">
        <f aca="false">+T19</f>
        <v>344</v>
      </c>
    </row>
    <row r="19" customFormat="false" ht="12.75" hidden="false" customHeight="false" outlineLevel="0" collapsed="false">
      <c r="A19" s="90" t="n">
        <f aca="false">A18+1</f>
        <v>36964</v>
      </c>
      <c r="B19" s="91" t="n">
        <v>9915</v>
      </c>
      <c r="C19" s="91" t="n">
        <v>1558</v>
      </c>
      <c r="D19" s="92" t="n">
        <f aca="false">B19+C19</f>
        <v>11473</v>
      </c>
      <c r="E19" s="93"/>
      <c r="F19" s="91" t="n">
        <v>12224</v>
      </c>
      <c r="G19" s="93"/>
      <c r="H19" s="91" t="n">
        <v>135</v>
      </c>
      <c r="I19" s="93"/>
      <c r="J19" s="91" t="n">
        <v>104</v>
      </c>
      <c r="K19" s="93"/>
      <c r="L19" s="91" t="n">
        <v>0</v>
      </c>
      <c r="M19" s="93"/>
      <c r="N19" s="91" t="n">
        <v>-205</v>
      </c>
      <c r="O19" s="93"/>
      <c r="P19" s="91" t="n">
        <v>272</v>
      </c>
      <c r="Q19" s="93"/>
      <c r="R19" s="91" t="n">
        <v>-260</v>
      </c>
      <c r="S19" s="93"/>
      <c r="T19" s="91" t="n">
        <v>344</v>
      </c>
      <c r="U19" s="93"/>
      <c r="V19" s="94" t="n">
        <f aca="false">SUM(D19:T19)</f>
        <v>24087</v>
      </c>
      <c r="X19" s="95" t="n">
        <f aca="false">X18+1</f>
        <v>36965</v>
      </c>
      <c r="Y19" s="96" t="n">
        <f aca="false">+B20</f>
        <v>550</v>
      </c>
      <c r="Z19" s="96" t="n">
        <f aca="false">+C20</f>
        <v>1068</v>
      </c>
      <c r="AA19" s="96" t="n">
        <f aca="false">+F20</f>
        <v>-11653</v>
      </c>
      <c r="AB19" s="125" t="n">
        <f aca="false">+F20</f>
        <v>-11653</v>
      </c>
      <c r="AC19" s="125" t="n">
        <f aca="false">+H20</f>
        <v>176</v>
      </c>
      <c r="AD19" s="125" t="n">
        <f aca="false">+J20</f>
        <v>102</v>
      </c>
      <c r="AE19" s="125" t="n">
        <f aca="false">+L20</f>
        <v>-10000</v>
      </c>
      <c r="AF19" s="126" t="n">
        <f aca="false">+N20</f>
        <v>-51</v>
      </c>
      <c r="AG19" s="126" t="n">
        <f aca="false">+P20</f>
        <v>224</v>
      </c>
      <c r="AH19" s="126" t="n">
        <f aca="false">+R20</f>
        <v>-296</v>
      </c>
      <c r="AI19" s="126" t="n">
        <f aca="false">+T20</f>
        <v>121</v>
      </c>
    </row>
    <row r="20" customFormat="false" ht="12.75" hidden="false" customHeight="false" outlineLevel="0" collapsed="false">
      <c r="A20" s="90" t="n">
        <f aca="false">A19+1</f>
        <v>36965</v>
      </c>
      <c r="B20" s="91" t="n">
        <v>550</v>
      </c>
      <c r="C20" s="91" t="n">
        <v>1068</v>
      </c>
      <c r="D20" s="92" t="n">
        <f aca="false">B20+C20</f>
        <v>1618</v>
      </c>
      <c r="E20" s="93"/>
      <c r="F20" s="91" t="n">
        <v>-11653</v>
      </c>
      <c r="G20" s="93"/>
      <c r="H20" s="91" t="n">
        <v>176</v>
      </c>
      <c r="I20" s="93"/>
      <c r="J20" s="91" t="n">
        <v>102</v>
      </c>
      <c r="K20" s="93"/>
      <c r="L20" s="91" t="n">
        <v>-10000</v>
      </c>
      <c r="M20" s="93"/>
      <c r="N20" s="91" t="n">
        <v>-51</v>
      </c>
      <c r="O20" s="93"/>
      <c r="P20" s="91" t="n">
        <v>224</v>
      </c>
      <c r="Q20" s="93"/>
      <c r="R20" s="91" t="n">
        <v>-296</v>
      </c>
      <c r="S20" s="93"/>
      <c r="T20" s="91" t="n">
        <v>121</v>
      </c>
      <c r="U20" s="93"/>
      <c r="V20" s="94" t="n">
        <f aca="false">SUM(D20:T20)</f>
        <v>-19759</v>
      </c>
      <c r="X20" s="95" t="n">
        <f aca="false">X19+1</f>
        <v>36966</v>
      </c>
      <c r="Y20" s="96" t="n">
        <f aca="false">+B21</f>
        <v>-1457</v>
      </c>
      <c r="Z20" s="96" t="n">
        <f aca="false">+C21</f>
        <v>-1211</v>
      </c>
      <c r="AA20" s="96" t="n">
        <f aca="false">+F21</f>
        <v>-807</v>
      </c>
      <c r="AB20" s="125" t="n">
        <f aca="false">+F21</f>
        <v>-807</v>
      </c>
      <c r="AC20" s="125" t="n">
        <f aca="false">+H21</f>
        <v>164</v>
      </c>
      <c r="AD20" s="125" t="n">
        <f aca="false">+J21</f>
        <v>92</v>
      </c>
      <c r="AE20" s="125" t="n">
        <f aca="false">+L21</f>
        <v>0</v>
      </c>
      <c r="AF20" s="126" t="n">
        <f aca="false">+N21</f>
        <v>181</v>
      </c>
      <c r="AG20" s="126" t="n">
        <f aca="false">+P21</f>
        <v>208</v>
      </c>
      <c r="AH20" s="126" t="n">
        <f aca="false">+R21</f>
        <v>-165</v>
      </c>
      <c r="AI20" s="126" t="n">
        <f aca="false">+T21</f>
        <v>-339</v>
      </c>
    </row>
    <row r="21" customFormat="false" ht="12.75" hidden="false" customHeight="false" outlineLevel="0" collapsed="false">
      <c r="A21" s="90" t="n">
        <f aca="false">A20+1</f>
        <v>36966</v>
      </c>
      <c r="B21" s="91" t="n">
        <v>-1457</v>
      </c>
      <c r="C21" s="91" t="n">
        <v>-1211</v>
      </c>
      <c r="D21" s="92" t="n">
        <f aca="false">B21+C21</f>
        <v>-2668</v>
      </c>
      <c r="E21" s="93"/>
      <c r="F21" s="91" t="n">
        <v>-807</v>
      </c>
      <c r="G21" s="93"/>
      <c r="H21" s="91" t="n">
        <v>164</v>
      </c>
      <c r="I21" s="93"/>
      <c r="J21" s="91" t="n">
        <v>92</v>
      </c>
      <c r="K21" s="93"/>
      <c r="L21" s="91" t="n">
        <v>0</v>
      </c>
      <c r="M21" s="93"/>
      <c r="N21" s="91" t="n">
        <v>181</v>
      </c>
      <c r="O21" s="93"/>
      <c r="P21" s="91" t="n">
        <v>208</v>
      </c>
      <c r="Q21" s="93"/>
      <c r="R21" s="91" t="n">
        <v>-165</v>
      </c>
      <c r="S21" s="93"/>
      <c r="T21" s="91" t="n">
        <v>-339</v>
      </c>
      <c r="U21" s="93"/>
      <c r="V21" s="94" t="n">
        <f aca="false">SUM(D21:T21)</f>
        <v>-3334</v>
      </c>
      <c r="X21" s="95" t="n">
        <f aca="false">X20+1</f>
        <v>36967</v>
      </c>
      <c r="Y21" s="96" t="n">
        <f aca="false">+B22</f>
        <v>-1115</v>
      </c>
      <c r="Z21" s="96" t="n">
        <f aca="false">+C22</f>
        <v>-930</v>
      </c>
      <c r="AA21" s="96" t="n">
        <f aca="false">+F22</f>
        <v>-2212</v>
      </c>
      <c r="AB21" s="125" t="n">
        <f aca="false">+F22</f>
        <v>-2212</v>
      </c>
      <c r="AC21" s="125" t="n">
        <f aca="false">+H22</f>
        <v>170</v>
      </c>
      <c r="AD21" s="125" t="n">
        <f aca="false">+J22</f>
        <v>80</v>
      </c>
      <c r="AE21" s="125" t="n">
        <f aca="false">+L22</f>
        <v>0</v>
      </c>
      <c r="AF21" s="126" t="n">
        <f aca="false">+N22</f>
        <v>477</v>
      </c>
      <c r="AG21" s="126" t="n">
        <f aca="false">+P22</f>
        <v>50</v>
      </c>
      <c r="AH21" s="126" t="n">
        <f aca="false">+R22</f>
        <v>-121</v>
      </c>
      <c r="AI21" s="126" t="n">
        <f aca="false">+T22</f>
        <v>241</v>
      </c>
    </row>
    <row r="22" customFormat="false" ht="12.75" hidden="false" customHeight="false" outlineLevel="0" collapsed="false">
      <c r="A22" s="90" t="n">
        <f aca="false">A21+1</f>
        <v>36967</v>
      </c>
      <c r="B22" s="91" t="n">
        <v>-1115</v>
      </c>
      <c r="C22" s="91" t="n">
        <v>-930</v>
      </c>
      <c r="D22" s="92" t="n">
        <f aca="false">B22+C22</f>
        <v>-2045</v>
      </c>
      <c r="E22" s="93"/>
      <c r="F22" s="91" t="n">
        <v>-2212</v>
      </c>
      <c r="G22" s="93"/>
      <c r="H22" s="91" t="n">
        <v>170</v>
      </c>
      <c r="I22" s="93"/>
      <c r="J22" s="91" t="n">
        <v>80</v>
      </c>
      <c r="K22" s="93"/>
      <c r="L22" s="91" t="n">
        <v>0</v>
      </c>
      <c r="M22" s="93"/>
      <c r="N22" s="91" t="n">
        <v>477</v>
      </c>
      <c r="O22" s="93"/>
      <c r="P22" s="91" t="n">
        <v>50</v>
      </c>
      <c r="Q22" s="93"/>
      <c r="R22" s="91" t="n">
        <v>-121</v>
      </c>
      <c r="S22" s="93"/>
      <c r="T22" s="91" t="n">
        <v>241</v>
      </c>
      <c r="U22" s="93"/>
      <c r="V22" s="94" t="n">
        <f aca="false">SUM(D22:T22)</f>
        <v>-3360</v>
      </c>
      <c r="X22" s="95" t="n">
        <f aca="false">X21+1</f>
        <v>36968</v>
      </c>
      <c r="Y22" s="96" t="n">
        <f aca="false">+B23</f>
        <v>-2428</v>
      </c>
      <c r="Z22" s="96" t="n">
        <f aca="false">+C23</f>
        <v>-1466</v>
      </c>
      <c r="AA22" s="96" t="n">
        <f aca="false">+F23</f>
        <v>-2398</v>
      </c>
      <c r="AB22" s="125" t="n">
        <f aca="false">+F23</f>
        <v>-2398</v>
      </c>
      <c r="AC22" s="125" t="n">
        <f aca="false">+H23</f>
        <v>173</v>
      </c>
      <c r="AD22" s="125" t="n">
        <f aca="false">+J23</f>
        <v>87</v>
      </c>
      <c r="AE22" s="125" t="n">
        <f aca="false">+L23</f>
        <v>36</v>
      </c>
      <c r="AF22" s="126" t="n">
        <f aca="false">+N23</f>
        <v>361</v>
      </c>
      <c r="AG22" s="126" t="n">
        <f aca="false">+P23</f>
        <v>-109</v>
      </c>
      <c r="AH22" s="126" t="n">
        <f aca="false">+R23</f>
        <v>-198</v>
      </c>
      <c r="AI22" s="126" t="n">
        <f aca="false">+T23</f>
        <v>-266</v>
      </c>
    </row>
    <row r="23" customFormat="false" ht="12.75" hidden="false" customHeight="false" outlineLevel="0" collapsed="false">
      <c r="A23" s="90" t="n">
        <f aca="false">A22+1</f>
        <v>36968</v>
      </c>
      <c r="B23" s="91" t="n">
        <v>-2428</v>
      </c>
      <c r="C23" s="91" t="n">
        <v>-1466</v>
      </c>
      <c r="D23" s="92" t="n">
        <f aca="false">B23+C23</f>
        <v>-3894</v>
      </c>
      <c r="E23" s="93"/>
      <c r="F23" s="91" t="n">
        <v>-2398</v>
      </c>
      <c r="G23" s="93"/>
      <c r="H23" s="91" t="n">
        <v>173</v>
      </c>
      <c r="I23" s="93"/>
      <c r="J23" s="91" t="n">
        <v>87</v>
      </c>
      <c r="K23" s="93"/>
      <c r="L23" s="91" t="n">
        <v>36</v>
      </c>
      <c r="M23" s="93"/>
      <c r="N23" s="91" t="n">
        <v>361</v>
      </c>
      <c r="O23" s="93"/>
      <c r="P23" s="91" t="n">
        <v>-109</v>
      </c>
      <c r="Q23" s="93"/>
      <c r="R23" s="91" t="n">
        <v>-198</v>
      </c>
      <c r="S23" s="93"/>
      <c r="T23" s="91" t="n">
        <v>-266</v>
      </c>
      <c r="U23" s="93"/>
      <c r="V23" s="94" t="n">
        <f aca="false">SUM(D23:T23)</f>
        <v>-6208</v>
      </c>
      <c r="X23" s="95" t="n">
        <f aca="false">X22+1</f>
        <v>36969</v>
      </c>
      <c r="Y23" s="96" t="n">
        <f aca="false">+B24</f>
        <v>-1309</v>
      </c>
      <c r="Z23" s="96" t="n">
        <f aca="false">+C24</f>
        <v>-680</v>
      </c>
      <c r="AA23" s="96" t="n">
        <f aca="false">+F24</f>
        <v>7920</v>
      </c>
      <c r="AB23" s="125" t="n">
        <f aca="false">+F24</f>
        <v>7920</v>
      </c>
      <c r="AC23" s="125" t="n">
        <f aca="false">+H24</f>
        <v>168</v>
      </c>
      <c r="AD23" s="125" t="n">
        <f aca="false">+J24</f>
        <v>54</v>
      </c>
      <c r="AE23" s="125" t="n">
        <f aca="false">+L24</f>
        <v>816</v>
      </c>
      <c r="AF23" s="126" t="n">
        <f aca="false">+N24</f>
        <v>60</v>
      </c>
      <c r="AG23" s="126" t="n">
        <f aca="false">+P24</f>
        <v>254</v>
      </c>
      <c r="AH23" s="126" t="n">
        <f aca="false">+R24</f>
        <v>-188</v>
      </c>
      <c r="AI23" s="126" t="n">
        <f aca="false">+T24</f>
        <v>-1027</v>
      </c>
    </row>
    <row r="24" customFormat="false" ht="12.75" hidden="false" customHeight="false" outlineLevel="0" collapsed="false">
      <c r="A24" s="90" t="n">
        <f aca="false">A23+1</f>
        <v>36969</v>
      </c>
      <c r="B24" s="91" t="n">
        <v>-1309</v>
      </c>
      <c r="C24" s="91" t="n">
        <v>-680</v>
      </c>
      <c r="D24" s="92" t="n">
        <f aca="false">B24+C24</f>
        <v>-1989</v>
      </c>
      <c r="E24" s="93"/>
      <c r="F24" s="91" t="n">
        <v>7920</v>
      </c>
      <c r="G24" s="93"/>
      <c r="H24" s="91" t="n">
        <v>168</v>
      </c>
      <c r="I24" s="93"/>
      <c r="J24" s="91" t="n">
        <v>54</v>
      </c>
      <c r="K24" s="93"/>
      <c r="L24" s="91" t="n">
        <v>816</v>
      </c>
      <c r="M24" s="93"/>
      <c r="N24" s="91" t="n">
        <v>60</v>
      </c>
      <c r="O24" s="93"/>
      <c r="P24" s="91" t="n">
        <v>254</v>
      </c>
      <c r="Q24" s="93"/>
      <c r="R24" s="91" t="n">
        <v>-188</v>
      </c>
      <c r="S24" s="93"/>
      <c r="T24" s="91" t="n">
        <v>-1027</v>
      </c>
      <c r="U24" s="93"/>
      <c r="V24" s="94" t="n">
        <f aca="false">SUM(D24:T24)</f>
        <v>6068</v>
      </c>
      <c r="X24" s="95" t="n">
        <f aca="false">X23+1</f>
        <v>36970</v>
      </c>
      <c r="Y24" s="96" t="n">
        <f aca="false">+B25</f>
        <v>5119</v>
      </c>
      <c r="Z24" s="96" t="n">
        <f aca="false">+C25</f>
        <v>-2740</v>
      </c>
      <c r="AA24" s="96" t="n">
        <f aca="false">+F25</f>
        <v>-10804</v>
      </c>
      <c r="AB24" s="125" t="n">
        <f aca="false">+F25</f>
        <v>-10804</v>
      </c>
      <c r="AC24" s="125" t="n">
        <f aca="false">+H25</f>
        <v>168</v>
      </c>
      <c r="AD24" s="125" t="n">
        <f aca="false">+J25</f>
        <v>40</v>
      </c>
      <c r="AE24" s="125" t="n">
        <f aca="false">+L25</f>
        <v>1114</v>
      </c>
      <c r="AF24" s="126" t="n">
        <f aca="false">+N25</f>
        <v>20</v>
      </c>
      <c r="AG24" s="126" t="n">
        <f aca="false">+P25</f>
        <v>237</v>
      </c>
      <c r="AH24" s="126" t="n">
        <f aca="false">+R25</f>
        <v>-237</v>
      </c>
      <c r="AI24" s="126" t="n">
        <f aca="false">+T25</f>
        <v>-481</v>
      </c>
    </row>
    <row r="25" customFormat="false" ht="12.75" hidden="false" customHeight="false" outlineLevel="0" collapsed="false">
      <c r="A25" s="90" t="n">
        <f aca="false">A24+1</f>
        <v>36970</v>
      </c>
      <c r="B25" s="91" t="n">
        <v>5119</v>
      </c>
      <c r="C25" s="91" t="n">
        <v>-2740</v>
      </c>
      <c r="D25" s="92" t="n">
        <f aca="false">B25+C25</f>
        <v>2379</v>
      </c>
      <c r="E25" s="93"/>
      <c r="F25" s="91" t="n">
        <v>-10804</v>
      </c>
      <c r="G25" s="93"/>
      <c r="H25" s="91" t="n">
        <v>168</v>
      </c>
      <c r="I25" s="93"/>
      <c r="J25" s="91" t="n">
        <v>40</v>
      </c>
      <c r="K25" s="93"/>
      <c r="L25" s="91" t="n">
        <v>1114</v>
      </c>
      <c r="M25" s="93"/>
      <c r="N25" s="91" t="n">
        <v>20</v>
      </c>
      <c r="O25" s="93"/>
      <c r="P25" s="91" t="n">
        <v>237</v>
      </c>
      <c r="Q25" s="93"/>
      <c r="R25" s="91" t="n">
        <v>-237</v>
      </c>
      <c r="S25" s="93"/>
      <c r="T25" s="91" t="n">
        <v>-481</v>
      </c>
      <c r="U25" s="93"/>
      <c r="V25" s="94" t="n">
        <f aca="false">SUM(D25:T25)</f>
        <v>-7564</v>
      </c>
      <c r="X25" s="95" t="n">
        <f aca="false">X24+1</f>
        <v>36971</v>
      </c>
      <c r="Y25" s="96" t="n">
        <f aca="false">+B26</f>
        <v>2064</v>
      </c>
      <c r="Z25" s="96" t="n">
        <f aca="false">+C26</f>
        <v>-2220</v>
      </c>
      <c r="AA25" s="96" t="n">
        <f aca="false">+F26</f>
        <v>713</v>
      </c>
      <c r="AB25" s="125" t="n">
        <f aca="false">+F26</f>
        <v>713</v>
      </c>
      <c r="AC25" s="125" t="n">
        <f aca="false">+H26</f>
        <v>176</v>
      </c>
      <c r="AD25" s="125" t="n">
        <f aca="false">+J26</f>
        <v>51</v>
      </c>
      <c r="AE25" s="125" t="n">
        <f aca="false">+L26</f>
        <v>1024</v>
      </c>
      <c r="AF25" s="126" t="n">
        <f aca="false">+N26</f>
        <v>-155</v>
      </c>
      <c r="AG25" s="126" t="n">
        <f aca="false">+P26</f>
        <v>355</v>
      </c>
      <c r="AH25" s="126" t="n">
        <f aca="false">+R26</f>
        <v>-263</v>
      </c>
      <c r="AI25" s="126" t="n">
        <f aca="false">+T26</f>
        <v>112</v>
      </c>
    </row>
    <row r="26" customFormat="false" ht="12.75" hidden="false" customHeight="false" outlineLevel="0" collapsed="false">
      <c r="A26" s="90" t="n">
        <f aca="false">A25+1</f>
        <v>36971</v>
      </c>
      <c r="B26" s="91" t="n">
        <v>2064</v>
      </c>
      <c r="C26" s="91" t="n">
        <v>-2220</v>
      </c>
      <c r="D26" s="92" t="n">
        <f aca="false">B26+C26</f>
        <v>-156</v>
      </c>
      <c r="E26" s="93"/>
      <c r="F26" s="91" t="n">
        <v>713</v>
      </c>
      <c r="G26" s="93"/>
      <c r="H26" s="91" t="n">
        <v>176</v>
      </c>
      <c r="I26" s="93"/>
      <c r="J26" s="91" t="n">
        <v>51</v>
      </c>
      <c r="K26" s="93"/>
      <c r="L26" s="91" t="n">
        <v>1024</v>
      </c>
      <c r="M26" s="93"/>
      <c r="N26" s="91" t="n">
        <v>-155</v>
      </c>
      <c r="O26" s="93"/>
      <c r="P26" s="91" t="n">
        <v>355</v>
      </c>
      <c r="Q26" s="93"/>
      <c r="R26" s="91" t="n">
        <v>-263</v>
      </c>
      <c r="S26" s="93"/>
      <c r="T26" s="91" t="n">
        <v>112</v>
      </c>
      <c r="U26" s="93"/>
      <c r="V26" s="94" t="n">
        <f aca="false">SUM(D26:T26)</f>
        <v>1857</v>
      </c>
      <c r="X26" s="95" t="n">
        <f aca="false">X25+1</f>
        <v>36972</v>
      </c>
      <c r="Y26" s="96" t="n">
        <f aca="false">+B27</f>
        <v>-5485</v>
      </c>
      <c r="Z26" s="96" t="n">
        <f aca="false">+C27</f>
        <v>-1907</v>
      </c>
      <c r="AA26" s="96" t="n">
        <f aca="false">+F27</f>
        <v>266</v>
      </c>
      <c r="AB26" s="125" t="n">
        <f aca="false">+F27</f>
        <v>266</v>
      </c>
      <c r="AC26" s="125" t="n">
        <f aca="false">+H27</f>
        <v>167</v>
      </c>
      <c r="AD26" s="125" t="n">
        <f aca="false">+J27</f>
        <v>-635</v>
      </c>
      <c r="AE26" s="125" t="n">
        <f aca="false">+L27</f>
        <v>924</v>
      </c>
      <c r="AF26" s="126" t="n">
        <f aca="false">+N27</f>
        <v>360</v>
      </c>
      <c r="AG26" s="126" t="n">
        <f aca="false">+P27</f>
        <v>271</v>
      </c>
      <c r="AH26" s="126" t="n">
        <f aca="false">+R27</f>
        <v>-144</v>
      </c>
      <c r="AI26" s="126" t="n">
        <f aca="false">+T27</f>
        <v>56</v>
      </c>
    </row>
    <row r="27" customFormat="false" ht="12.75" hidden="false" customHeight="false" outlineLevel="0" collapsed="false">
      <c r="A27" s="90" t="n">
        <f aca="false">A26+1</f>
        <v>36972</v>
      </c>
      <c r="B27" s="91" t="n">
        <v>-5485</v>
      </c>
      <c r="C27" s="91" t="n">
        <v>-1907</v>
      </c>
      <c r="D27" s="92" t="n">
        <f aca="false">B27+C27</f>
        <v>-7392</v>
      </c>
      <c r="E27" s="93"/>
      <c r="F27" s="91" t="n">
        <v>266</v>
      </c>
      <c r="G27" s="93"/>
      <c r="H27" s="91" t="n">
        <v>167</v>
      </c>
      <c r="I27" s="93"/>
      <c r="J27" s="91" t="n">
        <v>-635</v>
      </c>
      <c r="K27" s="93"/>
      <c r="L27" s="91" t="n">
        <v>924</v>
      </c>
      <c r="M27" s="93"/>
      <c r="N27" s="91" t="n">
        <v>360</v>
      </c>
      <c r="O27" s="93"/>
      <c r="P27" s="91" t="n">
        <v>271</v>
      </c>
      <c r="Q27" s="93"/>
      <c r="R27" s="91" t="n">
        <v>-144</v>
      </c>
      <c r="S27" s="93"/>
      <c r="T27" s="91" t="n">
        <v>56</v>
      </c>
      <c r="U27" s="93"/>
      <c r="V27" s="94" t="n">
        <f aca="false">SUM(D27:T27)</f>
        <v>-6127</v>
      </c>
      <c r="X27" s="95" t="n">
        <f aca="false">X26+1</f>
        <v>36973</v>
      </c>
      <c r="Y27" s="96" t="n">
        <f aca="false">+B28</f>
        <v>755</v>
      </c>
      <c r="Z27" s="96" t="n">
        <f aca="false">+C28</f>
        <v>903</v>
      </c>
      <c r="AA27" s="96" t="n">
        <f aca="false">+F28</f>
        <v>426</v>
      </c>
      <c r="AB27" s="125" t="n">
        <f aca="false">+F28</f>
        <v>426</v>
      </c>
      <c r="AC27" s="125" t="n">
        <f aca="false">+H28</f>
        <v>177</v>
      </c>
      <c r="AD27" s="125" t="n">
        <f aca="false">+J28</f>
        <v>61</v>
      </c>
      <c r="AE27" s="125" t="n">
        <f aca="false">+L28</f>
        <v>757</v>
      </c>
      <c r="AF27" s="126" t="n">
        <f aca="false">+N28</f>
        <v>710</v>
      </c>
      <c r="AG27" s="126" t="n">
        <f aca="false">+P28</f>
        <v>247</v>
      </c>
      <c r="AH27" s="126" t="n">
        <f aca="false">+R28</f>
        <v>-137</v>
      </c>
      <c r="AI27" s="126" t="n">
        <f aca="false">+T28</f>
        <v>207</v>
      </c>
    </row>
    <row r="28" customFormat="false" ht="12.75" hidden="false" customHeight="false" outlineLevel="0" collapsed="false">
      <c r="A28" s="90" t="n">
        <f aca="false">A27+1</f>
        <v>36973</v>
      </c>
      <c r="B28" s="91" t="n">
        <v>755</v>
      </c>
      <c r="C28" s="91" t="n">
        <v>903</v>
      </c>
      <c r="D28" s="92" t="n">
        <f aca="false">B28+C28</f>
        <v>1658</v>
      </c>
      <c r="E28" s="93"/>
      <c r="F28" s="91" t="n">
        <v>426</v>
      </c>
      <c r="G28" s="93"/>
      <c r="H28" s="91" t="n">
        <v>177</v>
      </c>
      <c r="I28" s="93"/>
      <c r="J28" s="91" t="n">
        <v>61</v>
      </c>
      <c r="K28" s="93"/>
      <c r="L28" s="91" t="n">
        <v>757</v>
      </c>
      <c r="M28" s="93"/>
      <c r="N28" s="91" t="n">
        <v>710</v>
      </c>
      <c r="O28" s="93"/>
      <c r="P28" s="91" t="n">
        <v>247</v>
      </c>
      <c r="Q28" s="93"/>
      <c r="R28" s="91" t="n">
        <v>-137</v>
      </c>
      <c r="S28" s="93"/>
      <c r="T28" s="91" t="n">
        <v>207</v>
      </c>
      <c r="U28" s="93"/>
      <c r="V28" s="94" t="n">
        <f aca="false">SUM(D28:T28)</f>
        <v>4106</v>
      </c>
      <c r="X28" s="95" t="n">
        <f aca="false">X27+1</f>
        <v>36974</v>
      </c>
      <c r="Y28" s="96" t="n">
        <f aca="false">+B29</f>
        <v>-1177</v>
      </c>
      <c r="Z28" s="96" t="n">
        <f aca="false">+C29</f>
        <v>21</v>
      </c>
      <c r="AA28" s="96" t="n">
        <f aca="false">+F29</f>
        <v>15</v>
      </c>
      <c r="AB28" s="125" t="n">
        <f aca="false">+F29</f>
        <v>15</v>
      </c>
      <c r="AC28" s="125" t="n">
        <f aca="false">+H29</f>
        <v>178</v>
      </c>
      <c r="AD28" s="125" t="n">
        <f aca="false">+J29</f>
        <v>59</v>
      </c>
      <c r="AE28" s="125" t="n">
        <f aca="false">+L29</f>
        <v>583</v>
      </c>
      <c r="AF28" s="126" t="n">
        <f aca="false">+N29</f>
        <v>2226</v>
      </c>
      <c r="AG28" s="126" t="n">
        <f aca="false">+P29</f>
        <v>-169</v>
      </c>
      <c r="AH28" s="126" t="n">
        <f aca="false">+R29</f>
        <v>315</v>
      </c>
      <c r="AI28" s="126" t="n">
        <f aca="false">+T29</f>
        <v>52</v>
      </c>
    </row>
    <row r="29" customFormat="false" ht="12.75" hidden="false" customHeight="false" outlineLevel="0" collapsed="false">
      <c r="A29" s="90" t="n">
        <f aca="false">A28+1</f>
        <v>36974</v>
      </c>
      <c r="B29" s="91" t="n">
        <v>-1177</v>
      </c>
      <c r="C29" s="91" t="n">
        <v>21</v>
      </c>
      <c r="D29" s="92" t="n">
        <f aca="false">B29+C29</f>
        <v>-1156</v>
      </c>
      <c r="E29" s="93"/>
      <c r="F29" s="91" t="n">
        <v>15</v>
      </c>
      <c r="G29" s="93"/>
      <c r="H29" s="91" t="n">
        <v>178</v>
      </c>
      <c r="I29" s="93"/>
      <c r="J29" s="91" t="n">
        <v>59</v>
      </c>
      <c r="K29" s="93"/>
      <c r="L29" s="91" t="n">
        <v>583</v>
      </c>
      <c r="M29" s="93"/>
      <c r="N29" s="91" t="n">
        <v>2226</v>
      </c>
      <c r="O29" s="93"/>
      <c r="P29" s="91" t="n">
        <v>-169</v>
      </c>
      <c r="Q29" s="93"/>
      <c r="R29" s="91" t="n">
        <v>315</v>
      </c>
      <c r="S29" s="93"/>
      <c r="T29" s="91" t="n">
        <v>52</v>
      </c>
      <c r="U29" s="93"/>
      <c r="V29" s="94" t="n">
        <f aca="false">SUM(D29:T29)</f>
        <v>2103</v>
      </c>
      <c r="X29" s="95" t="n">
        <f aca="false">X28+1</f>
        <v>36975</v>
      </c>
      <c r="Y29" s="96" t="n">
        <f aca="false">+B30</f>
        <v>-1416</v>
      </c>
      <c r="Z29" s="96" t="n">
        <f aca="false">+C30</f>
        <v>-179</v>
      </c>
      <c r="AA29" s="96" t="n">
        <f aca="false">+F30</f>
        <v>-176</v>
      </c>
      <c r="AB29" s="125" t="n">
        <f aca="false">+F30</f>
        <v>-176</v>
      </c>
      <c r="AC29" s="125" t="n">
        <f aca="false">+H30</f>
        <v>175</v>
      </c>
      <c r="AD29" s="125" t="n">
        <f aca="false">+J30</f>
        <v>26</v>
      </c>
      <c r="AE29" s="125" t="n">
        <f aca="false">+L30</f>
        <v>522</v>
      </c>
      <c r="AF29" s="126" t="n">
        <f aca="false">+N30</f>
        <v>2172</v>
      </c>
      <c r="AG29" s="126" t="n">
        <f aca="false">+P30</f>
        <v>-198</v>
      </c>
      <c r="AH29" s="126" t="n">
        <f aca="false">+R30</f>
        <v>282</v>
      </c>
      <c r="AI29" s="126" t="n">
        <f aca="false">+T30</f>
        <v>-162</v>
      </c>
    </row>
    <row r="30" customFormat="false" ht="12.75" hidden="false" customHeight="false" outlineLevel="0" collapsed="false">
      <c r="A30" s="90" t="n">
        <f aca="false">A29+1</f>
        <v>36975</v>
      </c>
      <c r="B30" s="91" t="n">
        <v>-1416</v>
      </c>
      <c r="C30" s="91" t="n">
        <v>-179</v>
      </c>
      <c r="D30" s="92" t="n">
        <f aca="false">B30+C30</f>
        <v>-1595</v>
      </c>
      <c r="E30" s="93"/>
      <c r="F30" s="91" t="n">
        <v>-176</v>
      </c>
      <c r="G30" s="93"/>
      <c r="H30" s="91" t="n">
        <v>175</v>
      </c>
      <c r="I30" s="93"/>
      <c r="J30" s="91" t="n">
        <v>26</v>
      </c>
      <c r="K30" s="93"/>
      <c r="L30" s="91" t="n">
        <v>522</v>
      </c>
      <c r="M30" s="93"/>
      <c r="N30" s="91" t="n">
        <v>2172</v>
      </c>
      <c r="O30" s="93"/>
      <c r="P30" s="91" t="n">
        <v>-198</v>
      </c>
      <c r="Q30" s="93"/>
      <c r="R30" s="91" t="n">
        <v>282</v>
      </c>
      <c r="S30" s="93"/>
      <c r="T30" s="91" t="n">
        <v>-162</v>
      </c>
      <c r="U30" s="93"/>
      <c r="V30" s="94" t="n">
        <f aca="false">SUM(D30:T30)</f>
        <v>1046</v>
      </c>
      <c r="X30" s="95" t="n">
        <f aca="false">X29+1</f>
        <v>36976</v>
      </c>
      <c r="Y30" s="96" t="n">
        <f aca="false">+B31</f>
        <v>1091</v>
      </c>
      <c r="Z30" s="96" t="n">
        <f aca="false">+C31</f>
        <v>54</v>
      </c>
      <c r="AA30" s="96" t="n">
        <f aca="false">+F31</f>
        <v>-2544</v>
      </c>
      <c r="AB30" s="125" t="n">
        <f aca="false">+F31</f>
        <v>-2544</v>
      </c>
      <c r="AC30" s="125" t="n">
        <f aca="false">+H31</f>
        <v>170</v>
      </c>
      <c r="AD30" s="125" t="n">
        <f aca="false">+J31</f>
        <v>24</v>
      </c>
      <c r="AE30" s="125" t="n">
        <f aca="false">+L31</f>
        <v>451</v>
      </c>
      <c r="AF30" s="126" t="n">
        <f aca="false">+N31</f>
        <v>1758</v>
      </c>
      <c r="AG30" s="126" t="n">
        <f aca="false">+P31</f>
        <v>-244</v>
      </c>
      <c r="AH30" s="126" t="n">
        <f aca="false">+R31</f>
        <v>238</v>
      </c>
      <c r="AI30" s="126" t="n">
        <f aca="false">+T31</f>
        <v>-720</v>
      </c>
    </row>
    <row r="31" customFormat="false" ht="12.75" hidden="false" customHeight="false" outlineLevel="0" collapsed="false">
      <c r="A31" s="90" t="n">
        <f aca="false">A30+1</f>
        <v>36976</v>
      </c>
      <c r="B31" s="91" t="n">
        <v>1091</v>
      </c>
      <c r="C31" s="91" t="n">
        <v>54</v>
      </c>
      <c r="D31" s="92" t="n">
        <f aca="false">B31+C31</f>
        <v>1145</v>
      </c>
      <c r="E31" s="93"/>
      <c r="F31" s="91" t="n">
        <v>-2544</v>
      </c>
      <c r="G31" s="93"/>
      <c r="H31" s="91" t="n">
        <v>170</v>
      </c>
      <c r="I31" s="93"/>
      <c r="J31" s="91" t="n">
        <v>24</v>
      </c>
      <c r="K31" s="93"/>
      <c r="L31" s="91" t="n">
        <v>451</v>
      </c>
      <c r="M31" s="93"/>
      <c r="N31" s="91" t="n">
        <v>1758</v>
      </c>
      <c r="O31" s="93"/>
      <c r="P31" s="91" t="n">
        <v>-244</v>
      </c>
      <c r="Q31" s="93"/>
      <c r="R31" s="91" t="n">
        <v>238</v>
      </c>
      <c r="S31" s="93"/>
      <c r="T31" s="91" t="n">
        <v>-720</v>
      </c>
      <c r="U31" s="93"/>
      <c r="V31" s="94" t="n">
        <f aca="false">SUM(D31:T31)</f>
        <v>278</v>
      </c>
      <c r="X31" s="95" t="n">
        <f aca="false">X30+1</f>
        <v>36977</v>
      </c>
      <c r="Y31" s="96" t="n">
        <f aca="false">+B32</f>
        <v>2121</v>
      </c>
      <c r="Z31" s="96" t="n">
        <f aca="false">+C32</f>
        <v>-3054</v>
      </c>
      <c r="AA31" s="96" t="n">
        <f aca="false">+F32</f>
        <v>-4424</v>
      </c>
      <c r="AB31" s="125" t="n">
        <f aca="false">+F32</f>
        <v>-4424</v>
      </c>
      <c r="AC31" s="125" t="n">
        <f aca="false">+H32</f>
        <v>169</v>
      </c>
      <c r="AD31" s="125" t="n">
        <f aca="false">+J32</f>
        <v>-2</v>
      </c>
      <c r="AE31" s="125" t="n">
        <f aca="false">+L32</f>
        <v>47</v>
      </c>
      <c r="AF31" s="126" t="n">
        <f aca="false">+N32</f>
        <v>1937</v>
      </c>
      <c r="AG31" s="126" t="n">
        <f aca="false">+P32</f>
        <v>-116</v>
      </c>
      <c r="AH31" s="126" t="n">
        <f aca="false">+R32</f>
        <v>273</v>
      </c>
      <c r="AI31" s="126" t="n">
        <f aca="false">+T32</f>
        <v>224</v>
      </c>
    </row>
    <row r="32" customFormat="false" ht="12.75" hidden="false" customHeight="false" outlineLevel="0" collapsed="false">
      <c r="A32" s="90" t="n">
        <f aca="false">A31+1</f>
        <v>36977</v>
      </c>
      <c r="B32" s="91" t="n">
        <v>2121</v>
      </c>
      <c r="C32" s="91" t="n">
        <v>-3054</v>
      </c>
      <c r="D32" s="92" t="n">
        <f aca="false">B32+C32</f>
        <v>-933</v>
      </c>
      <c r="E32" s="93"/>
      <c r="F32" s="91" t="n">
        <v>-4424</v>
      </c>
      <c r="G32" s="93"/>
      <c r="H32" s="91" t="n">
        <v>169</v>
      </c>
      <c r="I32" s="93"/>
      <c r="J32" s="91" t="n">
        <v>-2</v>
      </c>
      <c r="K32" s="93"/>
      <c r="L32" s="91" t="n">
        <v>47</v>
      </c>
      <c r="M32" s="93"/>
      <c r="N32" s="91" t="n">
        <v>1937</v>
      </c>
      <c r="O32" s="93"/>
      <c r="P32" s="91" t="n">
        <v>-116</v>
      </c>
      <c r="Q32" s="93"/>
      <c r="R32" s="91" t="n">
        <v>273</v>
      </c>
      <c r="S32" s="93"/>
      <c r="T32" s="91" t="n">
        <v>224</v>
      </c>
      <c r="U32" s="93"/>
      <c r="V32" s="94" t="n">
        <f aca="false">SUM(D32:T32)</f>
        <v>-2825</v>
      </c>
      <c r="X32" s="95" t="n">
        <f aca="false">X31+1</f>
        <v>36978</v>
      </c>
      <c r="Y32" s="96" t="n">
        <f aca="false">+B33</f>
        <v>196</v>
      </c>
      <c r="Z32" s="96" t="n">
        <f aca="false">+C33</f>
        <v>-2851</v>
      </c>
      <c r="AA32" s="96" t="n">
        <f aca="false">+F33</f>
        <v>-5149</v>
      </c>
      <c r="AB32" s="125" t="n">
        <f aca="false">+F33</f>
        <v>-5149</v>
      </c>
      <c r="AC32" s="125" t="n">
        <f aca="false">+H33</f>
        <v>153</v>
      </c>
      <c r="AD32" s="125" t="n">
        <f aca="false">+J33</f>
        <v>50</v>
      </c>
      <c r="AE32" s="125" t="n">
        <f aca="false">+L33</f>
        <v>7093</v>
      </c>
      <c r="AF32" s="126" t="n">
        <f aca="false">+N33</f>
        <v>1759</v>
      </c>
      <c r="AG32" s="126" t="n">
        <f aca="false">+P33</f>
        <v>-134</v>
      </c>
      <c r="AH32" s="126" t="n">
        <f aca="false">+R33</f>
        <v>276</v>
      </c>
      <c r="AI32" s="126" t="n">
        <f aca="false">+T33</f>
        <v>-1</v>
      </c>
    </row>
    <row r="33" customFormat="false" ht="12.75" hidden="false" customHeight="false" outlineLevel="0" collapsed="false">
      <c r="A33" s="90" t="n">
        <f aca="false">A32+1</f>
        <v>36978</v>
      </c>
      <c r="B33" s="91" t="n">
        <v>196</v>
      </c>
      <c r="C33" s="91" t="n">
        <v>-2851</v>
      </c>
      <c r="D33" s="92" t="n">
        <f aca="false">B33+C33</f>
        <v>-2655</v>
      </c>
      <c r="E33" s="93"/>
      <c r="F33" s="91" t="n">
        <v>-5149</v>
      </c>
      <c r="G33" s="93"/>
      <c r="H33" s="91" t="n">
        <v>153</v>
      </c>
      <c r="I33" s="93"/>
      <c r="J33" s="91" t="n">
        <v>50</v>
      </c>
      <c r="K33" s="93"/>
      <c r="L33" s="91" t="n">
        <v>7093</v>
      </c>
      <c r="M33" s="93"/>
      <c r="N33" s="91" t="n">
        <v>1759</v>
      </c>
      <c r="O33" s="93"/>
      <c r="P33" s="91" t="n">
        <v>-134</v>
      </c>
      <c r="Q33" s="93"/>
      <c r="R33" s="91" t="n">
        <v>276</v>
      </c>
      <c r="S33" s="93"/>
      <c r="T33" s="91" t="n">
        <v>-1</v>
      </c>
      <c r="U33" s="93"/>
      <c r="V33" s="94" t="n">
        <f aca="false">SUM(D33:T33)</f>
        <v>1392</v>
      </c>
      <c r="X33" s="95" t="n">
        <f aca="false">X32+1</f>
        <v>36979</v>
      </c>
      <c r="Y33" s="96" t="n">
        <f aca="false">+B34</f>
        <v>2123</v>
      </c>
      <c r="Z33" s="96" t="n">
        <f aca="false">+C34</f>
        <v>-864</v>
      </c>
      <c r="AA33" s="96" t="n">
        <f aca="false">+F34</f>
        <v>-1483</v>
      </c>
      <c r="AB33" s="125" t="n">
        <f aca="false">+F34</f>
        <v>-1483</v>
      </c>
      <c r="AC33" s="125" t="n">
        <f aca="false">+H34</f>
        <v>159</v>
      </c>
      <c r="AD33" s="125" t="n">
        <f aca="false">+J34</f>
        <v>57</v>
      </c>
      <c r="AE33" s="125" t="n">
        <f aca="false">+L34</f>
        <v>-4361</v>
      </c>
      <c r="AF33" s="126" t="n">
        <f aca="false">+N34</f>
        <v>1486</v>
      </c>
      <c r="AG33" s="126" t="n">
        <f aca="false">+P34</f>
        <v>-126</v>
      </c>
      <c r="AH33" s="126" t="n">
        <f aca="false">+R34</f>
        <v>205</v>
      </c>
      <c r="AI33" s="126" t="n">
        <f aca="false">+T34</f>
        <v>290</v>
      </c>
    </row>
    <row r="34" customFormat="false" ht="12.75" hidden="false" customHeight="false" outlineLevel="0" collapsed="false">
      <c r="A34" s="90" t="n">
        <f aca="false">A33+1</f>
        <v>36979</v>
      </c>
      <c r="B34" s="91" t="n">
        <v>2123</v>
      </c>
      <c r="C34" s="91" t="n">
        <v>-864</v>
      </c>
      <c r="D34" s="92" t="n">
        <f aca="false">B34+C34</f>
        <v>1259</v>
      </c>
      <c r="E34" s="93"/>
      <c r="F34" s="91" t="n">
        <v>-1483</v>
      </c>
      <c r="G34" s="93"/>
      <c r="H34" s="91" t="n">
        <v>159</v>
      </c>
      <c r="I34" s="93"/>
      <c r="J34" s="91" t="n">
        <v>57</v>
      </c>
      <c r="K34" s="93"/>
      <c r="L34" s="91" t="n">
        <v>-4361</v>
      </c>
      <c r="M34" s="93"/>
      <c r="N34" s="91" t="n">
        <v>1486</v>
      </c>
      <c r="O34" s="93"/>
      <c r="P34" s="91" t="n">
        <v>-126</v>
      </c>
      <c r="Q34" s="93"/>
      <c r="R34" s="91" t="n">
        <v>205</v>
      </c>
      <c r="S34" s="93"/>
      <c r="T34" s="91" t="n">
        <v>290</v>
      </c>
      <c r="U34" s="93"/>
      <c r="V34" s="94" t="n">
        <f aca="false">SUM(D34:T34)</f>
        <v>-2514</v>
      </c>
      <c r="X34" s="95" t="n">
        <f aca="false">X33+1</f>
        <v>36980</v>
      </c>
      <c r="Y34" s="96" t="n">
        <f aca="false">+B36</f>
        <v>-6041</v>
      </c>
      <c r="Z34" s="96" t="n">
        <f aca="false">+C36</f>
        <v>-2293</v>
      </c>
      <c r="AA34" s="96" t="n">
        <f aca="false">+F36</f>
        <v>3756</v>
      </c>
      <c r="AB34" s="125" t="n">
        <f aca="false">+F35</f>
        <v>2275</v>
      </c>
      <c r="AC34" s="125" t="n">
        <f aca="false">+H35</f>
        <v>164</v>
      </c>
      <c r="AD34" s="125" t="n">
        <f aca="false">+J35</f>
        <v>-10</v>
      </c>
      <c r="AE34" s="125" t="n">
        <f aca="false">+L35</f>
        <v>801</v>
      </c>
      <c r="AF34" s="126" t="n">
        <f aca="false">+N35</f>
        <v>2405</v>
      </c>
      <c r="AG34" s="126" t="n">
        <f aca="false">+P35</f>
        <v>-147</v>
      </c>
      <c r="AH34" s="126" t="n">
        <f aca="false">+R35</f>
        <v>145</v>
      </c>
      <c r="AI34" s="126" t="n">
        <f aca="false">+T35</f>
        <v>93</v>
      </c>
    </row>
    <row r="35" customFormat="false" ht="12.75" hidden="false" customHeight="false" outlineLevel="0" collapsed="false">
      <c r="A35" s="90" t="n">
        <f aca="false">A34+1</f>
        <v>36980</v>
      </c>
      <c r="B35" s="91" t="n">
        <v>4764</v>
      </c>
      <c r="C35" s="91" t="n">
        <v>260</v>
      </c>
      <c r="D35" s="92" t="n">
        <f aca="false">B35+C35</f>
        <v>5024</v>
      </c>
      <c r="E35" s="93"/>
      <c r="F35" s="91" t="n">
        <v>2275</v>
      </c>
      <c r="G35" s="93"/>
      <c r="H35" s="91" t="n">
        <v>164</v>
      </c>
      <c r="I35" s="93"/>
      <c r="J35" s="91" t="n">
        <v>-10</v>
      </c>
      <c r="K35" s="93"/>
      <c r="L35" s="91" t="n">
        <v>801</v>
      </c>
      <c r="M35" s="93"/>
      <c r="N35" s="91" t="n">
        <v>2405</v>
      </c>
      <c r="O35" s="93"/>
      <c r="P35" s="91" t="n">
        <v>-147</v>
      </c>
      <c r="Q35" s="93"/>
      <c r="R35" s="91" t="n">
        <v>145</v>
      </c>
      <c r="S35" s="93"/>
      <c r="T35" s="91" t="n">
        <v>93</v>
      </c>
      <c r="U35" s="93"/>
      <c r="V35" s="94" t="n">
        <f aca="false">SUM(D35:T35)</f>
        <v>10750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 t="n">
        <f aca="false">A35+1</f>
        <v>36981</v>
      </c>
      <c r="B36" s="91" t="n">
        <v>-6041</v>
      </c>
      <c r="C36" s="91" t="n">
        <v>-2293</v>
      </c>
      <c r="D36" s="97" t="n">
        <f aca="false">B36+C36</f>
        <v>-8334</v>
      </c>
      <c r="E36" s="98"/>
      <c r="F36" s="91" t="n">
        <v>3756</v>
      </c>
      <c r="G36" s="98"/>
      <c r="H36" s="91" t="n">
        <v>146</v>
      </c>
      <c r="I36" s="98"/>
      <c r="J36" s="91" t="n">
        <v>-138</v>
      </c>
      <c r="K36" s="98"/>
      <c r="L36" s="91" t="n">
        <v>0</v>
      </c>
      <c r="M36" s="98"/>
      <c r="N36" s="91" t="n">
        <v>1902</v>
      </c>
      <c r="O36" s="98"/>
      <c r="P36" s="91" t="n">
        <v>-290</v>
      </c>
      <c r="Q36" s="98"/>
      <c r="R36" s="91" t="n">
        <v>108</v>
      </c>
      <c r="S36" s="98"/>
      <c r="T36" s="91" t="n">
        <v>-313</v>
      </c>
      <c r="U36" s="98"/>
      <c r="V36" s="94" t="n">
        <f aca="false">SUM(D36:T36)</f>
        <v>-3163</v>
      </c>
    </row>
    <row r="37" customFormat="false" ht="13.5" hidden="false" customHeight="false" outlineLevel="0" collapsed="false">
      <c r="A37" s="99" t="s">
        <v>67</v>
      </c>
      <c r="B37" s="43" t="n">
        <v>2806</v>
      </c>
      <c r="C37" s="43" t="n">
        <v>-1167</v>
      </c>
      <c r="D37" s="103" t="n">
        <f aca="false">+B37+C37</f>
        <v>1639</v>
      </c>
      <c r="E37" s="98"/>
      <c r="F37" s="43" t="n">
        <v>-24</v>
      </c>
      <c r="G37" s="98"/>
      <c r="H37" s="43" t="n">
        <v>4</v>
      </c>
      <c r="I37" s="98"/>
      <c r="J37" s="43" t="n">
        <v>-26</v>
      </c>
      <c r="K37" s="98"/>
      <c r="L37" s="43"/>
      <c r="M37" s="98"/>
      <c r="N37" s="43" t="n">
        <v>129</v>
      </c>
      <c r="O37" s="98"/>
      <c r="P37" s="43" t="n">
        <v>-40</v>
      </c>
      <c r="Q37" s="98"/>
      <c r="R37" s="43"/>
      <c r="S37" s="98"/>
      <c r="T37" s="43" t="n">
        <v>4</v>
      </c>
      <c r="U37" s="98"/>
      <c r="V37" s="101" t="n">
        <f aca="false">SUM(D37:T37)</f>
        <v>1686</v>
      </c>
    </row>
    <row r="38" customFormat="false" ht="13.5" hidden="false" customHeight="false" outlineLevel="0" collapsed="false">
      <c r="A38" s="102" t="s">
        <v>86</v>
      </c>
      <c r="B38" s="103" t="n">
        <f aca="false">SUM(B6:B36)+B37</f>
        <v>37201</v>
      </c>
      <c r="C38" s="103" t="n">
        <f aca="false">SUM(C6:C36)+C37</f>
        <v>-14335</v>
      </c>
      <c r="D38" s="103" t="n">
        <f aca="false">SUM(D6:D36)+D37</f>
        <v>22866</v>
      </c>
      <c r="E38" s="103"/>
      <c r="F38" s="103" t="n">
        <f aca="false">SUM(F6:F36)+F37</f>
        <v>-1737</v>
      </c>
      <c r="G38" s="103"/>
      <c r="H38" s="103" t="n">
        <f aca="false">SUM(H6:H36)+H37</f>
        <v>-694</v>
      </c>
      <c r="I38" s="103"/>
      <c r="J38" s="103" t="n">
        <f aca="false">SUM(J6:J36)+J37</f>
        <v>1070</v>
      </c>
      <c r="K38" s="103"/>
      <c r="L38" s="103" t="n">
        <f aca="false">SUM(L6:L36)+L37</f>
        <v>5789</v>
      </c>
      <c r="M38" s="103"/>
      <c r="N38" s="103" t="n">
        <f aca="false">SUM(N6:N36)+N37</f>
        <v>-1247</v>
      </c>
      <c r="O38" s="103"/>
      <c r="P38" s="103" t="n">
        <f aca="false">SUM(P6:P36)+P37</f>
        <v>3847</v>
      </c>
      <c r="Q38" s="103"/>
      <c r="R38" s="103" t="n">
        <f aca="false">SUM(R6:R36)+R37</f>
        <v>-3136</v>
      </c>
      <c r="S38" s="103"/>
      <c r="T38" s="103" t="n">
        <f aca="false">SUM(T6:T36)+T37</f>
        <v>-500</v>
      </c>
      <c r="U38" s="103"/>
      <c r="V38" s="104" t="n">
        <f aca="false">SUM(D38:T38)</f>
        <v>26258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-129083</v>
      </c>
      <c r="C39" s="106" t="n">
        <f aca="false">C5+C38</f>
        <v>-113852</v>
      </c>
      <c r="D39" s="106" t="n">
        <f aca="false">D5+D38</f>
        <v>-242935</v>
      </c>
      <c r="E39" s="107"/>
      <c r="F39" s="106" t="n">
        <f aca="false">F5+F38</f>
        <v>-1153600</v>
      </c>
      <c r="G39" s="107"/>
      <c r="H39" s="106" t="n">
        <f aca="false">H5+H38</f>
        <v>-20017</v>
      </c>
      <c r="I39" s="107"/>
      <c r="J39" s="106" t="n">
        <f aca="false">J5+J38</f>
        <v>7009</v>
      </c>
      <c r="K39" s="107"/>
      <c r="L39" s="106" t="n">
        <f aca="false">L5+L38</f>
        <v>22755</v>
      </c>
      <c r="M39" s="107"/>
      <c r="N39" s="106" t="n">
        <f aca="false">N5+N38</f>
        <v>-28992</v>
      </c>
      <c r="O39" s="107"/>
      <c r="P39" s="106" t="n">
        <f aca="false">P5+P38</f>
        <v>-26024</v>
      </c>
      <c r="Q39" s="107"/>
      <c r="R39" s="106" t="n">
        <f aca="false">R5+R38</f>
        <v>-1129</v>
      </c>
      <c r="S39" s="107"/>
      <c r="T39" s="106" t="n">
        <f aca="false">T5+T38</f>
        <v>205122</v>
      </c>
      <c r="U39" s="107"/>
      <c r="V39" s="106" t="n">
        <f aca="false">SUM(D39:T39)</f>
        <v>-1237811</v>
      </c>
      <c r="X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87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36951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-132660</v>
      </c>
      <c r="C5" s="43" t="n">
        <v>-98953</v>
      </c>
      <c r="D5" s="43" t="n">
        <f aca="false">B5+C5</f>
        <v>-231613</v>
      </c>
      <c r="E5" s="87"/>
      <c r="F5" s="43" t="n">
        <v>-1123356</v>
      </c>
      <c r="G5" s="87"/>
      <c r="H5" s="43" t="n">
        <v>-19970</v>
      </c>
      <c r="I5" s="87"/>
      <c r="J5" s="43" t="n">
        <v>7039</v>
      </c>
      <c r="K5" s="87"/>
      <c r="L5" s="43" t="n">
        <v>19394</v>
      </c>
      <c r="M5" s="87"/>
      <c r="N5" s="43" t="n">
        <v>-34403</v>
      </c>
      <c r="O5" s="87"/>
      <c r="P5" s="43" t="n">
        <v>-26024</v>
      </c>
      <c r="Q5" s="87"/>
      <c r="R5" s="43" t="n">
        <v>-1129</v>
      </c>
      <c r="S5" s="87"/>
      <c r="T5" s="43" t="n">
        <v>205150</v>
      </c>
      <c r="U5" s="87"/>
      <c r="V5" s="43" t="n">
        <f aca="false">SUM(D5:T5)</f>
        <v>-1204912</v>
      </c>
      <c r="X5" s="95" t="n">
        <f aca="false">+A6</f>
        <v>36982</v>
      </c>
      <c r="Y5" s="125" t="n">
        <f aca="false">+B6</f>
        <v>1603</v>
      </c>
      <c r="Z5" s="125" t="n">
        <f aca="false">+C6</f>
        <v>-329</v>
      </c>
      <c r="AA5" s="125" t="n">
        <f aca="false">+F6</f>
        <v>5563</v>
      </c>
      <c r="AB5" s="125" t="n">
        <f aca="false">+F6</f>
        <v>5563</v>
      </c>
      <c r="AC5" s="125" t="n">
        <f aca="false">+H6</f>
        <v>164</v>
      </c>
      <c r="AD5" s="125" t="n">
        <f aca="false">+J6</f>
        <v>-119</v>
      </c>
      <c r="AE5" s="125" t="n">
        <f aca="false">+L6</f>
        <v>919</v>
      </c>
      <c r="AF5" s="126" t="n">
        <f aca="false">+N6</f>
        <v>1759</v>
      </c>
      <c r="AG5" s="126" t="n">
        <f aca="false">+P6</f>
        <v>-203</v>
      </c>
      <c r="AH5" s="126" t="n">
        <f aca="false">+R6</f>
        <v>136</v>
      </c>
      <c r="AI5" s="126" t="n">
        <f aca="false">+T6</f>
        <v>-155</v>
      </c>
    </row>
    <row r="6" customFormat="false" ht="12.75" hidden="false" customHeight="false" outlineLevel="0" collapsed="false">
      <c r="A6" s="130" t="n">
        <v>36982</v>
      </c>
      <c r="B6" s="35" t="n">
        <v>1603</v>
      </c>
      <c r="C6" s="29" t="n">
        <v>-329</v>
      </c>
      <c r="D6" s="92" t="n">
        <f aca="false">B6+C6</f>
        <v>1274</v>
      </c>
      <c r="E6" s="93"/>
      <c r="F6" s="91" t="n">
        <v>5563</v>
      </c>
      <c r="G6" s="93"/>
      <c r="H6" s="91" t="n">
        <v>164</v>
      </c>
      <c r="I6" s="93"/>
      <c r="J6" s="91" t="n">
        <v>-119</v>
      </c>
      <c r="K6" s="93"/>
      <c r="L6" s="131" t="n">
        <v>919</v>
      </c>
      <c r="M6" s="93"/>
      <c r="N6" s="91" t="n">
        <v>1759</v>
      </c>
      <c r="O6" s="93"/>
      <c r="P6" s="91" t="n">
        <v>-203</v>
      </c>
      <c r="Q6" s="93"/>
      <c r="R6" s="91" t="n">
        <v>136</v>
      </c>
      <c r="S6" s="93"/>
      <c r="T6" s="91" t="n">
        <v>-155</v>
      </c>
      <c r="U6" s="93" t="s">
        <v>25</v>
      </c>
      <c r="V6" s="94" t="n">
        <f aca="false">SUM(D6:T6)</f>
        <v>9338</v>
      </c>
      <c r="X6" s="95" t="n">
        <f aca="false">X5+1</f>
        <v>36983</v>
      </c>
      <c r="Y6" s="96" t="n">
        <f aca="false">+B7</f>
        <v>1730</v>
      </c>
      <c r="Z6" s="96" t="n">
        <f aca="false">+C7</f>
        <v>513</v>
      </c>
      <c r="AA6" s="96" t="n">
        <f aca="false">+F7</f>
        <v>4740</v>
      </c>
      <c r="AB6" s="125" t="n">
        <f aca="false">+F7</f>
        <v>4740</v>
      </c>
      <c r="AC6" s="125" t="n">
        <f aca="false">+H7</f>
        <v>84</v>
      </c>
      <c r="AD6" s="125" t="n">
        <f aca="false">+J7</f>
        <v>-66</v>
      </c>
      <c r="AE6" s="125" t="n">
        <f aca="false">+L7</f>
        <v>1085</v>
      </c>
      <c r="AF6" s="126" t="n">
        <f aca="false">+N7</f>
        <v>1667</v>
      </c>
      <c r="AG6" s="126" t="n">
        <f aca="false">+P7</f>
        <v>-344</v>
      </c>
      <c r="AH6" s="126" t="n">
        <f aca="false">+R7</f>
        <v>179</v>
      </c>
      <c r="AI6" s="126" t="n">
        <f aca="false">+T7</f>
        <v>-288</v>
      </c>
    </row>
    <row r="7" customFormat="false" ht="12.75" hidden="false" customHeight="false" outlineLevel="0" collapsed="false">
      <c r="A7" s="130" t="n">
        <f aca="false">A6+1</f>
        <v>36983</v>
      </c>
      <c r="B7" s="35" t="n">
        <v>1730</v>
      </c>
      <c r="C7" s="29" t="n">
        <v>513</v>
      </c>
      <c r="D7" s="92" t="n">
        <f aca="false">B7+C7</f>
        <v>2243</v>
      </c>
      <c r="E7" s="93"/>
      <c r="F7" s="91" t="n">
        <v>4740</v>
      </c>
      <c r="G7" s="93"/>
      <c r="H7" s="91" t="n">
        <v>84</v>
      </c>
      <c r="I7" s="93"/>
      <c r="J7" s="91" t="n">
        <v>-66</v>
      </c>
      <c r="K7" s="93"/>
      <c r="L7" s="131" t="n">
        <v>1085</v>
      </c>
      <c r="M7" s="93"/>
      <c r="N7" s="91" t="n">
        <v>1667</v>
      </c>
      <c r="O7" s="93"/>
      <c r="P7" s="91" t="n">
        <v>-344</v>
      </c>
      <c r="Q7" s="93"/>
      <c r="R7" s="91" t="n">
        <v>179</v>
      </c>
      <c r="S7" s="93"/>
      <c r="T7" s="91" t="n">
        <v>-288</v>
      </c>
      <c r="U7" s="93"/>
      <c r="V7" s="94" t="n">
        <f aca="false">SUM(D7:T7)</f>
        <v>9300</v>
      </c>
      <c r="X7" s="95" t="n">
        <f aca="false">X6+1</f>
        <v>36984</v>
      </c>
      <c r="Y7" s="96" t="n">
        <f aca="false">+B8</f>
        <v>4111</v>
      </c>
      <c r="Z7" s="96" t="n">
        <f aca="false">+C8</f>
        <v>-985</v>
      </c>
      <c r="AA7" s="96" t="n">
        <f aca="false">+F8</f>
        <v>6225</v>
      </c>
      <c r="AB7" s="125" t="n">
        <f aca="false">+F8</f>
        <v>6225</v>
      </c>
      <c r="AC7" s="125" t="n">
        <f aca="false">+H8</f>
        <v>405</v>
      </c>
      <c r="AD7" s="125" t="n">
        <f aca="false">+J8</f>
        <v>56</v>
      </c>
      <c r="AE7" s="125" t="n">
        <f aca="false">+L8</f>
        <v>731</v>
      </c>
      <c r="AF7" s="126" t="n">
        <f aca="false">+N8</f>
        <v>1416</v>
      </c>
      <c r="AG7" s="126" t="n">
        <f aca="false">+P8</f>
        <v>-344</v>
      </c>
      <c r="AH7" s="126" t="n">
        <f aca="false">+R8</f>
        <v>104</v>
      </c>
      <c r="AI7" s="126" t="n">
        <f aca="false">+T8</f>
        <v>-679</v>
      </c>
    </row>
    <row r="8" customFormat="false" ht="13.5" hidden="false" customHeight="false" outlineLevel="0" collapsed="false">
      <c r="A8" s="130" t="n">
        <f aca="false">A7+1</f>
        <v>36984</v>
      </c>
      <c r="B8" s="35" t="n">
        <v>4111</v>
      </c>
      <c r="C8" s="29" t="n">
        <v>-985</v>
      </c>
      <c r="D8" s="92" t="n">
        <f aca="false">B8+C8</f>
        <v>3126</v>
      </c>
      <c r="E8" s="93"/>
      <c r="F8" s="91" t="n">
        <v>6225</v>
      </c>
      <c r="G8" s="93"/>
      <c r="H8" s="91" t="n">
        <v>405</v>
      </c>
      <c r="I8" s="93"/>
      <c r="J8" s="91" t="n">
        <v>56</v>
      </c>
      <c r="K8" s="93"/>
      <c r="L8" s="131" t="n">
        <v>731</v>
      </c>
      <c r="M8" s="93"/>
      <c r="N8" s="91" t="n">
        <v>1416</v>
      </c>
      <c r="O8" s="93"/>
      <c r="P8" s="91" t="n">
        <v>-344</v>
      </c>
      <c r="Q8" s="93"/>
      <c r="R8" s="91" t="n">
        <v>104</v>
      </c>
      <c r="S8" s="93"/>
      <c r="T8" s="91" t="n">
        <v>-679</v>
      </c>
      <c r="U8" s="93"/>
      <c r="V8" s="94" t="n">
        <f aca="false">SUM(D8:T8)</f>
        <v>11040</v>
      </c>
      <c r="X8" s="95" t="n">
        <f aca="false">X7+1</f>
        <v>36985</v>
      </c>
      <c r="Y8" s="96" t="n">
        <f aca="false">+B9</f>
        <v>4390</v>
      </c>
      <c r="Z8" s="96" t="n">
        <f aca="false">+C9</f>
        <v>-1289</v>
      </c>
      <c r="AA8" s="96" t="n">
        <f aca="false">+F9</f>
        <v>1795</v>
      </c>
      <c r="AB8" s="125" t="n">
        <f aca="false">+F9</f>
        <v>1795</v>
      </c>
      <c r="AC8" s="125" t="n">
        <f aca="false">+H9</f>
        <v>98</v>
      </c>
      <c r="AD8" s="125" t="n">
        <f aca="false">+J9</f>
        <v>127</v>
      </c>
      <c r="AE8" s="125" t="n">
        <f aca="false">+L9</f>
        <v>1013</v>
      </c>
      <c r="AF8" s="126" t="n">
        <f aca="false">+N9</f>
        <v>1615</v>
      </c>
      <c r="AG8" s="126" t="n">
        <f aca="false">+P9</f>
        <v>430</v>
      </c>
      <c r="AH8" s="126" t="n">
        <f aca="false">+R9</f>
        <v>129</v>
      </c>
      <c r="AI8" s="126" t="n">
        <f aca="false">+T9</f>
        <v>-269</v>
      </c>
    </row>
    <row r="9" customFormat="false" ht="13.5" hidden="false" customHeight="false" outlineLevel="0" collapsed="false">
      <c r="A9" s="130" t="n">
        <f aca="false">A8+1</f>
        <v>36985</v>
      </c>
      <c r="B9" s="43" t="n">
        <v>4390</v>
      </c>
      <c r="C9" s="29" t="n">
        <v>-1289</v>
      </c>
      <c r="D9" s="92" t="n">
        <f aca="false">B9+C9</f>
        <v>3101</v>
      </c>
      <c r="E9" s="93"/>
      <c r="F9" s="91" t="n">
        <v>1795</v>
      </c>
      <c r="G9" s="93"/>
      <c r="H9" s="91" t="n">
        <v>98</v>
      </c>
      <c r="I9" s="93"/>
      <c r="J9" s="91" t="n">
        <v>127</v>
      </c>
      <c r="K9" s="93"/>
      <c r="L9" s="131" t="n">
        <v>1013</v>
      </c>
      <c r="M9" s="93"/>
      <c r="N9" s="91" t="n">
        <v>1615</v>
      </c>
      <c r="O9" s="93"/>
      <c r="P9" s="91" t="n">
        <v>430</v>
      </c>
      <c r="Q9" s="93"/>
      <c r="R9" s="91" t="n">
        <v>129</v>
      </c>
      <c r="S9" s="93"/>
      <c r="T9" s="91" t="n">
        <v>-269</v>
      </c>
      <c r="U9" s="93"/>
      <c r="V9" s="94" t="n">
        <f aca="false">SUM(D9:T9)</f>
        <v>8039</v>
      </c>
      <c r="X9" s="95" t="n">
        <f aca="false">X8+1</f>
        <v>36986</v>
      </c>
      <c r="Y9" s="96" t="n">
        <f aca="false">+B10</f>
        <v>3924</v>
      </c>
      <c r="Z9" s="96" t="n">
        <f aca="false">+C10</f>
        <v>441</v>
      </c>
      <c r="AA9" s="96" t="n">
        <f aca="false">+F10</f>
        <v>875</v>
      </c>
      <c r="AB9" s="125" t="n">
        <f aca="false">+F10</f>
        <v>875</v>
      </c>
      <c r="AC9" s="125" t="n">
        <f aca="false">+H10</f>
        <v>126</v>
      </c>
      <c r="AD9" s="125" t="n">
        <f aca="false">+J10</f>
        <v>107</v>
      </c>
      <c r="AE9" s="125" t="n">
        <f aca="false">+L10</f>
        <v>876</v>
      </c>
      <c r="AF9" s="126" t="n">
        <f aca="false">+N10</f>
        <v>1202</v>
      </c>
      <c r="AG9" s="126" t="n">
        <f aca="false">+P10</f>
        <v>-210</v>
      </c>
      <c r="AH9" s="126" t="n">
        <f aca="false">+R10</f>
        <v>147</v>
      </c>
      <c r="AI9" s="126" t="n">
        <f aca="false">+T10</f>
        <v>-355</v>
      </c>
    </row>
    <row r="10" customFormat="false" ht="13.5" hidden="false" customHeight="false" outlineLevel="0" collapsed="false">
      <c r="A10" s="130" t="n">
        <f aca="false">A9+1</f>
        <v>36986</v>
      </c>
      <c r="B10" s="43" t="n">
        <v>3924</v>
      </c>
      <c r="C10" s="29" t="n">
        <v>441</v>
      </c>
      <c r="D10" s="92" t="n">
        <f aca="false">B10+C10</f>
        <v>4365</v>
      </c>
      <c r="E10" s="93"/>
      <c r="F10" s="91" t="n">
        <v>875</v>
      </c>
      <c r="G10" s="93"/>
      <c r="H10" s="91" t="n">
        <v>126</v>
      </c>
      <c r="I10" s="93"/>
      <c r="J10" s="91" t="n">
        <v>107</v>
      </c>
      <c r="K10" s="93"/>
      <c r="L10" s="131" t="n">
        <v>876</v>
      </c>
      <c r="M10" s="93"/>
      <c r="N10" s="91" t="n">
        <v>1202</v>
      </c>
      <c r="O10" s="93"/>
      <c r="P10" s="91" t="n">
        <v>-210</v>
      </c>
      <c r="Q10" s="93"/>
      <c r="R10" s="91" t="n">
        <v>147</v>
      </c>
      <c r="S10" s="93"/>
      <c r="T10" s="91" t="n">
        <v>-355</v>
      </c>
      <c r="U10" s="93"/>
      <c r="V10" s="94" t="n">
        <f aca="false">SUM(D10:T10)</f>
        <v>7133</v>
      </c>
      <c r="X10" s="95" t="n">
        <f aca="false">X9+1</f>
        <v>36987</v>
      </c>
      <c r="Y10" s="96" t="n">
        <f aca="false">+B11</f>
        <v>-13172</v>
      </c>
      <c r="Z10" s="96" t="n">
        <f aca="false">+C11</f>
        <v>934</v>
      </c>
      <c r="AA10" s="96" t="n">
        <f aca="false">+F11</f>
        <v>481</v>
      </c>
      <c r="AB10" s="125" t="n">
        <f aca="false">+F11</f>
        <v>481</v>
      </c>
      <c r="AC10" s="125" t="n">
        <f aca="false">+H11</f>
        <v>120</v>
      </c>
      <c r="AD10" s="125" t="n">
        <f aca="false">+J11</f>
        <v>116</v>
      </c>
      <c r="AE10" s="125" t="n">
        <f aca="false">+L11</f>
        <v>764</v>
      </c>
      <c r="AF10" s="126" t="n">
        <f aca="false">+N11</f>
        <v>1022</v>
      </c>
      <c r="AG10" s="126" t="n">
        <f aca="false">+P11</f>
        <v>-106</v>
      </c>
      <c r="AH10" s="126" t="n">
        <f aca="false">+R11</f>
        <v>104</v>
      </c>
      <c r="AI10" s="126" t="n">
        <f aca="false">+T11</f>
        <v>-466</v>
      </c>
    </row>
    <row r="11" customFormat="false" ht="13.5" hidden="false" customHeight="false" outlineLevel="0" collapsed="false">
      <c r="A11" s="99" t="n">
        <f aca="false">A10+1</f>
        <v>36987</v>
      </c>
      <c r="B11" s="43" t="n">
        <v>-13172</v>
      </c>
      <c r="C11" s="29" t="n">
        <v>934</v>
      </c>
      <c r="D11" s="92" t="n">
        <f aca="false">B11+C11</f>
        <v>-12238</v>
      </c>
      <c r="E11" s="93"/>
      <c r="F11" s="91" t="n">
        <v>481</v>
      </c>
      <c r="G11" s="93"/>
      <c r="H11" s="91" t="n">
        <v>120</v>
      </c>
      <c r="I11" s="93"/>
      <c r="J11" s="91" t="n">
        <v>116</v>
      </c>
      <c r="K11" s="93"/>
      <c r="L11" s="131" t="n">
        <v>764</v>
      </c>
      <c r="M11" s="93"/>
      <c r="N11" s="91" t="n">
        <v>1022</v>
      </c>
      <c r="O11" s="93"/>
      <c r="P11" s="91" t="n">
        <v>-106</v>
      </c>
      <c r="Q11" s="93"/>
      <c r="R11" s="91" t="n">
        <v>104</v>
      </c>
      <c r="S11" s="93"/>
      <c r="T11" s="91" t="n">
        <v>-466</v>
      </c>
      <c r="U11" s="93"/>
      <c r="V11" s="94" t="n">
        <f aca="false">SUM(D11:T11)</f>
        <v>-10203</v>
      </c>
      <c r="X11" s="95" t="n">
        <f aca="false">X10+1</f>
        <v>36988</v>
      </c>
      <c r="Y11" s="96" t="n">
        <f aca="false">+B12</f>
        <v>-5695</v>
      </c>
      <c r="Z11" s="96" t="n">
        <f aca="false">+C12</f>
        <v>-527</v>
      </c>
      <c r="AA11" s="96" t="n">
        <f aca="false">+F12</f>
        <v>1253</v>
      </c>
      <c r="AB11" s="125" t="n">
        <f aca="false">+F12</f>
        <v>1253</v>
      </c>
      <c r="AC11" s="125" t="n">
        <f aca="false">+H12</f>
        <v>121</v>
      </c>
      <c r="AD11" s="125" t="n">
        <f aca="false">+J12</f>
        <v>109</v>
      </c>
      <c r="AE11" s="125" t="n">
        <f aca="false">+L12</f>
        <v>1522</v>
      </c>
      <c r="AF11" s="126" t="n">
        <f aca="false">+N12</f>
        <v>727</v>
      </c>
      <c r="AG11" s="126" t="n">
        <f aca="false">+P12</f>
        <v>-98</v>
      </c>
      <c r="AH11" s="126" t="n">
        <f aca="false">+R12</f>
        <v>242</v>
      </c>
      <c r="AI11" s="126" t="n">
        <f aca="false">+T12</f>
        <v>-540</v>
      </c>
    </row>
    <row r="12" customFormat="false" ht="13.5" hidden="false" customHeight="false" outlineLevel="0" collapsed="false">
      <c r="A12" s="130" t="n">
        <f aca="false">A11+1</f>
        <v>36988</v>
      </c>
      <c r="B12" s="43" t="n">
        <v>-5695</v>
      </c>
      <c r="C12" s="29" t="n">
        <v>-527</v>
      </c>
      <c r="D12" s="92" t="n">
        <f aca="false">B12+C12</f>
        <v>-6222</v>
      </c>
      <c r="E12" s="93"/>
      <c r="F12" s="91" t="n">
        <v>1253</v>
      </c>
      <c r="G12" s="93"/>
      <c r="H12" s="91" t="n">
        <v>121</v>
      </c>
      <c r="I12" s="93"/>
      <c r="J12" s="91" t="n">
        <v>109</v>
      </c>
      <c r="K12" s="93"/>
      <c r="L12" s="131" t="n">
        <v>1522</v>
      </c>
      <c r="M12" s="93"/>
      <c r="N12" s="91" t="n">
        <v>727</v>
      </c>
      <c r="O12" s="93"/>
      <c r="P12" s="91" t="n">
        <v>-98</v>
      </c>
      <c r="Q12" s="93"/>
      <c r="R12" s="91" t="n">
        <v>242</v>
      </c>
      <c r="S12" s="93"/>
      <c r="T12" s="91" t="n">
        <v>-540</v>
      </c>
      <c r="U12" s="93"/>
      <c r="V12" s="94" t="n">
        <f aca="false">SUM(D12:T12)</f>
        <v>-2886</v>
      </c>
      <c r="X12" s="95" t="n">
        <f aca="false">X11+1</f>
        <v>36989</v>
      </c>
      <c r="Y12" s="96" t="n">
        <f aca="false">+B13</f>
        <v>-3281</v>
      </c>
      <c r="Z12" s="96" t="n">
        <f aca="false">+C13</f>
        <v>-464</v>
      </c>
      <c r="AA12" s="96" t="n">
        <f aca="false">+F13</f>
        <v>991</v>
      </c>
      <c r="AB12" s="125" t="n">
        <f aca="false">+F13</f>
        <v>991</v>
      </c>
      <c r="AC12" s="125" t="n">
        <f aca="false">+H13</f>
        <v>122</v>
      </c>
      <c r="AD12" s="125" t="n">
        <f aca="false">+J13</f>
        <v>101</v>
      </c>
      <c r="AE12" s="125" t="n">
        <f aca="false">+L13</f>
        <v>1850</v>
      </c>
      <c r="AF12" s="126" t="n">
        <f aca="false">+N13</f>
        <v>602</v>
      </c>
      <c r="AG12" s="126" t="n">
        <f aca="false">+P13</f>
        <v>-103</v>
      </c>
      <c r="AH12" s="126" t="n">
        <f aca="false">+R13</f>
        <v>218</v>
      </c>
      <c r="AI12" s="126" t="n">
        <f aca="false">+T13</f>
        <v>-606</v>
      </c>
    </row>
    <row r="13" customFormat="false" ht="13.5" hidden="false" customHeight="false" outlineLevel="0" collapsed="false">
      <c r="A13" s="130" t="n">
        <f aca="false">A12+1</f>
        <v>36989</v>
      </c>
      <c r="B13" s="43" t="n">
        <v>-3281</v>
      </c>
      <c r="C13" s="29" t="n">
        <v>-464</v>
      </c>
      <c r="D13" s="92" t="n">
        <f aca="false">B13+C13</f>
        <v>-3745</v>
      </c>
      <c r="E13" s="93"/>
      <c r="F13" s="91" t="n">
        <v>991</v>
      </c>
      <c r="G13" s="93"/>
      <c r="H13" s="91" t="n">
        <v>122</v>
      </c>
      <c r="I13" s="93"/>
      <c r="J13" s="91" t="n">
        <v>101</v>
      </c>
      <c r="K13" s="93"/>
      <c r="L13" s="131" t="n">
        <v>1850</v>
      </c>
      <c r="M13" s="93"/>
      <c r="N13" s="91" t="n">
        <v>602</v>
      </c>
      <c r="O13" s="93"/>
      <c r="P13" s="91" t="n">
        <v>-103</v>
      </c>
      <c r="Q13" s="93"/>
      <c r="R13" s="91" t="n">
        <v>218</v>
      </c>
      <c r="S13" s="93"/>
      <c r="T13" s="91" t="n">
        <v>-606</v>
      </c>
      <c r="U13" s="93"/>
      <c r="V13" s="94" t="n">
        <f aca="false">SUM(D13:T13)</f>
        <v>-570</v>
      </c>
      <c r="X13" s="95" t="n">
        <f aca="false">X12+1</f>
        <v>36990</v>
      </c>
      <c r="Y13" s="96" t="n">
        <f aca="false">+B14</f>
        <v>-3877</v>
      </c>
      <c r="Z13" s="96" t="n">
        <f aca="false">+C14</f>
        <v>354</v>
      </c>
      <c r="AA13" s="96" t="n">
        <f aca="false">+F14</f>
        <v>1723</v>
      </c>
      <c r="AB13" s="125" t="n">
        <f aca="false">+F14</f>
        <v>1723</v>
      </c>
      <c r="AC13" s="125" t="n">
        <f aca="false">+H14</f>
        <v>112</v>
      </c>
      <c r="AD13" s="125" t="n">
        <f aca="false">+J14</f>
        <v>92</v>
      </c>
      <c r="AE13" s="125" t="n">
        <f aca="false">+L14</f>
        <v>1485</v>
      </c>
      <c r="AF13" s="126" t="n">
        <f aca="false">+N14</f>
        <v>895</v>
      </c>
      <c r="AG13" s="126" t="n">
        <f aca="false">+P14</f>
        <v>-91</v>
      </c>
      <c r="AH13" s="126" t="n">
        <f aca="false">+R14</f>
        <v>262</v>
      </c>
      <c r="AI13" s="126" t="n">
        <f aca="false">+T14</f>
        <v>-1339</v>
      </c>
    </row>
    <row r="14" customFormat="false" ht="13.5" hidden="false" customHeight="false" outlineLevel="0" collapsed="false">
      <c r="A14" s="130" t="n">
        <f aca="false">A13+1</f>
        <v>36990</v>
      </c>
      <c r="B14" s="43" t="n">
        <v>-3877</v>
      </c>
      <c r="C14" s="29" t="n">
        <v>354</v>
      </c>
      <c r="D14" s="92" t="n">
        <f aca="false">B14+C14</f>
        <v>-3523</v>
      </c>
      <c r="E14" s="93"/>
      <c r="F14" s="91" t="n">
        <v>1723</v>
      </c>
      <c r="G14" s="93"/>
      <c r="H14" s="91" t="n">
        <v>112</v>
      </c>
      <c r="I14" s="93"/>
      <c r="J14" s="91" t="n">
        <v>92</v>
      </c>
      <c r="K14" s="93"/>
      <c r="L14" s="131" t="n">
        <v>1485</v>
      </c>
      <c r="M14" s="93"/>
      <c r="N14" s="91" t="n">
        <v>895</v>
      </c>
      <c r="O14" s="93"/>
      <c r="P14" s="91" t="n">
        <v>-91</v>
      </c>
      <c r="Q14" s="93"/>
      <c r="R14" s="91" t="n">
        <v>262</v>
      </c>
      <c r="S14" s="93"/>
      <c r="T14" s="91" t="n">
        <v>-1339</v>
      </c>
      <c r="U14" s="93"/>
      <c r="V14" s="94" t="n">
        <f aca="false">SUM(D14:T14)</f>
        <v>-384</v>
      </c>
      <c r="X14" s="95" t="n">
        <f aca="false">X13+1</f>
        <v>36991</v>
      </c>
      <c r="Y14" s="96" t="n">
        <f aca="false">+B15</f>
        <v>-8043</v>
      </c>
      <c r="Z14" s="96" t="n">
        <f aca="false">+C15</f>
        <v>1622</v>
      </c>
      <c r="AA14" s="96" t="n">
        <f aca="false">+F15</f>
        <v>1270</v>
      </c>
      <c r="AB14" s="125" t="n">
        <f aca="false">+F15</f>
        <v>1270</v>
      </c>
      <c r="AC14" s="125" t="n">
        <f aca="false">+H15</f>
        <v>141</v>
      </c>
      <c r="AD14" s="125" t="n">
        <f aca="false">+J15</f>
        <v>75</v>
      </c>
      <c r="AE14" s="125" t="n">
        <f aca="false">+L15</f>
        <v>1273</v>
      </c>
      <c r="AF14" s="126" t="n">
        <f aca="false">+N15</f>
        <v>125</v>
      </c>
      <c r="AG14" s="126" t="n">
        <f aca="false">+P15</f>
        <v>-195</v>
      </c>
      <c r="AH14" s="126" t="n">
        <f aca="false">+R15</f>
        <v>-15</v>
      </c>
      <c r="AI14" s="126" t="n">
        <f aca="false">+T15</f>
        <v>-1003</v>
      </c>
    </row>
    <row r="15" customFormat="false" ht="13.5" hidden="false" customHeight="false" outlineLevel="0" collapsed="false">
      <c r="A15" s="130" t="n">
        <f aca="false">A14+1</f>
        <v>36991</v>
      </c>
      <c r="B15" s="43" t="n">
        <v>-8043</v>
      </c>
      <c r="C15" s="29" t="n">
        <v>1622</v>
      </c>
      <c r="D15" s="92" t="n">
        <f aca="false">B15+C15</f>
        <v>-6421</v>
      </c>
      <c r="E15" s="93"/>
      <c r="F15" s="91" t="n">
        <v>1270</v>
      </c>
      <c r="G15" s="93"/>
      <c r="H15" s="91" t="n">
        <v>141</v>
      </c>
      <c r="I15" s="93"/>
      <c r="J15" s="91" t="n">
        <v>75</v>
      </c>
      <c r="K15" s="93"/>
      <c r="L15" s="131" t="n">
        <v>1273</v>
      </c>
      <c r="M15" s="93"/>
      <c r="N15" s="91" t="n">
        <v>125</v>
      </c>
      <c r="O15" s="93"/>
      <c r="P15" s="91" t="n">
        <v>-195</v>
      </c>
      <c r="Q15" s="93"/>
      <c r="R15" s="91" t="n">
        <v>-15</v>
      </c>
      <c r="S15" s="93"/>
      <c r="T15" s="91" t="n">
        <v>-1003</v>
      </c>
      <c r="U15" s="93"/>
      <c r="V15" s="94" t="n">
        <f aca="false">SUM(D15:T15)</f>
        <v>-4750</v>
      </c>
      <c r="X15" s="95" t="n">
        <f aca="false">X14+1</f>
        <v>36992</v>
      </c>
      <c r="Y15" s="96" t="n">
        <f aca="false">+B16</f>
        <v>8240</v>
      </c>
      <c r="Z15" s="96" t="n">
        <f aca="false">+C16</f>
        <v>-524</v>
      </c>
      <c r="AA15" s="96" t="n">
        <f aca="false">+F16</f>
        <v>2902</v>
      </c>
      <c r="AB15" s="125" t="n">
        <f aca="false">+F16</f>
        <v>2902</v>
      </c>
      <c r="AC15" s="125" t="n">
        <f aca="false">+H16</f>
        <v>141</v>
      </c>
      <c r="AD15" s="125" t="n">
        <f aca="false">+J16</f>
        <v>96</v>
      </c>
      <c r="AE15" s="125" t="n">
        <f aca="false">+L16</f>
        <v>6262</v>
      </c>
      <c r="AF15" s="126" t="n">
        <f aca="false">+N16</f>
        <v>791</v>
      </c>
      <c r="AG15" s="126" t="n">
        <f aca="false">+P16</f>
        <v>-324</v>
      </c>
      <c r="AH15" s="126" t="n">
        <f aca="false">+R16</f>
        <v>97</v>
      </c>
      <c r="AI15" s="126" t="n">
        <f aca="false">+T16</f>
        <v>-1826</v>
      </c>
    </row>
    <row r="16" customFormat="false" ht="13.5" hidden="false" customHeight="false" outlineLevel="0" collapsed="false">
      <c r="A16" s="130" t="n">
        <f aca="false">A15+1</f>
        <v>36992</v>
      </c>
      <c r="B16" s="43" t="n">
        <v>8240</v>
      </c>
      <c r="C16" s="29" t="n">
        <v>-524</v>
      </c>
      <c r="D16" s="92" t="n">
        <f aca="false">B16+C16</f>
        <v>7716</v>
      </c>
      <c r="E16" s="93"/>
      <c r="F16" s="91" t="n">
        <v>2902</v>
      </c>
      <c r="G16" s="93"/>
      <c r="H16" s="91" t="n">
        <v>141</v>
      </c>
      <c r="I16" s="93"/>
      <c r="J16" s="91" t="n">
        <v>96</v>
      </c>
      <c r="K16" s="93"/>
      <c r="L16" s="131" t="n">
        <v>6262</v>
      </c>
      <c r="M16" s="93"/>
      <c r="N16" s="91" t="n">
        <v>791</v>
      </c>
      <c r="O16" s="93"/>
      <c r="P16" s="91" t="n">
        <v>-324</v>
      </c>
      <c r="Q16" s="93"/>
      <c r="R16" s="91" t="n">
        <v>97</v>
      </c>
      <c r="S16" s="93"/>
      <c r="T16" s="91" t="n">
        <v>-1826</v>
      </c>
      <c r="U16" s="93"/>
      <c r="V16" s="94" t="n">
        <f aca="false">SUM(D16:T16)</f>
        <v>15855</v>
      </c>
      <c r="X16" s="95" t="n">
        <f aca="false">X15+1</f>
        <v>36993</v>
      </c>
      <c r="Y16" s="96" t="n">
        <f aca="false">+B17</f>
        <v>-7073</v>
      </c>
      <c r="Z16" s="96" t="n">
        <f aca="false">+C17</f>
        <v>-19</v>
      </c>
      <c r="AA16" s="96" t="n">
        <f aca="false">+F17</f>
        <v>1853</v>
      </c>
      <c r="AB16" s="125" t="n">
        <f aca="false">+F17</f>
        <v>1853</v>
      </c>
      <c r="AC16" s="125" t="n">
        <f aca="false">+H17</f>
        <v>137</v>
      </c>
      <c r="AD16" s="125" t="n">
        <f aca="false">+J17</f>
        <v>66</v>
      </c>
      <c r="AE16" s="125" t="n">
        <f aca="false">+L17</f>
        <v>-4237</v>
      </c>
      <c r="AF16" s="126" t="n">
        <f aca="false">+N17</f>
        <v>603</v>
      </c>
      <c r="AG16" s="126" t="n">
        <f aca="false">+P17</f>
        <v>-436</v>
      </c>
      <c r="AH16" s="126" t="n">
        <f aca="false">+R17</f>
        <v>16</v>
      </c>
      <c r="AI16" s="126" t="n">
        <f aca="false">+T17</f>
        <v>-505</v>
      </c>
    </row>
    <row r="17" customFormat="false" ht="13.5" hidden="false" customHeight="false" outlineLevel="0" collapsed="false">
      <c r="A17" s="130" t="n">
        <f aca="false">A16+1</f>
        <v>36993</v>
      </c>
      <c r="B17" s="43" t="n">
        <v>-7073</v>
      </c>
      <c r="C17" s="29" t="n">
        <v>-19</v>
      </c>
      <c r="D17" s="92" t="n">
        <f aca="false">B17+C17</f>
        <v>-7092</v>
      </c>
      <c r="E17" s="93"/>
      <c r="F17" s="91" t="n">
        <v>1853</v>
      </c>
      <c r="G17" s="93"/>
      <c r="H17" s="91" t="n">
        <v>137</v>
      </c>
      <c r="I17" s="93"/>
      <c r="J17" s="91" t="n">
        <v>66</v>
      </c>
      <c r="K17" s="93"/>
      <c r="L17" s="131" t="n">
        <v>-4237</v>
      </c>
      <c r="M17" s="93"/>
      <c r="N17" s="91" t="n">
        <v>603</v>
      </c>
      <c r="O17" s="93"/>
      <c r="P17" s="91" t="n">
        <v>-436</v>
      </c>
      <c r="Q17" s="93"/>
      <c r="R17" s="91" t="n">
        <v>16</v>
      </c>
      <c r="S17" s="93"/>
      <c r="T17" s="91" t="n">
        <v>-505</v>
      </c>
      <c r="U17" s="93"/>
      <c r="V17" s="94" t="n">
        <f aca="false">SUM(D17:T17)</f>
        <v>-9595</v>
      </c>
      <c r="X17" s="95" t="n">
        <f aca="false">X16+1</f>
        <v>36994</v>
      </c>
      <c r="Y17" s="96" t="n">
        <f aca="false">+B18</f>
        <v>-4955</v>
      </c>
      <c r="Z17" s="96" t="n">
        <f aca="false">+C18</f>
        <v>-1463</v>
      </c>
      <c r="AA17" s="96" t="n">
        <f aca="false">+F18</f>
        <v>-2801</v>
      </c>
      <c r="AB17" s="125" t="n">
        <f aca="false">+F18</f>
        <v>-2801</v>
      </c>
      <c r="AC17" s="125" t="n">
        <f aca="false">+H18</f>
        <v>137</v>
      </c>
      <c r="AD17" s="125" t="n">
        <f aca="false">+J18</f>
        <v>92</v>
      </c>
      <c r="AE17" s="125" t="n">
        <f aca="false">+L18</f>
        <v>1013</v>
      </c>
      <c r="AF17" s="126" t="n">
        <f aca="false">+N18</f>
        <v>578</v>
      </c>
      <c r="AG17" s="126" t="n">
        <f aca="false">+P18</f>
        <v>-245</v>
      </c>
      <c r="AH17" s="126" t="n">
        <f aca="false">+R18</f>
        <v>-26</v>
      </c>
      <c r="AI17" s="126" t="n">
        <f aca="false">+T18</f>
        <v>395</v>
      </c>
    </row>
    <row r="18" customFormat="false" ht="12.75" hidden="false" customHeight="false" outlineLevel="0" collapsed="false">
      <c r="A18" s="130" t="n">
        <f aca="false">A17+1</f>
        <v>36994</v>
      </c>
      <c r="B18" s="35" t="n">
        <v>-4955</v>
      </c>
      <c r="C18" s="29" t="n">
        <v>-1463</v>
      </c>
      <c r="D18" s="92" t="n">
        <f aca="false">B18+C18</f>
        <v>-6418</v>
      </c>
      <c r="E18" s="93"/>
      <c r="F18" s="91" t="n">
        <v>-2801</v>
      </c>
      <c r="G18" s="93"/>
      <c r="H18" s="91" t="n">
        <v>137</v>
      </c>
      <c r="I18" s="93"/>
      <c r="J18" s="91" t="n">
        <v>92</v>
      </c>
      <c r="K18" s="93"/>
      <c r="L18" s="131" t="n">
        <v>1013</v>
      </c>
      <c r="M18" s="93"/>
      <c r="N18" s="91" t="n">
        <v>578</v>
      </c>
      <c r="O18" s="93"/>
      <c r="P18" s="91" t="n">
        <v>-245</v>
      </c>
      <c r="Q18" s="93"/>
      <c r="R18" s="91" t="n">
        <v>-26</v>
      </c>
      <c r="S18" s="93"/>
      <c r="T18" s="91" t="n">
        <v>395</v>
      </c>
      <c r="U18" s="93"/>
      <c r="V18" s="94" t="n">
        <f aca="false">SUM(D18:T18)</f>
        <v>-7275</v>
      </c>
      <c r="X18" s="95" t="n">
        <f aca="false">X17+1</f>
        <v>36995</v>
      </c>
      <c r="Y18" s="96" t="n">
        <f aca="false">+B19</f>
        <v>-3473</v>
      </c>
      <c r="Z18" s="96" t="n">
        <f aca="false">+C19</f>
        <v>-868</v>
      </c>
      <c r="AA18" s="96" t="n">
        <f aca="false">+F19</f>
        <v>1900</v>
      </c>
      <c r="AB18" s="125" t="n">
        <f aca="false">+F19</f>
        <v>1900</v>
      </c>
      <c r="AC18" s="125" t="n">
        <f aca="false">+H19</f>
        <v>140</v>
      </c>
      <c r="AD18" s="125" t="n">
        <f aca="false">+J19</f>
        <v>49</v>
      </c>
      <c r="AE18" s="125" t="n">
        <f aca="false">+L19</f>
        <v>732</v>
      </c>
      <c r="AF18" s="126" t="n">
        <f aca="false">+N19</f>
        <v>889</v>
      </c>
      <c r="AG18" s="126" t="n">
        <f aca="false">+P19</f>
        <v>-272</v>
      </c>
      <c r="AH18" s="126" t="n">
        <f aca="false">+R19</f>
        <v>2</v>
      </c>
      <c r="AI18" s="126" t="n">
        <f aca="false">+T19</f>
        <v>211</v>
      </c>
    </row>
    <row r="19" customFormat="false" ht="12.75" hidden="false" customHeight="false" outlineLevel="0" collapsed="false">
      <c r="A19" s="130" t="n">
        <f aca="false">A18+1</f>
        <v>36995</v>
      </c>
      <c r="B19" s="35" t="n">
        <v>-3473</v>
      </c>
      <c r="C19" s="29" t="n">
        <v>-868</v>
      </c>
      <c r="D19" s="92" t="n">
        <f aca="false">B19+C19</f>
        <v>-4341</v>
      </c>
      <c r="E19" s="93"/>
      <c r="F19" s="91" t="n">
        <v>1900</v>
      </c>
      <c r="G19" s="93"/>
      <c r="H19" s="91" t="n">
        <v>140</v>
      </c>
      <c r="I19" s="93"/>
      <c r="J19" s="91" t="n">
        <v>49</v>
      </c>
      <c r="K19" s="93"/>
      <c r="L19" s="131" t="n">
        <v>732</v>
      </c>
      <c r="M19" s="93"/>
      <c r="N19" s="91" t="n">
        <v>889</v>
      </c>
      <c r="O19" s="93"/>
      <c r="P19" s="91" t="n">
        <v>-272</v>
      </c>
      <c r="Q19" s="93"/>
      <c r="R19" s="91" t="n">
        <v>2</v>
      </c>
      <c r="S19" s="93"/>
      <c r="T19" s="91" t="n">
        <v>211</v>
      </c>
      <c r="U19" s="93"/>
      <c r="V19" s="94" t="n">
        <f aca="false">SUM(D19:T19)</f>
        <v>-690</v>
      </c>
      <c r="X19" s="95" t="n">
        <f aca="false">X18+1</f>
        <v>36996</v>
      </c>
      <c r="Y19" s="96" t="n">
        <f aca="false">+B20</f>
        <v>-1603</v>
      </c>
      <c r="Z19" s="96" t="n">
        <f aca="false">+C20</f>
        <v>-1308</v>
      </c>
      <c r="AA19" s="96" t="n">
        <f aca="false">+F20</f>
        <v>1346</v>
      </c>
      <c r="AB19" s="125" t="n">
        <f aca="false">+F20</f>
        <v>1346</v>
      </c>
      <c r="AC19" s="125" t="n">
        <f aca="false">+H20</f>
        <v>125</v>
      </c>
      <c r="AD19" s="125" t="n">
        <f aca="false">+J20</f>
        <v>142</v>
      </c>
      <c r="AE19" s="125" t="n">
        <f aca="false">+L20</f>
        <v>905</v>
      </c>
      <c r="AF19" s="126" t="n">
        <f aca="false">+N20</f>
        <v>936</v>
      </c>
      <c r="AG19" s="126" t="n">
        <f aca="false">+P20</f>
        <v>-275</v>
      </c>
      <c r="AH19" s="126" t="n">
        <f aca="false">+R20</f>
        <v>-35</v>
      </c>
      <c r="AI19" s="126" t="n">
        <f aca="false">+T20</f>
        <v>295</v>
      </c>
    </row>
    <row r="20" customFormat="false" ht="12.75" hidden="false" customHeight="false" outlineLevel="0" collapsed="false">
      <c r="A20" s="130" t="n">
        <f aca="false">A19+1</f>
        <v>36996</v>
      </c>
      <c r="B20" s="35" t="n">
        <v>-1603</v>
      </c>
      <c r="C20" s="29" t="n">
        <v>-1308</v>
      </c>
      <c r="D20" s="92" t="n">
        <f aca="false">B20+C20</f>
        <v>-2911</v>
      </c>
      <c r="E20" s="93"/>
      <c r="F20" s="91" t="n">
        <v>1346</v>
      </c>
      <c r="G20" s="93"/>
      <c r="H20" s="91" t="n">
        <v>125</v>
      </c>
      <c r="I20" s="93"/>
      <c r="J20" s="91" t="n">
        <v>142</v>
      </c>
      <c r="K20" s="93"/>
      <c r="L20" s="131" t="n">
        <v>905</v>
      </c>
      <c r="M20" s="93"/>
      <c r="N20" s="91" t="n">
        <v>936</v>
      </c>
      <c r="O20" s="93"/>
      <c r="P20" s="91" t="n">
        <v>-275</v>
      </c>
      <c r="Q20" s="93"/>
      <c r="R20" s="91" t="n">
        <v>-35</v>
      </c>
      <c r="S20" s="93"/>
      <c r="T20" s="91" t="n">
        <v>295</v>
      </c>
      <c r="U20" s="93"/>
      <c r="V20" s="94" t="n">
        <f aca="false">SUM(D20:T20)</f>
        <v>528</v>
      </c>
      <c r="X20" s="95" t="n">
        <f aca="false">X19+1</f>
        <v>36997</v>
      </c>
      <c r="Y20" s="96" t="n">
        <f aca="false">+B21</f>
        <v>-8229</v>
      </c>
      <c r="Z20" s="96" t="n">
        <f aca="false">+C21</f>
        <v>480</v>
      </c>
      <c r="AA20" s="96" t="n">
        <f aca="false">+F21</f>
        <v>-679</v>
      </c>
      <c r="AB20" s="125" t="n">
        <f aca="false">+F21</f>
        <v>-679</v>
      </c>
      <c r="AC20" s="125" t="n">
        <f aca="false">+H21</f>
        <v>134</v>
      </c>
      <c r="AD20" s="125" t="n">
        <f aca="false">+J21</f>
        <v>147</v>
      </c>
      <c r="AE20" s="125" t="n">
        <f aca="false">+L21</f>
        <v>201</v>
      </c>
      <c r="AF20" s="126" t="n">
        <f aca="false">+N21</f>
        <v>528</v>
      </c>
      <c r="AG20" s="126" t="n">
        <f aca="false">+P21</f>
        <v>-170</v>
      </c>
      <c r="AH20" s="126" t="n">
        <f aca="false">+R21</f>
        <v>-18</v>
      </c>
      <c r="AI20" s="126" t="n">
        <f aca="false">+T21</f>
        <v>238</v>
      </c>
    </row>
    <row r="21" customFormat="false" ht="12.75" hidden="false" customHeight="false" outlineLevel="0" collapsed="false">
      <c r="A21" s="130" t="n">
        <f aca="false">A20+1</f>
        <v>36997</v>
      </c>
      <c r="B21" s="35" t="n">
        <v>-8229</v>
      </c>
      <c r="C21" s="29" t="n">
        <v>480</v>
      </c>
      <c r="D21" s="92" t="n">
        <f aca="false">B21+C21</f>
        <v>-7749</v>
      </c>
      <c r="E21" s="93"/>
      <c r="F21" s="91" t="n">
        <v>-679</v>
      </c>
      <c r="G21" s="93"/>
      <c r="H21" s="91" t="n">
        <v>134</v>
      </c>
      <c r="I21" s="93"/>
      <c r="J21" s="91" t="n">
        <v>147</v>
      </c>
      <c r="K21" s="93"/>
      <c r="L21" s="131" t="n">
        <v>201</v>
      </c>
      <c r="M21" s="93"/>
      <c r="N21" s="91" t="n">
        <v>528</v>
      </c>
      <c r="O21" s="93"/>
      <c r="P21" s="91" t="n">
        <v>-170</v>
      </c>
      <c r="Q21" s="93"/>
      <c r="R21" s="91" t="n">
        <v>-18</v>
      </c>
      <c r="S21" s="93"/>
      <c r="T21" s="91" t="n">
        <v>238</v>
      </c>
      <c r="U21" s="93"/>
      <c r="V21" s="94" t="n">
        <f aca="false">SUM(D21:T21)</f>
        <v>-7368</v>
      </c>
      <c r="X21" s="95" t="n">
        <f aca="false">X20+1</f>
        <v>36998</v>
      </c>
      <c r="Y21" s="96" t="n">
        <f aca="false">+B22</f>
        <v>-7139</v>
      </c>
      <c r="Z21" s="96" t="n">
        <f aca="false">+C22</f>
        <v>-275</v>
      </c>
      <c r="AA21" s="96" t="n">
        <f aca="false">+F22</f>
        <v>-3869</v>
      </c>
      <c r="AB21" s="125" t="n">
        <f aca="false">+F22</f>
        <v>-3869</v>
      </c>
      <c r="AC21" s="125" t="n">
        <f aca="false">+H22</f>
        <v>124</v>
      </c>
      <c r="AD21" s="125" t="n">
        <f aca="false">+J22</f>
        <v>135</v>
      </c>
      <c r="AE21" s="125" t="n">
        <f aca="false">+L22</f>
        <v>788</v>
      </c>
      <c r="AF21" s="126" t="n">
        <f aca="false">+N22</f>
        <v>257</v>
      </c>
      <c r="AG21" s="126" t="n">
        <f aca="false">+P22</f>
        <v>-178</v>
      </c>
      <c r="AH21" s="126" t="n">
        <f aca="false">+R22</f>
        <v>-64</v>
      </c>
      <c r="AI21" s="126" t="n">
        <f aca="false">+T22</f>
        <v>-20</v>
      </c>
    </row>
    <row r="22" customFormat="false" ht="13.5" hidden="false" customHeight="false" outlineLevel="0" collapsed="false">
      <c r="A22" s="130" t="n">
        <f aca="false">A21+1</f>
        <v>36998</v>
      </c>
      <c r="B22" s="35" t="n">
        <v>-7139</v>
      </c>
      <c r="C22" s="29" t="n">
        <v>-275</v>
      </c>
      <c r="D22" s="92" t="n">
        <f aca="false">B22+C22</f>
        <v>-7414</v>
      </c>
      <c r="E22" s="93"/>
      <c r="F22" s="91" t="n">
        <v>-3869</v>
      </c>
      <c r="G22" s="93"/>
      <c r="H22" s="91" t="n">
        <v>124</v>
      </c>
      <c r="I22" s="93"/>
      <c r="J22" s="91" t="n">
        <v>135</v>
      </c>
      <c r="K22" s="93"/>
      <c r="L22" s="131" t="n">
        <v>788</v>
      </c>
      <c r="M22" s="93"/>
      <c r="N22" s="91" t="n">
        <v>257</v>
      </c>
      <c r="O22" s="93"/>
      <c r="P22" s="91" t="n">
        <v>-178</v>
      </c>
      <c r="Q22" s="93"/>
      <c r="R22" s="91" t="n">
        <v>-64</v>
      </c>
      <c r="S22" s="93"/>
      <c r="T22" s="91" t="n">
        <v>-20</v>
      </c>
      <c r="U22" s="93"/>
      <c r="V22" s="94" t="n">
        <f aca="false">SUM(D22:T22)</f>
        <v>-10241</v>
      </c>
      <c r="X22" s="95" t="n">
        <f aca="false">X21+1</f>
        <v>36999</v>
      </c>
      <c r="Y22" s="96" t="n">
        <f aca="false">+B23</f>
        <v>-3853</v>
      </c>
      <c r="Z22" s="96" t="n">
        <f aca="false">+C23</f>
        <v>-54</v>
      </c>
      <c r="AA22" s="96" t="n">
        <f aca="false">+F23</f>
        <v>-822</v>
      </c>
      <c r="AB22" s="125" t="n">
        <f aca="false">+F23</f>
        <v>-822</v>
      </c>
      <c r="AC22" s="125" t="n">
        <f aca="false">+H23</f>
        <v>129</v>
      </c>
      <c r="AD22" s="125" t="n">
        <f aca="false">+J23</f>
        <v>105</v>
      </c>
      <c r="AE22" s="125" t="n">
        <f aca="false">+L23</f>
        <v>983</v>
      </c>
      <c r="AF22" s="126" t="n">
        <f aca="false">+N23</f>
        <v>97</v>
      </c>
      <c r="AG22" s="126" t="n">
        <f aca="false">+P23</f>
        <v>-224</v>
      </c>
      <c r="AH22" s="126" t="n">
        <f aca="false">+R23</f>
        <v>-87</v>
      </c>
      <c r="AI22" s="126" t="n">
        <f aca="false">+T23</f>
        <v>-196</v>
      </c>
    </row>
    <row r="23" customFormat="false" ht="13.5" hidden="false" customHeight="false" outlineLevel="0" collapsed="false">
      <c r="A23" s="130" t="n">
        <f aca="false">A22+1</f>
        <v>36999</v>
      </c>
      <c r="B23" s="43" t="n">
        <v>-3853</v>
      </c>
      <c r="C23" s="29" t="n">
        <v>-54</v>
      </c>
      <c r="D23" s="92" t="n">
        <f aca="false">B23+C23</f>
        <v>-3907</v>
      </c>
      <c r="E23" s="93"/>
      <c r="F23" s="91" t="n">
        <v>-822</v>
      </c>
      <c r="G23" s="93"/>
      <c r="H23" s="91" t="n">
        <v>129</v>
      </c>
      <c r="I23" s="93"/>
      <c r="J23" s="91" t="n">
        <v>105</v>
      </c>
      <c r="K23" s="93"/>
      <c r="L23" s="131" t="n">
        <v>983</v>
      </c>
      <c r="M23" s="93"/>
      <c r="N23" s="91" t="n">
        <v>97</v>
      </c>
      <c r="O23" s="93"/>
      <c r="P23" s="91" t="n">
        <v>-224</v>
      </c>
      <c r="Q23" s="93"/>
      <c r="R23" s="91" t="n">
        <v>-87</v>
      </c>
      <c r="S23" s="93"/>
      <c r="T23" s="91" t="n">
        <v>-196</v>
      </c>
      <c r="U23" s="93"/>
      <c r="V23" s="94" t="n">
        <f aca="false">SUM(D23:T23)</f>
        <v>-3922</v>
      </c>
      <c r="X23" s="95" t="n">
        <f aca="false">X22+1</f>
        <v>37000</v>
      </c>
      <c r="Y23" s="96" t="n">
        <f aca="false">+B24</f>
        <v>-6909</v>
      </c>
      <c r="Z23" s="96" t="n">
        <f aca="false">+C24</f>
        <v>-253</v>
      </c>
      <c r="AA23" s="96" t="n">
        <f aca="false">+F24</f>
        <v>-2353</v>
      </c>
      <c r="AB23" s="125" t="n">
        <f aca="false">+F24</f>
        <v>-2353</v>
      </c>
      <c r="AC23" s="125" t="n">
        <f aca="false">+H24</f>
        <v>-115</v>
      </c>
      <c r="AD23" s="125" t="n">
        <f aca="false">+J24</f>
        <v>108</v>
      </c>
      <c r="AE23" s="125" t="n">
        <f aca="false">+L24</f>
        <v>991</v>
      </c>
      <c r="AF23" s="126" t="n">
        <f aca="false">+N24</f>
        <v>167</v>
      </c>
      <c r="AG23" s="126" t="n">
        <f aca="false">+P24</f>
        <v>-218</v>
      </c>
      <c r="AH23" s="126" t="n">
        <f aca="false">+R24</f>
        <v>-87</v>
      </c>
      <c r="AI23" s="126" t="n">
        <f aca="false">+T24</f>
        <v>-357</v>
      </c>
    </row>
    <row r="24" customFormat="false" ht="13.5" hidden="false" customHeight="false" outlineLevel="0" collapsed="false">
      <c r="A24" s="130" t="n">
        <f aca="false">A23+1</f>
        <v>37000</v>
      </c>
      <c r="B24" s="35" t="n">
        <v>-6909</v>
      </c>
      <c r="C24" s="29" t="n">
        <v>-253</v>
      </c>
      <c r="D24" s="92" t="n">
        <f aca="false">B24+C24</f>
        <v>-7162</v>
      </c>
      <c r="E24" s="93"/>
      <c r="F24" s="91" t="n">
        <v>-2353</v>
      </c>
      <c r="G24" s="93"/>
      <c r="H24" s="91" t="n">
        <v>-115</v>
      </c>
      <c r="I24" s="93"/>
      <c r="J24" s="91" t="n">
        <v>108</v>
      </c>
      <c r="K24" s="93"/>
      <c r="L24" s="131" t="n">
        <v>991</v>
      </c>
      <c r="M24" s="93"/>
      <c r="N24" s="91" t="n">
        <v>167</v>
      </c>
      <c r="O24" s="93"/>
      <c r="P24" s="91" t="n">
        <v>-218</v>
      </c>
      <c r="Q24" s="93"/>
      <c r="R24" s="91" t="n">
        <v>-87</v>
      </c>
      <c r="S24" s="93"/>
      <c r="T24" s="91" t="n">
        <v>-357</v>
      </c>
      <c r="U24" s="93"/>
      <c r="V24" s="94" t="n">
        <f aca="false">SUM(D24:T24)</f>
        <v>-9026</v>
      </c>
      <c r="X24" s="95" t="n">
        <f aca="false">X23+1</f>
        <v>37001</v>
      </c>
      <c r="Y24" s="96" t="n">
        <f aca="false">+B25</f>
        <v>-3138</v>
      </c>
      <c r="Z24" s="96" t="n">
        <f aca="false">+C25</f>
        <v>-2870</v>
      </c>
      <c r="AA24" s="96" t="n">
        <f aca="false">+F25</f>
        <v>-11712</v>
      </c>
      <c r="AB24" s="125" t="n">
        <f aca="false">+F25</f>
        <v>-11712</v>
      </c>
      <c r="AC24" s="125" t="n">
        <f aca="false">+H25</f>
        <v>140</v>
      </c>
      <c r="AD24" s="125" t="n">
        <f aca="false">+J25</f>
        <v>-610</v>
      </c>
      <c r="AE24" s="125" t="n">
        <f aca="false">+L25</f>
        <v>805</v>
      </c>
      <c r="AF24" s="126" t="n">
        <f aca="false">+N25</f>
        <v>-175</v>
      </c>
      <c r="AG24" s="126" t="n">
        <f aca="false">+P25</f>
        <v>-172</v>
      </c>
      <c r="AH24" s="126" t="n">
        <f aca="false">+R25</f>
        <v>-89</v>
      </c>
      <c r="AI24" s="126" t="n">
        <f aca="false">+T25</f>
        <v>-680</v>
      </c>
    </row>
    <row r="25" customFormat="false" ht="13.5" hidden="false" customHeight="false" outlineLevel="0" collapsed="false">
      <c r="A25" s="130" t="n">
        <f aca="false">A24+1</f>
        <v>37001</v>
      </c>
      <c r="B25" s="43" t="n">
        <v>-3138</v>
      </c>
      <c r="C25" s="29" t="n">
        <v>-2870</v>
      </c>
      <c r="D25" s="92" t="n">
        <f aca="false">B25+C25</f>
        <v>-6008</v>
      </c>
      <c r="E25" s="93"/>
      <c r="F25" s="91" t="n">
        <v>-11712</v>
      </c>
      <c r="G25" s="93"/>
      <c r="H25" s="91" t="n">
        <v>140</v>
      </c>
      <c r="I25" s="93"/>
      <c r="J25" s="91" t="n">
        <v>-610</v>
      </c>
      <c r="K25" s="93"/>
      <c r="L25" s="131" t="n">
        <v>805</v>
      </c>
      <c r="M25" s="93"/>
      <c r="N25" s="91" t="n">
        <v>-175</v>
      </c>
      <c r="O25" s="93"/>
      <c r="P25" s="91" t="n">
        <v>-172</v>
      </c>
      <c r="Q25" s="93"/>
      <c r="R25" s="91" t="n">
        <v>-89</v>
      </c>
      <c r="S25" s="93"/>
      <c r="T25" s="91" t="n">
        <v>-680</v>
      </c>
      <c r="U25" s="93"/>
      <c r="V25" s="94" t="n">
        <f aca="false">SUM(D25:T25)</f>
        <v>-18501</v>
      </c>
      <c r="X25" s="95" t="n">
        <f aca="false">X24+1</f>
        <v>37002</v>
      </c>
      <c r="Y25" s="96" t="n">
        <f aca="false">+B26</f>
        <v>-11698</v>
      </c>
      <c r="Z25" s="96" t="n">
        <f aca="false">+C26</f>
        <v>-3705</v>
      </c>
      <c r="AA25" s="96" t="n">
        <f aca="false">+F26</f>
        <v>-4049</v>
      </c>
      <c r="AB25" s="125" t="n">
        <f aca="false">+F26</f>
        <v>-4049</v>
      </c>
      <c r="AC25" s="125" t="n">
        <f aca="false">+H26</f>
        <v>97</v>
      </c>
      <c r="AD25" s="125" t="n">
        <f aca="false">+J26</f>
        <v>95</v>
      </c>
      <c r="AE25" s="125" t="n">
        <f aca="false">+L26</f>
        <v>765</v>
      </c>
      <c r="AF25" s="126" t="n">
        <f aca="false">+N26</f>
        <v>-346</v>
      </c>
      <c r="AG25" s="126" t="n">
        <f aca="false">+P26</f>
        <v>-163</v>
      </c>
      <c r="AH25" s="126" t="n">
        <f aca="false">+R26</f>
        <v>-551</v>
      </c>
      <c r="AI25" s="126" t="n">
        <f aca="false">+T26</f>
        <v>-1283</v>
      </c>
    </row>
    <row r="26" customFormat="false" ht="12.75" hidden="false" customHeight="false" outlineLevel="0" collapsed="false">
      <c r="A26" s="130" t="n">
        <f aca="false">A25+1</f>
        <v>37002</v>
      </c>
      <c r="B26" s="35" t="n">
        <v>-11698</v>
      </c>
      <c r="C26" s="29" t="n">
        <v>-3705</v>
      </c>
      <c r="D26" s="92" t="n">
        <f aca="false">B26+C26</f>
        <v>-15403</v>
      </c>
      <c r="E26" s="93"/>
      <c r="F26" s="91" t="n">
        <v>-4049</v>
      </c>
      <c r="G26" s="93"/>
      <c r="H26" s="91" t="n">
        <v>97</v>
      </c>
      <c r="I26" s="93"/>
      <c r="J26" s="91" t="n">
        <v>95</v>
      </c>
      <c r="K26" s="93"/>
      <c r="L26" s="131" t="n">
        <v>765</v>
      </c>
      <c r="M26" s="93"/>
      <c r="N26" s="91" t="n">
        <v>-346</v>
      </c>
      <c r="O26" s="93"/>
      <c r="P26" s="91" t="n">
        <v>-163</v>
      </c>
      <c r="Q26" s="93"/>
      <c r="R26" s="91" t="n">
        <v>-551</v>
      </c>
      <c r="S26" s="93"/>
      <c r="T26" s="91" t="n">
        <v>-1283</v>
      </c>
      <c r="U26" s="93"/>
      <c r="V26" s="94" t="n">
        <f aca="false">SUM(D26:T26)</f>
        <v>-20838</v>
      </c>
      <c r="X26" s="95" t="n">
        <f aca="false">X25+1</f>
        <v>37003</v>
      </c>
      <c r="Y26" s="96" t="n">
        <f aca="false">+B27</f>
        <v>-1312</v>
      </c>
      <c r="Z26" s="96" t="n">
        <f aca="false">+C27</f>
        <v>-2457</v>
      </c>
      <c r="AA26" s="96" t="n">
        <f aca="false">+F27</f>
        <v>-9</v>
      </c>
      <c r="AB26" s="125" t="n">
        <f aca="false">+F27</f>
        <v>-9</v>
      </c>
      <c r="AC26" s="125" t="n">
        <f aca="false">+H27</f>
        <v>50</v>
      </c>
      <c r="AD26" s="125" t="n">
        <f aca="false">+J27</f>
        <v>72</v>
      </c>
      <c r="AE26" s="125" t="n">
        <f aca="false">+L27</f>
        <v>440</v>
      </c>
      <c r="AF26" s="126" t="n">
        <f aca="false">+N27</f>
        <v>-319</v>
      </c>
      <c r="AG26" s="126" t="n">
        <f aca="false">+P27</f>
        <v>-210</v>
      </c>
      <c r="AH26" s="126" t="n">
        <f aca="false">+R27</f>
        <v>-551</v>
      </c>
      <c r="AI26" s="126" t="n">
        <f aca="false">+T27</f>
        <v>-1991</v>
      </c>
    </row>
    <row r="27" customFormat="false" ht="12.75" hidden="false" customHeight="false" outlineLevel="0" collapsed="false">
      <c r="A27" s="130" t="n">
        <f aca="false">A26+1</f>
        <v>37003</v>
      </c>
      <c r="B27" s="35" t="n">
        <v>-1312</v>
      </c>
      <c r="C27" s="29" t="n">
        <v>-2457</v>
      </c>
      <c r="D27" s="92" t="n">
        <f aca="false">B27+C27</f>
        <v>-3769</v>
      </c>
      <c r="E27" s="93"/>
      <c r="F27" s="91" t="n">
        <v>-9</v>
      </c>
      <c r="G27" s="93"/>
      <c r="H27" s="91" t="n">
        <v>50</v>
      </c>
      <c r="I27" s="93"/>
      <c r="J27" s="91" t="n">
        <v>72</v>
      </c>
      <c r="K27" s="93"/>
      <c r="L27" s="131" t="n">
        <v>440</v>
      </c>
      <c r="M27" s="93"/>
      <c r="N27" s="91" t="n">
        <v>-319</v>
      </c>
      <c r="O27" s="93"/>
      <c r="P27" s="91" t="n">
        <v>-210</v>
      </c>
      <c r="Q27" s="93"/>
      <c r="R27" s="29" t="n">
        <v>-551</v>
      </c>
      <c r="S27" s="93"/>
      <c r="T27" s="91" t="n">
        <v>-1991</v>
      </c>
      <c r="U27" s="93"/>
      <c r="V27" s="94" t="n">
        <f aca="false">SUM(D27:T27)</f>
        <v>-6287</v>
      </c>
      <c r="X27" s="95" t="n">
        <f aca="false">X26+1</f>
        <v>37004</v>
      </c>
      <c r="Y27" s="96" t="n">
        <f aca="false">+B28</f>
        <v>1426</v>
      </c>
      <c r="Z27" s="96" t="n">
        <f aca="false">+C28</f>
        <v>2939</v>
      </c>
      <c r="AA27" s="96" t="n">
        <f aca="false">+F28</f>
        <v>-3510</v>
      </c>
      <c r="AB27" s="125" t="n">
        <f aca="false">+F28</f>
        <v>-3510</v>
      </c>
      <c r="AC27" s="125" t="n">
        <f aca="false">+H28</f>
        <v>43</v>
      </c>
      <c r="AD27" s="125" t="n">
        <f aca="false">+J28</f>
        <v>35</v>
      </c>
      <c r="AE27" s="125" t="n">
        <f aca="false">+L28</f>
        <v>789</v>
      </c>
      <c r="AF27" s="126" t="n">
        <f aca="false">+N28</f>
        <v>-5</v>
      </c>
      <c r="AG27" s="126" t="n">
        <f aca="false">+P28</f>
        <v>127</v>
      </c>
      <c r="AH27" s="126" t="n">
        <f aca="false">+R28</f>
        <v>-130</v>
      </c>
      <c r="AI27" s="126" t="n">
        <f aca="false">+T28</f>
        <v>-1796</v>
      </c>
    </row>
    <row r="28" customFormat="false" ht="12.75" hidden="false" customHeight="false" outlineLevel="0" collapsed="false">
      <c r="A28" s="130" t="n">
        <f aca="false">A27+1</f>
        <v>37004</v>
      </c>
      <c r="B28" s="35" t="n">
        <v>1426</v>
      </c>
      <c r="C28" s="29" t="n">
        <v>2939</v>
      </c>
      <c r="D28" s="92" t="n">
        <f aca="false">B28+C28</f>
        <v>4365</v>
      </c>
      <c r="E28" s="93"/>
      <c r="F28" s="91" t="n">
        <v>-3510</v>
      </c>
      <c r="G28" s="93"/>
      <c r="H28" s="91" t="n">
        <v>43</v>
      </c>
      <c r="I28" s="93"/>
      <c r="J28" s="91" t="n">
        <v>35</v>
      </c>
      <c r="K28" s="93"/>
      <c r="L28" s="131" t="n">
        <v>789</v>
      </c>
      <c r="M28" s="93"/>
      <c r="N28" s="91" t="n">
        <v>-5</v>
      </c>
      <c r="O28" s="93"/>
      <c r="P28" s="91" t="n">
        <v>127</v>
      </c>
      <c r="Q28" s="93"/>
      <c r="R28" s="91" t="n">
        <v>-130</v>
      </c>
      <c r="S28" s="93"/>
      <c r="T28" s="91" t="n">
        <v>-1796</v>
      </c>
      <c r="U28" s="93"/>
      <c r="V28" s="94" t="n">
        <f aca="false">SUM(D28:T28)</f>
        <v>-82</v>
      </c>
      <c r="X28" s="95" t="n">
        <f aca="false">X27+1</f>
        <v>37005</v>
      </c>
      <c r="Y28" s="96" t="n">
        <f aca="false">+B29</f>
        <v>2092</v>
      </c>
      <c r="Z28" s="96" t="n">
        <f aca="false">+C29</f>
        <v>645</v>
      </c>
      <c r="AA28" s="96" t="n">
        <f aca="false">+F29</f>
        <v>-654</v>
      </c>
      <c r="AB28" s="125" t="n">
        <f aca="false">+F29</f>
        <v>-654</v>
      </c>
      <c r="AC28" s="125" t="n">
        <f aca="false">+H29</f>
        <v>33</v>
      </c>
      <c r="AD28" s="125" t="n">
        <f aca="false">+J29</f>
        <v>35</v>
      </c>
      <c r="AE28" s="125" t="n">
        <f aca="false">+L29</f>
        <v>1422</v>
      </c>
      <c r="AF28" s="126" t="n">
        <f aca="false">+N29</f>
        <v>214</v>
      </c>
      <c r="AG28" s="126" t="n">
        <f aca="false">+P29</f>
        <v>86</v>
      </c>
      <c r="AH28" s="126" t="n">
        <f aca="false">+R29</f>
        <v>-111</v>
      </c>
      <c r="AI28" s="126" t="n">
        <f aca="false">+T29</f>
        <v>308</v>
      </c>
    </row>
    <row r="29" customFormat="false" ht="12.75" hidden="false" customHeight="false" outlineLevel="0" collapsed="false">
      <c r="A29" s="130" t="n">
        <f aca="false">A28+1</f>
        <v>37005</v>
      </c>
      <c r="B29" s="35" t="n">
        <v>2092</v>
      </c>
      <c r="C29" s="29" t="n">
        <v>645</v>
      </c>
      <c r="D29" s="92" t="n">
        <f aca="false">B29+C29</f>
        <v>2737</v>
      </c>
      <c r="E29" s="93"/>
      <c r="F29" s="91" t="n">
        <v>-654</v>
      </c>
      <c r="G29" s="93"/>
      <c r="H29" s="91" t="n">
        <v>33</v>
      </c>
      <c r="I29" s="93"/>
      <c r="J29" s="91" t="n">
        <v>35</v>
      </c>
      <c r="K29" s="93"/>
      <c r="L29" s="131" t="n">
        <v>1422</v>
      </c>
      <c r="M29" s="93"/>
      <c r="N29" s="91" t="n">
        <v>214</v>
      </c>
      <c r="O29" s="93"/>
      <c r="P29" s="91" t="n">
        <v>86</v>
      </c>
      <c r="Q29" s="93"/>
      <c r="R29" s="91" t="n">
        <v>-111</v>
      </c>
      <c r="S29" s="93"/>
      <c r="T29" s="91" t="n">
        <v>308</v>
      </c>
      <c r="U29" s="93"/>
      <c r="V29" s="94" t="n">
        <f aca="false">SUM(D29:T29)</f>
        <v>4070</v>
      </c>
      <c r="X29" s="95" t="n">
        <f aca="false">X28+1</f>
        <v>37006</v>
      </c>
      <c r="Y29" s="96" t="n">
        <f aca="false">+B30</f>
        <v>4603</v>
      </c>
      <c r="Z29" s="96" t="n">
        <f aca="false">+C30</f>
        <v>4581</v>
      </c>
      <c r="AA29" s="96" t="n">
        <f aca="false">+F30</f>
        <v>1336</v>
      </c>
      <c r="AB29" s="125" t="n">
        <f aca="false">+F30</f>
        <v>1336</v>
      </c>
      <c r="AC29" s="125" t="n">
        <f aca="false">+H30</f>
        <v>61</v>
      </c>
      <c r="AD29" s="125" t="n">
        <f aca="false">+J30</f>
        <v>59</v>
      </c>
      <c r="AE29" s="125" t="n">
        <f aca="false">+L30</f>
        <v>6860</v>
      </c>
      <c r="AF29" s="126" t="n">
        <f aca="false">+N30</f>
        <v>-5387</v>
      </c>
      <c r="AG29" s="126" t="n">
        <f aca="false">+P30</f>
        <v>70</v>
      </c>
      <c r="AH29" s="126" t="n">
        <f aca="false">+R30</f>
        <v>-271</v>
      </c>
      <c r="AI29" s="126" t="n">
        <f aca="false">+T30</f>
        <v>495</v>
      </c>
    </row>
    <row r="30" customFormat="false" ht="12.75" hidden="false" customHeight="false" outlineLevel="0" collapsed="false">
      <c r="A30" s="130" t="n">
        <f aca="false">A29+1</f>
        <v>37006</v>
      </c>
      <c r="B30" s="35" t="n">
        <v>4603</v>
      </c>
      <c r="C30" s="29" t="n">
        <v>4581</v>
      </c>
      <c r="D30" s="92" t="n">
        <f aca="false">B30+C30</f>
        <v>9184</v>
      </c>
      <c r="E30" s="93"/>
      <c r="F30" s="91" t="n">
        <v>1336</v>
      </c>
      <c r="G30" s="93"/>
      <c r="H30" s="91" t="n">
        <v>61</v>
      </c>
      <c r="I30" s="93"/>
      <c r="J30" s="91" t="n">
        <v>59</v>
      </c>
      <c r="K30" s="93"/>
      <c r="L30" s="131" t="n">
        <v>6860</v>
      </c>
      <c r="M30" s="93"/>
      <c r="N30" s="91" t="n">
        <v>-5387</v>
      </c>
      <c r="O30" s="93"/>
      <c r="P30" s="91" t="n">
        <v>70</v>
      </c>
      <c r="Q30" s="93"/>
      <c r="R30" s="91" t="n">
        <v>-271</v>
      </c>
      <c r="S30" s="93"/>
      <c r="T30" s="91" t="n">
        <v>495</v>
      </c>
      <c r="U30" s="93"/>
      <c r="V30" s="94" t="n">
        <f aca="false">SUM(D30:T30)</f>
        <v>12407</v>
      </c>
      <c r="X30" s="95" t="n">
        <f aca="false">X29+1</f>
        <v>37007</v>
      </c>
      <c r="Y30" s="96" t="n">
        <f aca="false">+B31</f>
        <v>488</v>
      </c>
      <c r="Z30" s="96" t="n">
        <f aca="false">+C31</f>
        <v>2966</v>
      </c>
      <c r="AA30" s="96" t="n">
        <f aca="false">+F31</f>
        <v>4364</v>
      </c>
      <c r="AB30" s="125" t="n">
        <f aca="false">+F31</f>
        <v>4364</v>
      </c>
      <c r="AC30" s="125" t="n">
        <f aca="false">+H31</f>
        <v>53</v>
      </c>
      <c r="AD30" s="125" t="n">
        <f aca="false">+J31</f>
        <v>35</v>
      </c>
      <c r="AE30" s="125" t="n">
        <f aca="false">+L31</f>
        <v>-4470</v>
      </c>
      <c r="AF30" s="126" t="n">
        <f aca="false">+N31</f>
        <v>502</v>
      </c>
      <c r="AG30" s="126" t="n">
        <f aca="false">+P31</f>
        <v>131</v>
      </c>
      <c r="AH30" s="126" t="n">
        <f aca="false">+R31</f>
        <v>-295</v>
      </c>
      <c r="AI30" s="126" t="n">
        <f aca="false">+T31</f>
        <v>534</v>
      </c>
    </row>
    <row r="31" customFormat="false" ht="12.75" hidden="false" customHeight="false" outlineLevel="0" collapsed="false">
      <c r="A31" s="130" t="n">
        <f aca="false">A30+1</f>
        <v>37007</v>
      </c>
      <c r="B31" s="35" t="n">
        <v>488</v>
      </c>
      <c r="C31" s="29" t="n">
        <v>2966</v>
      </c>
      <c r="D31" s="92" t="n">
        <f aca="false">B31+C31</f>
        <v>3454</v>
      </c>
      <c r="E31" s="93"/>
      <c r="F31" s="91" t="n">
        <v>4364</v>
      </c>
      <c r="G31" s="93"/>
      <c r="H31" s="91" t="n">
        <v>53</v>
      </c>
      <c r="I31" s="93"/>
      <c r="J31" s="91" t="n">
        <v>35</v>
      </c>
      <c r="K31" s="93"/>
      <c r="L31" s="131" t="n">
        <v>-4470</v>
      </c>
      <c r="M31" s="93"/>
      <c r="N31" s="91" t="n">
        <v>502</v>
      </c>
      <c r="O31" s="93"/>
      <c r="P31" s="91" t="n">
        <v>131</v>
      </c>
      <c r="Q31" s="93"/>
      <c r="R31" s="91" t="n">
        <v>-295</v>
      </c>
      <c r="S31" s="93"/>
      <c r="T31" s="91" t="n">
        <v>534</v>
      </c>
      <c r="U31" s="93"/>
      <c r="V31" s="94" t="n">
        <f aca="false">SUM(D31:T31)</f>
        <v>4308</v>
      </c>
      <c r="X31" s="95" t="n">
        <f aca="false">X30+1</f>
        <v>37008</v>
      </c>
      <c r="Y31" s="96" t="n">
        <f aca="false">+B32</f>
        <v>3572</v>
      </c>
      <c r="Z31" s="96" t="n">
        <f aca="false">+C32</f>
        <v>780</v>
      </c>
      <c r="AA31" s="96" t="n">
        <f aca="false">+F32</f>
        <v>4992</v>
      </c>
      <c r="AB31" s="125" t="n">
        <f aca="false">+F32</f>
        <v>4992</v>
      </c>
      <c r="AC31" s="125" t="n">
        <f aca="false">+H32</f>
        <v>42</v>
      </c>
      <c r="AD31" s="125" t="n">
        <f aca="false">+J32</f>
        <v>-188</v>
      </c>
      <c r="AE31" s="125" t="n">
        <f aca="false">+L32</f>
        <v>1099</v>
      </c>
      <c r="AF31" s="126" t="n">
        <f aca="false">+N32</f>
        <v>616</v>
      </c>
      <c r="AG31" s="126" t="n">
        <f aca="false">+P32</f>
        <v>-8</v>
      </c>
      <c r="AH31" s="126" t="n">
        <f aca="false">+R32</f>
        <v>-309</v>
      </c>
      <c r="AI31" s="126" t="n">
        <f aca="false">+T32</f>
        <v>191</v>
      </c>
    </row>
    <row r="32" customFormat="false" ht="12.75" hidden="false" customHeight="false" outlineLevel="0" collapsed="false">
      <c r="A32" s="130" t="n">
        <f aca="false">A31+1</f>
        <v>37008</v>
      </c>
      <c r="B32" s="35" t="n">
        <v>3572</v>
      </c>
      <c r="C32" s="29" t="n">
        <v>780</v>
      </c>
      <c r="D32" s="92" t="n">
        <f aca="false">B32+C32</f>
        <v>4352</v>
      </c>
      <c r="E32" s="93"/>
      <c r="F32" s="91" t="n">
        <v>4992</v>
      </c>
      <c r="G32" s="93"/>
      <c r="H32" s="91" t="n">
        <v>42</v>
      </c>
      <c r="I32" s="93"/>
      <c r="J32" s="91" t="n">
        <v>-188</v>
      </c>
      <c r="K32" s="93"/>
      <c r="L32" s="131" t="n">
        <v>1099</v>
      </c>
      <c r="M32" s="93"/>
      <c r="N32" s="91" t="n">
        <v>616</v>
      </c>
      <c r="O32" s="93"/>
      <c r="P32" s="91" t="n">
        <v>-8</v>
      </c>
      <c r="Q32" s="93"/>
      <c r="R32" s="91" t="n">
        <v>-309</v>
      </c>
      <c r="S32" s="93"/>
      <c r="T32" s="91" t="n">
        <v>191</v>
      </c>
      <c r="U32" s="93"/>
      <c r="V32" s="94" t="n">
        <f aca="false">SUM(D32:T32)</f>
        <v>10787</v>
      </c>
      <c r="X32" s="95" t="n">
        <f aca="false">X31+1</f>
        <v>37009</v>
      </c>
      <c r="Y32" s="96" t="n">
        <f aca="false">+B33</f>
        <v>8018</v>
      </c>
      <c r="Z32" s="96" t="n">
        <f aca="false">+C33</f>
        <v>-1025</v>
      </c>
      <c r="AA32" s="96" t="n">
        <f aca="false">+F33</f>
        <v>5928</v>
      </c>
      <c r="AB32" s="125" t="n">
        <f aca="false">+F33</f>
        <v>5928</v>
      </c>
      <c r="AC32" s="125" t="n">
        <f aca="false">+H33</f>
        <v>37</v>
      </c>
      <c r="AD32" s="125" t="n">
        <f aca="false">+J33</f>
        <v>-549</v>
      </c>
      <c r="AE32" s="125" t="n">
        <f aca="false">+L33</f>
        <v>0</v>
      </c>
      <c r="AF32" s="126" t="n">
        <f aca="false">+N33</f>
        <v>-2787</v>
      </c>
      <c r="AG32" s="126" t="n">
        <f aca="false">+P33</f>
        <v>149</v>
      </c>
      <c r="AH32" s="126" t="n">
        <f aca="false">+R33</f>
        <v>-327</v>
      </c>
      <c r="AI32" s="126" t="n">
        <f aca="false">+T33</f>
        <v>268</v>
      </c>
    </row>
    <row r="33" customFormat="false" ht="12.75" hidden="false" customHeight="false" outlineLevel="0" collapsed="false">
      <c r="A33" s="130" t="n">
        <f aca="false">A32+1</f>
        <v>37009</v>
      </c>
      <c r="B33" s="35" t="n">
        <v>8018</v>
      </c>
      <c r="C33" s="29" t="n">
        <v>-1025</v>
      </c>
      <c r="D33" s="92" t="n">
        <f aca="false">B33+C33</f>
        <v>6993</v>
      </c>
      <c r="E33" s="93"/>
      <c r="F33" s="91" t="n">
        <v>5928</v>
      </c>
      <c r="G33" s="93"/>
      <c r="H33" s="91" t="n">
        <v>37</v>
      </c>
      <c r="I33" s="93"/>
      <c r="J33" s="91" t="n">
        <v>-549</v>
      </c>
      <c r="K33" s="93"/>
      <c r="L33" s="131" t="n">
        <v>0</v>
      </c>
      <c r="M33" s="93"/>
      <c r="N33" s="91" t="n">
        <v>-2787</v>
      </c>
      <c r="O33" s="93"/>
      <c r="P33" s="91" t="n">
        <v>149</v>
      </c>
      <c r="Q33" s="93"/>
      <c r="R33" s="91" t="n">
        <v>-327</v>
      </c>
      <c r="S33" s="93"/>
      <c r="T33" s="91" t="n">
        <v>268</v>
      </c>
      <c r="U33" s="93"/>
      <c r="V33" s="94" t="n">
        <f aca="false">SUM(D33:T33)</f>
        <v>9712</v>
      </c>
      <c r="X33" s="95" t="n">
        <f aca="false">X32+1</f>
        <v>37010</v>
      </c>
      <c r="Y33" s="96" t="n">
        <f aca="false">+B34</f>
        <v>-8170</v>
      </c>
      <c r="Z33" s="96" t="n">
        <f aca="false">+C34</f>
        <v>-1186</v>
      </c>
      <c r="AA33" s="96" t="n">
        <f aca="false">+F34</f>
        <v>8206</v>
      </c>
      <c r="AB33" s="125" t="n">
        <f aca="false">+F34</f>
        <v>8206</v>
      </c>
      <c r="AC33" s="125" t="n">
        <f aca="false">+H34</f>
        <v>27</v>
      </c>
      <c r="AD33" s="125" t="n">
        <f aca="false">+J34</f>
        <v>-588</v>
      </c>
      <c r="AE33" s="125" t="n">
        <f aca="false">+L34</f>
        <v>0</v>
      </c>
      <c r="AF33" s="126" t="n">
        <f aca="false">+N34</f>
        <v>-2954</v>
      </c>
      <c r="AG33" s="126" t="n">
        <f aca="false">+P34</f>
        <v>174</v>
      </c>
      <c r="AH33" s="126" t="n">
        <f aca="false">+R34</f>
        <v>-422</v>
      </c>
      <c r="AI33" s="126" t="n">
        <f aca="false">+T34</f>
        <v>-219</v>
      </c>
    </row>
    <row r="34" customFormat="false" ht="12.75" hidden="false" customHeight="false" outlineLevel="0" collapsed="false">
      <c r="A34" s="130" t="n">
        <f aca="false">A33+1</f>
        <v>37010</v>
      </c>
      <c r="B34" s="35" t="n">
        <v>-8170</v>
      </c>
      <c r="C34" s="29" t="n">
        <v>-1186</v>
      </c>
      <c r="D34" s="92" t="n">
        <f aca="false">B34+C34</f>
        <v>-9356</v>
      </c>
      <c r="E34" s="93"/>
      <c r="F34" s="91" t="n">
        <v>8206</v>
      </c>
      <c r="G34" s="93"/>
      <c r="H34" s="91" t="n">
        <v>27</v>
      </c>
      <c r="I34" s="93"/>
      <c r="J34" s="91" t="n">
        <v>-588</v>
      </c>
      <c r="K34" s="93"/>
      <c r="L34" s="131" t="n">
        <v>0</v>
      </c>
      <c r="M34" s="93"/>
      <c r="N34" s="91" t="n">
        <v>-2954</v>
      </c>
      <c r="O34" s="93"/>
      <c r="P34" s="91" t="n">
        <v>174</v>
      </c>
      <c r="Q34" s="93"/>
      <c r="R34" s="91" t="n">
        <v>-422</v>
      </c>
      <c r="S34" s="93"/>
      <c r="T34" s="91" t="n">
        <v>-219</v>
      </c>
      <c r="U34" s="93"/>
      <c r="V34" s="94" t="n">
        <f aca="false">SUM(D34:T34)</f>
        <v>-5132</v>
      </c>
      <c r="X34" s="95" t="n">
        <f aca="false">X33+1</f>
        <v>37011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5517</v>
      </c>
      <c r="AC34" s="125" t="n">
        <f aca="false">+H35</f>
        <v>36</v>
      </c>
      <c r="AD34" s="125" t="n">
        <f aca="false">+J35</f>
        <v>-604</v>
      </c>
      <c r="AE34" s="125" t="n">
        <f aca="false">+L35</f>
        <v>0</v>
      </c>
      <c r="AF34" s="126" t="n">
        <f aca="false">+N35</f>
        <v>-3173</v>
      </c>
      <c r="AG34" s="126" t="n">
        <f aca="false">+P35</f>
        <v>188</v>
      </c>
      <c r="AH34" s="126" t="n">
        <f aca="false">+R35</f>
        <v>-628</v>
      </c>
      <c r="AI34" s="126" t="n">
        <f aca="false">+T35</f>
        <v>-143</v>
      </c>
    </row>
    <row r="35" customFormat="false" ht="12.75" hidden="false" customHeight="false" outlineLevel="0" collapsed="false">
      <c r="A35" s="130" t="n">
        <f aca="false">A34+1</f>
        <v>37011</v>
      </c>
      <c r="B35" s="35" t="n">
        <v>-33634</v>
      </c>
      <c r="C35" s="29" t="n">
        <v>1431</v>
      </c>
      <c r="D35" s="92" t="n">
        <f aca="false">B35+C35</f>
        <v>-32203</v>
      </c>
      <c r="E35" s="93"/>
      <c r="F35" s="91" t="n">
        <v>5517</v>
      </c>
      <c r="G35" s="93"/>
      <c r="H35" s="91" t="n">
        <v>36</v>
      </c>
      <c r="I35" s="93"/>
      <c r="J35" s="91" t="n">
        <v>-604</v>
      </c>
      <c r="K35" s="93"/>
      <c r="L35" s="131" t="n">
        <v>0</v>
      </c>
      <c r="M35" s="93"/>
      <c r="N35" s="91" t="n">
        <v>-3173</v>
      </c>
      <c r="O35" s="93"/>
      <c r="P35" s="91" t="n">
        <v>188</v>
      </c>
      <c r="Q35" s="93"/>
      <c r="R35" s="91" t="n">
        <v>-628</v>
      </c>
      <c r="S35" s="93"/>
      <c r="T35" s="91" t="n">
        <v>-143</v>
      </c>
      <c r="U35" s="93"/>
      <c r="V35" s="94" t="n">
        <f aca="false">SUM(D35:T35)</f>
        <v>-31010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/>
      <c r="B36" s="91"/>
      <c r="C36" s="13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131"/>
      <c r="M36" s="98"/>
      <c r="N36" s="91"/>
      <c r="O36" s="98"/>
      <c r="P36" s="91"/>
      <c r="Q36" s="98"/>
      <c r="R36" s="91"/>
      <c r="S36" s="98"/>
      <c r="T36" s="91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43" t="n">
        <v>9301</v>
      </c>
      <c r="C37" s="132" t="n">
        <v>-1982</v>
      </c>
      <c r="D37" s="103" t="n">
        <f aca="false">+B37+C37</f>
        <v>7319</v>
      </c>
      <c r="E37" s="98"/>
      <c r="F37" s="43" t="n">
        <v>107</v>
      </c>
      <c r="G37" s="98"/>
      <c r="H37" s="43" t="n">
        <v>-416</v>
      </c>
      <c r="I37" s="98"/>
      <c r="J37" s="43" t="n">
        <v>1</v>
      </c>
      <c r="K37" s="98"/>
      <c r="L37" s="43" t="n">
        <v>-17691</v>
      </c>
      <c r="M37" s="98"/>
      <c r="N37" s="43" t="n">
        <v>263</v>
      </c>
      <c r="O37" s="98"/>
      <c r="P37" s="43" t="n">
        <v>-506</v>
      </c>
      <c r="Q37" s="98"/>
      <c r="R37" s="43" t="n">
        <v>-678</v>
      </c>
      <c r="S37" s="98"/>
      <c r="T37" s="43" t="n">
        <v>182</v>
      </c>
      <c r="U37" s="98"/>
      <c r="V37" s="101" t="n">
        <f aca="false">SUM(D37:T37)</f>
        <v>-11419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-81756</v>
      </c>
      <c r="C38" s="103" t="n">
        <f aca="false">SUM(C6:C36)+C37</f>
        <v>-3897</v>
      </c>
      <c r="D38" s="103" t="n">
        <f aca="false">SUM(D6:D36)+D37</f>
        <v>-85653</v>
      </c>
      <c r="E38" s="103"/>
      <c r="F38" s="103" t="n">
        <f aca="false">SUM(F6:F36)+F37</f>
        <v>32909</v>
      </c>
      <c r="G38" s="103"/>
      <c r="H38" s="103" t="n">
        <f aca="false">SUM(H6:H36)+H37</f>
        <v>2648</v>
      </c>
      <c r="I38" s="103"/>
      <c r="J38" s="103" t="n">
        <f aca="false">SUM(J6:J36)+J37</f>
        <v>-669</v>
      </c>
      <c r="K38" s="103"/>
      <c r="L38" s="103" t="n">
        <f aca="false">SUM(L6:L36)+L37</f>
        <v>9175</v>
      </c>
      <c r="M38" s="103"/>
      <c r="N38" s="103" t="n">
        <f aca="false">SUM(N6:N36)+N37</f>
        <v>2325</v>
      </c>
      <c r="O38" s="103"/>
      <c r="P38" s="103" t="n">
        <f aca="false">SUM(P6:P36)+P37</f>
        <v>-3740</v>
      </c>
      <c r="Q38" s="103"/>
      <c r="R38" s="103" t="n">
        <f aca="false">SUM(R6:R36)+R37</f>
        <v>-3058</v>
      </c>
      <c r="S38" s="103"/>
      <c r="T38" s="103" t="n">
        <f aca="false">SUM(T6:T36)+T37</f>
        <v>-11599</v>
      </c>
      <c r="U38" s="103"/>
      <c r="V38" s="104" t="n">
        <f aca="false">SUM(D38:T38)</f>
        <v>-57662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-214416</v>
      </c>
      <c r="C39" s="106" t="n">
        <f aca="false">C5+C38</f>
        <v>-102850</v>
      </c>
      <c r="D39" s="106" t="n">
        <f aca="false">D5+D38</f>
        <v>-317266</v>
      </c>
      <c r="E39" s="107"/>
      <c r="F39" s="106" t="n">
        <f aca="false">F5+F38</f>
        <v>-1090447</v>
      </c>
      <c r="G39" s="107"/>
      <c r="H39" s="106" t="n">
        <f aca="false">H5+H38</f>
        <v>-17322</v>
      </c>
      <c r="I39" s="107"/>
      <c r="J39" s="106" t="n">
        <f aca="false">J5+J38</f>
        <v>6370</v>
      </c>
      <c r="K39" s="107"/>
      <c r="L39" s="133" t="n">
        <f aca="false">L5+L38</f>
        <v>28569</v>
      </c>
      <c r="M39" s="107"/>
      <c r="N39" s="106" t="n">
        <f aca="false">N5+N38</f>
        <v>-32078</v>
      </c>
      <c r="O39" s="107"/>
      <c r="P39" s="106" t="n">
        <f aca="false">P5+P38</f>
        <v>-29764</v>
      </c>
      <c r="Q39" s="107"/>
      <c r="R39" s="106" t="n">
        <f aca="false">R5+R38</f>
        <v>-4187</v>
      </c>
      <c r="S39" s="107"/>
      <c r="T39" s="106" t="n">
        <f aca="false">T5+T38</f>
        <v>193551</v>
      </c>
      <c r="U39" s="107"/>
      <c r="V39" s="106" t="n">
        <f aca="false">SUM(D39:T39)</f>
        <v>-1262574</v>
      </c>
      <c r="X39" s="0" t="s">
        <v>25</v>
      </c>
    </row>
    <row r="40" customFormat="false" ht="16.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37012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37012</v>
      </c>
      <c r="Y5" s="125" t="n">
        <f aca="false">+B6</f>
        <v>-9685</v>
      </c>
      <c r="Z5" s="125" t="n">
        <f aca="false">+C6</f>
        <v>1041</v>
      </c>
      <c r="AA5" s="125" t="n">
        <f aca="false">+F6</f>
        <v>4663</v>
      </c>
      <c r="AB5" s="125" t="n">
        <f aca="false">+F6</f>
        <v>4663</v>
      </c>
      <c r="AC5" s="125" t="n">
        <f aca="false">+H6</f>
        <v>-60</v>
      </c>
      <c r="AD5" s="125" t="n">
        <f aca="false">+J6</f>
        <v>308</v>
      </c>
      <c r="AE5" s="125" t="n">
        <f aca="false">+L6</f>
        <v>0</v>
      </c>
      <c r="AF5" s="126" t="n">
        <f aca="false">+N6</f>
        <v>-426</v>
      </c>
      <c r="AG5" s="126" t="n">
        <f aca="false">+P6</f>
        <v>-262</v>
      </c>
      <c r="AH5" s="126" t="n">
        <f aca="false">+R6</f>
        <v>-384</v>
      </c>
      <c r="AI5" s="126" t="n">
        <f aca="false">+T6</f>
        <v>2424</v>
      </c>
    </row>
    <row r="6" customFormat="false" ht="12.75" hidden="false" customHeight="false" outlineLevel="0" collapsed="false">
      <c r="A6" s="130" t="n">
        <v>37012</v>
      </c>
      <c r="B6" s="35" t="n">
        <v>-9685</v>
      </c>
      <c r="C6" s="29" t="n">
        <v>1041</v>
      </c>
      <c r="D6" s="92" t="n">
        <f aca="false">B6+C6</f>
        <v>-8644</v>
      </c>
      <c r="E6" s="93"/>
      <c r="F6" s="91" t="n">
        <v>4663</v>
      </c>
      <c r="G6" s="93"/>
      <c r="H6" s="91" t="n">
        <v>-60</v>
      </c>
      <c r="I6" s="93"/>
      <c r="J6" s="91" t="n">
        <v>308</v>
      </c>
      <c r="K6" s="93"/>
      <c r="L6" s="131" t="n">
        <v>0</v>
      </c>
      <c r="M6" s="93"/>
      <c r="N6" s="91" t="n">
        <v>-426</v>
      </c>
      <c r="O6" s="93"/>
      <c r="P6" s="91" t="n">
        <v>-262</v>
      </c>
      <c r="Q6" s="93"/>
      <c r="R6" s="91" t="n">
        <v>-384</v>
      </c>
      <c r="S6" s="93"/>
      <c r="T6" s="91" t="n">
        <v>2424</v>
      </c>
      <c r="U6" s="93" t="s">
        <v>25</v>
      </c>
      <c r="V6" s="94" t="n">
        <f aca="false">SUM(D6:T6)</f>
        <v>-2381</v>
      </c>
      <c r="X6" s="95" t="n">
        <f aca="false">X5+1</f>
        <v>37013</v>
      </c>
      <c r="Y6" s="96" t="n">
        <f aca="false">+B7</f>
        <v>19785</v>
      </c>
      <c r="Z6" s="96" t="n">
        <f aca="false">+C7</f>
        <v>-844</v>
      </c>
      <c r="AA6" s="96" t="n">
        <f aca="false">+F7</f>
        <v>5604</v>
      </c>
      <c r="AB6" s="125" t="n">
        <f aca="false">+F7</f>
        <v>5604</v>
      </c>
      <c r="AC6" s="125" t="n">
        <f aca="false">+H7</f>
        <v>30</v>
      </c>
      <c r="AD6" s="125" t="n">
        <f aca="false">+J7</f>
        <v>324</v>
      </c>
      <c r="AE6" s="125" t="n">
        <f aca="false">+L7</f>
        <v>0</v>
      </c>
      <c r="AF6" s="126" t="n">
        <f aca="false">+N7</f>
        <v>118</v>
      </c>
      <c r="AG6" s="126" t="n">
        <f aca="false">+P7</f>
        <v>-155</v>
      </c>
      <c r="AH6" s="126" t="n">
        <f aca="false">+R7</f>
        <v>118</v>
      </c>
      <c r="AI6" s="126" t="n">
        <f aca="false">+T7</f>
        <v>-379</v>
      </c>
    </row>
    <row r="7" customFormat="false" ht="13.5" hidden="false" customHeight="false" outlineLevel="0" collapsed="false">
      <c r="A7" s="130" t="n">
        <f aca="false">A6+1</f>
        <v>37013</v>
      </c>
      <c r="B7" s="35" t="n">
        <v>19785</v>
      </c>
      <c r="C7" s="29" t="n">
        <v>-844</v>
      </c>
      <c r="D7" s="92" t="n">
        <f aca="false">B7+C7</f>
        <v>18941</v>
      </c>
      <c r="E7" s="93"/>
      <c r="F7" s="91" t="n">
        <v>5604</v>
      </c>
      <c r="G7" s="93"/>
      <c r="H7" s="91" t="n">
        <v>30</v>
      </c>
      <c r="I7" s="93"/>
      <c r="J7" s="91" t="n">
        <v>324</v>
      </c>
      <c r="K7" s="93"/>
      <c r="L7" s="131" t="n">
        <v>0</v>
      </c>
      <c r="M7" s="93"/>
      <c r="N7" s="91" t="n">
        <v>118</v>
      </c>
      <c r="O7" s="93"/>
      <c r="P7" s="91" t="n">
        <v>-155</v>
      </c>
      <c r="Q7" s="93"/>
      <c r="R7" s="91" t="n">
        <v>118</v>
      </c>
      <c r="S7" s="93"/>
      <c r="T7" s="91" t="n">
        <v>-379</v>
      </c>
      <c r="U7" s="93"/>
      <c r="V7" s="94" t="n">
        <f aca="false">SUM(D7:T7)</f>
        <v>24601</v>
      </c>
      <c r="X7" s="95" t="n">
        <f aca="false">X6+1</f>
        <v>37014</v>
      </c>
      <c r="Y7" s="96" t="n">
        <f aca="false">+B8</f>
        <v>33831</v>
      </c>
      <c r="Z7" s="96" t="n">
        <f aca="false">+C8</f>
        <v>-823</v>
      </c>
      <c r="AA7" s="96" t="n">
        <f aca="false">+F8</f>
        <v>3227</v>
      </c>
      <c r="AB7" s="125" t="n">
        <f aca="false">+F8</f>
        <v>3227</v>
      </c>
      <c r="AC7" s="125" t="n">
        <f aca="false">+H8</f>
        <v>-72</v>
      </c>
      <c r="AD7" s="125" t="n">
        <f aca="false">+J8</f>
        <v>379</v>
      </c>
      <c r="AE7" s="125" t="n">
        <f aca="false">+L8</f>
        <v>0</v>
      </c>
      <c r="AF7" s="126" t="n">
        <f aca="false">+N8</f>
        <v>45</v>
      </c>
      <c r="AG7" s="126" t="n">
        <f aca="false">+P8</f>
        <v>256</v>
      </c>
      <c r="AH7" s="126" t="n">
        <f aca="false">+R8</f>
        <v>231</v>
      </c>
      <c r="AI7" s="126" t="n">
        <f aca="false">+T8</f>
        <v>570</v>
      </c>
    </row>
    <row r="8" customFormat="false" ht="13.5" hidden="false" customHeight="false" outlineLevel="0" collapsed="false">
      <c r="A8" s="130" t="n">
        <f aca="false">A7+1</f>
        <v>37014</v>
      </c>
      <c r="B8" s="43" t="n">
        <v>33831</v>
      </c>
      <c r="C8" s="29" t="n">
        <v>-823</v>
      </c>
      <c r="D8" s="92" t="n">
        <f aca="false">B8+C8</f>
        <v>33008</v>
      </c>
      <c r="E8" s="93"/>
      <c r="F8" s="91" t="n">
        <v>3227</v>
      </c>
      <c r="G8" s="93"/>
      <c r="H8" s="91" t="n">
        <v>-72</v>
      </c>
      <c r="I8" s="93"/>
      <c r="J8" s="91" t="n">
        <v>379</v>
      </c>
      <c r="K8" s="93"/>
      <c r="L8" s="131" t="n">
        <v>0</v>
      </c>
      <c r="M8" s="93"/>
      <c r="N8" s="91" t="n">
        <v>45</v>
      </c>
      <c r="O8" s="93"/>
      <c r="P8" s="91" t="n">
        <v>256</v>
      </c>
      <c r="Q8" s="93"/>
      <c r="R8" s="91" t="n">
        <v>231</v>
      </c>
      <c r="S8" s="93"/>
      <c r="T8" s="91" t="n">
        <v>570</v>
      </c>
      <c r="U8" s="93"/>
      <c r="V8" s="94" t="n">
        <f aca="false">SUM(D8:T8)</f>
        <v>37644</v>
      </c>
      <c r="X8" s="95" t="n">
        <f aca="false">X7+1</f>
        <v>37015</v>
      </c>
      <c r="Y8" s="96" t="n">
        <f aca="false">+B9</f>
        <v>58172</v>
      </c>
      <c r="Z8" s="96" t="n">
        <f aca="false">+C9</f>
        <v>-596</v>
      </c>
      <c r="AA8" s="96" t="n">
        <f aca="false">+F9</f>
        <v>16195</v>
      </c>
      <c r="AB8" s="125" t="n">
        <f aca="false">+F9</f>
        <v>16195</v>
      </c>
      <c r="AC8" s="125" t="n">
        <f aca="false">+H9</f>
        <v>-103</v>
      </c>
      <c r="AD8" s="125" t="n">
        <f aca="false">+J9</f>
        <v>30</v>
      </c>
      <c r="AE8" s="125" t="n">
        <f aca="false">+L9</f>
        <v>0</v>
      </c>
      <c r="AF8" s="126" t="n">
        <f aca="false">+N9</f>
        <v>-564</v>
      </c>
      <c r="AG8" s="126" t="n">
        <f aca="false">+P9</f>
        <v>190</v>
      </c>
      <c r="AH8" s="126" t="n">
        <f aca="false">+R9</f>
        <v>119</v>
      </c>
      <c r="AI8" s="126" t="n">
        <f aca="false">+T9</f>
        <v>1413</v>
      </c>
    </row>
    <row r="9" customFormat="false" ht="13.5" hidden="false" customHeight="false" outlineLevel="0" collapsed="false">
      <c r="A9" s="130" t="n">
        <f aca="false">A8+1</f>
        <v>37015</v>
      </c>
      <c r="B9" s="43" t="n">
        <v>58172</v>
      </c>
      <c r="C9" s="29" t="n">
        <v>-596</v>
      </c>
      <c r="D9" s="92" t="n">
        <f aca="false">B9+C9</f>
        <v>57576</v>
      </c>
      <c r="E9" s="93"/>
      <c r="F9" s="91" t="n">
        <v>16195</v>
      </c>
      <c r="G9" s="93"/>
      <c r="H9" s="91" t="n">
        <v>-103</v>
      </c>
      <c r="I9" s="93"/>
      <c r="J9" s="91" t="n">
        <v>30</v>
      </c>
      <c r="K9" s="93"/>
      <c r="L9" s="131" t="n">
        <v>0</v>
      </c>
      <c r="M9" s="93"/>
      <c r="N9" s="91" t="n">
        <v>-564</v>
      </c>
      <c r="O9" s="93"/>
      <c r="P9" s="91" t="n">
        <v>190</v>
      </c>
      <c r="Q9" s="93"/>
      <c r="R9" s="91" t="n">
        <v>119</v>
      </c>
      <c r="S9" s="93"/>
      <c r="T9" s="91" t="n">
        <v>1413</v>
      </c>
      <c r="U9" s="93"/>
      <c r="V9" s="94" t="n">
        <f aca="false">SUM(D9:T9)</f>
        <v>74856</v>
      </c>
      <c r="X9" s="95" t="n">
        <f aca="false">X8+1</f>
        <v>37016</v>
      </c>
      <c r="Y9" s="96" t="n">
        <f aca="false">+B10</f>
        <v>4877</v>
      </c>
      <c r="Z9" s="96" t="n">
        <f aca="false">+C10</f>
        <v>82</v>
      </c>
      <c r="AA9" s="96" t="n">
        <f aca="false">+F10</f>
        <v>5364</v>
      </c>
      <c r="AB9" s="125" t="n">
        <f aca="false">+F10</f>
        <v>5364</v>
      </c>
      <c r="AC9" s="125" t="n">
        <f aca="false">+H10</f>
        <v>-74</v>
      </c>
      <c r="AD9" s="125" t="n">
        <f aca="false">+J10</f>
        <v>23</v>
      </c>
      <c r="AE9" s="125" t="n">
        <f aca="false">+L10</f>
        <v>0</v>
      </c>
      <c r="AF9" s="126" t="n">
        <f aca="false">+N10</f>
        <v>194</v>
      </c>
      <c r="AG9" s="126" t="n">
        <f aca="false">+P10</f>
        <v>262</v>
      </c>
      <c r="AH9" s="126" t="n">
        <f aca="false">+R10</f>
        <v>461</v>
      </c>
      <c r="AI9" s="126" t="n">
        <f aca="false">+T10</f>
        <v>1338</v>
      </c>
    </row>
    <row r="10" customFormat="false" ht="12.75" hidden="false" customHeight="false" outlineLevel="0" collapsed="false">
      <c r="A10" s="130" t="n">
        <f aca="false">A9+1</f>
        <v>37016</v>
      </c>
      <c r="B10" s="26" t="n">
        <v>4877</v>
      </c>
      <c r="C10" s="29" t="n">
        <v>82</v>
      </c>
      <c r="D10" s="92" t="n">
        <f aca="false">B10+C10</f>
        <v>4959</v>
      </c>
      <c r="E10" s="93"/>
      <c r="F10" s="91" t="n">
        <v>5364</v>
      </c>
      <c r="G10" s="93"/>
      <c r="H10" s="91" t="n">
        <v>-74</v>
      </c>
      <c r="I10" s="93"/>
      <c r="J10" s="91" t="n">
        <v>23</v>
      </c>
      <c r="K10" s="93"/>
      <c r="L10" s="131" t="n">
        <v>0</v>
      </c>
      <c r="M10" s="93"/>
      <c r="N10" s="91" t="n">
        <v>194</v>
      </c>
      <c r="O10" s="93"/>
      <c r="P10" s="91" t="n">
        <v>262</v>
      </c>
      <c r="Q10" s="93"/>
      <c r="R10" s="91" t="n">
        <v>461</v>
      </c>
      <c r="S10" s="93"/>
      <c r="T10" s="91" t="n">
        <v>1338</v>
      </c>
      <c r="U10" s="93"/>
      <c r="V10" s="94" t="n">
        <f aca="false">SUM(D10:T10)</f>
        <v>12527</v>
      </c>
      <c r="X10" s="95" t="n">
        <f aca="false">X9+1</f>
        <v>37017</v>
      </c>
      <c r="Y10" s="96" t="n">
        <f aca="false">+B11</f>
        <v>-2811</v>
      </c>
      <c r="Z10" s="96" t="n">
        <f aca="false">+C11</f>
        <v>386</v>
      </c>
      <c r="AA10" s="96" t="n">
        <f aca="false">+F11</f>
        <v>3638</v>
      </c>
      <c r="AB10" s="125" t="n">
        <f aca="false">+F11</f>
        <v>3638</v>
      </c>
      <c r="AC10" s="125" t="n">
        <f aca="false">+H11</f>
        <v>-135</v>
      </c>
      <c r="AD10" s="125" t="n">
        <f aca="false">+J11</f>
        <v>4</v>
      </c>
      <c r="AE10" s="125" t="n">
        <f aca="false">+L11</f>
        <v>0</v>
      </c>
      <c r="AF10" s="126" t="n">
        <f aca="false">+N11</f>
        <v>48</v>
      </c>
      <c r="AG10" s="126" t="n">
        <f aca="false">+P11</f>
        <v>159</v>
      </c>
      <c r="AH10" s="126" t="n">
        <f aca="false">+R11</f>
        <v>423</v>
      </c>
      <c r="AI10" s="126" t="n">
        <f aca="false">+T11</f>
        <v>1098</v>
      </c>
    </row>
    <row r="11" customFormat="false" ht="12.75" hidden="false" customHeight="false" outlineLevel="0" collapsed="false">
      <c r="A11" s="44" t="n">
        <f aca="false">A10+1</f>
        <v>37017</v>
      </c>
      <c r="B11" s="26" t="n">
        <v>-2811</v>
      </c>
      <c r="C11" s="29" t="n">
        <v>386</v>
      </c>
      <c r="D11" s="92" t="n">
        <f aca="false">B11+C11</f>
        <v>-2425</v>
      </c>
      <c r="E11" s="93"/>
      <c r="F11" s="91" t="n">
        <v>3638</v>
      </c>
      <c r="G11" s="93"/>
      <c r="H11" s="91" t="n">
        <v>-135</v>
      </c>
      <c r="I11" s="93"/>
      <c r="J11" s="91" t="n">
        <v>4</v>
      </c>
      <c r="K11" s="93"/>
      <c r="L11" s="131" t="n">
        <v>0</v>
      </c>
      <c r="M11" s="93"/>
      <c r="N11" s="91" t="n">
        <v>48</v>
      </c>
      <c r="O11" s="93"/>
      <c r="P11" s="91" t="n">
        <v>159</v>
      </c>
      <c r="Q11" s="93"/>
      <c r="R11" s="91" t="n">
        <v>423</v>
      </c>
      <c r="S11" s="93"/>
      <c r="T11" s="91" t="n">
        <v>1098</v>
      </c>
      <c r="U11" s="93"/>
      <c r="V11" s="94" t="n">
        <f aca="false">SUM(D11:T11)</f>
        <v>2810</v>
      </c>
      <c r="X11" s="95" t="n">
        <f aca="false">X10+1</f>
        <v>37018</v>
      </c>
      <c r="Y11" s="96" t="n">
        <f aca="false">+B12</f>
        <v>-3646</v>
      </c>
      <c r="Z11" s="96" t="n">
        <f aca="false">+C12</f>
        <v>1157</v>
      </c>
      <c r="AA11" s="96" t="n">
        <f aca="false">+F12</f>
        <v>1766</v>
      </c>
      <c r="AB11" s="125" t="n">
        <f aca="false">+F12</f>
        <v>1766</v>
      </c>
      <c r="AC11" s="125" t="n">
        <f aca="false">+H12</f>
        <v>-198</v>
      </c>
      <c r="AD11" s="125" t="n">
        <f aca="false">+J12</f>
        <v>13</v>
      </c>
      <c r="AE11" s="125" t="n">
        <f aca="false">+L12</f>
        <v>0</v>
      </c>
      <c r="AF11" s="126" t="n">
        <f aca="false">+N12</f>
        <v>87</v>
      </c>
      <c r="AG11" s="126" t="n">
        <f aca="false">+P12</f>
        <v>240</v>
      </c>
      <c r="AH11" s="126" t="n">
        <f aca="false">+R12</f>
        <v>277</v>
      </c>
      <c r="AI11" s="126" t="n">
        <f aca="false">+T12</f>
        <v>557</v>
      </c>
    </row>
    <row r="12" customFormat="false" ht="12.75" hidden="false" customHeight="false" outlineLevel="0" collapsed="false">
      <c r="A12" s="130" t="n">
        <f aca="false">A11+1</f>
        <v>37018</v>
      </c>
      <c r="B12" s="26" t="n">
        <v>-3646</v>
      </c>
      <c r="C12" s="29" t="n">
        <v>1157</v>
      </c>
      <c r="D12" s="92" t="n">
        <f aca="false">B12+C12</f>
        <v>-2489</v>
      </c>
      <c r="E12" s="93"/>
      <c r="F12" s="91" t="n">
        <v>1766</v>
      </c>
      <c r="G12" s="93"/>
      <c r="H12" s="91" t="n">
        <v>-198</v>
      </c>
      <c r="I12" s="93"/>
      <c r="J12" s="91" t="n">
        <v>13</v>
      </c>
      <c r="K12" s="93"/>
      <c r="L12" s="131" t="n">
        <v>0</v>
      </c>
      <c r="M12" s="93"/>
      <c r="N12" s="91" t="n">
        <v>87</v>
      </c>
      <c r="O12" s="93"/>
      <c r="P12" s="91" t="n">
        <v>240</v>
      </c>
      <c r="Q12" s="93"/>
      <c r="R12" s="91" t="n">
        <v>277</v>
      </c>
      <c r="S12" s="93"/>
      <c r="T12" s="91" t="n">
        <v>557</v>
      </c>
      <c r="U12" s="93"/>
      <c r="V12" s="94" t="n">
        <f aca="false">SUM(D12:T12)</f>
        <v>253</v>
      </c>
      <c r="X12" s="95" t="n">
        <f aca="false">X11+1</f>
        <v>37019</v>
      </c>
      <c r="Y12" s="96" t="n">
        <f aca="false">+B13</f>
        <v>-12691</v>
      </c>
      <c r="Z12" s="96" t="n">
        <f aca="false">+C13</f>
        <v>794</v>
      </c>
      <c r="AA12" s="96" t="n">
        <f aca="false">+F13</f>
        <v>-8596</v>
      </c>
      <c r="AB12" s="125" t="n">
        <f aca="false">+F13</f>
        <v>-8596</v>
      </c>
      <c r="AC12" s="125" t="n">
        <f aca="false">+H13</f>
        <v>-119</v>
      </c>
      <c r="AD12" s="125" t="n">
        <f aca="false">+J13</f>
        <v>4</v>
      </c>
      <c r="AE12" s="125" t="n">
        <f aca="false">+L13</f>
        <v>0</v>
      </c>
      <c r="AF12" s="126" t="n">
        <f aca="false">+N13</f>
        <v>-135</v>
      </c>
      <c r="AG12" s="126" t="n">
        <f aca="false">+P13</f>
        <v>72</v>
      </c>
      <c r="AH12" s="126" t="n">
        <f aca="false">+R13</f>
        <v>-280</v>
      </c>
      <c r="AI12" s="126" t="n">
        <f aca="false">+T13</f>
        <v>-629</v>
      </c>
    </row>
    <row r="13" customFormat="false" ht="12.75" hidden="false" customHeight="false" outlineLevel="0" collapsed="false">
      <c r="A13" s="130" t="n">
        <f aca="false">A12+1</f>
        <v>37019</v>
      </c>
      <c r="B13" s="26" t="n">
        <v>-12691</v>
      </c>
      <c r="C13" s="29" t="n">
        <v>794</v>
      </c>
      <c r="D13" s="92" t="n">
        <f aca="false">B13+C13</f>
        <v>-11897</v>
      </c>
      <c r="E13" s="93"/>
      <c r="F13" s="91" t="n">
        <v>-8596</v>
      </c>
      <c r="G13" s="93"/>
      <c r="H13" s="91" t="n">
        <v>-119</v>
      </c>
      <c r="I13" s="93"/>
      <c r="J13" s="91" t="n">
        <v>4</v>
      </c>
      <c r="K13" s="93"/>
      <c r="L13" s="131" t="n">
        <v>0</v>
      </c>
      <c r="M13" s="93"/>
      <c r="N13" s="91" t="n">
        <v>-135</v>
      </c>
      <c r="O13" s="93"/>
      <c r="P13" s="91" t="n">
        <v>72</v>
      </c>
      <c r="Q13" s="93"/>
      <c r="R13" s="91" t="n">
        <v>-280</v>
      </c>
      <c r="S13" s="93"/>
      <c r="T13" s="91" t="n">
        <v>-629</v>
      </c>
      <c r="U13" s="93"/>
      <c r="V13" s="94" t="n">
        <f aca="false">SUM(D13:T13)</f>
        <v>-21580</v>
      </c>
      <c r="X13" s="95" t="n">
        <f aca="false">X12+1</f>
        <v>37020</v>
      </c>
      <c r="Y13" s="96" t="n">
        <f aca="false">+B14</f>
        <v>-9342</v>
      </c>
      <c r="Z13" s="96" t="n">
        <f aca="false">+C14</f>
        <v>639</v>
      </c>
      <c r="AA13" s="96" t="n">
        <f aca="false">+F14</f>
        <v>-9833</v>
      </c>
      <c r="AB13" s="125" t="n">
        <f aca="false">+F14</f>
        <v>-9833</v>
      </c>
      <c r="AC13" s="125" t="n">
        <f aca="false">+H14</f>
        <v>-101</v>
      </c>
      <c r="AD13" s="125" t="n">
        <f aca="false">+J14</f>
        <v>-9</v>
      </c>
      <c r="AE13" s="125" t="n">
        <f aca="false">+L14</f>
        <v>0</v>
      </c>
      <c r="AF13" s="126" t="n">
        <f aca="false">+N14</f>
        <v>120</v>
      </c>
      <c r="AG13" s="126" t="n">
        <f aca="false">+P14</f>
        <v>85</v>
      </c>
      <c r="AH13" s="126" t="n">
        <f aca="false">+R14</f>
        <v>193</v>
      </c>
      <c r="AI13" s="126" t="n">
        <f aca="false">+T14</f>
        <v>-1054</v>
      </c>
    </row>
    <row r="14" customFormat="false" ht="12.75" hidden="false" customHeight="false" outlineLevel="0" collapsed="false">
      <c r="A14" s="130" t="n">
        <f aca="false">A13+1</f>
        <v>37020</v>
      </c>
      <c r="B14" s="26" t="n">
        <v>-9342</v>
      </c>
      <c r="C14" s="29" t="n">
        <v>639</v>
      </c>
      <c r="D14" s="92" t="n">
        <f aca="false">B14+C14</f>
        <v>-8703</v>
      </c>
      <c r="E14" s="93"/>
      <c r="F14" s="91" t="n">
        <v>-9833</v>
      </c>
      <c r="G14" s="93"/>
      <c r="H14" s="91" t="n">
        <v>-101</v>
      </c>
      <c r="I14" s="93"/>
      <c r="J14" s="91" t="n">
        <v>-9</v>
      </c>
      <c r="K14" s="93"/>
      <c r="L14" s="131" t="n">
        <v>0</v>
      </c>
      <c r="M14" s="93"/>
      <c r="N14" s="91" t="n">
        <v>120</v>
      </c>
      <c r="O14" s="93"/>
      <c r="P14" s="91" t="n">
        <v>85</v>
      </c>
      <c r="Q14" s="93"/>
      <c r="R14" s="91" t="n">
        <v>193</v>
      </c>
      <c r="S14" s="93"/>
      <c r="T14" s="91" t="n">
        <v>-1054</v>
      </c>
      <c r="U14" s="93"/>
      <c r="V14" s="94" t="n">
        <f aca="false">SUM(D14:T14)</f>
        <v>-19302</v>
      </c>
      <c r="X14" s="95" t="n">
        <f aca="false">X13+1</f>
        <v>37021</v>
      </c>
      <c r="Y14" s="96" t="n">
        <f aca="false">+B15</f>
        <v>-7663</v>
      </c>
      <c r="Z14" s="96" t="n">
        <f aca="false">+C15</f>
        <v>-399</v>
      </c>
      <c r="AA14" s="96" t="n">
        <f aca="false">+F15</f>
        <v>-10153</v>
      </c>
      <c r="AB14" s="125" t="n">
        <f aca="false">+F15</f>
        <v>-10153</v>
      </c>
      <c r="AC14" s="125" t="n">
        <f aca="false">+H15</f>
        <v>-287</v>
      </c>
      <c r="AD14" s="125" t="n">
        <f aca="false">+J15</f>
        <v>-7</v>
      </c>
      <c r="AE14" s="125" t="n">
        <f aca="false">+L15</f>
        <v>0</v>
      </c>
      <c r="AF14" s="126" t="n">
        <f aca="false">+N15</f>
        <v>-71</v>
      </c>
      <c r="AG14" s="126" t="n">
        <f aca="false">+P15</f>
        <v>211</v>
      </c>
      <c r="AH14" s="126" t="n">
        <f aca="false">+R15</f>
        <v>543</v>
      </c>
      <c r="AI14" s="126" t="n">
        <f aca="false">+T15</f>
        <v>-872</v>
      </c>
    </row>
    <row r="15" customFormat="false" ht="12.75" hidden="false" customHeight="false" outlineLevel="0" collapsed="false">
      <c r="A15" s="130" t="n">
        <f aca="false">A14+1</f>
        <v>37021</v>
      </c>
      <c r="B15" s="26" t="n">
        <v>-7663</v>
      </c>
      <c r="C15" s="29" t="n">
        <v>-399</v>
      </c>
      <c r="D15" s="92" t="n">
        <f aca="false">B15+C15</f>
        <v>-8062</v>
      </c>
      <c r="E15" s="93"/>
      <c r="F15" s="91" t="n">
        <v>-10153</v>
      </c>
      <c r="G15" s="93"/>
      <c r="H15" s="91" t="n">
        <v>-287</v>
      </c>
      <c r="I15" s="93"/>
      <c r="J15" s="91" t="n">
        <v>-7</v>
      </c>
      <c r="K15" s="93"/>
      <c r="L15" s="131" t="n">
        <v>0</v>
      </c>
      <c r="M15" s="93"/>
      <c r="N15" s="91" t="n">
        <v>-71</v>
      </c>
      <c r="O15" s="93"/>
      <c r="P15" s="91" t="n">
        <v>211</v>
      </c>
      <c r="Q15" s="93"/>
      <c r="R15" s="91" t="n">
        <v>543</v>
      </c>
      <c r="S15" s="93"/>
      <c r="T15" s="91" t="n">
        <v>-872</v>
      </c>
      <c r="U15" s="93"/>
      <c r="V15" s="94" t="n">
        <f aca="false">SUM(D15:T15)</f>
        <v>-18698</v>
      </c>
      <c r="X15" s="95" t="n">
        <f aca="false">X14+1</f>
        <v>37022</v>
      </c>
      <c r="Y15" s="96" t="n">
        <f aca="false">+B16</f>
        <v>-2408</v>
      </c>
      <c r="Z15" s="96" t="n">
        <f aca="false">+C16</f>
        <v>-1500</v>
      </c>
      <c r="AA15" s="96" t="n">
        <f aca="false">+F16</f>
        <v>-14081</v>
      </c>
      <c r="AB15" s="125" t="n">
        <f aca="false">+F16</f>
        <v>-14081</v>
      </c>
      <c r="AC15" s="125" t="n">
        <f aca="false">+H16</f>
        <v>27</v>
      </c>
      <c r="AD15" s="125" t="n">
        <f aca="false">+J16</f>
        <v>-38</v>
      </c>
      <c r="AE15" s="125" t="n">
        <f aca="false">+L16</f>
        <v>0</v>
      </c>
      <c r="AF15" s="126" t="n">
        <f aca="false">+N16</f>
        <v>-302</v>
      </c>
      <c r="AG15" s="126" t="n">
        <f aca="false">+P16</f>
        <v>123</v>
      </c>
      <c r="AH15" s="126" t="n">
        <f aca="false">+R16</f>
        <v>-211</v>
      </c>
      <c r="AI15" s="126" t="n">
        <f aca="false">+T16</f>
        <v>-1161</v>
      </c>
    </row>
    <row r="16" customFormat="false" ht="12.75" hidden="false" customHeight="false" outlineLevel="0" collapsed="false">
      <c r="A16" s="130" t="n">
        <f aca="false">A15+1</f>
        <v>37022</v>
      </c>
      <c r="B16" s="26" t="n">
        <v>-2408</v>
      </c>
      <c r="C16" s="29" t="n">
        <v>-1500</v>
      </c>
      <c r="D16" s="92" t="n">
        <f aca="false">B16+C16</f>
        <v>-3908</v>
      </c>
      <c r="E16" s="93"/>
      <c r="F16" s="91" t="n">
        <v>-14081</v>
      </c>
      <c r="G16" s="93"/>
      <c r="H16" s="91" t="n">
        <v>27</v>
      </c>
      <c r="I16" s="93"/>
      <c r="J16" s="91" t="n">
        <v>-38</v>
      </c>
      <c r="K16" s="93"/>
      <c r="L16" s="131" t="n">
        <v>0</v>
      </c>
      <c r="M16" s="93"/>
      <c r="N16" s="91" t="n">
        <v>-302</v>
      </c>
      <c r="O16" s="93"/>
      <c r="P16" s="91" t="n">
        <v>123</v>
      </c>
      <c r="Q16" s="93"/>
      <c r="R16" s="91" t="n">
        <v>-211</v>
      </c>
      <c r="S16" s="93"/>
      <c r="T16" s="91" t="n">
        <v>-1161</v>
      </c>
      <c r="U16" s="93"/>
      <c r="V16" s="94" t="n">
        <f aca="false">SUM(D16:T16)</f>
        <v>-19551</v>
      </c>
      <c r="X16" s="95" t="n">
        <f aca="false">X15+1</f>
        <v>37023</v>
      </c>
      <c r="Y16" s="96" t="n">
        <f aca="false">+B17</f>
        <v>6777</v>
      </c>
      <c r="Z16" s="96" t="n">
        <f aca="false">+C17</f>
        <v>-1329</v>
      </c>
      <c r="AA16" s="96" t="n">
        <f aca="false">+F17</f>
        <v>1615</v>
      </c>
      <c r="AB16" s="125" t="n">
        <f aca="false">+F17</f>
        <v>1615</v>
      </c>
      <c r="AC16" s="125" t="n">
        <f aca="false">+H17</f>
        <v>-36</v>
      </c>
      <c r="AD16" s="125" t="n">
        <f aca="false">+J17</f>
        <v>-41</v>
      </c>
      <c r="AE16" s="125" t="n">
        <f aca="false">+L17</f>
        <v>0</v>
      </c>
      <c r="AF16" s="126" t="n">
        <f aca="false">+N17</f>
        <v>-173</v>
      </c>
      <c r="AG16" s="126" t="n">
        <f aca="false">+P17</f>
        <v>301</v>
      </c>
      <c r="AH16" s="126" t="n">
        <f aca="false">+R17</f>
        <v>364</v>
      </c>
      <c r="AI16" s="126" t="n">
        <f aca="false">+T17</f>
        <v>-991</v>
      </c>
    </row>
    <row r="17" customFormat="false" ht="12.75" hidden="false" customHeight="false" outlineLevel="0" collapsed="false">
      <c r="A17" s="130" t="n">
        <f aca="false">A16+1</f>
        <v>37023</v>
      </c>
      <c r="B17" s="26" t="n">
        <v>6777</v>
      </c>
      <c r="C17" s="29" t="n">
        <v>-1329</v>
      </c>
      <c r="D17" s="92" t="n">
        <f aca="false">B17+C17</f>
        <v>5448</v>
      </c>
      <c r="E17" s="93"/>
      <c r="F17" s="91" t="n">
        <v>1615</v>
      </c>
      <c r="G17" s="93"/>
      <c r="H17" s="91" t="n">
        <v>-36</v>
      </c>
      <c r="I17" s="93"/>
      <c r="J17" s="91" t="n">
        <v>-41</v>
      </c>
      <c r="K17" s="93"/>
      <c r="L17" s="131" t="n">
        <v>0</v>
      </c>
      <c r="M17" s="93"/>
      <c r="N17" s="91" t="n">
        <v>-173</v>
      </c>
      <c r="O17" s="93"/>
      <c r="P17" s="91" t="n">
        <v>301</v>
      </c>
      <c r="Q17" s="93"/>
      <c r="R17" s="91" t="n">
        <v>364</v>
      </c>
      <c r="S17" s="93"/>
      <c r="T17" s="91" t="n">
        <v>-991</v>
      </c>
      <c r="U17" s="93"/>
      <c r="V17" s="94" t="n">
        <f aca="false">SUM(D17:T17)</f>
        <v>6487</v>
      </c>
      <c r="X17" s="95" t="n">
        <f aca="false">X16+1</f>
        <v>37024</v>
      </c>
      <c r="Y17" s="96" t="n">
        <f aca="false">+B18</f>
        <v>6413</v>
      </c>
      <c r="Z17" s="96" t="n">
        <f aca="false">+C18</f>
        <v>-153</v>
      </c>
      <c r="AA17" s="96" t="n">
        <f aca="false">+F18</f>
        <v>3430</v>
      </c>
      <c r="AB17" s="125" t="n">
        <f aca="false">+F18</f>
        <v>3430</v>
      </c>
      <c r="AC17" s="125" t="n">
        <f aca="false">+H18</f>
        <v>-47</v>
      </c>
      <c r="AD17" s="125" t="n">
        <f aca="false">+J18</f>
        <v>-55</v>
      </c>
      <c r="AE17" s="125" t="n">
        <f aca="false">+L18</f>
        <v>0</v>
      </c>
      <c r="AF17" s="126" t="n">
        <f aca="false">+N18</f>
        <v>-163</v>
      </c>
      <c r="AG17" s="126" t="n">
        <f aca="false">+P18</f>
        <v>176</v>
      </c>
      <c r="AH17" s="126" t="n">
        <f aca="false">+R18</f>
        <v>329</v>
      </c>
      <c r="AI17" s="126" t="n">
        <f aca="false">+T18</f>
        <v>-1174</v>
      </c>
    </row>
    <row r="18" customFormat="false" ht="12.75" hidden="false" customHeight="false" outlineLevel="0" collapsed="false">
      <c r="A18" s="130" t="n">
        <f aca="false">A17+1</f>
        <v>37024</v>
      </c>
      <c r="B18" s="26" t="n">
        <v>6413</v>
      </c>
      <c r="C18" s="29" t="n">
        <v>-153</v>
      </c>
      <c r="D18" s="92" t="n">
        <f aca="false">B18+C18</f>
        <v>6260</v>
      </c>
      <c r="E18" s="93"/>
      <c r="F18" s="91" t="n">
        <v>3430</v>
      </c>
      <c r="G18" s="93"/>
      <c r="H18" s="91" t="n">
        <v>-47</v>
      </c>
      <c r="I18" s="93"/>
      <c r="J18" s="91" t="n">
        <v>-55</v>
      </c>
      <c r="K18" s="93"/>
      <c r="L18" s="131" t="n">
        <v>0</v>
      </c>
      <c r="M18" s="93"/>
      <c r="N18" s="91" t="n">
        <v>-163</v>
      </c>
      <c r="O18" s="93"/>
      <c r="P18" s="91" t="n">
        <v>176</v>
      </c>
      <c r="Q18" s="93"/>
      <c r="R18" s="91" t="n">
        <v>329</v>
      </c>
      <c r="S18" s="93"/>
      <c r="T18" s="91" t="n">
        <v>-1174</v>
      </c>
      <c r="U18" s="93"/>
      <c r="V18" s="94" t="n">
        <f aca="false">SUM(D18:T18)</f>
        <v>8756</v>
      </c>
      <c r="X18" s="95" t="n">
        <f aca="false">X17+1</f>
        <v>37025</v>
      </c>
      <c r="Y18" s="96" t="n">
        <f aca="false">+B19</f>
        <v>-2584</v>
      </c>
      <c r="Z18" s="96" t="n">
        <f aca="false">+C19</f>
        <v>-2231</v>
      </c>
      <c r="AA18" s="96" t="n">
        <f aca="false">+F19</f>
        <v>3127</v>
      </c>
      <c r="AB18" s="125" t="n">
        <f aca="false">+F19</f>
        <v>3127</v>
      </c>
      <c r="AC18" s="125" t="n">
        <f aca="false">+H19</f>
        <v>-49</v>
      </c>
      <c r="AD18" s="125" t="n">
        <f aca="false">+J19</f>
        <v>-31</v>
      </c>
      <c r="AE18" s="125" t="n">
        <f aca="false">+L19</f>
        <v>0</v>
      </c>
      <c r="AF18" s="126" t="n">
        <f aca="false">+N19</f>
        <v>-238</v>
      </c>
      <c r="AG18" s="126" t="n">
        <f aca="false">+P19</f>
        <v>239</v>
      </c>
      <c r="AH18" s="126" t="n">
        <f aca="false">+R19</f>
        <v>319</v>
      </c>
      <c r="AI18" s="126" t="n">
        <f aca="false">+T19</f>
        <v>-1525</v>
      </c>
    </row>
    <row r="19" customFormat="false" ht="12.75" hidden="false" customHeight="false" outlineLevel="0" collapsed="false">
      <c r="A19" s="130" t="n">
        <f aca="false">A18+1</f>
        <v>37025</v>
      </c>
      <c r="B19" s="35" t="n">
        <v>-2584</v>
      </c>
      <c r="C19" s="29" t="n">
        <v>-2231</v>
      </c>
      <c r="D19" s="92" t="n">
        <f aca="false">B19+C19</f>
        <v>-4815</v>
      </c>
      <c r="E19" s="93"/>
      <c r="F19" s="91" t="n">
        <v>3127</v>
      </c>
      <c r="G19" s="93"/>
      <c r="H19" s="91" t="n">
        <v>-49</v>
      </c>
      <c r="I19" s="93"/>
      <c r="J19" s="91" t="n">
        <v>-31</v>
      </c>
      <c r="K19" s="93"/>
      <c r="L19" s="131" t="n">
        <v>0</v>
      </c>
      <c r="M19" s="93"/>
      <c r="N19" s="91" t="n">
        <v>-238</v>
      </c>
      <c r="O19" s="93"/>
      <c r="P19" s="91" t="n">
        <v>239</v>
      </c>
      <c r="Q19" s="93"/>
      <c r="R19" s="91" t="n">
        <v>319</v>
      </c>
      <c r="S19" s="93"/>
      <c r="T19" s="91" t="n">
        <v>-1525</v>
      </c>
      <c r="U19" s="93"/>
      <c r="V19" s="94" t="n">
        <f aca="false">SUM(D19:T19)</f>
        <v>-2973</v>
      </c>
      <c r="X19" s="95" t="n">
        <f aca="false">X18+1</f>
        <v>37026</v>
      </c>
      <c r="Y19" s="96" t="n">
        <f aca="false">+B20</f>
        <v>-3405</v>
      </c>
      <c r="Z19" s="96" t="n">
        <f aca="false">+C20</f>
        <v>-5166</v>
      </c>
      <c r="AA19" s="96" t="n">
        <f aca="false">+F20</f>
        <v>5047</v>
      </c>
      <c r="AB19" s="125" t="n">
        <f aca="false">+F20</f>
        <v>5047</v>
      </c>
      <c r="AC19" s="125" t="n">
        <f aca="false">+H20</f>
        <v>-294</v>
      </c>
      <c r="AD19" s="125" t="n">
        <f aca="false">+J20</f>
        <v>6</v>
      </c>
      <c r="AE19" s="125" t="n">
        <f aca="false">+L20</f>
        <v>0</v>
      </c>
      <c r="AF19" s="126" t="n">
        <f aca="false">+N20</f>
        <v>-618</v>
      </c>
      <c r="AG19" s="126" t="n">
        <f aca="false">+P20</f>
        <v>198</v>
      </c>
      <c r="AH19" s="126" t="n">
        <f aca="false">+R20</f>
        <v>392</v>
      </c>
      <c r="AI19" s="126" t="n">
        <f aca="false">+T20</f>
        <v>-1618</v>
      </c>
    </row>
    <row r="20" customFormat="false" ht="12.75" hidden="false" customHeight="false" outlineLevel="0" collapsed="false">
      <c r="A20" s="130" t="n">
        <f aca="false">A19+1</f>
        <v>37026</v>
      </c>
      <c r="B20" s="35" t="n">
        <v>-3405</v>
      </c>
      <c r="C20" s="29" t="n">
        <v>-5166</v>
      </c>
      <c r="D20" s="92" t="n">
        <f aca="false">B20+C20</f>
        <v>-8571</v>
      </c>
      <c r="E20" s="93"/>
      <c r="F20" s="91" t="n">
        <v>5047</v>
      </c>
      <c r="G20" s="93"/>
      <c r="H20" s="91" t="n">
        <v>-294</v>
      </c>
      <c r="I20" s="93"/>
      <c r="J20" s="91" t="n">
        <v>6</v>
      </c>
      <c r="K20" s="93"/>
      <c r="L20" s="131" t="n">
        <v>0</v>
      </c>
      <c r="M20" s="93"/>
      <c r="N20" s="91" t="n">
        <v>-618</v>
      </c>
      <c r="O20" s="93"/>
      <c r="P20" s="91" t="n">
        <v>198</v>
      </c>
      <c r="Q20" s="93"/>
      <c r="R20" s="91" t="n">
        <v>392</v>
      </c>
      <c r="S20" s="93"/>
      <c r="T20" s="91" t="n">
        <v>-1618</v>
      </c>
      <c r="U20" s="93"/>
      <c r="V20" s="94" t="n">
        <f aca="false">SUM(D20:T20)</f>
        <v>-5458</v>
      </c>
      <c r="X20" s="95" t="n">
        <f aca="false">X19+1</f>
        <v>37027</v>
      </c>
      <c r="Y20" s="96" t="n">
        <f aca="false">+B21</f>
        <v>-1907</v>
      </c>
      <c r="Z20" s="96" t="n">
        <f aca="false">+C21</f>
        <v>-2995</v>
      </c>
      <c r="AA20" s="96" t="n">
        <f aca="false">+F21</f>
        <v>-301</v>
      </c>
      <c r="AB20" s="125" t="n">
        <f aca="false">+F21</f>
        <v>-301</v>
      </c>
      <c r="AC20" s="125" t="n">
        <f aca="false">+H21</f>
        <v>-132</v>
      </c>
      <c r="AD20" s="125" t="n">
        <f aca="false">+J21</f>
        <v>7</v>
      </c>
      <c r="AE20" s="125" t="n">
        <f aca="false">+L21</f>
        <v>0</v>
      </c>
      <c r="AF20" s="126" t="n">
        <f aca="false">+N21</f>
        <v>186</v>
      </c>
      <c r="AG20" s="126" t="n">
        <f aca="false">+P21</f>
        <v>-30</v>
      </c>
      <c r="AH20" s="126" t="n">
        <f aca="false">+R21</f>
        <v>272</v>
      </c>
      <c r="AI20" s="126" t="n">
        <f aca="false">+T21</f>
        <v>-969</v>
      </c>
    </row>
    <row r="21" customFormat="false" ht="12.75" hidden="false" customHeight="false" outlineLevel="0" collapsed="false">
      <c r="A21" s="130" t="n">
        <f aca="false">A20+1</f>
        <v>37027</v>
      </c>
      <c r="B21" s="35" t="n">
        <v>-1907</v>
      </c>
      <c r="C21" s="35" t="n">
        <v>-2995</v>
      </c>
      <c r="D21" s="92" t="n">
        <f aca="false">B21+C21</f>
        <v>-4902</v>
      </c>
      <c r="E21" s="93"/>
      <c r="F21" s="91" t="n">
        <v>-301</v>
      </c>
      <c r="G21" s="93"/>
      <c r="H21" s="91" t="n">
        <v>-132</v>
      </c>
      <c r="I21" s="93"/>
      <c r="J21" s="91" t="n">
        <v>7</v>
      </c>
      <c r="K21" s="93"/>
      <c r="L21" s="131" t="n">
        <v>0</v>
      </c>
      <c r="M21" s="93"/>
      <c r="N21" s="91" t="n">
        <v>186</v>
      </c>
      <c r="O21" s="93"/>
      <c r="P21" s="91" t="n">
        <v>-30</v>
      </c>
      <c r="Q21" s="93"/>
      <c r="R21" s="91" t="n">
        <v>272</v>
      </c>
      <c r="S21" s="93"/>
      <c r="T21" s="91" t="n">
        <v>-969</v>
      </c>
      <c r="U21" s="93"/>
      <c r="V21" s="94" t="n">
        <f aca="false">SUM(D21:T21)</f>
        <v>-5869</v>
      </c>
      <c r="X21" s="95" t="n">
        <f aca="false">X20+1</f>
        <v>37028</v>
      </c>
      <c r="Y21" s="96" t="n">
        <f aca="false">+B22</f>
        <v>-4410</v>
      </c>
      <c r="Z21" s="96" t="n">
        <f aca="false">+C22</f>
        <v>-1930</v>
      </c>
      <c r="AA21" s="96" t="n">
        <f aca="false">+F22</f>
        <v>-6</v>
      </c>
      <c r="AB21" s="125" t="n">
        <f aca="false">+F22</f>
        <v>-6</v>
      </c>
      <c r="AC21" s="125" t="n">
        <f aca="false">+H22</f>
        <v>-34</v>
      </c>
      <c r="AD21" s="125" t="n">
        <f aca="false">+J22</f>
        <v>-6</v>
      </c>
      <c r="AE21" s="125" t="n">
        <f aca="false">+L22</f>
        <v>0</v>
      </c>
      <c r="AF21" s="126" t="n">
        <f aca="false">+N22</f>
        <v>353</v>
      </c>
      <c r="AG21" s="126" t="n">
        <f aca="false">+P22</f>
        <v>193</v>
      </c>
      <c r="AH21" s="126" t="n">
        <f aca="false">+R22</f>
        <v>250</v>
      </c>
      <c r="AI21" s="126" t="n">
        <f aca="false">+T22</f>
        <v>-914</v>
      </c>
    </row>
    <row r="22" customFormat="false" ht="12.75" hidden="false" customHeight="false" outlineLevel="0" collapsed="false">
      <c r="A22" s="130" t="n">
        <f aca="false">A21+1</f>
        <v>37028</v>
      </c>
      <c r="B22" s="35" t="n">
        <v>-4410</v>
      </c>
      <c r="C22" s="29" t="n">
        <v>-1930</v>
      </c>
      <c r="D22" s="92" t="n">
        <f aca="false">B22+C22</f>
        <v>-6340</v>
      </c>
      <c r="E22" s="93"/>
      <c r="F22" s="91" t="n">
        <v>-6</v>
      </c>
      <c r="G22" s="93"/>
      <c r="H22" s="91" t="n">
        <v>-34</v>
      </c>
      <c r="I22" s="93"/>
      <c r="J22" s="91" t="n">
        <v>-6</v>
      </c>
      <c r="K22" s="93"/>
      <c r="L22" s="131" t="n">
        <v>0</v>
      </c>
      <c r="M22" s="93"/>
      <c r="N22" s="91" t="n">
        <v>353</v>
      </c>
      <c r="O22" s="93"/>
      <c r="P22" s="91" t="n">
        <v>193</v>
      </c>
      <c r="Q22" s="93"/>
      <c r="R22" s="91" t="n">
        <v>250</v>
      </c>
      <c r="S22" s="93"/>
      <c r="T22" s="91" t="n">
        <v>-914</v>
      </c>
      <c r="U22" s="93"/>
      <c r="V22" s="94" t="n">
        <f aca="false">SUM(D22:T22)</f>
        <v>-6504</v>
      </c>
      <c r="X22" s="95" t="n">
        <f aca="false">X21+1</f>
        <v>37029</v>
      </c>
      <c r="Y22" s="96" t="n">
        <f aca="false">+B23</f>
        <v>1796</v>
      </c>
      <c r="Z22" s="96" t="n">
        <f aca="false">+C23</f>
        <v>-430</v>
      </c>
      <c r="AA22" s="96" t="n">
        <f aca="false">+F23</f>
        <v>-7622</v>
      </c>
      <c r="AB22" s="125" t="n">
        <f aca="false">+F23</f>
        <v>-7622</v>
      </c>
      <c r="AC22" s="125" t="n">
        <f aca="false">+H23</f>
        <v>-76</v>
      </c>
      <c r="AD22" s="125" t="n">
        <f aca="false">+J23</f>
        <v>24</v>
      </c>
      <c r="AE22" s="125" t="n">
        <f aca="false">+L23</f>
        <v>0</v>
      </c>
      <c r="AF22" s="126" t="n">
        <f aca="false">+N23</f>
        <v>501</v>
      </c>
      <c r="AG22" s="126" t="n">
        <f aca="false">+P23</f>
        <v>321</v>
      </c>
      <c r="AH22" s="126" t="n">
        <f aca="false">+R23</f>
        <v>442</v>
      </c>
      <c r="AI22" s="126" t="n">
        <f aca="false">+T23</f>
        <v>-401</v>
      </c>
    </row>
    <row r="23" customFormat="false" ht="12.75" hidden="false" customHeight="false" outlineLevel="0" collapsed="false">
      <c r="A23" s="130" t="n">
        <f aca="false">A22+1</f>
        <v>37029</v>
      </c>
      <c r="B23" s="26" t="n">
        <v>1796</v>
      </c>
      <c r="C23" s="29" t="n">
        <v>-430</v>
      </c>
      <c r="D23" s="92" t="n">
        <f aca="false">B23+C23</f>
        <v>1366</v>
      </c>
      <c r="E23" s="93"/>
      <c r="F23" s="91" t="n">
        <v>-7622</v>
      </c>
      <c r="G23" s="93"/>
      <c r="H23" s="91" t="n">
        <v>-76</v>
      </c>
      <c r="I23" s="93"/>
      <c r="J23" s="91" t="n">
        <v>24</v>
      </c>
      <c r="K23" s="93"/>
      <c r="L23" s="131" t="n">
        <v>0</v>
      </c>
      <c r="M23" s="93"/>
      <c r="N23" s="91" t="n">
        <v>501</v>
      </c>
      <c r="O23" s="93"/>
      <c r="P23" s="91" t="n">
        <v>321</v>
      </c>
      <c r="Q23" s="93"/>
      <c r="R23" s="91" t="n">
        <v>442</v>
      </c>
      <c r="S23" s="93"/>
      <c r="T23" s="91" t="n">
        <v>-401</v>
      </c>
      <c r="U23" s="93"/>
      <c r="V23" s="94" t="n">
        <f aca="false">SUM(D23:T23)</f>
        <v>-5445</v>
      </c>
      <c r="X23" s="95" t="n">
        <f aca="false">X22+1</f>
        <v>37030</v>
      </c>
      <c r="Y23" s="96" t="n">
        <f aca="false">+B24</f>
        <v>-2701</v>
      </c>
      <c r="Z23" s="96" t="n">
        <f aca="false">+C24</f>
        <v>54</v>
      </c>
      <c r="AA23" s="96" t="n">
        <f aca="false">+F24</f>
        <v>-3815</v>
      </c>
      <c r="AB23" s="125" t="n">
        <f aca="false">+F24</f>
        <v>-3815</v>
      </c>
      <c r="AC23" s="125" t="n">
        <f aca="false">+H24</f>
        <v>-96</v>
      </c>
      <c r="AD23" s="125" t="n">
        <f aca="false">+J24</f>
        <v>50</v>
      </c>
      <c r="AE23" s="125" t="n">
        <f aca="false">+L24</f>
        <v>0</v>
      </c>
      <c r="AF23" s="126" t="n">
        <f aca="false">+N24</f>
        <v>997</v>
      </c>
      <c r="AG23" s="126" t="n">
        <f aca="false">+P24</f>
        <v>284</v>
      </c>
      <c r="AH23" s="126" t="n">
        <f aca="false">+R24</f>
        <v>-233</v>
      </c>
      <c r="AI23" s="126" t="n">
        <f aca="false">+T24</f>
        <v>-562</v>
      </c>
    </row>
    <row r="24" customFormat="false" ht="12.75" hidden="false" customHeight="false" outlineLevel="0" collapsed="false">
      <c r="A24" s="130" t="n">
        <f aca="false">A23+1</f>
        <v>37030</v>
      </c>
      <c r="B24" s="35" t="n">
        <v>-2701</v>
      </c>
      <c r="C24" s="29" t="n">
        <v>54</v>
      </c>
      <c r="D24" s="92" t="n">
        <f aca="false">B24+C24</f>
        <v>-2647</v>
      </c>
      <c r="E24" s="93"/>
      <c r="F24" s="91" t="n">
        <v>-3815</v>
      </c>
      <c r="G24" s="93"/>
      <c r="H24" s="91" t="n">
        <v>-96</v>
      </c>
      <c r="I24" s="93"/>
      <c r="J24" s="91" t="n">
        <v>50</v>
      </c>
      <c r="K24" s="93"/>
      <c r="L24" s="131" t="n">
        <v>0</v>
      </c>
      <c r="M24" s="93"/>
      <c r="N24" s="91" t="n">
        <v>997</v>
      </c>
      <c r="O24" s="93"/>
      <c r="P24" s="91" t="n">
        <v>284</v>
      </c>
      <c r="Q24" s="93"/>
      <c r="R24" s="91" t="n">
        <v>-233</v>
      </c>
      <c r="S24" s="93"/>
      <c r="T24" s="91" t="n">
        <v>-562</v>
      </c>
      <c r="U24" s="93"/>
      <c r="V24" s="94" t="n">
        <f aca="false">SUM(D24:T24)</f>
        <v>-6022</v>
      </c>
      <c r="X24" s="95" t="n">
        <f aca="false">X23+1</f>
        <v>37031</v>
      </c>
      <c r="Y24" s="96" t="n">
        <f aca="false">+B25</f>
        <v>-8041</v>
      </c>
      <c r="Z24" s="96" t="n">
        <f aca="false">+C25</f>
        <v>-616</v>
      </c>
      <c r="AA24" s="96" t="n">
        <f aca="false">+F25</f>
        <v>-5174</v>
      </c>
      <c r="AB24" s="125" t="n">
        <f aca="false">+F25</f>
        <v>-5174</v>
      </c>
      <c r="AC24" s="125" t="n">
        <f aca="false">+H25</f>
        <v>-125</v>
      </c>
      <c r="AD24" s="125" t="n">
        <f aca="false">+J25</f>
        <v>43</v>
      </c>
      <c r="AE24" s="125" t="n">
        <f aca="false">+L25</f>
        <v>0</v>
      </c>
      <c r="AF24" s="126" t="n">
        <f aca="false">+N25</f>
        <v>1118</v>
      </c>
      <c r="AG24" s="126" t="n">
        <f aca="false">+P25</f>
        <v>191</v>
      </c>
      <c r="AH24" s="126" t="n">
        <f aca="false">+R25</f>
        <v>-200</v>
      </c>
      <c r="AI24" s="126" t="n">
        <f aca="false">+T25</f>
        <v>-887</v>
      </c>
    </row>
    <row r="25" customFormat="false" ht="12.75" hidden="false" customHeight="false" outlineLevel="0" collapsed="false">
      <c r="A25" s="130" t="n">
        <f aca="false">A24+1</f>
        <v>37031</v>
      </c>
      <c r="B25" s="26" t="n">
        <v>-8041</v>
      </c>
      <c r="C25" s="29" t="n">
        <v>-616</v>
      </c>
      <c r="D25" s="92" t="n">
        <f aca="false">B25+C25</f>
        <v>-8657</v>
      </c>
      <c r="E25" s="93"/>
      <c r="F25" s="91" t="n">
        <v>-5174</v>
      </c>
      <c r="G25" s="93"/>
      <c r="H25" s="91" t="n">
        <v>-125</v>
      </c>
      <c r="I25" s="93"/>
      <c r="J25" s="91" t="n">
        <v>43</v>
      </c>
      <c r="K25" s="93"/>
      <c r="L25" s="131" t="n">
        <v>0</v>
      </c>
      <c r="M25" s="93"/>
      <c r="N25" s="91" t="n">
        <v>1118</v>
      </c>
      <c r="O25" s="93"/>
      <c r="P25" s="91" t="n">
        <v>191</v>
      </c>
      <c r="Q25" s="93"/>
      <c r="R25" s="91" t="n">
        <v>-200</v>
      </c>
      <c r="S25" s="93"/>
      <c r="T25" s="91" t="n">
        <v>-887</v>
      </c>
      <c r="U25" s="93"/>
      <c r="V25" s="94" t="n">
        <f aca="false">SUM(D25:T25)</f>
        <v>-13691</v>
      </c>
      <c r="X25" s="95" t="n">
        <f aca="false">X24+1</f>
        <v>37032</v>
      </c>
      <c r="Y25" s="96" t="n">
        <f aca="false">+B26</f>
        <v>1411</v>
      </c>
      <c r="Z25" s="96" t="n">
        <f aca="false">+C26</f>
        <v>-483</v>
      </c>
      <c r="AA25" s="96" t="n">
        <f aca="false">+F26</f>
        <v>-10492</v>
      </c>
      <c r="AB25" s="125" t="n">
        <f aca="false">+F26</f>
        <v>-10492</v>
      </c>
      <c r="AC25" s="125" t="n">
        <f aca="false">+H26</f>
        <v>-157</v>
      </c>
      <c r="AD25" s="125" t="n">
        <f aca="false">+J26</f>
        <v>4</v>
      </c>
      <c r="AE25" s="125" t="n">
        <f aca="false">+L26</f>
        <v>0</v>
      </c>
      <c r="AF25" s="126" t="n">
        <f aca="false">+N26</f>
        <v>1121</v>
      </c>
      <c r="AG25" s="126" t="n">
        <f aca="false">+P26</f>
        <v>133</v>
      </c>
      <c r="AH25" s="126" t="n">
        <f aca="false">+R26</f>
        <v>-298</v>
      </c>
      <c r="AI25" s="126" t="n">
        <f aca="false">+T26</f>
        <v>-1019</v>
      </c>
    </row>
    <row r="26" customFormat="false" ht="12.75" hidden="false" customHeight="false" outlineLevel="0" collapsed="false">
      <c r="A26" s="130" t="n">
        <f aca="false">A25+1</f>
        <v>37032</v>
      </c>
      <c r="B26" s="35" t="n">
        <v>1411</v>
      </c>
      <c r="C26" s="29" t="n">
        <v>-483</v>
      </c>
      <c r="D26" s="92" t="n">
        <f aca="false">B26+C26</f>
        <v>928</v>
      </c>
      <c r="E26" s="93"/>
      <c r="F26" s="91" t="n">
        <v>-10492</v>
      </c>
      <c r="G26" s="93"/>
      <c r="H26" s="91" t="n">
        <v>-157</v>
      </c>
      <c r="I26" s="93"/>
      <c r="J26" s="91" t="n">
        <v>4</v>
      </c>
      <c r="K26" s="93"/>
      <c r="L26" s="131" t="n">
        <v>0</v>
      </c>
      <c r="M26" s="93"/>
      <c r="N26" s="91" t="n">
        <v>1121</v>
      </c>
      <c r="O26" s="93"/>
      <c r="P26" s="91" t="n">
        <v>133</v>
      </c>
      <c r="Q26" s="93"/>
      <c r="R26" s="91" t="n">
        <v>-298</v>
      </c>
      <c r="S26" s="93"/>
      <c r="T26" s="91" t="n">
        <v>-1019</v>
      </c>
      <c r="U26" s="93"/>
      <c r="V26" s="94" t="n">
        <f aca="false">SUM(D26:T26)</f>
        <v>-9780</v>
      </c>
      <c r="X26" s="95" t="n">
        <f aca="false">X25+1</f>
        <v>37033</v>
      </c>
      <c r="Y26" s="96" t="n">
        <f aca="false">+B27</f>
        <v>-2044</v>
      </c>
      <c r="Z26" s="96" t="n">
        <f aca="false">+C27</f>
        <v>-872</v>
      </c>
      <c r="AA26" s="96" t="n">
        <f aca="false">+F27</f>
        <v>-9491</v>
      </c>
      <c r="AB26" s="125" t="n">
        <f aca="false">+F27</f>
        <v>-9491</v>
      </c>
      <c r="AC26" s="125" t="n">
        <f aca="false">+H27</f>
        <v>-159</v>
      </c>
      <c r="AD26" s="125" t="n">
        <f aca="false">+J27</f>
        <v>-97</v>
      </c>
      <c r="AE26" s="125" t="n">
        <f aca="false">+L27</f>
        <v>0</v>
      </c>
      <c r="AF26" s="126" t="n">
        <f aca="false">+N27</f>
        <v>910</v>
      </c>
      <c r="AG26" s="126" t="n">
        <f aca="false">+P27</f>
        <v>-81</v>
      </c>
      <c r="AH26" s="126" t="n">
        <f aca="false">+R27</f>
        <v>-82</v>
      </c>
      <c r="AI26" s="126" t="n">
        <f aca="false">+T27</f>
        <v>-734</v>
      </c>
    </row>
    <row r="27" customFormat="false" ht="12.75" hidden="false" customHeight="false" outlineLevel="0" collapsed="false">
      <c r="A27" s="130" t="n">
        <f aca="false">A26+1</f>
        <v>37033</v>
      </c>
      <c r="B27" s="35" t="n">
        <v>-2044</v>
      </c>
      <c r="C27" s="29" t="n">
        <v>-872</v>
      </c>
      <c r="D27" s="92" t="n">
        <f aca="false">B27+C27</f>
        <v>-2916</v>
      </c>
      <c r="E27" s="93"/>
      <c r="F27" s="91" t="n">
        <v>-9491</v>
      </c>
      <c r="G27" s="93"/>
      <c r="H27" s="91" t="n">
        <v>-159</v>
      </c>
      <c r="I27" s="93"/>
      <c r="J27" s="91" t="n">
        <v>-97</v>
      </c>
      <c r="K27" s="93"/>
      <c r="L27" s="131" t="n">
        <v>0</v>
      </c>
      <c r="M27" s="93"/>
      <c r="N27" s="91" t="n">
        <v>910</v>
      </c>
      <c r="O27" s="93"/>
      <c r="P27" s="91" t="n">
        <v>-81</v>
      </c>
      <c r="Q27" s="93"/>
      <c r="R27" s="29" t="n">
        <v>-82</v>
      </c>
      <c r="S27" s="93"/>
      <c r="T27" s="91" t="n">
        <v>-734</v>
      </c>
      <c r="U27" s="93"/>
      <c r="V27" s="94" t="n">
        <f aca="false">SUM(D27:T27)</f>
        <v>-12650</v>
      </c>
      <c r="X27" s="95" t="n">
        <f aca="false">X26+1</f>
        <v>37034</v>
      </c>
      <c r="Y27" s="96" t="n">
        <f aca="false">+B28</f>
        <v>6015</v>
      </c>
      <c r="Z27" s="96" t="n">
        <f aca="false">+C28</f>
        <v>5590</v>
      </c>
      <c r="AA27" s="96" t="n">
        <f aca="false">+F28</f>
        <v>-2066</v>
      </c>
      <c r="AB27" s="125" t="n">
        <f aca="false">+F28</f>
        <v>-2066</v>
      </c>
      <c r="AC27" s="125" t="n">
        <f aca="false">+H28</f>
        <v>-25</v>
      </c>
      <c r="AD27" s="125" t="n">
        <f aca="false">+J28</f>
        <v>-228</v>
      </c>
      <c r="AE27" s="125" t="n">
        <f aca="false">+L28</f>
        <v>0</v>
      </c>
      <c r="AF27" s="126" t="n">
        <f aca="false">+N28</f>
        <v>1212</v>
      </c>
      <c r="AG27" s="126" t="n">
        <f aca="false">+P28</f>
        <v>92</v>
      </c>
      <c r="AH27" s="126" t="n">
        <f aca="false">+R28</f>
        <v>-192</v>
      </c>
      <c r="AI27" s="126" t="n">
        <f aca="false">+T28</f>
        <v>-523</v>
      </c>
    </row>
    <row r="28" customFormat="false" ht="12.75" hidden="false" customHeight="false" outlineLevel="0" collapsed="false">
      <c r="A28" s="130" t="n">
        <f aca="false">A27+1</f>
        <v>37034</v>
      </c>
      <c r="B28" s="35" t="n">
        <v>6015</v>
      </c>
      <c r="C28" s="29" t="n">
        <v>5590</v>
      </c>
      <c r="D28" s="92" t="n">
        <f aca="false">B28+C28</f>
        <v>11605</v>
      </c>
      <c r="E28" s="93"/>
      <c r="F28" s="91" t="n">
        <v>-2066</v>
      </c>
      <c r="G28" s="93"/>
      <c r="H28" s="91" t="n">
        <v>-25</v>
      </c>
      <c r="I28" s="93"/>
      <c r="J28" s="91" t="n">
        <v>-228</v>
      </c>
      <c r="K28" s="93"/>
      <c r="L28" s="131" t="n">
        <v>0</v>
      </c>
      <c r="M28" s="93"/>
      <c r="N28" s="91" t="n">
        <v>1212</v>
      </c>
      <c r="O28" s="93"/>
      <c r="P28" s="91" t="n">
        <v>92</v>
      </c>
      <c r="Q28" s="93"/>
      <c r="R28" s="91" t="n">
        <v>-192</v>
      </c>
      <c r="S28" s="93"/>
      <c r="T28" s="91" t="n">
        <v>-523</v>
      </c>
      <c r="U28" s="93"/>
      <c r="V28" s="94" t="n">
        <f aca="false">SUM(D28:T28)</f>
        <v>9875</v>
      </c>
      <c r="X28" s="95" t="n">
        <f aca="false">X27+1</f>
        <v>37035</v>
      </c>
      <c r="Y28" s="96" t="n">
        <f aca="false">+B29</f>
        <v>755</v>
      </c>
      <c r="Z28" s="96" t="n">
        <f aca="false">+C29</f>
        <v>1977</v>
      </c>
      <c r="AA28" s="96" t="n">
        <f aca="false">+F29</f>
        <v>607</v>
      </c>
      <c r="AB28" s="125" t="n">
        <f aca="false">+F29</f>
        <v>607</v>
      </c>
      <c r="AC28" s="125" t="n">
        <f aca="false">+H29</f>
        <v>-212</v>
      </c>
      <c r="AD28" s="125" t="n">
        <f aca="false">+J29</f>
        <v>-68</v>
      </c>
      <c r="AE28" s="125" t="n">
        <f aca="false">+L29</f>
        <v>0</v>
      </c>
      <c r="AF28" s="126" t="n">
        <f aca="false">+N29</f>
        <v>645</v>
      </c>
      <c r="AG28" s="126" t="n">
        <f aca="false">+P29</f>
        <v>158</v>
      </c>
      <c r="AH28" s="126" t="n">
        <f aca="false">+R29</f>
        <v>-49</v>
      </c>
      <c r="AI28" s="126" t="n">
        <f aca="false">+T29</f>
        <v>-383</v>
      </c>
    </row>
    <row r="29" customFormat="false" ht="12.75" hidden="false" customHeight="false" outlineLevel="0" collapsed="false">
      <c r="A29" s="130" t="n">
        <f aca="false">A28+1</f>
        <v>37035</v>
      </c>
      <c r="B29" s="35" t="n">
        <v>755</v>
      </c>
      <c r="C29" s="29" t="n">
        <v>1977</v>
      </c>
      <c r="D29" s="92" t="n">
        <f aca="false">B29+C29</f>
        <v>2732</v>
      </c>
      <c r="E29" s="93"/>
      <c r="F29" s="91" t="n">
        <v>607</v>
      </c>
      <c r="G29" s="93"/>
      <c r="H29" s="91" t="n">
        <v>-212</v>
      </c>
      <c r="I29" s="93"/>
      <c r="J29" s="91" t="n">
        <v>-68</v>
      </c>
      <c r="K29" s="93"/>
      <c r="L29" s="131" t="n">
        <v>0</v>
      </c>
      <c r="M29" s="93"/>
      <c r="N29" s="91" t="n">
        <v>645</v>
      </c>
      <c r="O29" s="93"/>
      <c r="P29" s="91" t="n">
        <v>158</v>
      </c>
      <c r="Q29" s="93"/>
      <c r="R29" s="91" t="n">
        <v>-49</v>
      </c>
      <c r="S29" s="93"/>
      <c r="T29" s="91" t="n">
        <v>-383</v>
      </c>
      <c r="U29" s="93"/>
      <c r="V29" s="94" t="n">
        <f aca="false">SUM(D29:T29)</f>
        <v>3430</v>
      </c>
      <c r="X29" s="95" t="n">
        <f aca="false">X28+1</f>
        <v>37036</v>
      </c>
      <c r="Y29" s="96" t="n">
        <f aca="false">+B30</f>
        <v>8914</v>
      </c>
      <c r="Z29" s="96" t="n">
        <f aca="false">+C30</f>
        <v>1808</v>
      </c>
      <c r="AA29" s="96" t="n">
        <f aca="false">+F30</f>
        <v>7106</v>
      </c>
      <c r="AB29" s="125" t="n">
        <f aca="false">+F30</f>
        <v>7106</v>
      </c>
      <c r="AC29" s="125" t="n">
        <f aca="false">+H30</f>
        <v>-101</v>
      </c>
      <c r="AD29" s="125" t="n">
        <f aca="false">+J30</f>
        <v>32</v>
      </c>
      <c r="AE29" s="125" t="n">
        <f aca="false">+L30</f>
        <v>0</v>
      </c>
      <c r="AF29" s="126" t="n">
        <f aca="false">+N30</f>
        <v>717</v>
      </c>
      <c r="AG29" s="126" t="n">
        <f aca="false">+P30</f>
        <v>75</v>
      </c>
      <c r="AH29" s="126" t="n">
        <f aca="false">+R30</f>
        <v>-149</v>
      </c>
      <c r="AI29" s="126" t="n">
        <f aca="false">+T30</f>
        <v>-414</v>
      </c>
    </row>
    <row r="30" customFormat="false" ht="12.75" hidden="false" customHeight="false" outlineLevel="0" collapsed="false">
      <c r="A30" s="130" t="n">
        <f aca="false">A29+1</f>
        <v>37036</v>
      </c>
      <c r="B30" s="35" t="n">
        <v>8914</v>
      </c>
      <c r="C30" s="29" t="n">
        <v>1808</v>
      </c>
      <c r="D30" s="92" t="n">
        <f aca="false">B30+C30</f>
        <v>10722</v>
      </c>
      <c r="E30" s="93"/>
      <c r="F30" s="91" t="n">
        <v>7106</v>
      </c>
      <c r="G30" s="93"/>
      <c r="H30" s="91" t="n">
        <v>-101</v>
      </c>
      <c r="I30" s="93"/>
      <c r="J30" s="91" t="n">
        <v>32</v>
      </c>
      <c r="K30" s="93"/>
      <c r="L30" s="131" t="n">
        <v>0</v>
      </c>
      <c r="M30" s="93"/>
      <c r="N30" s="91" t="n">
        <v>717</v>
      </c>
      <c r="O30" s="93"/>
      <c r="P30" s="91" t="n">
        <v>75</v>
      </c>
      <c r="Q30" s="93"/>
      <c r="R30" s="91" t="n">
        <v>-149</v>
      </c>
      <c r="S30" s="93"/>
      <c r="T30" s="91" t="n">
        <v>-414</v>
      </c>
      <c r="U30" s="93"/>
      <c r="V30" s="94" t="n">
        <f aca="false">SUM(D30:T30)</f>
        <v>17988</v>
      </c>
      <c r="X30" s="95" t="n">
        <f aca="false">X29+1</f>
        <v>37037</v>
      </c>
      <c r="Y30" s="96" t="n">
        <f aca="false">+B31</f>
        <v>5463</v>
      </c>
      <c r="Z30" s="96" t="n">
        <f aca="false">+C31</f>
        <v>868</v>
      </c>
      <c r="AA30" s="96" t="n">
        <f aca="false">+F31</f>
        <v>67122</v>
      </c>
      <c r="AB30" s="125" t="n">
        <f aca="false">+F31</f>
        <v>67122</v>
      </c>
      <c r="AC30" s="125" t="n">
        <f aca="false">+H31</f>
        <v>-87</v>
      </c>
      <c r="AD30" s="125" t="n">
        <f aca="false">+J31</f>
        <v>24</v>
      </c>
      <c r="AE30" s="125" t="n">
        <f aca="false">+L31</f>
        <v>0</v>
      </c>
      <c r="AF30" s="126" t="n">
        <f aca="false">+N31</f>
        <v>555</v>
      </c>
      <c r="AG30" s="126" t="n">
        <f aca="false">+P31</f>
        <v>58</v>
      </c>
      <c r="AH30" s="126" t="n">
        <f aca="false">+R31</f>
        <v>-231</v>
      </c>
      <c r="AI30" s="126" t="n">
        <f aca="false">+T31</f>
        <v>-282</v>
      </c>
    </row>
    <row r="31" customFormat="false" ht="12.75" hidden="false" customHeight="false" outlineLevel="0" collapsed="false">
      <c r="A31" s="130" t="n">
        <f aca="false">A30+1</f>
        <v>37037</v>
      </c>
      <c r="B31" s="35" t="n">
        <v>5463</v>
      </c>
      <c r="C31" s="29" t="n">
        <v>868</v>
      </c>
      <c r="D31" s="92" t="n">
        <f aca="false">B31+C31</f>
        <v>6331</v>
      </c>
      <c r="E31" s="93"/>
      <c r="F31" s="91" t="n">
        <v>67122</v>
      </c>
      <c r="G31" s="93"/>
      <c r="H31" s="91" t="n">
        <v>-87</v>
      </c>
      <c r="I31" s="93"/>
      <c r="J31" s="91" t="n">
        <v>24</v>
      </c>
      <c r="K31" s="93"/>
      <c r="L31" s="131" t="n">
        <v>0</v>
      </c>
      <c r="M31" s="93"/>
      <c r="N31" s="91" t="n">
        <v>555</v>
      </c>
      <c r="O31" s="93"/>
      <c r="P31" s="91" t="n">
        <v>58</v>
      </c>
      <c r="Q31" s="93"/>
      <c r="R31" s="91" t="n">
        <v>-231</v>
      </c>
      <c r="S31" s="93"/>
      <c r="T31" s="91" t="n">
        <v>-282</v>
      </c>
      <c r="U31" s="93"/>
      <c r="V31" s="94" t="n">
        <f aca="false">SUM(D31:T31)</f>
        <v>73490</v>
      </c>
      <c r="X31" s="95" t="n">
        <f aca="false">X30+1</f>
        <v>37038</v>
      </c>
      <c r="Y31" s="96" t="n">
        <f aca="false">+B32</f>
        <v>-3766</v>
      </c>
      <c r="Z31" s="96" t="n">
        <f aca="false">+C32</f>
        <v>-1939</v>
      </c>
      <c r="AA31" s="96" t="n">
        <f aca="false">+F32</f>
        <v>9854</v>
      </c>
      <c r="AB31" s="125" t="n">
        <f aca="false">+F32</f>
        <v>9854</v>
      </c>
      <c r="AC31" s="125" t="n">
        <f aca="false">+H32</f>
        <v>-295</v>
      </c>
      <c r="AD31" s="125" t="n">
        <f aca="false">+J32</f>
        <v>36</v>
      </c>
      <c r="AE31" s="125" t="n">
        <f aca="false">+L32</f>
        <v>0</v>
      </c>
      <c r="AF31" s="126" t="n">
        <f aca="false">+N32</f>
        <v>103</v>
      </c>
      <c r="AG31" s="126" t="n">
        <f aca="false">+P32</f>
        <v>-85</v>
      </c>
      <c r="AH31" s="126" t="n">
        <f aca="false">+R32</f>
        <v>-451</v>
      </c>
      <c r="AI31" s="126" t="n">
        <f aca="false">+T32</f>
        <v>-406</v>
      </c>
    </row>
    <row r="32" customFormat="false" ht="12.75" hidden="false" customHeight="false" outlineLevel="0" collapsed="false">
      <c r="A32" s="130" t="n">
        <f aca="false">A31+1</f>
        <v>37038</v>
      </c>
      <c r="B32" s="35" t="n">
        <v>-3766</v>
      </c>
      <c r="C32" s="29" t="n">
        <v>-1939</v>
      </c>
      <c r="D32" s="92" t="n">
        <f aca="false">B32+C32</f>
        <v>-5705</v>
      </c>
      <c r="E32" s="93"/>
      <c r="F32" s="91" t="n">
        <v>9854</v>
      </c>
      <c r="G32" s="93"/>
      <c r="H32" s="91" t="n">
        <v>-295</v>
      </c>
      <c r="I32" s="93"/>
      <c r="J32" s="91" t="n">
        <v>36</v>
      </c>
      <c r="K32" s="93"/>
      <c r="L32" s="131" t="n">
        <v>0</v>
      </c>
      <c r="M32" s="93"/>
      <c r="N32" s="91" t="n">
        <v>103</v>
      </c>
      <c r="O32" s="93"/>
      <c r="P32" s="91" t="n">
        <v>-85</v>
      </c>
      <c r="Q32" s="93"/>
      <c r="R32" s="91" t="n">
        <v>-451</v>
      </c>
      <c r="S32" s="93"/>
      <c r="T32" s="91" t="n">
        <v>-406</v>
      </c>
      <c r="U32" s="93"/>
      <c r="V32" s="94" t="n">
        <f aca="false">SUM(D32:T32)</f>
        <v>3051</v>
      </c>
      <c r="X32" s="95" t="n">
        <f aca="false">X31+1</f>
        <v>37039</v>
      </c>
      <c r="Y32" s="96" t="n">
        <f aca="false">+B33</f>
        <v>-1246</v>
      </c>
      <c r="Z32" s="96" t="n">
        <f aca="false">+C33</f>
        <v>-85</v>
      </c>
      <c r="AA32" s="96" t="n">
        <f aca="false">+F33</f>
        <v>10003</v>
      </c>
      <c r="AB32" s="125" t="n">
        <f aca="false">+F33</f>
        <v>10003</v>
      </c>
      <c r="AC32" s="125" t="n">
        <f aca="false">+H33</f>
        <v>-345</v>
      </c>
      <c r="AD32" s="125" t="n">
        <f aca="false">+J33</f>
        <v>29</v>
      </c>
      <c r="AE32" s="125" t="n">
        <f aca="false">+L33</f>
        <v>425</v>
      </c>
      <c r="AF32" s="126" t="n">
        <f aca="false">+N33</f>
        <v>419</v>
      </c>
      <c r="AG32" s="126" t="n">
        <f aca="false">+P33</f>
        <v>-424</v>
      </c>
      <c r="AH32" s="126" t="n">
        <f aca="false">+R33</f>
        <v>-362</v>
      </c>
      <c r="AI32" s="126" t="n">
        <f aca="false">+T33</f>
        <v>-263</v>
      </c>
    </row>
    <row r="33" customFormat="false" ht="12.75" hidden="false" customHeight="false" outlineLevel="0" collapsed="false">
      <c r="A33" s="130" t="n">
        <f aca="false">A32+1</f>
        <v>37039</v>
      </c>
      <c r="B33" s="35" t="n">
        <v>-1246</v>
      </c>
      <c r="C33" s="29" t="n">
        <v>-85</v>
      </c>
      <c r="D33" s="92" t="n">
        <f aca="false">B33+C33</f>
        <v>-1331</v>
      </c>
      <c r="E33" s="93"/>
      <c r="F33" s="91" t="n">
        <v>10003</v>
      </c>
      <c r="G33" s="93"/>
      <c r="H33" s="91" t="n">
        <v>-345</v>
      </c>
      <c r="I33" s="93"/>
      <c r="J33" s="91" t="n">
        <v>29</v>
      </c>
      <c r="K33" s="93"/>
      <c r="L33" s="131" t="n">
        <v>425</v>
      </c>
      <c r="M33" s="93"/>
      <c r="N33" s="91" t="n">
        <v>419</v>
      </c>
      <c r="O33" s="93"/>
      <c r="P33" s="91" t="n">
        <v>-424</v>
      </c>
      <c r="Q33" s="93"/>
      <c r="R33" s="91" t="n">
        <v>-362</v>
      </c>
      <c r="S33" s="93"/>
      <c r="T33" s="91" t="n">
        <v>-263</v>
      </c>
      <c r="U33" s="93"/>
      <c r="V33" s="94" t="n">
        <f aca="false">SUM(D33:T33)</f>
        <v>8151</v>
      </c>
      <c r="X33" s="95" t="n">
        <f aca="false">X32+1</f>
        <v>37040</v>
      </c>
      <c r="Y33" s="96" t="n">
        <f aca="false">+B34</f>
        <v>-12705</v>
      </c>
      <c r="Z33" s="96" t="n">
        <f aca="false">+C34</f>
        <v>-2418</v>
      </c>
      <c r="AA33" s="96" t="n">
        <f aca="false">+F34</f>
        <v>16658</v>
      </c>
      <c r="AB33" s="125" t="n">
        <f aca="false">+F34</f>
        <v>16658</v>
      </c>
      <c r="AC33" s="125" t="n">
        <f aca="false">+H34</f>
        <v>-168</v>
      </c>
      <c r="AD33" s="125" t="n">
        <f aca="false">+J34</f>
        <v>17</v>
      </c>
      <c r="AE33" s="125" t="n">
        <f aca="false">+L34</f>
        <v>713</v>
      </c>
      <c r="AF33" s="126" t="n">
        <f aca="false">+N34</f>
        <v>-374</v>
      </c>
      <c r="AG33" s="126" t="n">
        <f aca="false">+P34</f>
        <v>153</v>
      </c>
      <c r="AH33" s="126" t="n">
        <f aca="false">+R34</f>
        <v>-284</v>
      </c>
      <c r="AI33" s="126" t="n">
        <f aca="false">+T34</f>
        <v>-136</v>
      </c>
    </row>
    <row r="34" customFormat="false" ht="12.75" hidden="false" customHeight="false" outlineLevel="0" collapsed="false">
      <c r="A34" s="130" t="n">
        <f aca="false">A33+1</f>
        <v>37040</v>
      </c>
      <c r="B34" s="35" t="n">
        <v>-12705</v>
      </c>
      <c r="C34" s="29" t="n">
        <v>-2418</v>
      </c>
      <c r="D34" s="92" t="n">
        <f aca="false">B34+C34</f>
        <v>-15123</v>
      </c>
      <c r="E34" s="93"/>
      <c r="F34" s="91" t="n">
        <v>16658</v>
      </c>
      <c r="G34" s="93"/>
      <c r="H34" s="91" t="n">
        <v>-168</v>
      </c>
      <c r="I34" s="93"/>
      <c r="J34" s="91" t="n">
        <v>17</v>
      </c>
      <c r="K34" s="93"/>
      <c r="L34" s="131" t="n">
        <v>713</v>
      </c>
      <c r="M34" s="93"/>
      <c r="N34" s="91" t="n">
        <v>-374</v>
      </c>
      <c r="O34" s="93"/>
      <c r="P34" s="91" t="n">
        <v>153</v>
      </c>
      <c r="Q34" s="93"/>
      <c r="R34" s="91" t="n">
        <v>-284</v>
      </c>
      <c r="S34" s="93"/>
      <c r="T34" s="91" t="n">
        <v>-136</v>
      </c>
      <c r="U34" s="93"/>
      <c r="V34" s="94" t="n">
        <f aca="false">SUM(D34:T34)</f>
        <v>1456</v>
      </c>
      <c r="X34" s="95" t="n">
        <f aca="false">X33+1</f>
        <v>37041</v>
      </c>
      <c r="Y34" s="96" t="n">
        <f aca="false">+B36</f>
        <v>13254</v>
      </c>
      <c r="Z34" s="96" t="n">
        <f aca="false">+C36</f>
        <v>-411</v>
      </c>
      <c r="AA34" s="96" t="n">
        <f aca="false">+F36</f>
        <v>7677</v>
      </c>
      <c r="AB34" s="125" t="n">
        <f aca="false">+F35</f>
        <v>3891</v>
      </c>
      <c r="AC34" s="125" t="n">
        <f aca="false">+H35</f>
        <v>-50</v>
      </c>
      <c r="AD34" s="125" t="n">
        <f aca="false">+J35</f>
        <v>-8</v>
      </c>
      <c r="AE34" s="125" t="n">
        <f aca="false">+L35</f>
        <v>0</v>
      </c>
      <c r="AF34" s="126" t="n">
        <f aca="false">+N35</f>
        <v>174</v>
      </c>
      <c r="AG34" s="126" t="n">
        <f aca="false">+P35</f>
        <v>-74</v>
      </c>
      <c r="AH34" s="126" t="n">
        <f aca="false">+R35</f>
        <v>-655</v>
      </c>
      <c r="AI34" s="126" t="n">
        <f aca="false">+T35</f>
        <v>-352</v>
      </c>
    </row>
    <row r="35" customFormat="false" ht="12.75" hidden="false" customHeight="false" outlineLevel="0" collapsed="false">
      <c r="A35" s="130" t="n">
        <f aca="false">A34+1</f>
        <v>37041</v>
      </c>
      <c r="B35" s="35" t="n">
        <v>5163</v>
      </c>
      <c r="C35" s="29" t="n">
        <v>47</v>
      </c>
      <c r="D35" s="92" t="n">
        <f aca="false">B35+C35</f>
        <v>5210</v>
      </c>
      <c r="E35" s="93"/>
      <c r="F35" s="91" t="n">
        <v>3891</v>
      </c>
      <c r="G35" s="93"/>
      <c r="H35" s="91" t="n">
        <v>-50</v>
      </c>
      <c r="I35" s="93"/>
      <c r="J35" s="91" t="n">
        <v>-8</v>
      </c>
      <c r="K35" s="93"/>
      <c r="L35" s="131"/>
      <c r="M35" s="93"/>
      <c r="N35" s="91" t="n">
        <v>174</v>
      </c>
      <c r="O35" s="93"/>
      <c r="P35" s="91" t="n">
        <v>-74</v>
      </c>
      <c r="Q35" s="93"/>
      <c r="R35" s="91" t="n">
        <v>-655</v>
      </c>
      <c r="S35" s="93"/>
      <c r="T35" s="91" t="n">
        <v>-352</v>
      </c>
      <c r="U35" s="93"/>
      <c r="V35" s="94" t="n">
        <f aca="false">SUM(D35:T35)</f>
        <v>8136</v>
      </c>
      <c r="X35" s="95" t="n">
        <f aca="false">X34+1</f>
        <v>37042</v>
      </c>
      <c r="Y35" s="96" t="n">
        <f aca="false">+B37</f>
        <v>13281</v>
      </c>
      <c r="Z35" s="96" t="n">
        <f aca="false">+C37</f>
        <v>-3132</v>
      </c>
      <c r="AA35" s="96" t="n">
        <f aca="false">+F37</f>
        <v>0</v>
      </c>
      <c r="AB35" s="125" t="n">
        <f aca="false">+F36</f>
        <v>7677</v>
      </c>
      <c r="AC35" s="125" t="n">
        <f aca="false">+H36</f>
        <v>0</v>
      </c>
      <c r="AD35" s="125" t="n">
        <f aca="false">+J36</f>
        <v>-715</v>
      </c>
      <c r="AE35" s="125" t="n">
        <f aca="false">+L36</f>
        <v>-5618</v>
      </c>
      <c r="AF35" s="126" t="n">
        <f aca="false">+N36</f>
        <v>61</v>
      </c>
      <c r="AG35" s="126" t="n">
        <f aca="false">+P36</f>
        <v>215</v>
      </c>
      <c r="AH35" s="126" t="n">
        <f aca="false">+R36</f>
        <v>-320</v>
      </c>
      <c r="AI35" s="126" t="n">
        <f aca="false">+T36</f>
        <v>-320</v>
      </c>
    </row>
    <row r="36" customFormat="false" ht="13.5" hidden="false" customHeight="false" outlineLevel="0" collapsed="false">
      <c r="A36" s="130" t="n">
        <f aca="false">A35+1</f>
        <v>37042</v>
      </c>
      <c r="B36" s="91" t="n">
        <v>13254</v>
      </c>
      <c r="C36" s="131" t="n">
        <v>-411</v>
      </c>
      <c r="D36" s="97" t="n">
        <f aca="false">B36+C36</f>
        <v>12843</v>
      </c>
      <c r="E36" s="98"/>
      <c r="F36" s="91" t="n">
        <v>7677</v>
      </c>
      <c r="G36" s="98"/>
      <c r="H36" s="91"/>
      <c r="I36" s="98"/>
      <c r="J36" s="91" t="n">
        <v>-715</v>
      </c>
      <c r="K36" s="98"/>
      <c r="L36" s="131" t="n">
        <v>-5618</v>
      </c>
      <c r="M36" s="98"/>
      <c r="N36" s="91" t="n">
        <v>61</v>
      </c>
      <c r="O36" s="98"/>
      <c r="P36" s="91" t="n">
        <v>215</v>
      </c>
      <c r="Q36" s="98"/>
      <c r="R36" s="91" t="n">
        <v>-320</v>
      </c>
      <c r="S36" s="98"/>
      <c r="T36" s="91" t="n">
        <v>-320</v>
      </c>
      <c r="U36" s="98"/>
      <c r="V36" s="94" t="n">
        <f aca="false">SUM(D36:T36)</f>
        <v>13823</v>
      </c>
    </row>
    <row r="37" customFormat="false" ht="13.5" hidden="false" customHeight="false" outlineLevel="0" collapsed="false">
      <c r="A37" s="99" t="s">
        <v>67</v>
      </c>
      <c r="B37" s="43" t="n">
        <v>13281</v>
      </c>
      <c r="C37" s="132" t="n">
        <v>-3132</v>
      </c>
      <c r="D37" s="103" t="n">
        <f aca="false">+B37+C37</f>
        <v>10149</v>
      </c>
      <c r="E37" s="98"/>
      <c r="F37" s="43"/>
      <c r="G37" s="98"/>
      <c r="H37" s="43"/>
      <c r="I37" s="98"/>
      <c r="J37" s="43"/>
      <c r="K37" s="98"/>
      <c r="L37" s="43" t="n">
        <v>20941</v>
      </c>
      <c r="M37" s="98"/>
      <c r="N37" s="43" t="n">
        <v>-352</v>
      </c>
      <c r="O37" s="98"/>
      <c r="P37" s="43" t="n">
        <v>268</v>
      </c>
      <c r="Q37" s="98"/>
      <c r="R37" s="43" t="n">
        <v>-10</v>
      </c>
      <c r="S37" s="98"/>
      <c r="T37" s="43" t="n">
        <v>-2709</v>
      </c>
      <c r="U37" s="98"/>
      <c r="V37" s="101" t="n">
        <f aca="false">SUM(D37:T37)</f>
        <v>28287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94852</v>
      </c>
      <c r="C38" s="103" t="n">
        <f aca="false">SUM(C6:C36)+C37</f>
        <v>-13909</v>
      </c>
      <c r="D38" s="103" t="n">
        <f aca="false">SUM(D6:D36)+D37</f>
        <v>80943</v>
      </c>
      <c r="E38" s="103"/>
      <c r="F38" s="103" t="n">
        <f aca="false">SUM(F6:F36)+F37</f>
        <v>94964</v>
      </c>
      <c r="G38" s="103"/>
      <c r="H38" s="103" t="n">
        <f aca="false">SUM(H6:H36)+H37</f>
        <v>-3580</v>
      </c>
      <c r="I38" s="103"/>
      <c r="J38" s="103" t="n">
        <f aca="false">SUM(J6:J36)+J37</f>
        <v>54</v>
      </c>
      <c r="K38" s="103"/>
      <c r="L38" s="103" t="n">
        <f aca="false">SUM(L6:L36)+L37</f>
        <v>16461</v>
      </c>
      <c r="M38" s="103"/>
      <c r="N38" s="103" t="n">
        <f aca="false">SUM(N6:N36)+N37</f>
        <v>6268</v>
      </c>
      <c r="O38" s="103"/>
      <c r="P38" s="103" t="n">
        <f aca="false">SUM(P6:P36)+P37</f>
        <v>3542</v>
      </c>
      <c r="Q38" s="103"/>
      <c r="R38" s="103" t="n">
        <f aca="false">SUM(R6:R36)+R37</f>
        <v>342</v>
      </c>
      <c r="S38" s="103"/>
      <c r="T38" s="103" t="n">
        <f aca="false">SUM(T6:T36)+T37</f>
        <v>-13277</v>
      </c>
      <c r="U38" s="103"/>
      <c r="V38" s="104" t="n">
        <f aca="false">SUM(D38:T38)</f>
        <v>185717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-53353</v>
      </c>
      <c r="C39" s="106" t="n">
        <f aca="false">C5+C38</f>
        <v>-165679</v>
      </c>
      <c r="D39" s="106" t="n">
        <f aca="false">D5+D38</f>
        <v>-219032</v>
      </c>
      <c r="E39" s="107"/>
      <c r="F39" s="106" t="n">
        <f aca="false">F5+F38</f>
        <v>-985125</v>
      </c>
      <c r="G39" s="107"/>
      <c r="H39" s="106" t="n">
        <f aca="false">H5+H38</f>
        <v>-20976</v>
      </c>
      <c r="I39" s="107"/>
      <c r="J39" s="106" t="n">
        <f aca="false">J5+J38</f>
        <v>6685</v>
      </c>
      <c r="K39" s="107"/>
      <c r="L39" s="133" t="n">
        <f aca="false">L5+L38</f>
        <v>37944</v>
      </c>
      <c r="M39" s="107"/>
      <c r="N39" s="106" t="n">
        <f aca="false">N5+N38</f>
        <v>-20346</v>
      </c>
      <c r="O39" s="107"/>
      <c r="P39" s="106" t="n">
        <f aca="false">P5+P38</f>
        <v>-25609</v>
      </c>
      <c r="Q39" s="107"/>
      <c r="R39" s="106" t="n">
        <f aca="false">R5+R38</f>
        <v>-3895</v>
      </c>
      <c r="S39" s="107"/>
      <c r="T39" s="106" t="n">
        <f aca="false">T5+T38</f>
        <v>180354</v>
      </c>
      <c r="U39" s="107"/>
      <c r="V39" s="106" t="n">
        <f aca="false">SUM(D39:T39)</f>
        <v>-1050000</v>
      </c>
      <c r="X39" s="0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91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37043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37043</v>
      </c>
      <c r="Y5" s="125" t="n">
        <f aca="false">+B6</f>
        <v>15670</v>
      </c>
      <c r="Z5" s="125" t="n">
        <f aca="false">+C6</f>
        <v>1797</v>
      </c>
      <c r="AA5" s="125" t="n">
        <f aca="false">+F6</f>
        <v>5186</v>
      </c>
      <c r="AB5" s="125" t="n">
        <f aca="false">+F6</f>
        <v>5186</v>
      </c>
      <c r="AC5" s="125" t="n">
        <f aca="false">+H6</f>
        <v>147</v>
      </c>
      <c r="AD5" s="125" t="n">
        <f aca="false">+J6</f>
        <v>26</v>
      </c>
      <c r="AE5" s="125" t="n">
        <f aca="false">+L6</f>
        <v>0</v>
      </c>
      <c r="AF5" s="126" t="n">
        <f aca="false">+N6</f>
        <v>384</v>
      </c>
      <c r="AG5" s="126" t="n">
        <f aca="false">+P6</f>
        <v>193</v>
      </c>
      <c r="AH5" s="126" t="n">
        <f aca="false">+R6</f>
        <v>-53</v>
      </c>
      <c r="AI5" s="126" t="n">
        <f aca="false">+T6</f>
        <v>-464</v>
      </c>
    </row>
    <row r="6" customFormat="false" ht="12.75" hidden="false" customHeight="false" outlineLevel="0" collapsed="false">
      <c r="A6" s="130" t="n">
        <v>37043</v>
      </c>
      <c r="B6" s="35" t="n">
        <v>15670</v>
      </c>
      <c r="C6" s="35" t="n">
        <v>1797</v>
      </c>
      <c r="D6" s="92" t="n">
        <f aca="false">B6+C6</f>
        <v>17467</v>
      </c>
      <c r="E6" s="93"/>
      <c r="F6" s="35" t="n">
        <v>5186</v>
      </c>
      <c r="G6" s="93"/>
      <c r="H6" s="35" t="n">
        <v>147</v>
      </c>
      <c r="I6" s="93"/>
      <c r="J6" s="29" t="n">
        <v>26</v>
      </c>
      <c r="K6" s="93"/>
      <c r="L6" s="35" t="n">
        <v>0</v>
      </c>
      <c r="M6" s="93"/>
      <c r="N6" s="29" t="n">
        <v>384</v>
      </c>
      <c r="O6" s="93"/>
      <c r="P6" s="35" t="n">
        <v>193</v>
      </c>
      <c r="Q6" s="93"/>
      <c r="R6" s="35" t="n">
        <v>-53</v>
      </c>
      <c r="S6" s="93"/>
      <c r="T6" s="35" t="n">
        <v>-464</v>
      </c>
      <c r="U6" s="93" t="s">
        <v>25</v>
      </c>
      <c r="V6" s="94" t="n">
        <f aca="false">SUM(D6:T6)</f>
        <v>22886</v>
      </c>
      <c r="X6" s="95" t="n">
        <f aca="false">X5+1</f>
        <v>37044</v>
      </c>
      <c r="Y6" s="96" t="n">
        <f aca="false">+B7</f>
        <v>14772</v>
      </c>
      <c r="Z6" s="96" t="n">
        <f aca="false">+C7</f>
        <v>468</v>
      </c>
      <c r="AA6" s="96" t="n">
        <f aca="false">+F7</f>
        <v>-7944</v>
      </c>
      <c r="AB6" s="125" t="n">
        <f aca="false">+F7</f>
        <v>-7944</v>
      </c>
      <c r="AC6" s="125" t="n">
        <f aca="false">+H7</f>
        <v>172</v>
      </c>
      <c r="AD6" s="125" t="n">
        <f aca="false">+J7</f>
        <v>81</v>
      </c>
      <c r="AE6" s="125" t="n">
        <f aca="false">+L7</f>
        <v>0</v>
      </c>
      <c r="AF6" s="126" t="n">
        <f aca="false">+N7</f>
        <v>276</v>
      </c>
      <c r="AG6" s="126" t="n">
        <f aca="false">+P7</f>
        <v>169</v>
      </c>
      <c r="AH6" s="126" t="n">
        <f aca="false">+R7</f>
        <v>-113</v>
      </c>
      <c r="AI6" s="126" t="n">
        <f aca="false">+T7</f>
        <v>-330</v>
      </c>
    </row>
    <row r="7" customFormat="false" ht="12.75" hidden="false" customHeight="false" outlineLevel="0" collapsed="false">
      <c r="A7" s="130" t="n">
        <f aca="false">A6+1</f>
        <v>37044</v>
      </c>
      <c r="B7" s="35" t="n">
        <v>14772</v>
      </c>
      <c r="C7" s="35" t="n">
        <v>468</v>
      </c>
      <c r="D7" s="92" t="n">
        <f aca="false">B7+C7</f>
        <v>15240</v>
      </c>
      <c r="E7" s="93"/>
      <c r="F7" s="35" t="n">
        <v>-7944</v>
      </c>
      <c r="G7" s="93"/>
      <c r="H7" s="35" t="n">
        <v>172</v>
      </c>
      <c r="I7" s="93"/>
      <c r="J7" s="29" t="n">
        <v>81</v>
      </c>
      <c r="K7" s="93"/>
      <c r="L7" s="35" t="n">
        <v>0</v>
      </c>
      <c r="M7" s="93"/>
      <c r="N7" s="29" t="n">
        <v>276</v>
      </c>
      <c r="O7" s="93"/>
      <c r="P7" s="35" t="n">
        <v>169</v>
      </c>
      <c r="Q7" s="93"/>
      <c r="R7" s="35" t="n">
        <v>-113</v>
      </c>
      <c r="S7" s="93"/>
      <c r="T7" s="35" t="n">
        <v>-330</v>
      </c>
      <c r="U7" s="93"/>
      <c r="V7" s="94" t="n">
        <f aca="false">SUM(D7:T7)</f>
        <v>7551</v>
      </c>
      <c r="X7" s="95" t="n">
        <f aca="false">X6+1</f>
        <v>37045</v>
      </c>
      <c r="Y7" s="96" t="n">
        <f aca="false">+B8</f>
        <v>8981</v>
      </c>
      <c r="Z7" s="96" t="n">
        <f aca="false">+C8</f>
        <v>1647</v>
      </c>
      <c r="AA7" s="96" t="n">
        <f aca="false">+F8</f>
        <v>-8472</v>
      </c>
      <c r="AB7" s="125" t="n">
        <f aca="false">+F8</f>
        <v>-8472</v>
      </c>
      <c r="AC7" s="125" t="n">
        <f aca="false">+H8</f>
        <v>176</v>
      </c>
      <c r="AD7" s="125" t="n">
        <f aca="false">+J8</f>
        <v>84</v>
      </c>
      <c r="AE7" s="125" t="n">
        <f aca="false">+L8</f>
        <v>0</v>
      </c>
      <c r="AF7" s="126" t="n">
        <f aca="false">+N8</f>
        <v>-3</v>
      </c>
      <c r="AG7" s="126" t="n">
        <f aca="false">+P8</f>
        <v>136</v>
      </c>
      <c r="AH7" s="126" t="n">
        <f aca="false">+R8</f>
        <v>-109</v>
      </c>
      <c r="AI7" s="126" t="n">
        <f aca="false">+T8</f>
        <v>-714</v>
      </c>
    </row>
    <row r="8" customFormat="false" ht="12.75" hidden="false" customHeight="false" outlineLevel="0" collapsed="false">
      <c r="A8" s="130" t="n">
        <f aca="false">A7+1</f>
        <v>37045</v>
      </c>
      <c r="B8" s="35" t="n">
        <v>8981</v>
      </c>
      <c r="C8" s="35" t="n">
        <v>1647</v>
      </c>
      <c r="D8" s="92" t="n">
        <f aca="false">B8+C8</f>
        <v>10628</v>
      </c>
      <c r="E8" s="93"/>
      <c r="F8" s="35" t="n">
        <v>-8472</v>
      </c>
      <c r="G8" s="93"/>
      <c r="H8" s="35" t="n">
        <v>176</v>
      </c>
      <c r="I8" s="93"/>
      <c r="J8" s="29" t="n">
        <v>84</v>
      </c>
      <c r="K8" s="93"/>
      <c r="L8" s="35" t="n">
        <v>0</v>
      </c>
      <c r="M8" s="93"/>
      <c r="N8" s="29" t="n">
        <v>-3</v>
      </c>
      <c r="O8" s="93"/>
      <c r="P8" s="35" t="n">
        <v>136</v>
      </c>
      <c r="Q8" s="93"/>
      <c r="R8" s="35" t="n">
        <v>-109</v>
      </c>
      <c r="S8" s="93"/>
      <c r="T8" s="35" t="n">
        <v>-714</v>
      </c>
      <c r="U8" s="93"/>
      <c r="V8" s="94" t="n">
        <f aca="false">SUM(D8:T8)</f>
        <v>1726</v>
      </c>
      <c r="X8" s="95" t="n">
        <f aca="false">X7+1</f>
        <v>37046</v>
      </c>
      <c r="Y8" s="96" t="n">
        <f aca="false">+B9</f>
        <v>4695</v>
      </c>
      <c r="Z8" s="96" t="n">
        <f aca="false">+C9</f>
        <v>2540</v>
      </c>
      <c r="AA8" s="96" t="n">
        <f aca="false">+F9</f>
        <v>-6874</v>
      </c>
      <c r="AB8" s="125" t="n">
        <f aca="false">+F9</f>
        <v>-6874</v>
      </c>
      <c r="AC8" s="125" t="n">
        <f aca="false">+H9</f>
        <v>193</v>
      </c>
      <c r="AD8" s="125" t="n">
        <f aca="false">+J9</f>
        <v>79</v>
      </c>
      <c r="AE8" s="125" t="n">
        <f aca="false">+L9</f>
        <v>0</v>
      </c>
      <c r="AF8" s="126" t="n">
        <f aca="false">+N9</f>
        <v>-523</v>
      </c>
      <c r="AG8" s="126" t="n">
        <f aca="false">+P9</f>
        <v>101</v>
      </c>
      <c r="AH8" s="126" t="n">
        <f aca="false">+R9</f>
        <v>-68</v>
      </c>
      <c r="AI8" s="126" t="n">
        <f aca="false">+T9</f>
        <v>-522</v>
      </c>
    </row>
    <row r="9" customFormat="false" ht="12.75" hidden="false" customHeight="false" outlineLevel="0" collapsed="false">
      <c r="A9" s="130" t="n">
        <f aca="false">A8+1</f>
        <v>37046</v>
      </c>
      <c r="B9" s="26" t="n">
        <v>4695</v>
      </c>
      <c r="C9" s="35" t="n">
        <v>2540</v>
      </c>
      <c r="D9" s="92" t="n">
        <f aca="false">B9+C9</f>
        <v>7235</v>
      </c>
      <c r="E9" s="93"/>
      <c r="F9" s="35" t="n">
        <v>-6874</v>
      </c>
      <c r="G9" s="93"/>
      <c r="H9" s="35" t="n">
        <v>193</v>
      </c>
      <c r="I9" s="93"/>
      <c r="J9" s="29" t="n">
        <v>79</v>
      </c>
      <c r="K9" s="93"/>
      <c r="L9" s="35" t="n">
        <v>0</v>
      </c>
      <c r="M9" s="93"/>
      <c r="N9" s="29" t="n">
        <v>-523</v>
      </c>
      <c r="O9" s="93"/>
      <c r="P9" s="35" t="n">
        <v>101</v>
      </c>
      <c r="Q9" s="93"/>
      <c r="R9" s="35" t="n">
        <v>-68</v>
      </c>
      <c r="S9" s="93"/>
      <c r="T9" s="35" t="n">
        <v>-522</v>
      </c>
      <c r="U9" s="93"/>
      <c r="V9" s="94" t="n">
        <f aca="false">SUM(D9:T9)</f>
        <v>-379</v>
      </c>
      <c r="X9" s="95" t="n">
        <f aca="false">X8+1</f>
        <v>37047</v>
      </c>
      <c r="Y9" s="96" t="n">
        <f aca="false">+B10</f>
        <v>2958</v>
      </c>
      <c r="Z9" s="96" t="n">
        <f aca="false">+C10</f>
        <v>2298</v>
      </c>
      <c r="AA9" s="96" t="n">
        <f aca="false">+F10</f>
        <v>1675</v>
      </c>
      <c r="AB9" s="125" t="n">
        <f aca="false">+F10</f>
        <v>1675</v>
      </c>
      <c r="AC9" s="125" t="n">
        <f aca="false">+H10</f>
        <v>56</v>
      </c>
      <c r="AD9" s="125" t="n">
        <f aca="false">+J10</f>
        <v>-92</v>
      </c>
      <c r="AE9" s="125" t="n">
        <f aca="false">+L10</f>
        <v>0</v>
      </c>
      <c r="AF9" s="126" t="n">
        <f aca="false">+N10</f>
        <v>-299</v>
      </c>
      <c r="AG9" s="126" t="n">
        <f aca="false">+P10</f>
        <v>28</v>
      </c>
      <c r="AH9" s="126" t="n">
        <f aca="false">+R10</f>
        <v>-37</v>
      </c>
      <c r="AI9" s="126" t="n">
        <f aca="false">+T10</f>
        <v>-541</v>
      </c>
    </row>
    <row r="10" customFormat="false" ht="12.75" hidden="false" customHeight="false" outlineLevel="0" collapsed="false">
      <c r="A10" s="130" t="n">
        <f aca="false">A9+1</f>
        <v>37047</v>
      </c>
      <c r="B10" s="26" t="n">
        <v>2958</v>
      </c>
      <c r="C10" s="35" t="n">
        <v>2298</v>
      </c>
      <c r="D10" s="92" t="n">
        <f aca="false">B10+C10</f>
        <v>5256</v>
      </c>
      <c r="E10" s="93"/>
      <c r="F10" s="35" t="n">
        <v>1675</v>
      </c>
      <c r="G10" s="93"/>
      <c r="H10" s="35" t="n">
        <v>56</v>
      </c>
      <c r="I10" s="93"/>
      <c r="J10" s="29" t="n">
        <v>-92</v>
      </c>
      <c r="K10" s="93"/>
      <c r="L10" s="35" t="n">
        <v>0</v>
      </c>
      <c r="M10" s="93"/>
      <c r="N10" s="29" t="n">
        <v>-299</v>
      </c>
      <c r="O10" s="93"/>
      <c r="P10" s="35" t="n">
        <v>28</v>
      </c>
      <c r="Q10" s="93"/>
      <c r="R10" s="35" t="n">
        <v>-37</v>
      </c>
      <c r="S10" s="93"/>
      <c r="T10" s="35" t="n">
        <v>-541</v>
      </c>
      <c r="U10" s="93"/>
      <c r="V10" s="94" t="n">
        <f aca="false">SUM(D10:T10)</f>
        <v>6046</v>
      </c>
      <c r="X10" s="95" t="n">
        <f aca="false">X9+1</f>
        <v>37048</v>
      </c>
      <c r="Y10" s="96" t="n">
        <f aca="false">+B11</f>
        <v>103</v>
      </c>
      <c r="Z10" s="96" t="n">
        <f aca="false">+C11</f>
        <v>229</v>
      </c>
      <c r="AA10" s="96" t="n">
        <f aca="false">+F11</f>
        <v>-1851</v>
      </c>
      <c r="AB10" s="125" t="n">
        <f aca="false">+F11</f>
        <v>-1851</v>
      </c>
      <c r="AC10" s="125" t="n">
        <f aca="false">+H11</f>
        <v>109</v>
      </c>
      <c r="AD10" s="125" t="n">
        <f aca="false">+J11</f>
        <v>60</v>
      </c>
      <c r="AE10" s="125" t="n">
        <f aca="false">+L11</f>
        <v>0</v>
      </c>
      <c r="AF10" s="126" t="n">
        <f aca="false">+N11</f>
        <v>-403</v>
      </c>
      <c r="AG10" s="126" t="n">
        <f aca="false">+P11</f>
        <v>158</v>
      </c>
      <c r="AH10" s="126" t="n">
        <f aca="false">+R11</f>
        <v>-115</v>
      </c>
      <c r="AI10" s="126" t="n">
        <f aca="false">+T11</f>
        <v>-373</v>
      </c>
    </row>
    <row r="11" customFormat="false" ht="12.75" hidden="false" customHeight="false" outlineLevel="0" collapsed="false">
      <c r="A11" s="44" t="n">
        <f aca="false">A10+1</f>
        <v>37048</v>
      </c>
      <c r="B11" s="26" t="n">
        <v>103</v>
      </c>
      <c r="C11" s="26" t="n">
        <v>229</v>
      </c>
      <c r="D11" s="92" t="n">
        <f aca="false">B11+C11</f>
        <v>332</v>
      </c>
      <c r="E11" s="93"/>
      <c r="F11" s="35" t="n">
        <v>-1851</v>
      </c>
      <c r="G11" s="93"/>
      <c r="H11" s="35" t="n">
        <v>109</v>
      </c>
      <c r="I11" s="93"/>
      <c r="J11" s="26" t="n">
        <v>60</v>
      </c>
      <c r="K11" s="93"/>
      <c r="L11" s="35" t="n">
        <v>0</v>
      </c>
      <c r="M11" s="93"/>
      <c r="N11" s="29" t="n">
        <v>-403</v>
      </c>
      <c r="O11" s="93"/>
      <c r="P11" s="35" t="n">
        <v>158</v>
      </c>
      <c r="Q11" s="93"/>
      <c r="R11" s="35" t="n">
        <v>-115</v>
      </c>
      <c r="S11" s="93"/>
      <c r="T11" s="35" t="n">
        <v>-373</v>
      </c>
      <c r="U11" s="93"/>
      <c r="V11" s="94" t="n">
        <f aca="false">SUM(D11:T11)</f>
        <v>-2083</v>
      </c>
      <c r="X11" s="95" t="n">
        <f aca="false">X10+1</f>
        <v>37049</v>
      </c>
      <c r="Y11" s="96" t="n">
        <f aca="false">+B12</f>
        <v>0</v>
      </c>
      <c r="Z11" s="96" t="n">
        <f aca="false">+C12</f>
        <v>0</v>
      </c>
      <c r="AA11" s="96" t="n">
        <f aca="false">+F12</f>
        <v>0</v>
      </c>
      <c r="AB11" s="125" t="n">
        <f aca="false">+F12</f>
        <v>0</v>
      </c>
      <c r="AC11" s="125" t="n">
        <f aca="false">+H12</f>
        <v>0</v>
      </c>
      <c r="AD11" s="125" t="n">
        <f aca="false">+J12</f>
        <v>0</v>
      </c>
      <c r="AE11" s="125" t="n">
        <f aca="false">+L12</f>
        <v>0</v>
      </c>
      <c r="AF11" s="126" t="n">
        <f aca="false">+N12</f>
        <v>0</v>
      </c>
      <c r="AG11" s="126" t="n">
        <f aca="false">+P12</f>
        <v>0</v>
      </c>
      <c r="AH11" s="126" t="n">
        <f aca="false">+R12</f>
        <v>0</v>
      </c>
      <c r="AI11" s="126" t="n">
        <f aca="false">+T12</f>
        <v>0</v>
      </c>
    </row>
    <row r="12" customFormat="false" ht="12.75" hidden="false" customHeight="false" outlineLevel="0" collapsed="false">
      <c r="A12" s="130" t="n">
        <f aca="false">A11+1</f>
        <v>37049</v>
      </c>
      <c r="B12" s="35" t="n">
        <v>0</v>
      </c>
      <c r="C12" s="35" t="n">
        <v>0</v>
      </c>
      <c r="D12" s="92" t="n">
        <f aca="false">B12+C12</f>
        <v>0</v>
      </c>
      <c r="E12" s="93"/>
      <c r="F12" s="35" t="n">
        <v>0</v>
      </c>
      <c r="G12" s="93"/>
      <c r="H12" s="35" t="n">
        <v>0</v>
      </c>
      <c r="I12" s="93"/>
      <c r="J12" s="35" t="n">
        <v>0</v>
      </c>
      <c r="K12" s="93"/>
      <c r="L12" s="35" t="n">
        <v>0</v>
      </c>
      <c r="M12" s="93"/>
      <c r="N12" s="29" t="n">
        <v>0</v>
      </c>
      <c r="O12" s="93"/>
      <c r="P12" s="35" t="n">
        <v>0</v>
      </c>
      <c r="Q12" s="93"/>
      <c r="R12" s="35" t="n">
        <v>0</v>
      </c>
      <c r="S12" s="93"/>
      <c r="T12" s="35" t="n">
        <v>0</v>
      </c>
      <c r="U12" s="93"/>
      <c r="V12" s="94" t="n">
        <f aca="false">SUM(D12:T12)</f>
        <v>0</v>
      </c>
      <c r="X12" s="95" t="n">
        <f aca="false">X11+1</f>
        <v>37050</v>
      </c>
      <c r="Y12" s="96" t="n">
        <f aca="false">+B13</f>
        <v>0</v>
      </c>
      <c r="Z12" s="96" t="n">
        <f aca="false">+C13</f>
        <v>0</v>
      </c>
      <c r="AA12" s="96" t="n">
        <f aca="false">+F13</f>
        <v>0</v>
      </c>
      <c r="AB12" s="125" t="n">
        <f aca="false">+F13</f>
        <v>0</v>
      </c>
      <c r="AC12" s="125" t="n">
        <f aca="false">+H13</f>
        <v>0</v>
      </c>
      <c r="AD12" s="125" t="n">
        <f aca="false">+J13</f>
        <v>0</v>
      </c>
      <c r="AE12" s="125" t="n">
        <f aca="false">+L13</f>
        <v>0</v>
      </c>
      <c r="AF12" s="126" t="n">
        <f aca="false">+N13</f>
        <v>0</v>
      </c>
      <c r="AG12" s="126" t="n">
        <f aca="false">+P13</f>
        <v>0</v>
      </c>
      <c r="AH12" s="126" t="n">
        <f aca="false">+R13</f>
        <v>0</v>
      </c>
      <c r="AI12" s="126" t="n">
        <f aca="false">+T13</f>
        <v>0</v>
      </c>
    </row>
    <row r="13" customFormat="false" ht="12.75" hidden="false" customHeight="false" outlineLevel="0" collapsed="false">
      <c r="A13" s="130" t="n">
        <f aca="false">A12+1</f>
        <v>37050</v>
      </c>
      <c r="B13" s="35" t="n">
        <v>0</v>
      </c>
      <c r="C13" s="35" t="n">
        <v>0</v>
      </c>
      <c r="D13" s="92" t="n">
        <f aca="false">B13+C13</f>
        <v>0</v>
      </c>
      <c r="E13" s="93"/>
      <c r="F13" s="35" t="n">
        <v>0</v>
      </c>
      <c r="G13" s="93"/>
      <c r="H13" s="35" t="n">
        <v>0</v>
      </c>
      <c r="I13" s="93"/>
      <c r="J13" s="35" t="n">
        <v>0</v>
      </c>
      <c r="K13" s="93"/>
      <c r="L13" s="35" t="n">
        <v>0</v>
      </c>
      <c r="M13" s="93"/>
      <c r="N13" s="35" t="n">
        <v>0</v>
      </c>
      <c r="O13" s="93"/>
      <c r="P13" s="35" t="n">
        <v>0</v>
      </c>
      <c r="Q13" s="93"/>
      <c r="R13" s="35" t="n">
        <v>0</v>
      </c>
      <c r="S13" s="93"/>
      <c r="T13" s="35" t="n">
        <v>0</v>
      </c>
      <c r="U13" s="93"/>
      <c r="V13" s="94" t="n">
        <f aca="false">SUM(D13:T13)</f>
        <v>0</v>
      </c>
      <c r="X13" s="95" t="n">
        <f aca="false">X12+1</f>
        <v>37051</v>
      </c>
      <c r="Y13" s="96" t="n">
        <f aca="false">+B14</f>
        <v>0</v>
      </c>
      <c r="Z13" s="96" t="n">
        <f aca="false">+C14</f>
        <v>0</v>
      </c>
      <c r="AA13" s="96" t="n">
        <f aca="false">+F14</f>
        <v>0</v>
      </c>
      <c r="AB13" s="125" t="n">
        <f aca="false">+F14</f>
        <v>0</v>
      </c>
      <c r="AC13" s="125" t="n">
        <f aca="false">+H14</f>
        <v>0</v>
      </c>
      <c r="AD13" s="125" t="n">
        <f aca="false">+J14</f>
        <v>0</v>
      </c>
      <c r="AE13" s="125" t="n">
        <f aca="false">+L14</f>
        <v>0</v>
      </c>
      <c r="AF13" s="126" t="n">
        <f aca="false">+N14</f>
        <v>0</v>
      </c>
      <c r="AG13" s="126" t="n">
        <f aca="false">+P14</f>
        <v>0</v>
      </c>
      <c r="AH13" s="126" t="n">
        <f aca="false">+R14</f>
        <v>0</v>
      </c>
      <c r="AI13" s="126" t="n">
        <f aca="false">+T14</f>
        <v>0</v>
      </c>
    </row>
    <row r="14" customFormat="false" ht="12.75" hidden="false" customHeight="false" outlineLevel="0" collapsed="false">
      <c r="A14" s="130" t="n">
        <f aca="false">A13+1</f>
        <v>37051</v>
      </c>
      <c r="B14" s="35" t="n">
        <v>0</v>
      </c>
      <c r="C14" s="35" t="n">
        <v>0</v>
      </c>
      <c r="D14" s="92" t="n">
        <f aca="false">B14+C14</f>
        <v>0</v>
      </c>
      <c r="E14" s="93"/>
      <c r="F14" s="35" t="n">
        <v>0</v>
      </c>
      <c r="G14" s="93"/>
      <c r="H14" s="35" t="n">
        <v>0</v>
      </c>
      <c r="I14" s="93"/>
      <c r="J14" s="35" t="n">
        <v>0</v>
      </c>
      <c r="K14" s="93"/>
      <c r="L14" s="35" t="n">
        <v>0</v>
      </c>
      <c r="M14" s="93"/>
      <c r="N14" s="35" t="n">
        <v>0</v>
      </c>
      <c r="O14" s="93"/>
      <c r="P14" s="35" t="n">
        <v>0</v>
      </c>
      <c r="Q14" s="93"/>
      <c r="R14" s="35" t="n">
        <v>0</v>
      </c>
      <c r="S14" s="93"/>
      <c r="T14" s="35" t="n">
        <v>0</v>
      </c>
      <c r="U14" s="93"/>
      <c r="V14" s="94" t="n">
        <f aca="false">SUM(D14:T14)</f>
        <v>0</v>
      </c>
      <c r="X14" s="95" t="n">
        <f aca="false">X13+1</f>
        <v>37052</v>
      </c>
      <c r="Y14" s="96" t="n">
        <f aca="false">+B15</f>
        <v>0</v>
      </c>
      <c r="Z14" s="96" t="n">
        <f aca="false">+C15</f>
        <v>0</v>
      </c>
      <c r="AA14" s="96" t="n">
        <f aca="false">+F15</f>
        <v>0</v>
      </c>
      <c r="AB14" s="125" t="n">
        <f aca="false">+F15</f>
        <v>0</v>
      </c>
      <c r="AC14" s="125" t="n">
        <f aca="false">+H15</f>
        <v>0</v>
      </c>
      <c r="AD14" s="125" t="n">
        <f aca="false">+J15</f>
        <v>0</v>
      </c>
      <c r="AE14" s="125" t="n">
        <f aca="false">+L15</f>
        <v>0</v>
      </c>
      <c r="AF14" s="126" t="n">
        <f aca="false">+N15</f>
        <v>0</v>
      </c>
      <c r="AG14" s="126" t="n">
        <f aca="false">+P15</f>
        <v>0</v>
      </c>
      <c r="AH14" s="126" t="n">
        <f aca="false">+R15</f>
        <v>0</v>
      </c>
      <c r="AI14" s="126" t="n">
        <f aca="false">+T15</f>
        <v>0</v>
      </c>
    </row>
    <row r="15" customFormat="false" ht="12.75" hidden="false" customHeight="false" outlineLevel="0" collapsed="false">
      <c r="A15" s="130" t="n">
        <f aca="false">A14+1</f>
        <v>37052</v>
      </c>
      <c r="B15" s="35" t="n">
        <v>0</v>
      </c>
      <c r="C15" s="35" t="n">
        <v>0</v>
      </c>
      <c r="D15" s="92" t="n">
        <f aca="false">B15+C15</f>
        <v>0</v>
      </c>
      <c r="E15" s="93"/>
      <c r="F15" s="35" t="n">
        <v>0</v>
      </c>
      <c r="G15" s="93"/>
      <c r="H15" s="35" t="n">
        <v>0</v>
      </c>
      <c r="I15" s="93"/>
      <c r="J15" s="35" t="n">
        <v>0</v>
      </c>
      <c r="K15" s="93"/>
      <c r="L15" s="35" t="n">
        <v>0</v>
      </c>
      <c r="M15" s="93"/>
      <c r="N15" s="35" t="n">
        <v>0</v>
      </c>
      <c r="O15" s="93"/>
      <c r="P15" s="35" t="n">
        <v>0</v>
      </c>
      <c r="Q15" s="93"/>
      <c r="R15" s="35" t="n">
        <v>0</v>
      </c>
      <c r="S15" s="93"/>
      <c r="T15" s="35" t="n">
        <v>0</v>
      </c>
      <c r="U15" s="93"/>
      <c r="V15" s="94" t="n">
        <f aca="false">SUM(D15:T15)</f>
        <v>0</v>
      </c>
      <c r="X15" s="95" t="n">
        <f aca="false">X14+1</f>
        <v>37053</v>
      </c>
      <c r="Y15" s="96" t="n">
        <f aca="false">+B16</f>
        <v>0</v>
      </c>
      <c r="Z15" s="96" t="n">
        <f aca="false">+C16</f>
        <v>0</v>
      </c>
      <c r="AA15" s="96" t="n">
        <f aca="false">+F16</f>
        <v>0</v>
      </c>
      <c r="AB15" s="125" t="n">
        <f aca="false">+F16</f>
        <v>0</v>
      </c>
      <c r="AC15" s="125" t="n">
        <f aca="false">+H16</f>
        <v>0</v>
      </c>
      <c r="AD15" s="125" t="n">
        <f aca="false">+J16</f>
        <v>0</v>
      </c>
      <c r="AE15" s="125" t="n">
        <f aca="false">+L16</f>
        <v>0</v>
      </c>
      <c r="AF15" s="126" t="n">
        <f aca="false">+N16</f>
        <v>0</v>
      </c>
      <c r="AG15" s="126" t="n">
        <f aca="false">+P16</f>
        <v>0</v>
      </c>
      <c r="AH15" s="126" t="n">
        <f aca="false">+R16</f>
        <v>0</v>
      </c>
      <c r="AI15" s="126" t="n">
        <f aca="false">+T16</f>
        <v>0</v>
      </c>
    </row>
    <row r="16" customFormat="false" ht="12.75" hidden="false" customHeight="false" outlineLevel="0" collapsed="false">
      <c r="A16" s="130" t="n">
        <f aca="false">A15+1</f>
        <v>37053</v>
      </c>
      <c r="B16" s="35" t="n">
        <v>0</v>
      </c>
      <c r="C16" s="35" t="n">
        <v>0</v>
      </c>
      <c r="D16" s="92" t="n">
        <f aca="false">B16+C16</f>
        <v>0</v>
      </c>
      <c r="E16" s="93"/>
      <c r="F16" s="35" t="n">
        <v>0</v>
      </c>
      <c r="G16" s="93"/>
      <c r="H16" s="35" t="n">
        <v>0</v>
      </c>
      <c r="I16" s="93"/>
      <c r="J16" s="35" t="n">
        <v>0</v>
      </c>
      <c r="K16" s="93"/>
      <c r="L16" s="35" t="n">
        <v>0</v>
      </c>
      <c r="M16" s="93"/>
      <c r="N16" s="35" t="n">
        <v>0</v>
      </c>
      <c r="O16" s="93"/>
      <c r="P16" s="35" t="n">
        <v>0</v>
      </c>
      <c r="Q16" s="93"/>
      <c r="R16" s="35" t="n">
        <v>0</v>
      </c>
      <c r="S16" s="93"/>
      <c r="T16" s="35" t="n">
        <v>0</v>
      </c>
      <c r="U16" s="93"/>
      <c r="V16" s="94" t="n">
        <f aca="false">SUM(D16:T16)</f>
        <v>0</v>
      </c>
      <c r="X16" s="95" t="n">
        <f aca="false">X15+1</f>
        <v>37054</v>
      </c>
      <c r="Y16" s="96" t="n">
        <f aca="false">+B17</f>
        <v>0</v>
      </c>
      <c r="Z16" s="96" t="n">
        <f aca="false">+C17</f>
        <v>0</v>
      </c>
      <c r="AA16" s="96" t="n">
        <f aca="false">+F17</f>
        <v>0</v>
      </c>
      <c r="AB16" s="125" t="n">
        <f aca="false">+F17</f>
        <v>0</v>
      </c>
      <c r="AC16" s="125" t="n">
        <f aca="false">+H17</f>
        <v>0</v>
      </c>
      <c r="AD16" s="125" t="n">
        <f aca="false">+J17</f>
        <v>0</v>
      </c>
      <c r="AE16" s="125" t="n">
        <f aca="false">+L17</f>
        <v>0</v>
      </c>
      <c r="AF16" s="126" t="n">
        <f aca="false">+N17</f>
        <v>0</v>
      </c>
      <c r="AG16" s="126" t="n">
        <f aca="false">+P17</f>
        <v>0</v>
      </c>
      <c r="AH16" s="126" t="n">
        <f aca="false">+R17</f>
        <v>0</v>
      </c>
      <c r="AI16" s="126" t="n">
        <f aca="false">+T17</f>
        <v>0</v>
      </c>
    </row>
    <row r="17" customFormat="false" ht="12.75" hidden="false" customHeight="false" outlineLevel="0" collapsed="false">
      <c r="A17" s="130" t="n">
        <f aca="false">A16+1</f>
        <v>37054</v>
      </c>
      <c r="B17" s="35" t="n">
        <v>0</v>
      </c>
      <c r="C17" s="35" t="n">
        <v>0</v>
      </c>
      <c r="D17" s="92" t="n">
        <f aca="false">B17+C17</f>
        <v>0</v>
      </c>
      <c r="E17" s="93"/>
      <c r="F17" s="35" t="n">
        <v>0</v>
      </c>
      <c r="G17" s="93"/>
      <c r="H17" s="35" t="n">
        <v>0</v>
      </c>
      <c r="I17" s="93"/>
      <c r="J17" s="35" t="n">
        <v>0</v>
      </c>
      <c r="K17" s="93"/>
      <c r="L17" s="35" t="n">
        <v>0</v>
      </c>
      <c r="M17" s="93"/>
      <c r="N17" s="35" t="n">
        <v>0</v>
      </c>
      <c r="O17" s="93"/>
      <c r="P17" s="35" t="n">
        <v>0</v>
      </c>
      <c r="Q17" s="93"/>
      <c r="R17" s="35" t="n">
        <v>0</v>
      </c>
      <c r="S17" s="93"/>
      <c r="T17" s="35" t="n">
        <v>0</v>
      </c>
      <c r="U17" s="93"/>
      <c r="V17" s="94" t="n">
        <f aca="false">SUM(D17:T17)</f>
        <v>0</v>
      </c>
      <c r="X17" s="95" t="n">
        <f aca="false">X16+1</f>
        <v>37055</v>
      </c>
      <c r="Y17" s="96" t="n">
        <f aca="false">+B18</f>
        <v>0</v>
      </c>
      <c r="Z17" s="96" t="n">
        <f aca="false">+C18</f>
        <v>0</v>
      </c>
      <c r="AA17" s="96" t="n">
        <f aca="false">+F18</f>
        <v>0</v>
      </c>
      <c r="AB17" s="125" t="n">
        <f aca="false">+F18</f>
        <v>0</v>
      </c>
      <c r="AC17" s="125" t="n">
        <f aca="false">+H18</f>
        <v>0</v>
      </c>
      <c r="AD17" s="125" t="n">
        <f aca="false">+J18</f>
        <v>0</v>
      </c>
      <c r="AE17" s="125" t="n">
        <f aca="false">+L18</f>
        <v>0</v>
      </c>
      <c r="AF17" s="126" t="n">
        <f aca="false">+N18</f>
        <v>0</v>
      </c>
      <c r="AG17" s="126" t="n">
        <f aca="false">+P18</f>
        <v>0</v>
      </c>
      <c r="AH17" s="126" t="n">
        <f aca="false">+R18</f>
        <v>0</v>
      </c>
      <c r="AI17" s="126" t="n">
        <f aca="false">+T18</f>
        <v>0</v>
      </c>
    </row>
    <row r="18" customFormat="false" ht="12.75" hidden="false" customHeight="false" outlineLevel="0" collapsed="false">
      <c r="A18" s="130" t="n">
        <f aca="false">A17+1</f>
        <v>37055</v>
      </c>
      <c r="B18" s="35" t="n">
        <v>0</v>
      </c>
      <c r="C18" s="35" t="n">
        <v>0</v>
      </c>
      <c r="D18" s="92" t="n">
        <f aca="false">B18+C18</f>
        <v>0</v>
      </c>
      <c r="E18" s="93"/>
      <c r="F18" s="35" t="n">
        <v>0</v>
      </c>
      <c r="G18" s="93"/>
      <c r="H18" s="35" t="n">
        <v>0</v>
      </c>
      <c r="I18" s="93"/>
      <c r="J18" s="35" t="n">
        <v>0</v>
      </c>
      <c r="K18" s="93"/>
      <c r="L18" s="35" t="n">
        <v>0</v>
      </c>
      <c r="M18" s="93"/>
      <c r="N18" s="35" t="n">
        <v>0</v>
      </c>
      <c r="O18" s="93"/>
      <c r="P18" s="35" t="n">
        <v>0</v>
      </c>
      <c r="Q18" s="93"/>
      <c r="R18" s="35" t="n">
        <v>0</v>
      </c>
      <c r="S18" s="93"/>
      <c r="T18" s="35" t="n">
        <v>0</v>
      </c>
      <c r="U18" s="93"/>
      <c r="V18" s="94" t="n">
        <f aca="false">SUM(D18:T18)</f>
        <v>0</v>
      </c>
      <c r="X18" s="95" t="n">
        <f aca="false">X17+1</f>
        <v>37056</v>
      </c>
      <c r="Y18" s="96" t="n">
        <f aca="false">+B19</f>
        <v>0</v>
      </c>
      <c r="Z18" s="96" t="n">
        <f aca="false">+C19</f>
        <v>0</v>
      </c>
      <c r="AA18" s="96" t="n">
        <f aca="false">+F19</f>
        <v>0</v>
      </c>
      <c r="AB18" s="125" t="n">
        <f aca="false">+F19</f>
        <v>0</v>
      </c>
      <c r="AC18" s="125" t="n">
        <f aca="false">+H19</f>
        <v>0</v>
      </c>
      <c r="AD18" s="125" t="n">
        <f aca="false">+J19</f>
        <v>0</v>
      </c>
      <c r="AE18" s="125" t="n">
        <f aca="false">+L19</f>
        <v>0</v>
      </c>
      <c r="AF18" s="126" t="n">
        <f aca="false">+N19</f>
        <v>0</v>
      </c>
      <c r="AG18" s="126" t="n">
        <f aca="false">+P19</f>
        <v>0</v>
      </c>
      <c r="AH18" s="126" t="n">
        <f aca="false">+R19</f>
        <v>0</v>
      </c>
      <c r="AI18" s="126" t="n">
        <f aca="false">+T19</f>
        <v>0</v>
      </c>
    </row>
    <row r="19" customFormat="false" ht="12.75" hidden="false" customHeight="false" outlineLevel="0" collapsed="false">
      <c r="A19" s="130" t="n">
        <f aca="false">A18+1</f>
        <v>37056</v>
      </c>
      <c r="B19" s="35" t="n">
        <v>0</v>
      </c>
      <c r="C19" s="35" t="n">
        <v>0</v>
      </c>
      <c r="D19" s="92" t="n">
        <f aca="false">B19+C19</f>
        <v>0</v>
      </c>
      <c r="E19" s="93"/>
      <c r="F19" s="35" t="n">
        <v>0</v>
      </c>
      <c r="G19" s="93"/>
      <c r="H19" s="35" t="n">
        <v>0</v>
      </c>
      <c r="I19" s="93"/>
      <c r="J19" s="35" t="n">
        <v>0</v>
      </c>
      <c r="K19" s="93"/>
      <c r="L19" s="35" t="n">
        <v>0</v>
      </c>
      <c r="M19" s="93"/>
      <c r="N19" s="35" t="n">
        <v>0</v>
      </c>
      <c r="O19" s="93"/>
      <c r="P19" s="35" t="n">
        <v>0</v>
      </c>
      <c r="Q19" s="93"/>
      <c r="R19" s="35" t="n">
        <v>0</v>
      </c>
      <c r="S19" s="93"/>
      <c r="T19" s="35" t="n">
        <v>0</v>
      </c>
      <c r="U19" s="93"/>
      <c r="V19" s="94" t="n">
        <f aca="false">SUM(D19:T19)</f>
        <v>0</v>
      </c>
      <c r="X19" s="95" t="n">
        <f aca="false">X18+1</f>
        <v>37057</v>
      </c>
      <c r="Y19" s="96" t="n">
        <f aca="false">+B20</f>
        <v>0</v>
      </c>
      <c r="Z19" s="96" t="n">
        <f aca="false">+C20</f>
        <v>0</v>
      </c>
      <c r="AA19" s="96" t="n">
        <f aca="false">+F20</f>
        <v>0</v>
      </c>
      <c r="AB19" s="125" t="n">
        <f aca="false">+F20</f>
        <v>0</v>
      </c>
      <c r="AC19" s="125" t="n">
        <f aca="false">+H20</f>
        <v>0</v>
      </c>
      <c r="AD19" s="125" t="n">
        <f aca="false">+J20</f>
        <v>0</v>
      </c>
      <c r="AE19" s="125" t="n">
        <f aca="false">+L20</f>
        <v>0</v>
      </c>
      <c r="AF19" s="126" t="n">
        <f aca="false">+N20</f>
        <v>0</v>
      </c>
      <c r="AG19" s="126" t="n">
        <f aca="false">+P20</f>
        <v>0</v>
      </c>
      <c r="AH19" s="126" t="n">
        <f aca="false">+R20</f>
        <v>0</v>
      </c>
      <c r="AI19" s="126" t="n">
        <f aca="false">+T20</f>
        <v>0</v>
      </c>
    </row>
    <row r="20" customFormat="false" ht="12.75" hidden="false" customHeight="false" outlineLevel="0" collapsed="false">
      <c r="A20" s="130" t="n">
        <f aca="false">A19+1</f>
        <v>37057</v>
      </c>
      <c r="B20" s="35" t="n">
        <v>0</v>
      </c>
      <c r="C20" s="35" t="n">
        <v>0</v>
      </c>
      <c r="D20" s="92" t="n">
        <f aca="false">B20+C20</f>
        <v>0</v>
      </c>
      <c r="E20" s="93"/>
      <c r="F20" s="35" t="n">
        <v>0</v>
      </c>
      <c r="G20" s="93"/>
      <c r="H20" s="35" t="n">
        <v>0</v>
      </c>
      <c r="I20" s="93"/>
      <c r="J20" s="35" t="n">
        <v>0</v>
      </c>
      <c r="K20" s="93"/>
      <c r="L20" s="35" t="n">
        <v>0</v>
      </c>
      <c r="M20" s="93"/>
      <c r="N20" s="35" t="n">
        <v>0</v>
      </c>
      <c r="O20" s="93"/>
      <c r="P20" s="35" t="n">
        <v>0</v>
      </c>
      <c r="Q20" s="93"/>
      <c r="R20" s="35" t="n">
        <v>0</v>
      </c>
      <c r="S20" s="93"/>
      <c r="T20" s="35" t="n">
        <v>0</v>
      </c>
      <c r="U20" s="93"/>
      <c r="V20" s="94" t="n">
        <f aca="false">SUM(D20:T20)</f>
        <v>0</v>
      </c>
      <c r="X20" s="95" t="n">
        <f aca="false">X19+1</f>
        <v>37058</v>
      </c>
      <c r="Y20" s="96" t="n">
        <f aca="false">+B21</f>
        <v>0</v>
      </c>
      <c r="Z20" s="96" t="n">
        <f aca="false">+C21</f>
        <v>0</v>
      </c>
      <c r="AA20" s="96" t="n">
        <f aca="false">+F21</f>
        <v>0</v>
      </c>
      <c r="AB20" s="125" t="n">
        <f aca="false">+F21</f>
        <v>0</v>
      </c>
      <c r="AC20" s="125" t="n">
        <f aca="false">+H21</f>
        <v>0</v>
      </c>
      <c r="AD20" s="125" t="n">
        <f aca="false">+J21</f>
        <v>0</v>
      </c>
      <c r="AE20" s="125" t="n">
        <f aca="false">+L21</f>
        <v>0</v>
      </c>
      <c r="AF20" s="126" t="n">
        <f aca="false">+N21</f>
        <v>0</v>
      </c>
      <c r="AG20" s="126" t="n">
        <f aca="false">+P21</f>
        <v>0</v>
      </c>
      <c r="AH20" s="126" t="n">
        <f aca="false">+R21</f>
        <v>0</v>
      </c>
      <c r="AI20" s="126" t="n">
        <f aca="false">+T21</f>
        <v>0</v>
      </c>
    </row>
    <row r="21" customFormat="false" ht="12.75" hidden="false" customHeight="false" outlineLevel="0" collapsed="false">
      <c r="A21" s="130" t="n">
        <f aca="false">A20+1</f>
        <v>37058</v>
      </c>
      <c r="B21" s="35" t="n">
        <v>0</v>
      </c>
      <c r="C21" s="35" t="n">
        <v>0</v>
      </c>
      <c r="D21" s="92" t="n">
        <f aca="false">B21+C21</f>
        <v>0</v>
      </c>
      <c r="E21" s="93"/>
      <c r="F21" s="35" t="n">
        <v>0</v>
      </c>
      <c r="G21" s="93"/>
      <c r="H21" s="35" t="n">
        <v>0</v>
      </c>
      <c r="I21" s="93"/>
      <c r="J21" s="35" t="n">
        <v>0</v>
      </c>
      <c r="K21" s="93"/>
      <c r="L21" s="35" t="n">
        <v>0</v>
      </c>
      <c r="M21" s="93"/>
      <c r="N21" s="35" t="n">
        <v>0</v>
      </c>
      <c r="O21" s="93"/>
      <c r="P21" s="35" t="n">
        <v>0</v>
      </c>
      <c r="Q21" s="93"/>
      <c r="R21" s="35" t="n">
        <v>0</v>
      </c>
      <c r="S21" s="93"/>
      <c r="T21" s="35" t="n">
        <v>0</v>
      </c>
      <c r="U21" s="93"/>
      <c r="V21" s="94" t="n">
        <f aca="false">SUM(D21:T21)</f>
        <v>0</v>
      </c>
      <c r="X21" s="95" t="n">
        <f aca="false">X20+1</f>
        <v>37059</v>
      </c>
      <c r="Y21" s="96" t="n">
        <f aca="false">+B22</f>
        <v>0</v>
      </c>
      <c r="Z21" s="96" t="n">
        <f aca="false">+C22</f>
        <v>0</v>
      </c>
      <c r="AA21" s="96" t="n">
        <f aca="false">+F22</f>
        <v>0</v>
      </c>
      <c r="AB21" s="125" t="n">
        <f aca="false">+F22</f>
        <v>0</v>
      </c>
      <c r="AC21" s="125" t="n">
        <f aca="false">+H22</f>
        <v>0</v>
      </c>
      <c r="AD21" s="125" t="n">
        <f aca="false">+J22</f>
        <v>0</v>
      </c>
      <c r="AE21" s="125" t="n">
        <f aca="false">+L22</f>
        <v>0</v>
      </c>
      <c r="AF21" s="126" t="n">
        <f aca="false">+N22</f>
        <v>0</v>
      </c>
      <c r="AG21" s="126" t="n">
        <f aca="false">+P22</f>
        <v>0</v>
      </c>
      <c r="AH21" s="126" t="n">
        <f aca="false">+R22</f>
        <v>0</v>
      </c>
      <c r="AI21" s="126" t="n">
        <f aca="false">+T22</f>
        <v>0</v>
      </c>
    </row>
    <row r="22" customFormat="false" ht="12.75" hidden="false" customHeight="false" outlineLevel="0" collapsed="false">
      <c r="A22" s="130" t="n">
        <f aca="false">A21+1</f>
        <v>37059</v>
      </c>
      <c r="B22" s="35" t="n">
        <v>0</v>
      </c>
      <c r="C22" s="35" t="n">
        <v>0</v>
      </c>
      <c r="D22" s="92" t="n">
        <f aca="false">B22+C22</f>
        <v>0</v>
      </c>
      <c r="E22" s="93"/>
      <c r="F22" s="35" t="n">
        <v>0</v>
      </c>
      <c r="G22" s="93"/>
      <c r="H22" s="35" t="n">
        <v>0</v>
      </c>
      <c r="I22" s="93"/>
      <c r="J22" s="35" t="n">
        <v>0</v>
      </c>
      <c r="K22" s="93"/>
      <c r="L22" s="35" t="n">
        <v>0</v>
      </c>
      <c r="M22" s="93"/>
      <c r="N22" s="35" t="n">
        <v>0</v>
      </c>
      <c r="O22" s="93"/>
      <c r="P22" s="35" t="n">
        <v>0</v>
      </c>
      <c r="Q22" s="93"/>
      <c r="R22" s="35" t="n">
        <v>0</v>
      </c>
      <c r="S22" s="93"/>
      <c r="T22" s="35" t="n">
        <v>0</v>
      </c>
      <c r="U22" s="93"/>
      <c r="V22" s="94" t="n">
        <f aca="false">SUM(D22:T22)</f>
        <v>0</v>
      </c>
      <c r="X22" s="95" t="n">
        <f aca="false">X21+1</f>
        <v>37060</v>
      </c>
      <c r="Y22" s="96" t="n">
        <f aca="false">+B23</f>
        <v>0</v>
      </c>
      <c r="Z22" s="96" t="n">
        <f aca="false">+C23</f>
        <v>0</v>
      </c>
      <c r="AA22" s="96" t="n">
        <f aca="false">+F23</f>
        <v>0</v>
      </c>
      <c r="AB22" s="125" t="n">
        <f aca="false">+F23</f>
        <v>0</v>
      </c>
      <c r="AC22" s="125" t="n">
        <f aca="false">+H23</f>
        <v>0</v>
      </c>
      <c r="AD22" s="125" t="n">
        <f aca="false">+J23</f>
        <v>0</v>
      </c>
      <c r="AE22" s="125" t="n">
        <f aca="false">+L23</f>
        <v>0</v>
      </c>
      <c r="AF22" s="126" t="n">
        <f aca="false">+N23</f>
        <v>0</v>
      </c>
      <c r="AG22" s="126" t="n">
        <f aca="false">+P23</f>
        <v>0</v>
      </c>
      <c r="AH22" s="126" t="n">
        <f aca="false">+R23</f>
        <v>0</v>
      </c>
      <c r="AI22" s="126" t="n">
        <f aca="false">+T23</f>
        <v>0</v>
      </c>
    </row>
    <row r="23" customFormat="false" ht="12.75" hidden="false" customHeight="false" outlineLevel="0" collapsed="false">
      <c r="A23" s="130" t="n">
        <f aca="false">A22+1</f>
        <v>37060</v>
      </c>
      <c r="B23" s="35" t="n">
        <v>0</v>
      </c>
      <c r="C23" s="35" t="n">
        <v>0</v>
      </c>
      <c r="D23" s="92" t="n">
        <f aca="false">B23+C23</f>
        <v>0</v>
      </c>
      <c r="E23" s="93"/>
      <c r="F23" s="35" t="n">
        <v>0</v>
      </c>
      <c r="G23" s="93"/>
      <c r="H23" s="35" t="n">
        <v>0</v>
      </c>
      <c r="I23" s="93"/>
      <c r="J23" s="35" t="n">
        <v>0</v>
      </c>
      <c r="K23" s="93"/>
      <c r="L23" s="35" t="n">
        <v>0</v>
      </c>
      <c r="M23" s="93"/>
      <c r="N23" s="35" t="n">
        <v>0</v>
      </c>
      <c r="O23" s="93"/>
      <c r="P23" s="35" t="n">
        <v>0</v>
      </c>
      <c r="Q23" s="93"/>
      <c r="R23" s="35" t="n">
        <v>0</v>
      </c>
      <c r="S23" s="93"/>
      <c r="T23" s="35" t="n">
        <v>0</v>
      </c>
      <c r="U23" s="93"/>
      <c r="V23" s="94" t="n">
        <f aca="false">SUM(D23:T23)</f>
        <v>0</v>
      </c>
      <c r="X23" s="95" t="n">
        <f aca="false">X22+1</f>
        <v>37061</v>
      </c>
      <c r="Y23" s="96" t="n">
        <f aca="false">+B24</f>
        <v>0</v>
      </c>
      <c r="Z23" s="96" t="n">
        <f aca="false">+C24</f>
        <v>0</v>
      </c>
      <c r="AA23" s="96" t="n">
        <f aca="false">+F24</f>
        <v>0</v>
      </c>
      <c r="AB23" s="125" t="n">
        <f aca="false">+F24</f>
        <v>0</v>
      </c>
      <c r="AC23" s="125" t="n">
        <f aca="false">+H24</f>
        <v>0</v>
      </c>
      <c r="AD23" s="125" t="n">
        <f aca="false">+J24</f>
        <v>0</v>
      </c>
      <c r="AE23" s="125" t="n">
        <f aca="false">+L24</f>
        <v>0</v>
      </c>
      <c r="AF23" s="126" t="n">
        <f aca="false">+N24</f>
        <v>0</v>
      </c>
      <c r="AG23" s="126" t="n">
        <f aca="false">+P24</f>
        <v>0</v>
      </c>
      <c r="AH23" s="126" t="n">
        <f aca="false">+R24</f>
        <v>0</v>
      </c>
      <c r="AI23" s="126" t="n">
        <f aca="false">+T24</f>
        <v>0</v>
      </c>
    </row>
    <row r="24" customFormat="false" ht="12.75" hidden="false" customHeight="false" outlineLevel="0" collapsed="false">
      <c r="A24" s="130" t="n">
        <f aca="false">A23+1</f>
        <v>37061</v>
      </c>
      <c r="B24" s="35" t="n">
        <v>0</v>
      </c>
      <c r="C24" s="35" t="n">
        <v>0</v>
      </c>
      <c r="D24" s="92" t="n">
        <f aca="false">B24+C24</f>
        <v>0</v>
      </c>
      <c r="E24" s="93"/>
      <c r="F24" s="35" t="n">
        <v>0</v>
      </c>
      <c r="G24" s="93"/>
      <c r="H24" s="35" t="n">
        <v>0</v>
      </c>
      <c r="I24" s="93"/>
      <c r="J24" s="35" t="n">
        <v>0</v>
      </c>
      <c r="K24" s="93"/>
      <c r="L24" s="35" t="n">
        <v>0</v>
      </c>
      <c r="M24" s="93"/>
      <c r="N24" s="35" t="n">
        <v>0</v>
      </c>
      <c r="O24" s="93"/>
      <c r="P24" s="35" t="n">
        <v>0</v>
      </c>
      <c r="Q24" s="93"/>
      <c r="R24" s="35" t="n">
        <v>0</v>
      </c>
      <c r="S24" s="93"/>
      <c r="T24" s="35" t="n">
        <v>0</v>
      </c>
      <c r="U24" s="93"/>
      <c r="V24" s="94" t="n">
        <f aca="false">SUM(D24:T24)</f>
        <v>0</v>
      </c>
      <c r="X24" s="95" t="n">
        <f aca="false">X23+1</f>
        <v>37062</v>
      </c>
      <c r="Y24" s="96" t="n">
        <f aca="false">+B25</f>
        <v>0</v>
      </c>
      <c r="Z24" s="96" t="n">
        <f aca="false">+C25</f>
        <v>0</v>
      </c>
      <c r="AA24" s="96" t="n">
        <f aca="false">+F25</f>
        <v>0</v>
      </c>
      <c r="AB24" s="125" t="n">
        <f aca="false">+F25</f>
        <v>0</v>
      </c>
      <c r="AC24" s="125" t="n">
        <f aca="false">+H25</f>
        <v>0</v>
      </c>
      <c r="AD24" s="125" t="n">
        <f aca="false">+J25</f>
        <v>0</v>
      </c>
      <c r="AE24" s="125" t="n">
        <f aca="false">+L25</f>
        <v>0</v>
      </c>
      <c r="AF24" s="126" t="n">
        <f aca="false">+N25</f>
        <v>0</v>
      </c>
      <c r="AG24" s="126" t="n">
        <f aca="false">+P25</f>
        <v>0</v>
      </c>
      <c r="AH24" s="126" t="n">
        <f aca="false">+R25</f>
        <v>0</v>
      </c>
      <c r="AI24" s="126" t="n">
        <f aca="false">+T25</f>
        <v>0</v>
      </c>
    </row>
    <row r="25" customFormat="false" ht="12.75" hidden="false" customHeight="false" outlineLevel="0" collapsed="false">
      <c r="A25" s="130" t="n">
        <f aca="false">A24+1</f>
        <v>37062</v>
      </c>
      <c r="B25" s="35" t="n">
        <v>0</v>
      </c>
      <c r="C25" s="35" t="n">
        <v>0</v>
      </c>
      <c r="D25" s="92" t="n">
        <f aca="false">B25+C25</f>
        <v>0</v>
      </c>
      <c r="E25" s="93"/>
      <c r="F25" s="35" t="n">
        <v>0</v>
      </c>
      <c r="G25" s="93"/>
      <c r="H25" s="35" t="n">
        <v>0</v>
      </c>
      <c r="I25" s="93"/>
      <c r="J25" s="35" t="n">
        <v>0</v>
      </c>
      <c r="K25" s="93"/>
      <c r="L25" s="35" t="n">
        <v>0</v>
      </c>
      <c r="M25" s="93"/>
      <c r="N25" s="35" t="n">
        <v>0</v>
      </c>
      <c r="O25" s="93"/>
      <c r="P25" s="35" t="n">
        <v>0</v>
      </c>
      <c r="Q25" s="93"/>
      <c r="R25" s="35" t="n">
        <v>0</v>
      </c>
      <c r="S25" s="93"/>
      <c r="T25" s="35" t="n">
        <v>0</v>
      </c>
      <c r="U25" s="93"/>
      <c r="V25" s="94" t="n">
        <f aca="false">SUM(D25:T25)</f>
        <v>0</v>
      </c>
      <c r="X25" s="95" t="n">
        <f aca="false">X24+1</f>
        <v>37063</v>
      </c>
      <c r="Y25" s="96" t="n">
        <f aca="false">+B26</f>
        <v>0</v>
      </c>
      <c r="Z25" s="96" t="n">
        <f aca="false">+C26</f>
        <v>0</v>
      </c>
      <c r="AA25" s="96" t="n">
        <f aca="false">+F26</f>
        <v>0</v>
      </c>
      <c r="AB25" s="125" t="n">
        <f aca="false">+F26</f>
        <v>0</v>
      </c>
      <c r="AC25" s="125" t="n">
        <f aca="false">+H26</f>
        <v>0</v>
      </c>
      <c r="AD25" s="125" t="n">
        <f aca="false">+J26</f>
        <v>0</v>
      </c>
      <c r="AE25" s="125" t="n">
        <f aca="false">+L26</f>
        <v>0</v>
      </c>
      <c r="AF25" s="126" t="n">
        <f aca="false">+N26</f>
        <v>0</v>
      </c>
      <c r="AG25" s="126" t="n">
        <f aca="false">+P26</f>
        <v>0</v>
      </c>
      <c r="AH25" s="126" t="n">
        <f aca="false">+R26</f>
        <v>0</v>
      </c>
      <c r="AI25" s="126" t="n">
        <f aca="false">+T26</f>
        <v>0</v>
      </c>
    </row>
    <row r="26" customFormat="false" ht="12.75" hidden="false" customHeight="false" outlineLevel="0" collapsed="false">
      <c r="A26" s="130" t="n">
        <f aca="false">A25+1</f>
        <v>37063</v>
      </c>
      <c r="B26" s="35" t="n">
        <v>0</v>
      </c>
      <c r="C26" s="35" t="n">
        <v>0</v>
      </c>
      <c r="D26" s="92" t="n">
        <f aca="false">B26+C26</f>
        <v>0</v>
      </c>
      <c r="E26" s="93"/>
      <c r="F26" s="35" t="n">
        <v>0</v>
      </c>
      <c r="G26" s="93"/>
      <c r="H26" s="35" t="n">
        <v>0</v>
      </c>
      <c r="I26" s="93"/>
      <c r="J26" s="35" t="n">
        <v>0</v>
      </c>
      <c r="K26" s="93"/>
      <c r="L26" s="35" t="n">
        <v>0</v>
      </c>
      <c r="M26" s="93"/>
      <c r="N26" s="35" t="n">
        <v>0</v>
      </c>
      <c r="O26" s="93"/>
      <c r="P26" s="35" t="n">
        <v>0</v>
      </c>
      <c r="Q26" s="93"/>
      <c r="R26" s="35" t="n">
        <v>0</v>
      </c>
      <c r="S26" s="93"/>
      <c r="T26" s="35" t="n">
        <v>0</v>
      </c>
      <c r="U26" s="93"/>
      <c r="V26" s="94" t="n">
        <f aca="false">SUM(D26:T26)</f>
        <v>0</v>
      </c>
      <c r="X26" s="95" t="n">
        <f aca="false">X25+1</f>
        <v>37064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30" t="n">
        <f aca="false">A26+1</f>
        <v>37064</v>
      </c>
      <c r="B27" s="35" t="n">
        <v>0</v>
      </c>
      <c r="C27" s="35" t="n">
        <v>0</v>
      </c>
      <c r="D27" s="92" t="n">
        <f aca="false">B27+C27</f>
        <v>0</v>
      </c>
      <c r="E27" s="93"/>
      <c r="F27" s="35" t="n">
        <v>0</v>
      </c>
      <c r="G27" s="93"/>
      <c r="H27" s="35" t="n">
        <v>0</v>
      </c>
      <c r="I27" s="93"/>
      <c r="J27" s="35" t="n">
        <v>0</v>
      </c>
      <c r="K27" s="93"/>
      <c r="L27" s="35" t="n">
        <v>0</v>
      </c>
      <c r="M27" s="93"/>
      <c r="N27" s="35" t="n">
        <v>0</v>
      </c>
      <c r="O27" s="93"/>
      <c r="P27" s="35" t="n">
        <v>0</v>
      </c>
      <c r="Q27" s="93"/>
      <c r="R27" s="35" t="n">
        <v>0</v>
      </c>
      <c r="S27" s="93"/>
      <c r="T27" s="35" t="n">
        <v>0</v>
      </c>
      <c r="U27" s="93"/>
      <c r="V27" s="94" t="n">
        <f aca="false">SUM(D27:T27)</f>
        <v>0</v>
      </c>
      <c r="X27" s="95" t="n">
        <f aca="false">X26+1</f>
        <v>37065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30" t="n">
        <f aca="false">A27+1</f>
        <v>37065</v>
      </c>
      <c r="B28" s="35" t="n">
        <v>0</v>
      </c>
      <c r="C28" s="35" t="n">
        <v>0</v>
      </c>
      <c r="D28" s="92" t="n">
        <f aca="false">B28+C28</f>
        <v>0</v>
      </c>
      <c r="E28" s="93"/>
      <c r="F28" s="35" t="n">
        <v>0</v>
      </c>
      <c r="G28" s="93"/>
      <c r="H28" s="35" t="n">
        <v>0</v>
      </c>
      <c r="I28" s="93"/>
      <c r="J28" s="35" t="n">
        <v>0</v>
      </c>
      <c r="K28" s="93"/>
      <c r="L28" s="35" t="n">
        <v>0</v>
      </c>
      <c r="M28" s="93"/>
      <c r="N28" s="35" t="n">
        <v>0</v>
      </c>
      <c r="O28" s="93"/>
      <c r="P28" s="35" t="n">
        <v>0</v>
      </c>
      <c r="Q28" s="93"/>
      <c r="R28" s="35" t="n">
        <v>0</v>
      </c>
      <c r="S28" s="93"/>
      <c r="T28" s="35" t="n">
        <v>0</v>
      </c>
      <c r="U28" s="93"/>
      <c r="V28" s="94" t="n">
        <f aca="false">SUM(D28:T28)</f>
        <v>0</v>
      </c>
      <c r="X28" s="95" t="n">
        <f aca="false">X27+1</f>
        <v>37066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30" t="n">
        <f aca="false">A28+1</f>
        <v>37066</v>
      </c>
      <c r="B29" s="35" t="n">
        <v>0</v>
      </c>
      <c r="C29" s="35" t="n">
        <v>0</v>
      </c>
      <c r="D29" s="92" t="n">
        <f aca="false">B29+C29</f>
        <v>0</v>
      </c>
      <c r="E29" s="93"/>
      <c r="F29" s="35" t="n">
        <v>0</v>
      </c>
      <c r="G29" s="93"/>
      <c r="H29" s="35" t="n">
        <v>0</v>
      </c>
      <c r="I29" s="93"/>
      <c r="J29" s="35" t="n">
        <v>0</v>
      </c>
      <c r="K29" s="93"/>
      <c r="L29" s="35" t="n">
        <v>0</v>
      </c>
      <c r="M29" s="93"/>
      <c r="N29" s="35" t="n">
        <v>0</v>
      </c>
      <c r="O29" s="93"/>
      <c r="P29" s="35" t="n">
        <v>0</v>
      </c>
      <c r="Q29" s="93"/>
      <c r="R29" s="35" t="n">
        <v>0</v>
      </c>
      <c r="S29" s="93"/>
      <c r="T29" s="35" t="n">
        <v>0</v>
      </c>
      <c r="U29" s="93"/>
      <c r="V29" s="94" t="n">
        <f aca="false">SUM(D29:T29)</f>
        <v>0</v>
      </c>
      <c r="X29" s="95" t="n">
        <f aca="false">X28+1</f>
        <v>37067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30" t="n">
        <f aca="false">A29+1</f>
        <v>37067</v>
      </c>
      <c r="B30" s="35" t="n">
        <v>0</v>
      </c>
      <c r="C30" s="35" t="n">
        <v>0</v>
      </c>
      <c r="D30" s="92" t="n">
        <f aca="false">B30+C30</f>
        <v>0</v>
      </c>
      <c r="E30" s="93"/>
      <c r="F30" s="35" t="n">
        <v>0</v>
      </c>
      <c r="G30" s="93"/>
      <c r="H30" s="35" t="n">
        <v>0</v>
      </c>
      <c r="I30" s="93"/>
      <c r="J30" s="35" t="n">
        <v>0</v>
      </c>
      <c r="K30" s="93"/>
      <c r="L30" s="35" t="n">
        <v>0</v>
      </c>
      <c r="M30" s="93"/>
      <c r="N30" s="35" t="n">
        <v>0</v>
      </c>
      <c r="O30" s="93"/>
      <c r="P30" s="35" t="n">
        <v>0</v>
      </c>
      <c r="Q30" s="93"/>
      <c r="R30" s="35" t="n">
        <v>0</v>
      </c>
      <c r="S30" s="93"/>
      <c r="T30" s="35" t="n">
        <v>0</v>
      </c>
      <c r="U30" s="93"/>
      <c r="V30" s="94" t="n">
        <f aca="false">SUM(D30:T30)</f>
        <v>0</v>
      </c>
      <c r="X30" s="95" t="n">
        <f aca="false">X29+1</f>
        <v>37068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30" t="n">
        <f aca="false">A30+1</f>
        <v>37068</v>
      </c>
      <c r="B31" s="35" t="n">
        <v>0</v>
      </c>
      <c r="C31" s="35" t="n">
        <v>0</v>
      </c>
      <c r="D31" s="92" t="n">
        <f aca="false">B31+C31</f>
        <v>0</v>
      </c>
      <c r="E31" s="93"/>
      <c r="F31" s="35" t="n">
        <v>0</v>
      </c>
      <c r="G31" s="93"/>
      <c r="H31" s="35" t="n">
        <v>0</v>
      </c>
      <c r="I31" s="93"/>
      <c r="J31" s="35" t="n">
        <v>0</v>
      </c>
      <c r="K31" s="93"/>
      <c r="L31" s="35" t="n">
        <v>0</v>
      </c>
      <c r="M31" s="93"/>
      <c r="N31" s="35" t="n">
        <v>0</v>
      </c>
      <c r="O31" s="93"/>
      <c r="P31" s="35" t="n">
        <v>0</v>
      </c>
      <c r="Q31" s="93"/>
      <c r="R31" s="35" t="n">
        <v>0</v>
      </c>
      <c r="S31" s="93"/>
      <c r="T31" s="35" t="n">
        <v>0</v>
      </c>
      <c r="U31" s="93"/>
      <c r="V31" s="94" t="n">
        <f aca="false">SUM(D31:T31)</f>
        <v>0</v>
      </c>
      <c r="X31" s="95" t="n">
        <f aca="false">X30+1</f>
        <v>37069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30" t="n">
        <f aca="false">A31+1</f>
        <v>37069</v>
      </c>
      <c r="B32" s="35" t="n">
        <v>0</v>
      </c>
      <c r="C32" s="35" t="n">
        <v>0</v>
      </c>
      <c r="D32" s="92" t="n">
        <f aca="false">B32+C32</f>
        <v>0</v>
      </c>
      <c r="E32" s="93"/>
      <c r="F32" s="35" t="n">
        <v>0</v>
      </c>
      <c r="G32" s="93"/>
      <c r="H32" s="35" t="n">
        <v>0</v>
      </c>
      <c r="I32" s="93"/>
      <c r="J32" s="35" t="n">
        <v>0</v>
      </c>
      <c r="K32" s="93"/>
      <c r="L32" s="35" t="n">
        <v>0</v>
      </c>
      <c r="M32" s="93"/>
      <c r="N32" s="35" t="n">
        <v>0</v>
      </c>
      <c r="O32" s="93"/>
      <c r="P32" s="35" t="n">
        <v>0</v>
      </c>
      <c r="Q32" s="93"/>
      <c r="R32" s="35" t="n">
        <v>0</v>
      </c>
      <c r="S32" s="93"/>
      <c r="T32" s="35" t="n">
        <v>0</v>
      </c>
      <c r="U32" s="93"/>
      <c r="V32" s="94" t="n">
        <f aca="false">SUM(D32:T32)</f>
        <v>0</v>
      </c>
      <c r="X32" s="95" t="n">
        <f aca="false">X31+1</f>
        <v>37070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30" t="n">
        <f aca="false">A32+1</f>
        <v>37070</v>
      </c>
      <c r="B33" s="35" t="n">
        <v>0</v>
      </c>
      <c r="C33" s="35" t="n">
        <v>0</v>
      </c>
      <c r="D33" s="92" t="n">
        <f aca="false">B33+C33</f>
        <v>0</v>
      </c>
      <c r="E33" s="93"/>
      <c r="F33" s="35" t="n">
        <v>0</v>
      </c>
      <c r="G33" s="93"/>
      <c r="H33" s="35" t="n">
        <v>0</v>
      </c>
      <c r="I33" s="93"/>
      <c r="J33" s="35" t="n">
        <v>0</v>
      </c>
      <c r="K33" s="93"/>
      <c r="L33" s="35" t="n">
        <v>0</v>
      </c>
      <c r="M33" s="93"/>
      <c r="N33" s="35" t="n">
        <v>0</v>
      </c>
      <c r="O33" s="93"/>
      <c r="P33" s="35" t="n">
        <v>0</v>
      </c>
      <c r="Q33" s="93"/>
      <c r="R33" s="35" t="n">
        <v>0</v>
      </c>
      <c r="S33" s="93"/>
      <c r="T33" s="35" t="n">
        <v>0</v>
      </c>
      <c r="U33" s="93"/>
      <c r="V33" s="94" t="n">
        <f aca="false">SUM(D33:T33)</f>
        <v>0</v>
      </c>
      <c r="X33" s="95" t="n">
        <f aca="false">X32+1</f>
        <v>37071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30" t="n">
        <f aca="false">A33+1</f>
        <v>37071</v>
      </c>
      <c r="B34" s="35" t="n">
        <v>0</v>
      </c>
      <c r="C34" s="35" t="n">
        <v>0</v>
      </c>
      <c r="D34" s="92" t="n">
        <f aca="false">B34+C34</f>
        <v>0</v>
      </c>
      <c r="E34" s="93"/>
      <c r="F34" s="35" t="n">
        <v>0</v>
      </c>
      <c r="G34" s="93"/>
      <c r="H34" s="35" t="n">
        <v>0</v>
      </c>
      <c r="I34" s="93"/>
      <c r="J34" s="35" t="n">
        <v>0</v>
      </c>
      <c r="K34" s="93"/>
      <c r="L34" s="35" t="n">
        <v>0</v>
      </c>
      <c r="M34" s="93"/>
      <c r="N34" s="35" t="n">
        <v>0</v>
      </c>
      <c r="O34" s="93"/>
      <c r="P34" s="35" t="n">
        <v>0</v>
      </c>
      <c r="Q34" s="93"/>
      <c r="R34" s="35" t="n">
        <v>0</v>
      </c>
      <c r="S34" s="93"/>
      <c r="T34" s="35" t="n">
        <v>0</v>
      </c>
      <c r="U34" s="93"/>
      <c r="V34" s="94" t="n">
        <f aca="false">SUM(D34:T34)</f>
        <v>0</v>
      </c>
      <c r="X34" s="95" t="n">
        <f aca="false">X33+1</f>
        <v>37072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30" t="n">
        <f aca="false">A34+1</f>
        <v>37072</v>
      </c>
      <c r="B35" s="35" t="n">
        <v>0</v>
      </c>
      <c r="C35" s="35" t="n">
        <v>0</v>
      </c>
      <c r="D35" s="92" t="n">
        <f aca="false">B35+C35</f>
        <v>0</v>
      </c>
      <c r="E35" s="93"/>
      <c r="F35" s="35" t="n">
        <v>0</v>
      </c>
      <c r="G35" s="93"/>
      <c r="H35" s="35" t="n">
        <v>0</v>
      </c>
      <c r="I35" s="93"/>
      <c r="J35" s="35" t="n">
        <v>0</v>
      </c>
      <c r="K35" s="93"/>
      <c r="L35" s="35" t="n">
        <v>0</v>
      </c>
      <c r="M35" s="93"/>
      <c r="N35" s="35" t="n">
        <v>0</v>
      </c>
      <c r="O35" s="93"/>
      <c r="P35" s="35" t="n">
        <v>0</v>
      </c>
      <c r="Q35" s="93"/>
      <c r="R35" s="35" t="n">
        <v>0</v>
      </c>
      <c r="S35" s="93"/>
      <c r="T35" s="35" t="n">
        <v>0</v>
      </c>
      <c r="U35" s="93"/>
      <c r="V35" s="94" t="n">
        <f aca="false">SUM(D35:T35)</f>
        <v>0</v>
      </c>
      <c r="X35" s="95"/>
      <c r="Y35" s="96"/>
      <c r="Z35" s="96"/>
      <c r="AA35" s="96"/>
      <c r="AB35" s="125"/>
      <c r="AC35" s="125"/>
      <c r="AD35" s="125"/>
      <c r="AE35" s="125"/>
      <c r="AF35" s="126"/>
      <c r="AG35" s="126"/>
      <c r="AH35" s="126"/>
      <c r="AI35" s="126"/>
    </row>
    <row r="36" customFormat="false" ht="13.5" hidden="false" customHeight="false" outlineLevel="0" collapsed="false">
      <c r="A36" s="130"/>
      <c r="B36" s="35"/>
      <c r="C36" s="35"/>
      <c r="D36" s="97"/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/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/>
      <c r="O37" s="98"/>
      <c r="P37" s="43"/>
      <c r="Q37" s="98"/>
      <c r="R37" s="43"/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92</v>
      </c>
      <c r="B38" s="103" t="n">
        <f aca="false">SUM(B6:B36)+B37</f>
        <v>47179</v>
      </c>
      <c r="C38" s="103" t="n">
        <f aca="false">SUM(C6:C36)+C37</f>
        <v>8979</v>
      </c>
      <c r="D38" s="103" t="n">
        <f aca="false">SUM(D6:D36)+D37</f>
        <v>56158</v>
      </c>
      <c r="E38" s="103"/>
      <c r="F38" s="103" t="n">
        <f aca="false">SUM(F6:F36)+F37</f>
        <v>-18280</v>
      </c>
      <c r="G38" s="103"/>
      <c r="H38" s="103" t="n">
        <f aca="false">SUM(H6:H36)+H37</f>
        <v>853</v>
      </c>
      <c r="I38" s="103"/>
      <c r="J38" s="103" t="n">
        <f aca="false">SUM(J6:J36)+J37</f>
        <v>238</v>
      </c>
      <c r="K38" s="103"/>
      <c r="L38" s="103" t="n">
        <f aca="false">SUM(L6:L36)+L37</f>
        <v>0</v>
      </c>
      <c r="M38" s="103"/>
      <c r="N38" s="103" t="n">
        <f aca="false">SUM(N6:N36)+N37</f>
        <v>-568</v>
      </c>
      <c r="O38" s="103"/>
      <c r="P38" s="103" t="n">
        <f aca="false">SUM(P6:P36)+P37</f>
        <v>785</v>
      </c>
      <c r="Q38" s="103"/>
      <c r="R38" s="103" t="n">
        <f aca="false">SUM(R6:R36)+R37</f>
        <v>-495</v>
      </c>
      <c r="S38" s="103"/>
      <c r="T38" s="103" t="n">
        <f aca="false">SUM(T6:T36)+T37</f>
        <v>-2944</v>
      </c>
      <c r="U38" s="103"/>
      <c r="V38" s="104" t="n">
        <f aca="false">SUM(D38:T38)</f>
        <v>35747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-101026</v>
      </c>
      <c r="C39" s="106" t="n">
        <f aca="false">C5+C38</f>
        <v>-142791</v>
      </c>
      <c r="D39" s="106" t="n">
        <f aca="false">D5+D38</f>
        <v>-243817</v>
      </c>
      <c r="E39" s="107"/>
      <c r="F39" s="106" t="n">
        <f aca="false">F5+F38</f>
        <v>-1098369</v>
      </c>
      <c r="G39" s="107"/>
      <c r="H39" s="106" t="n">
        <f aca="false">H5+H38</f>
        <v>-16543</v>
      </c>
      <c r="I39" s="107"/>
      <c r="J39" s="106" t="n">
        <f aca="false">J5+J38</f>
        <v>6869</v>
      </c>
      <c r="K39" s="107"/>
      <c r="L39" s="133" t="n">
        <f aca="false">L5+L38</f>
        <v>21483</v>
      </c>
      <c r="M39" s="107"/>
      <c r="N39" s="106" t="n">
        <f aca="false">N5+N38</f>
        <v>-27182</v>
      </c>
      <c r="O39" s="107"/>
      <c r="P39" s="106" t="n">
        <f aca="false">P5+P38</f>
        <v>-28366</v>
      </c>
      <c r="Q39" s="107"/>
      <c r="R39" s="106" t="n">
        <f aca="false">R5+R38</f>
        <v>-4732</v>
      </c>
      <c r="S39" s="107"/>
      <c r="T39" s="106" t="n">
        <f aca="false">T5+T38</f>
        <v>190687</v>
      </c>
      <c r="U39" s="107"/>
      <c r="V39" s="106" t="n">
        <f aca="false">SUM(D39:T39)</f>
        <v>-1199970</v>
      </c>
      <c r="X39" s="0" t="s">
        <v>25</v>
      </c>
    </row>
    <row r="40" customFormat="false" ht="16.5" hidden="false" customHeight="false" outlineLevel="0" collapsed="false">
      <c r="A40" s="136" t="s">
        <v>93</v>
      </c>
      <c r="B40" s="137" t="s">
        <v>94</v>
      </c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5.75" hidden="false" customHeight="false" outlineLevel="0" collapsed="false">
      <c r="A41" s="136" t="s">
        <v>95</v>
      </c>
      <c r="B41" s="137" t="s">
        <v>96</v>
      </c>
      <c r="D41" s="47"/>
      <c r="E41" s="47"/>
      <c r="F41" s="47"/>
      <c r="G41" s="47"/>
      <c r="H41" s="47"/>
      <c r="I41" s="47"/>
      <c r="J41" s="47"/>
      <c r="K41" s="47"/>
      <c r="L41" s="138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.75" hidden="false" customHeight="false" outlineLevel="0" collapsed="false">
      <c r="A42" s="136" t="s">
        <v>97</v>
      </c>
      <c r="B42" s="137" t="s">
        <v>96</v>
      </c>
      <c r="D42" s="47"/>
      <c r="E42" s="47"/>
      <c r="F42" s="47"/>
      <c r="G42" s="47"/>
      <c r="H42" s="47"/>
      <c r="I42" s="47"/>
      <c r="J42" s="47"/>
      <c r="K42" s="47"/>
      <c r="L42" s="138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2.75" hidden="false" customHeight="false" outlineLevel="0" collapsed="false">
      <c r="A43" s="44" t="s">
        <v>25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customFormat="false" ht="15" hidden="false" customHeight="false" outlineLevel="0" collapsed="false">
      <c r="A46" s="108"/>
      <c r="B46" s="109"/>
      <c r="C46" s="110"/>
      <c r="D46" s="64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111"/>
      <c r="S46" s="47"/>
      <c r="T46" s="47"/>
      <c r="U46" s="47"/>
      <c r="V46" s="111"/>
      <c r="X46" s="40"/>
    </row>
    <row r="47" customFormat="false" ht="12.75" hidden="false" customHeight="false" outlineLevel="0" collapsed="false">
      <c r="A47" s="44"/>
      <c r="B47" s="111"/>
      <c r="C47" s="111"/>
      <c r="D47" s="111"/>
      <c r="E47" s="47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1"/>
      <c r="Q47" s="111"/>
      <c r="R47" s="111"/>
      <c r="S47" s="111"/>
      <c r="T47" s="111"/>
      <c r="U47" s="64"/>
      <c r="V47" s="111"/>
      <c r="X47" s="4"/>
    </row>
    <row r="48" customFormat="false" ht="12.75" hidden="false" customHeight="false" outlineLevel="0" collapsed="false">
      <c r="A48" s="44"/>
      <c r="B48" s="113"/>
      <c r="C48" s="113"/>
      <c r="D48" s="113"/>
      <c r="E48" s="114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3"/>
      <c r="Q48" s="113"/>
      <c r="R48" s="113"/>
      <c r="S48" s="113"/>
      <c r="T48" s="113"/>
      <c r="U48" s="64"/>
      <c r="V48" s="111"/>
      <c r="X48" s="4"/>
    </row>
    <row r="49" customFormat="false" ht="12.75" hidden="false" customHeight="false" outlineLevel="0" collapsed="false">
      <c r="A49" s="11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X49" s="40"/>
    </row>
    <row r="50" customFormat="false" ht="12.75" hidden="false" customHeight="false" outlineLevel="0" collapsed="false">
      <c r="A50" s="11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X50" s="40"/>
    </row>
    <row r="51" customFormat="false" ht="12.75" hidden="false" customHeight="false" outlineLevel="0" collapsed="false">
      <c r="A51" s="116"/>
      <c r="B51" s="1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116"/>
      <c r="B53" s="28"/>
      <c r="C53" s="28"/>
      <c r="D53" s="28"/>
      <c r="E53" s="17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17"/>
      <c r="R53" s="28"/>
      <c r="S53" s="17"/>
      <c r="T53" s="28"/>
      <c r="U53" s="17"/>
      <c r="V53" s="28"/>
    </row>
    <row r="54" customFormat="false" ht="12.75" hidden="false" customHeight="false" outlineLevel="0" collapsed="false">
      <c r="A54" s="116"/>
      <c r="B54" s="117"/>
      <c r="C54" s="28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customFormat="false" ht="12.75" hidden="false" customHeight="false" outlineLevel="0" collapsed="false">
      <c r="A55" s="77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</row>
    <row r="56" customFormat="false" ht="12.75" hidden="false" customHeight="false" outlineLevel="0" collapsed="false">
      <c r="A56" s="119"/>
      <c r="B56" s="120"/>
      <c r="C56" s="135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 t="s">
        <v>25</v>
      </c>
      <c r="S56" s="40"/>
      <c r="T56" s="9"/>
      <c r="U56" s="40"/>
      <c r="V56" s="40"/>
    </row>
    <row r="58" customFormat="false" ht="12.75" hidden="false" customHeight="false" outlineLevel="0" collapsed="false">
      <c r="R58" s="0" t="s">
        <v>25</v>
      </c>
    </row>
    <row r="59" customFormat="false" ht="12.75" hidden="false" customHeight="false" outlineLevel="0" collapsed="false">
      <c r="C59" s="128" t="s">
        <v>25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98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37073</v>
      </c>
      <c r="E4" s="85"/>
      <c r="F4" s="0" t="s">
        <v>99</v>
      </c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100</v>
      </c>
      <c r="B5" s="140" t="n">
        <v>-196945</v>
      </c>
      <c r="C5" s="140" t="n">
        <v>-303418</v>
      </c>
      <c r="D5" s="140" t="n">
        <f aca="false">B5+C5</f>
        <v>-500363</v>
      </c>
      <c r="E5" s="141"/>
      <c r="F5" s="140" t="n">
        <v>-973155</v>
      </c>
      <c r="G5" s="141"/>
      <c r="H5" s="140" t="n">
        <v>-9718</v>
      </c>
      <c r="I5" s="141"/>
      <c r="J5" s="140" t="n">
        <v>4041</v>
      </c>
      <c r="K5" s="141"/>
      <c r="L5" s="140" t="n">
        <v>0</v>
      </c>
      <c r="M5" s="141"/>
      <c r="N5" s="140" t="n">
        <v>-33455</v>
      </c>
      <c r="O5" s="141"/>
      <c r="P5" s="140" t="n">
        <v>-22732</v>
      </c>
      <c r="Q5" s="141"/>
      <c r="R5" s="140" t="n">
        <v>-4921</v>
      </c>
      <c r="S5" s="141"/>
      <c r="T5" s="140" t="n">
        <v>153480</v>
      </c>
      <c r="U5" s="141"/>
      <c r="V5" s="140" t="n">
        <f aca="false">SUM(D5:T5)</f>
        <v>-1386823</v>
      </c>
      <c r="W5" s="142"/>
      <c r="X5" s="143" t="n">
        <f aca="false">+A6</f>
        <v>37073</v>
      </c>
      <c r="Y5" s="144" t="n">
        <f aca="false">+B6</f>
        <v>-7242</v>
      </c>
      <c r="Z5" s="144" t="n">
        <f aca="false">+C6</f>
        <v>108</v>
      </c>
      <c r="AA5" s="144" t="n">
        <f aca="false">+F6</f>
        <v>-2329</v>
      </c>
      <c r="AB5" s="144" t="n">
        <f aca="false">+F6</f>
        <v>-2329</v>
      </c>
      <c r="AC5" s="144" t="n">
        <f aca="false">+H6</f>
        <v>156</v>
      </c>
      <c r="AD5" s="144" t="n">
        <f aca="false">+J6</f>
        <v>-115</v>
      </c>
      <c r="AE5" s="144" t="n">
        <f aca="false">+L6</f>
        <v>0</v>
      </c>
      <c r="AF5" s="145" t="n">
        <f aca="false">+N6</f>
        <v>584</v>
      </c>
      <c r="AG5" s="145" t="n">
        <f aca="false">+P6</f>
        <v>-108</v>
      </c>
      <c r="AH5" s="145" t="n">
        <f aca="false">+R6</f>
        <v>80</v>
      </c>
      <c r="AI5" s="145" t="n">
        <f aca="false">+T6</f>
        <v>-602</v>
      </c>
    </row>
    <row r="6" customFormat="false" ht="12.75" hidden="false" customHeight="false" outlineLevel="0" collapsed="false">
      <c r="A6" s="130" t="n">
        <v>37073</v>
      </c>
      <c r="B6" s="35" t="n">
        <v>-7242</v>
      </c>
      <c r="C6" s="35" t="n">
        <v>108</v>
      </c>
      <c r="D6" s="92" t="n">
        <f aca="false">B6+C6</f>
        <v>-7134</v>
      </c>
      <c r="E6" s="93"/>
      <c r="F6" s="35" t="n">
        <v>-2329</v>
      </c>
      <c r="G6" s="93"/>
      <c r="H6" s="35" t="n">
        <v>156</v>
      </c>
      <c r="I6" s="93"/>
      <c r="J6" s="35" t="n">
        <v>-115</v>
      </c>
      <c r="K6" s="93"/>
      <c r="L6" s="35" t="n">
        <v>0</v>
      </c>
      <c r="M6" s="93"/>
      <c r="N6" s="35" t="n">
        <v>584</v>
      </c>
      <c r="O6" s="93"/>
      <c r="P6" s="35" t="n">
        <v>-108</v>
      </c>
      <c r="Q6" s="93"/>
      <c r="R6" s="35" t="n">
        <v>80</v>
      </c>
      <c r="S6" s="93"/>
      <c r="T6" s="35" t="n">
        <v>-602</v>
      </c>
      <c r="U6" s="93" t="s">
        <v>25</v>
      </c>
      <c r="V6" s="94" t="n">
        <f aca="false">SUM(D6:T6)</f>
        <v>-9468</v>
      </c>
      <c r="X6" s="146" t="n">
        <f aca="false">X5+1</f>
        <v>37074</v>
      </c>
      <c r="Y6" s="96" t="n">
        <f aca="false">+B7</f>
        <v>3784</v>
      </c>
      <c r="Z6" s="96" t="n">
        <f aca="false">+C7</f>
        <v>-2410</v>
      </c>
      <c r="AA6" s="96" t="n">
        <f aca="false">+F7</f>
        <v>-7369</v>
      </c>
      <c r="AB6" s="125" t="n">
        <f aca="false">+F7</f>
        <v>-7369</v>
      </c>
      <c r="AC6" s="125" t="n">
        <f aca="false">+H7</f>
        <v>146</v>
      </c>
      <c r="AD6" s="125" t="n">
        <f aca="false">+J7</f>
        <v>-121</v>
      </c>
      <c r="AE6" s="125" t="n">
        <f aca="false">+L7</f>
        <v>0</v>
      </c>
      <c r="AF6" s="126" t="n">
        <f aca="false">+N7</f>
        <v>344</v>
      </c>
      <c r="AG6" s="126" t="n">
        <f aca="false">+P7</f>
        <v>-214</v>
      </c>
      <c r="AH6" s="126" t="n">
        <f aca="false">+R7</f>
        <v>52</v>
      </c>
      <c r="AI6" s="126" t="n">
        <f aca="false">+T7</f>
        <v>-581</v>
      </c>
    </row>
    <row r="7" customFormat="false" ht="12.75" hidden="false" customHeight="false" outlineLevel="0" collapsed="false">
      <c r="A7" s="130" t="n">
        <f aca="false">A6+1</f>
        <v>37074</v>
      </c>
      <c r="B7" s="35" t="n">
        <v>3784</v>
      </c>
      <c r="C7" s="35" t="n">
        <v>-2410</v>
      </c>
      <c r="D7" s="92" t="n">
        <f aca="false">B7+C7</f>
        <v>1374</v>
      </c>
      <c r="E7" s="93"/>
      <c r="F7" s="35" t="n">
        <v>-7369</v>
      </c>
      <c r="G7" s="93"/>
      <c r="H7" s="35" t="n">
        <v>146</v>
      </c>
      <c r="I7" s="93"/>
      <c r="J7" s="35" t="n">
        <v>-121</v>
      </c>
      <c r="K7" s="93"/>
      <c r="L7" s="35" t="n">
        <v>0</v>
      </c>
      <c r="M7" s="93"/>
      <c r="N7" s="35" t="n">
        <v>344</v>
      </c>
      <c r="O7" s="93"/>
      <c r="P7" s="35" t="n">
        <v>-214</v>
      </c>
      <c r="Q7" s="93"/>
      <c r="R7" s="35" t="n">
        <v>52</v>
      </c>
      <c r="S7" s="93"/>
      <c r="T7" s="35" t="n">
        <v>-581</v>
      </c>
      <c r="U7" s="93"/>
      <c r="V7" s="94" t="n">
        <f aca="false">SUM(D7:T7)</f>
        <v>-6369</v>
      </c>
      <c r="X7" s="146" t="n">
        <f aca="false">X6+1</f>
        <v>37075</v>
      </c>
      <c r="Y7" s="96" t="n">
        <f aca="false">+B8</f>
        <v>-6165</v>
      </c>
      <c r="Z7" s="96" t="n">
        <f aca="false">+C8</f>
        <v>-2763</v>
      </c>
      <c r="AA7" s="96" t="n">
        <f aca="false">+F8</f>
        <v>-8107</v>
      </c>
      <c r="AB7" s="125" t="n">
        <f aca="false">+F8</f>
        <v>-8107</v>
      </c>
      <c r="AC7" s="125" t="n">
        <f aca="false">+H8</f>
        <v>96</v>
      </c>
      <c r="AD7" s="125" t="n">
        <f aca="false">+J8</f>
        <v>-124</v>
      </c>
      <c r="AE7" s="125" t="n">
        <f aca="false">+L8</f>
        <v>0</v>
      </c>
      <c r="AF7" s="126" t="n">
        <f aca="false">+N8</f>
        <v>1613</v>
      </c>
      <c r="AG7" s="126" t="n">
        <f aca="false">+P8</f>
        <v>-185</v>
      </c>
      <c r="AH7" s="126" t="n">
        <f aca="false">+R8</f>
        <v>18</v>
      </c>
      <c r="AI7" s="126" t="n">
        <f aca="false">+T8</f>
        <v>-646</v>
      </c>
    </row>
    <row r="8" customFormat="false" ht="12.75" hidden="false" customHeight="false" outlineLevel="0" collapsed="false">
      <c r="A8" s="130" t="n">
        <f aca="false">A7+1</f>
        <v>37075</v>
      </c>
      <c r="B8" s="35" t="n">
        <v>-6165</v>
      </c>
      <c r="C8" s="35" t="n">
        <v>-2763</v>
      </c>
      <c r="D8" s="92" t="n">
        <f aca="false">B8+C8</f>
        <v>-8928</v>
      </c>
      <c r="E8" s="93"/>
      <c r="F8" s="35" t="n">
        <v>-8107</v>
      </c>
      <c r="G8" s="93"/>
      <c r="H8" s="35" t="n">
        <v>96</v>
      </c>
      <c r="I8" s="93"/>
      <c r="J8" s="35" t="n">
        <v>-124</v>
      </c>
      <c r="K8" s="93"/>
      <c r="L8" s="35" t="n">
        <v>0</v>
      </c>
      <c r="M8" s="93"/>
      <c r="N8" s="35" t="n">
        <v>1613</v>
      </c>
      <c r="O8" s="93"/>
      <c r="P8" s="35" t="n">
        <v>-185</v>
      </c>
      <c r="Q8" s="93"/>
      <c r="R8" s="35" t="n">
        <v>18</v>
      </c>
      <c r="S8" s="93"/>
      <c r="T8" s="35" t="n">
        <v>-646</v>
      </c>
      <c r="U8" s="93"/>
      <c r="V8" s="94" t="n">
        <f aca="false">SUM(D8:T8)</f>
        <v>-16263</v>
      </c>
      <c r="X8" s="146" t="n">
        <f aca="false">X7+1</f>
        <v>37076</v>
      </c>
      <c r="Y8" s="96" t="n">
        <f aca="false">+B9</f>
        <v>-14034</v>
      </c>
      <c r="Z8" s="96" t="n">
        <f aca="false">+C9</f>
        <v>-2860</v>
      </c>
      <c r="AA8" s="96" t="n">
        <f aca="false">+F9</f>
        <v>-4827</v>
      </c>
      <c r="AB8" s="125" t="n">
        <f aca="false">+F9</f>
        <v>-4827</v>
      </c>
      <c r="AC8" s="125" t="n">
        <f aca="false">+H9</f>
        <v>-248</v>
      </c>
      <c r="AD8" s="125" t="n">
        <f aca="false">+J9</f>
        <v>-132</v>
      </c>
      <c r="AE8" s="125" t="n">
        <f aca="false">+L9</f>
        <v>0</v>
      </c>
      <c r="AF8" s="126" t="n">
        <f aca="false">+N9</f>
        <v>1135</v>
      </c>
      <c r="AG8" s="126" t="n">
        <f aca="false">+P9</f>
        <v>-308</v>
      </c>
      <c r="AH8" s="126" t="n">
        <f aca="false">+R9</f>
        <v>-84</v>
      </c>
      <c r="AI8" s="126" t="n">
        <f aca="false">+T9</f>
        <v>-766</v>
      </c>
    </row>
    <row r="9" customFormat="false" ht="12.75" hidden="false" customHeight="false" outlineLevel="0" collapsed="false">
      <c r="A9" s="130" t="n">
        <f aca="false">A8+1</f>
        <v>37076</v>
      </c>
      <c r="B9" s="35" t="n">
        <v>-14034</v>
      </c>
      <c r="C9" s="35" t="n">
        <v>-2860</v>
      </c>
      <c r="D9" s="92" t="n">
        <f aca="false">B9+C9</f>
        <v>-16894</v>
      </c>
      <c r="E9" s="93"/>
      <c r="F9" s="35" t="n">
        <v>-4827</v>
      </c>
      <c r="G9" s="93"/>
      <c r="H9" s="35" t="n">
        <v>-248</v>
      </c>
      <c r="I9" s="93"/>
      <c r="J9" s="35" t="n">
        <v>-132</v>
      </c>
      <c r="K9" s="93"/>
      <c r="L9" s="35" t="n">
        <v>0</v>
      </c>
      <c r="M9" s="93"/>
      <c r="N9" s="35" t="n">
        <v>1135</v>
      </c>
      <c r="O9" s="93"/>
      <c r="P9" s="35" t="n">
        <v>-308</v>
      </c>
      <c r="Q9" s="93"/>
      <c r="R9" s="35" t="n">
        <v>-84</v>
      </c>
      <c r="S9" s="93"/>
      <c r="T9" s="35" t="n">
        <v>-766</v>
      </c>
      <c r="U9" s="93"/>
      <c r="V9" s="94" t="n">
        <f aca="false">SUM(D9:T9)</f>
        <v>-22124</v>
      </c>
      <c r="X9" s="146" t="n">
        <f aca="false">X8+1</f>
        <v>37077</v>
      </c>
      <c r="Y9" s="96" t="n">
        <f aca="false">+B10</f>
        <v>17024</v>
      </c>
      <c r="Z9" s="96" t="n">
        <f aca="false">+C10</f>
        <v>-3809</v>
      </c>
      <c r="AA9" s="96" t="n">
        <f aca="false">+F10</f>
        <v>-3732</v>
      </c>
      <c r="AB9" s="125" t="n">
        <f aca="false">+F10</f>
        <v>-3732</v>
      </c>
      <c r="AC9" s="125" t="n">
        <f aca="false">+H10</f>
        <v>38</v>
      </c>
      <c r="AD9" s="125" t="n">
        <f aca="false">+J10</f>
        <v>-162</v>
      </c>
      <c r="AE9" s="125" t="n">
        <f aca="false">+L10</f>
        <v>0</v>
      </c>
      <c r="AF9" s="126" t="n">
        <f aca="false">+N10</f>
        <v>1258</v>
      </c>
      <c r="AG9" s="126" t="n">
        <f aca="false">+P10</f>
        <v>179</v>
      </c>
      <c r="AH9" s="126" t="n">
        <f aca="false">+R10</f>
        <v>5</v>
      </c>
      <c r="AI9" s="126" t="n">
        <f aca="false">+T10</f>
        <v>-445</v>
      </c>
    </row>
    <row r="10" customFormat="false" ht="12.75" hidden="false" customHeight="false" outlineLevel="0" collapsed="false">
      <c r="A10" s="130" t="n">
        <f aca="false">A9+1</f>
        <v>37077</v>
      </c>
      <c r="B10" s="35" t="n">
        <v>17024</v>
      </c>
      <c r="C10" s="35" t="n">
        <v>-3809</v>
      </c>
      <c r="D10" s="92" t="n">
        <f aca="false">B10+C10</f>
        <v>13215</v>
      </c>
      <c r="E10" s="93"/>
      <c r="F10" s="35" t="n">
        <v>-3732</v>
      </c>
      <c r="G10" s="93"/>
      <c r="H10" s="35" t="n">
        <v>38</v>
      </c>
      <c r="I10" s="93"/>
      <c r="J10" s="35" t="n">
        <v>-162</v>
      </c>
      <c r="K10" s="93"/>
      <c r="L10" s="35" t="n">
        <v>0</v>
      </c>
      <c r="M10" s="93"/>
      <c r="N10" s="35" t="n">
        <v>1258</v>
      </c>
      <c r="O10" s="93"/>
      <c r="P10" s="35" t="n">
        <v>179</v>
      </c>
      <c r="Q10" s="93"/>
      <c r="R10" s="35" t="n">
        <v>5</v>
      </c>
      <c r="S10" s="93"/>
      <c r="T10" s="35" t="n">
        <v>-445</v>
      </c>
      <c r="U10" s="93"/>
      <c r="V10" s="94" t="n">
        <f aca="false">SUM(D10:T10)</f>
        <v>10356</v>
      </c>
      <c r="X10" s="146" t="n">
        <f aca="false">X9+1</f>
        <v>37078</v>
      </c>
      <c r="Y10" s="96" t="n">
        <f aca="false">+B11</f>
        <v>-1807</v>
      </c>
      <c r="Z10" s="96" t="n">
        <f aca="false">+C11</f>
        <v>-3959</v>
      </c>
      <c r="AA10" s="96" t="n">
        <f aca="false">+F11</f>
        <v>-2393</v>
      </c>
      <c r="AB10" s="125" t="n">
        <f aca="false">+F11</f>
        <v>-2393</v>
      </c>
      <c r="AC10" s="125" t="n">
        <f aca="false">+H11</f>
        <v>179</v>
      </c>
      <c r="AD10" s="125" t="n">
        <f aca="false">+J11</f>
        <v>-262</v>
      </c>
      <c r="AE10" s="125" t="n">
        <f aca="false">+L11</f>
        <v>0</v>
      </c>
      <c r="AF10" s="126" t="n">
        <f aca="false">+N11</f>
        <v>503</v>
      </c>
      <c r="AG10" s="126" t="n">
        <f aca="false">+P11</f>
        <v>149</v>
      </c>
      <c r="AH10" s="126" t="n">
        <f aca="false">+R11</f>
        <v>42</v>
      </c>
      <c r="AI10" s="126" t="n">
        <f aca="false">+T11</f>
        <v>-565</v>
      </c>
    </row>
    <row r="11" customFormat="false" ht="12.75" hidden="false" customHeight="false" outlineLevel="0" collapsed="false">
      <c r="A11" s="44" t="n">
        <f aca="false">A10+1</f>
        <v>37078</v>
      </c>
      <c r="B11" s="35" t="n">
        <v>-1807</v>
      </c>
      <c r="C11" s="35" t="n">
        <v>-3959</v>
      </c>
      <c r="D11" s="92" t="n">
        <f aca="false">B11+C11</f>
        <v>-5766</v>
      </c>
      <c r="E11" s="93"/>
      <c r="F11" s="35" t="n">
        <v>-2393</v>
      </c>
      <c r="G11" s="93"/>
      <c r="H11" s="35" t="n">
        <v>179</v>
      </c>
      <c r="I11" s="93"/>
      <c r="J11" s="35" t="n">
        <v>-262</v>
      </c>
      <c r="K11" s="93"/>
      <c r="L11" s="35" t="n">
        <v>0</v>
      </c>
      <c r="M11" s="93"/>
      <c r="N11" s="35" t="n">
        <v>503</v>
      </c>
      <c r="O11" s="93"/>
      <c r="P11" s="35" t="n">
        <v>149</v>
      </c>
      <c r="Q11" s="93"/>
      <c r="R11" s="35" t="n">
        <v>42</v>
      </c>
      <c r="S11" s="93"/>
      <c r="T11" s="35" t="n">
        <v>-565</v>
      </c>
      <c r="U11" s="93"/>
      <c r="V11" s="94" t="n">
        <f aca="false">SUM(D11:T11)</f>
        <v>-8113</v>
      </c>
      <c r="X11" s="146" t="n">
        <f aca="false">X10+1</f>
        <v>37079</v>
      </c>
      <c r="Y11" s="96" t="n">
        <f aca="false">+B12</f>
        <v>-2039</v>
      </c>
      <c r="Z11" s="96" t="n">
        <f aca="false">+C12</f>
        <v>-3330</v>
      </c>
      <c r="AA11" s="96" t="n">
        <f aca="false">+F12</f>
        <v>2481</v>
      </c>
      <c r="AB11" s="125" t="n">
        <f aca="false">+F12</f>
        <v>2481</v>
      </c>
      <c r="AC11" s="125" t="n">
        <f aca="false">+H12</f>
        <v>148</v>
      </c>
      <c r="AD11" s="125" t="n">
        <f aca="false">+J12</f>
        <v>-280</v>
      </c>
      <c r="AE11" s="125" t="n">
        <f aca="false">+L12</f>
        <v>0</v>
      </c>
      <c r="AF11" s="126" t="n">
        <f aca="false">+N12</f>
        <v>-347</v>
      </c>
      <c r="AG11" s="126" t="n">
        <f aca="false">+P12</f>
        <v>143</v>
      </c>
      <c r="AH11" s="126" t="n">
        <f aca="false">+R12</f>
        <v>39</v>
      </c>
      <c r="AI11" s="126" t="n">
        <f aca="false">+T12</f>
        <v>-781</v>
      </c>
    </row>
    <row r="12" customFormat="false" ht="12.75" hidden="false" customHeight="false" outlineLevel="0" collapsed="false">
      <c r="A12" s="130" t="n">
        <f aca="false">A11+1</f>
        <v>37079</v>
      </c>
      <c r="B12" s="35" t="n">
        <v>-2039</v>
      </c>
      <c r="C12" s="35" t="n">
        <v>-3330</v>
      </c>
      <c r="D12" s="92" t="n">
        <f aca="false">B12+C12</f>
        <v>-5369</v>
      </c>
      <c r="E12" s="93"/>
      <c r="F12" s="35" t="n">
        <v>2481</v>
      </c>
      <c r="G12" s="93"/>
      <c r="H12" s="35" t="n">
        <v>148</v>
      </c>
      <c r="I12" s="93"/>
      <c r="J12" s="35" t="n">
        <v>-280</v>
      </c>
      <c r="K12" s="93"/>
      <c r="L12" s="35" t="n">
        <v>0</v>
      </c>
      <c r="M12" s="93"/>
      <c r="N12" s="35" t="n">
        <v>-347</v>
      </c>
      <c r="O12" s="93"/>
      <c r="P12" s="35" t="n">
        <v>143</v>
      </c>
      <c r="Q12" s="93"/>
      <c r="R12" s="35" t="n">
        <v>39</v>
      </c>
      <c r="S12" s="93"/>
      <c r="T12" s="35" t="n">
        <v>-781</v>
      </c>
      <c r="U12" s="93"/>
      <c r="V12" s="94" t="n">
        <f aca="false">SUM(D12:T12)</f>
        <v>-3966</v>
      </c>
      <c r="X12" s="146" t="n">
        <f aca="false">X11+1</f>
        <v>37080</v>
      </c>
      <c r="Y12" s="96" t="n">
        <f aca="false">+B13</f>
        <v>-3261</v>
      </c>
      <c r="Z12" s="96" t="n">
        <f aca="false">+C13</f>
        <v>-4096</v>
      </c>
      <c r="AA12" s="96" t="n">
        <f aca="false">+F13</f>
        <v>2550</v>
      </c>
      <c r="AB12" s="125" t="n">
        <f aca="false">+F13</f>
        <v>2550</v>
      </c>
      <c r="AC12" s="125" t="n">
        <f aca="false">+H13</f>
        <v>41</v>
      </c>
      <c r="AD12" s="125" t="n">
        <f aca="false">+J13</f>
        <v>-226</v>
      </c>
      <c r="AE12" s="125" t="n">
        <f aca="false">+L13</f>
        <v>0</v>
      </c>
      <c r="AF12" s="126" t="n">
        <f aca="false">+N13</f>
        <v>-955</v>
      </c>
      <c r="AG12" s="126" t="n">
        <f aca="false">+P13</f>
        <v>196</v>
      </c>
      <c r="AH12" s="126" t="n">
        <f aca="false">+R13</f>
        <v>11</v>
      </c>
      <c r="AI12" s="126" t="n">
        <f aca="false">+T13</f>
        <v>-656</v>
      </c>
    </row>
    <row r="13" customFormat="false" ht="12.75" hidden="false" customHeight="false" outlineLevel="0" collapsed="false">
      <c r="A13" s="130" t="n">
        <f aca="false">A12+1</f>
        <v>37080</v>
      </c>
      <c r="B13" s="35" t="n">
        <v>-3261</v>
      </c>
      <c r="C13" s="35" t="n">
        <v>-4096</v>
      </c>
      <c r="D13" s="92" t="n">
        <f aca="false">B13+C13</f>
        <v>-7357</v>
      </c>
      <c r="E13" s="93"/>
      <c r="F13" s="35" t="n">
        <v>2550</v>
      </c>
      <c r="G13" s="93"/>
      <c r="H13" s="35" t="n">
        <v>41</v>
      </c>
      <c r="I13" s="93"/>
      <c r="J13" s="35" t="n">
        <v>-226</v>
      </c>
      <c r="K13" s="93"/>
      <c r="L13" s="35" t="n">
        <v>0</v>
      </c>
      <c r="M13" s="93"/>
      <c r="N13" s="35" t="n">
        <v>-955</v>
      </c>
      <c r="O13" s="93"/>
      <c r="P13" s="35" t="n">
        <v>196</v>
      </c>
      <c r="Q13" s="93"/>
      <c r="R13" s="35" t="n">
        <v>11</v>
      </c>
      <c r="S13" s="93"/>
      <c r="T13" s="35" t="n">
        <v>-656</v>
      </c>
      <c r="U13" s="93"/>
      <c r="V13" s="94" t="n">
        <f aca="false">SUM(D13:T13)</f>
        <v>-6396</v>
      </c>
      <c r="X13" s="146" t="n">
        <f aca="false">X12+1</f>
        <v>37081</v>
      </c>
      <c r="Y13" s="96" t="n">
        <f aca="false">+B14</f>
        <v>73</v>
      </c>
      <c r="Z13" s="96" t="n">
        <f aca="false">+C14</f>
        <v>-5223</v>
      </c>
      <c r="AA13" s="96" t="n">
        <f aca="false">+F14</f>
        <v>-1484</v>
      </c>
      <c r="AB13" s="125" t="n">
        <f aca="false">+F14</f>
        <v>-1484</v>
      </c>
      <c r="AC13" s="125" t="n">
        <f aca="false">+H14</f>
        <v>166</v>
      </c>
      <c r="AD13" s="125" t="n">
        <f aca="false">+J14</f>
        <v>-37</v>
      </c>
      <c r="AE13" s="125" t="n">
        <f aca="false">+L14</f>
        <v>0</v>
      </c>
      <c r="AF13" s="126" t="n">
        <f aca="false">+N14</f>
        <v>-402</v>
      </c>
      <c r="AG13" s="126" t="n">
        <f aca="false">+P14</f>
        <v>130</v>
      </c>
      <c r="AH13" s="126" t="n">
        <f aca="false">+R14</f>
        <v>79</v>
      </c>
      <c r="AI13" s="126" t="n">
        <f aca="false">+T14</f>
        <v>-375</v>
      </c>
    </row>
    <row r="14" customFormat="false" ht="12.75" hidden="false" customHeight="false" outlineLevel="0" collapsed="false">
      <c r="A14" s="130" t="n">
        <f aca="false">A13+1</f>
        <v>37081</v>
      </c>
      <c r="B14" s="35" t="n">
        <v>73</v>
      </c>
      <c r="C14" s="35" t="n">
        <v>-5223</v>
      </c>
      <c r="D14" s="92" t="n">
        <f aca="false">B14+C14</f>
        <v>-5150</v>
      </c>
      <c r="E14" s="93"/>
      <c r="F14" s="35" t="n">
        <v>-1484</v>
      </c>
      <c r="G14" s="93"/>
      <c r="H14" s="35" t="n">
        <v>166</v>
      </c>
      <c r="I14" s="93"/>
      <c r="J14" s="35" t="n">
        <v>-37</v>
      </c>
      <c r="K14" s="93"/>
      <c r="L14" s="35" t="n">
        <v>0</v>
      </c>
      <c r="M14" s="93"/>
      <c r="N14" s="35" t="n">
        <v>-402</v>
      </c>
      <c r="O14" s="93"/>
      <c r="P14" s="35" t="n">
        <v>130</v>
      </c>
      <c r="Q14" s="93"/>
      <c r="R14" s="35" t="n">
        <v>79</v>
      </c>
      <c r="S14" s="93"/>
      <c r="T14" s="35" t="n">
        <v>-375</v>
      </c>
      <c r="U14" s="93"/>
      <c r="V14" s="94" t="n">
        <f aca="false">SUM(D14:T14)</f>
        <v>-7073</v>
      </c>
      <c r="X14" s="146" t="n">
        <f aca="false">X13+1</f>
        <v>37082</v>
      </c>
      <c r="Y14" s="96" t="n">
        <f aca="false">+B15</f>
        <v>5698</v>
      </c>
      <c r="Z14" s="96" t="n">
        <f aca="false">+C15</f>
        <v>-7996</v>
      </c>
      <c r="AA14" s="96" t="n">
        <f aca="false">+F15</f>
        <v>1131</v>
      </c>
      <c r="AB14" s="125" t="n">
        <f aca="false">+F15</f>
        <v>1131</v>
      </c>
      <c r="AC14" s="125" t="n">
        <f aca="false">+H15</f>
        <v>141</v>
      </c>
      <c r="AD14" s="125" t="n">
        <f aca="false">+J15</f>
        <v>-212</v>
      </c>
      <c r="AE14" s="125" t="n">
        <f aca="false">+L15</f>
        <v>0</v>
      </c>
      <c r="AF14" s="126" t="n">
        <f aca="false">+N15</f>
        <v>-2570</v>
      </c>
      <c r="AG14" s="126" t="n">
        <f aca="false">+P15</f>
        <v>-138</v>
      </c>
      <c r="AH14" s="126" t="n">
        <f aca="false">+R15</f>
        <v>27</v>
      </c>
      <c r="AI14" s="126" t="n">
        <f aca="false">+T15</f>
        <v>-662</v>
      </c>
    </row>
    <row r="15" customFormat="false" ht="12.75" hidden="false" customHeight="false" outlineLevel="0" collapsed="false">
      <c r="A15" s="130" t="n">
        <f aca="false">A14+1</f>
        <v>37082</v>
      </c>
      <c r="B15" s="35" t="n">
        <v>5698</v>
      </c>
      <c r="C15" s="35" t="n">
        <v>-7996</v>
      </c>
      <c r="D15" s="92" t="n">
        <f aca="false">B15+C15</f>
        <v>-2298</v>
      </c>
      <c r="E15" s="93"/>
      <c r="F15" s="35" t="n">
        <v>1131</v>
      </c>
      <c r="G15" s="93"/>
      <c r="H15" s="35" t="n">
        <v>141</v>
      </c>
      <c r="I15" s="93"/>
      <c r="J15" s="35" t="n">
        <v>-212</v>
      </c>
      <c r="K15" s="93"/>
      <c r="L15" s="35" t="n">
        <v>0</v>
      </c>
      <c r="M15" s="93"/>
      <c r="N15" s="35" t="n">
        <v>-2570</v>
      </c>
      <c r="O15" s="93"/>
      <c r="P15" s="35" t="n">
        <v>-138</v>
      </c>
      <c r="Q15" s="93"/>
      <c r="R15" s="35" t="n">
        <v>27</v>
      </c>
      <c r="S15" s="93"/>
      <c r="T15" s="35" t="n">
        <v>-662</v>
      </c>
      <c r="U15" s="93"/>
      <c r="V15" s="94" t="n">
        <f aca="false">SUM(D15:T15)</f>
        <v>-4581</v>
      </c>
      <c r="X15" s="146" t="n">
        <f aca="false">X14+1</f>
        <v>37083</v>
      </c>
      <c r="Y15" s="96" t="n">
        <f aca="false">+B16</f>
        <v>449</v>
      </c>
      <c r="Z15" s="96" t="n">
        <f aca="false">+C16</f>
        <v>-860</v>
      </c>
      <c r="AA15" s="96" t="n">
        <f aca="false">+F16</f>
        <v>5219</v>
      </c>
      <c r="AB15" s="125" t="n">
        <f aca="false">+F16</f>
        <v>5219</v>
      </c>
      <c r="AC15" s="125" t="n">
        <f aca="false">+H16</f>
        <v>128</v>
      </c>
      <c r="AD15" s="125" t="n">
        <f aca="false">+J16</f>
        <v>1</v>
      </c>
      <c r="AE15" s="125" t="n">
        <f aca="false">+L16</f>
        <v>0</v>
      </c>
      <c r="AF15" s="126" t="n">
        <f aca="false">+N16</f>
        <v>-3612</v>
      </c>
      <c r="AG15" s="126" t="n">
        <f aca="false">+P16</f>
        <v>145</v>
      </c>
      <c r="AH15" s="126" t="n">
        <f aca="false">+R16</f>
        <v>-113</v>
      </c>
      <c r="AI15" s="126" t="n">
        <f aca="false">+T16</f>
        <v>-699</v>
      </c>
    </row>
    <row r="16" customFormat="false" ht="12.75" hidden="false" customHeight="false" outlineLevel="0" collapsed="false">
      <c r="A16" s="130" t="n">
        <f aca="false">A15+1</f>
        <v>37083</v>
      </c>
      <c r="B16" s="35" t="n">
        <v>449</v>
      </c>
      <c r="C16" s="35" t="n">
        <v>-860</v>
      </c>
      <c r="D16" s="92" t="n">
        <f aca="false">B16+C16</f>
        <v>-411</v>
      </c>
      <c r="E16" s="93"/>
      <c r="F16" s="35" t="n">
        <v>5219</v>
      </c>
      <c r="G16" s="93"/>
      <c r="H16" s="35" t="n">
        <v>128</v>
      </c>
      <c r="I16" s="93"/>
      <c r="J16" s="35" t="n">
        <v>1</v>
      </c>
      <c r="K16" s="93"/>
      <c r="L16" s="35" t="n">
        <v>0</v>
      </c>
      <c r="M16" s="93"/>
      <c r="N16" s="35" t="n">
        <v>-3612</v>
      </c>
      <c r="O16" s="93"/>
      <c r="P16" s="35" t="n">
        <v>145</v>
      </c>
      <c r="Q16" s="93"/>
      <c r="R16" s="35" t="n">
        <v>-113</v>
      </c>
      <c r="S16" s="93"/>
      <c r="T16" s="35" t="n">
        <v>-699</v>
      </c>
      <c r="U16" s="93"/>
      <c r="V16" s="94" t="n">
        <f aca="false">SUM(D16:T16)</f>
        <v>658</v>
      </c>
      <c r="X16" s="146" t="n">
        <f aca="false">X15+1</f>
        <v>37084</v>
      </c>
      <c r="Y16" s="96" t="n">
        <f aca="false">+B17</f>
        <v>10104</v>
      </c>
      <c r="Z16" s="96" t="n">
        <f aca="false">+C17</f>
        <v>-4381</v>
      </c>
      <c r="AA16" s="96" t="n">
        <f aca="false">+F17</f>
        <v>-1155</v>
      </c>
      <c r="AB16" s="125" t="n">
        <f aca="false">+F17</f>
        <v>-1155</v>
      </c>
      <c r="AC16" s="125" t="n">
        <f aca="false">+H17</f>
        <v>148</v>
      </c>
      <c r="AD16" s="125" t="n">
        <f aca="false">+J17</f>
        <v>-146</v>
      </c>
      <c r="AE16" s="125" t="n">
        <f aca="false">+L17</f>
        <v>0</v>
      </c>
      <c r="AF16" s="126" t="n">
        <f aca="false">+N17</f>
        <v>-3574</v>
      </c>
      <c r="AG16" s="126" t="n">
        <f aca="false">+P17</f>
        <v>-9</v>
      </c>
      <c r="AH16" s="126" t="n">
        <f aca="false">+R17</f>
        <v>-28</v>
      </c>
      <c r="AI16" s="126" t="n">
        <f aca="false">+T17</f>
        <v>-1064</v>
      </c>
    </row>
    <row r="17" customFormat="false" ht="12.75" hidden="false" customHeight="false" outlineLevel="0" collapsed="false">
      <c r="A17" s="130" t="n">
        <f aca="false">A16+1</f>
        <v>37084</v>
      </c>
      <c r="B17" s="35" t="n">
        <v>10104</v>
      </c>
      <c r="C17" s="35" t="n">
        <v>-4381</v>
      </c>
      <c r="D17" s="92" t="n">
        <f aca="false">B17+C17</f>
        <v>5723</v>
      </c>
      <c r="E17" s="93"/>
      <c r="F17" s="35" t="n">
        <v>-1155</v>
      </c>
      <c r="G17" s="93"/>
      <c r="H17" s="35" t="n">
        <v>148</v>
      </c>
      <c r="I17" s="93"/>
      <c r="J17" s="35" t="n">
        <v>-146</v>
      </c>
      <c r="K17" s="93"/>
      <c r="L17" s="35" t="n">
        <v>0</v>
      </c>
      <c r="M17" s="93"/>
      <c r="N17" s="35" t="n">
        <v>-3574</v>
      </c>
      <c r="O17" s="93"/>
      <c r="P17" s="35" t="n">
        <v>-9</v>
      </c>
      <c r="Q17" s="93"/>
      <c r="R17" s="35" t="n">
        <v>-28</v>
      </c>
      <c r="S17" s="93"/>
      <c r="T17" s="35" t="n">
        <v>-1064</v>
      </c>
      <c r="U17" s="93"/>
      <c r="V17" s="94" t="n">
        <f aca="false">SUM(D17:T17)</f>
        <v>-105</v>
      </c>
      <c r="X17" s="146" t="n">
        <f aca="false">X16+1</f>
        <v>37085</v>
      </c>
      <c r="Y17" s="96" t="n">
        <f aca="false">+B18</f>
        <v>12366</v>
      </c>
      <c r="Z17" s="96" t="n">
        <f aca="false">+C18</f>
        <v>-3784</v>
      </c>
      <c r="AA17" s="96" t="n">
        <f aca="false">+F18</f>
        <v>-2640</v>
      </c>
      <c r="AB17" s="125" t="n">
        <f aca="false">+F18</f>
        <v>-2640</v>
      </c>
      <c r="AC17" s="125" t="n">
        <f aca="false">+H18</f>
        <v>95</v>
      </c>
      <c r="AD17" s="125" t="n">
        <f aca="false">+J18</f>
        <v>-99</v>
      </c>
      <c r="AE17" s="125" t="n">
        <f aca="false">+L18</f>
        <v>0</v>
      </c>
      <c r="AF17" s="126" t="n">
        <f aca="false">+N18</f>
        <v>-1573</v>
      </c>
      <c r="AG17" s="126" t="n">
        <f aca="false">+P18</f>
        <v>71</v>
      </c>
      <c r="AH17" s="126" t="n">
        <f aca="false">+R18</f>
        <v>21</v>
      </c>
      <c r="AI17" s="126" t="n">
        <f aca="false">+T18</f>
        <v>-870</v>
      </c>
    </row>
    <row r="18" customFormat="false" ht="12.75" hidden="false" customHeight="false" outlineLevel="0" collapsed="false">
      <c r="A18" s="130" t="n">
        <f aca="false">A17+1</f>
        <v>37085</v>
      </c>
      <c r="B18" s="35" t="n">
        <v>12366</v>
      </c>
      <c r="C18" s="35" t="n">
        <v>-3784</v>
      </c>
      <c r="D18" s="92" t="n">
        <f aca="false">B18+C18</f>
        <v>8582</v>
      </c>
      <c r="E18" s="93"/>
      <c r="F18" s="35" t="n">
        <v>-2640</v>
      </c>
      <c r="G18" s="93"/>
      <c r="H18" s="35" t="n">
        <v>95</v>
      </c>
      <c r="I18" s="93"/>
      <c r="J18" s="35" t="n">
        <v>-99</v>
      </c>
      <c r="K18" s="93"/>
      <c r="L18" s="35" t="n">
        <v>0</v>
      </c>
      <c r="M18" s="93"/>
      <c r="N18" s="35" t="n">
        <v>-1573</v>
      </c>
      <c r="O18" s="93"/>
      <c r="P18" s="35" t="n">
        <v>71</v>
      </c>
      <c r="Q18" s="93"/>
      <c r="R18" s="35" t="n">
        <v>21</v>
      </c>
      <c r="S18" s="93"/>
      <c r="T18" s="35" t="n">
        <v>-870</v>
      </c>
      <c r="U18" s="93"/>
      <c r="V18" s="94" t="n">
        <f aca="false">SUM(D18:T18)</f>
        <v>3587</v>
      </c>
      <c r="X18" s="146" t="n">
        <f aca="false">X17+1</f>
        <v>37086</v>
      </c>
      <c r="Y18" s="96" t="n">
        <f aca="false">+B19</f>
        <v>9873</v>
      </c>
      <c r="Z18" s="96" t="n">
        <f aca="false">+C19</f>
        <v>1517</v>
      </c>
      <c r="AA18" s="96" t="n">
        <f aca="false">+F19</f>
        <v>-10489</v>
      </c>
      <c r="AB18" s="125" t="n">
        <f aca="false">+F19</f>
        <v>-10489</v>
      </c>
      <c r="AC18" s="125" t="n">
        <f aca="false">+H19</f>
        <v>87</v>
      </c>
      <c r="AD18" s="125" t="n">
        <f aca="false">+J19</f>
        <v>-82</v>
      </c>
      <c r="AE18" s="125" t="n">
        <f aca="false">+L19</f>
        <v>0</v>
      </c>
      <c r="AF18" s="126" t="n">
        <f aca="false">+N19</f>
        <v>-1694</v>
      </c>
      <c r="AG18" s="126" t="n">
        <f aca="false">+P19</f>
        <v>178</v>
      </c>
      <c r="AH18" s="126" t="n">
        <f aca="false">+R19</f>
        <v>6</v>
      </c>
      <c r="AI18" s="126" t="n">
        <f aca="false">+T19</f>
        <v>-884</v>
      </c>
    </row>
    <row r="19" customFormat="false" ht="12.75" hidden="false" customHeight="false" outlineLevel="0" collapsed="false">
      <c r="A19" s="130" t="n">
        <f aca="false">A18+1</f>
        <v>37086</v>
      </c>
      <c r="B19" s="35" t="n">
        <v>9873</v>
      </c>
      <c r="C19" s="35" t="n">
        <v>1517</v>
      </c>
      <c r="D19" s="92" t="n">
        <f aca="false">B19+C19</f>
        <v>11390</v>
      </c>
      <c r="E19" s="93"/>
      <c r="F19" s="35" t="n">
        <v>-10489</v>
      </c>
      <c r="G19" s="93"/>
      <c r="H19" s="35" t="n">
        <v>87</v>
      </c>
      <c r="I19" s="93"/>
      <c r="J19" s="35" t="n">
        <v>-82</v>
      </c>
      <c r="K19" s="93"/>
      <c r="L19" s="35" t="n">
        <v>0</v>
      </c>
      <c r="M19" s="93"/>
      <c r="N19" s="35" t="n">
        <v>-1694</v>
      </c>
      <c r="O19" s="93"/>
      <c r="P19" s="35" t="n">
        <v>178</v>
      </c>
      <c r="Q19" s="93"/>
      <c r="R19" s="35" t="n">
        <v>6</v>
      </c>
      <c r="S19" s="93"/>
      <c r="T19" s="35" t="n">
        <v>-884</v>
      </c>
      <c r="U19" s="93"/>
      <c r="V19" s="94" t="n">
        <f aca="false">SUM(D19:T19)</f>
        <v>-1488</v>
      </c>
      <c r="X19" s="146" t="n">
        <f aca="false">X18+1</f>
        <v>37087</v>
      </c>
      <c r="Y19" s="96" t="n">
        <f aca="false">+B20</f>
        <v>6130</v>
      </c>
      <c r="Z19" s="96" t="n">
        <f aca="false">+C20</f>
        <v>1182</v>
      </c>
      <c r="AA19" s="96" t="n">
        <f aca="false">+F20</f>
        <v>-10395</v>
      </c>
      <c r="AB19" s="125" t="n">
        <f aca="false">+F20</f>
        <v>-10395</v>
      </c>
      <c r="AC19" s="125" t="n">
        <f aca="false">+H20</f>
        <v>66</v>
      </c>
      <c r="AD19" s="125" t="n">
        <f aca="false">+J20</f>
        <v>-216</v>
      </c>
      <c r="AE19" s="125" t="n">
        <f aca="false">+L20</f>
        <v>0</v>
      </c>
      <c r="AF19" s="126" t="n">
        <f aca="false">+N20</f>
        <v>-2052</v>
      </c>
      <c r="AG19" s="126" t="n">
        <f aca="false">+P20</f>
        <v>-224</v>
      </c>
      <c r="AH19" s="126" t="n">
        <f aca="false">+R20</f>
        <v>3</v>
      </c>
      <c r="AI19" s="126" t="n">
        <f aca="false">+T20</f>
        <v>-866</v>
      </c>
    </row>
    <row r="20" customFormat="false" ht="12.75" hidden="false" customHeight="false" outlineLevel="0" collapsed="false">
      <c r="A20" s="130" t="n">
        <f aca="false">A19+1</f>
        <v>37087</v>
      </c>
      <c r="B20" s="35" t="n">
        <v>6130</v>
      </c>
      <c r="C20" s="35" t="n">
        <v>1182</v>
      </c>
      <c r="D20" s="92" t="n">
        <f aca="false">B20+C20</f>
        <v>7312</v>
      </c>
      <c r="E20" s="93"/>
      <c r="F20" s="35" t="n">
        <v>-10395</v>
      </c>
      <c r="G20" s="93"/>
      <c r="H20" s="35" t="n">
        <v>66</v>
      </c>
      <c r="I20" s="93"/>
      <c r="J20" s="35" t="n">
        <v>-216</v>
      </c>
      <c r="K20" s="93"/>
      <c r="L20" s="35" t="n">
        <v>0</v>
      </c>
      <c r="M20" s="93"/>
      <c r="N20" s="35" t="n">
        <v>-2052</v>
      </c>
      <c r="O20" s="93"/>
      <c r="P20" s="35" t="n">
        <v>-224</v>
      </c>
      <c r="Q20" s="93"/>
      <c r="R20" s="35" t="n">
        <v>3</v>
      </c>
      <c r="S20" s="93"/>
      <c r="T20" s="35" t="n">
        <v>-866</v>
      </c>
      <c r="U20" s="93"/>
      <c r="V20" s="94" t="n">
        <f aca="false">SUM(D20:T20)</f>
        <v>-6372</v>
      </c>
      <c r="X20" s="146" t="n">
        <f aca="false">X19+1</f>
        <v>37088</v>
      </c>
      <c r="Y20" s="96" t="n">
        <f aca="false">+B21</f>
        <v>9355</v>
      </c>
      <c r="Z20" s="96" t="n">
        <f aca="false">+C21</f>
        <v>528</v>
      </c>
      <c r="AA20" s="96" t="n">
        <f aca="false">+F21</f>
        <v>-10976</v>
      </c>
      <c r="AB20" s="125" t="n">
        <f aca="false">+F21</f>
        <v>-10976</v>
      </c>
      <c r="AC20" s="125" t="n">
        <f aca="false">+H21</f>
        <v>75</v>
      </c>
      <c r="AD20" s="125" t="n">
        <f aca="false">+J21</f>
        <v>-99</v>
      </c>
      <c r="AE20" s="125" t="n">
        <f aca="false">+L21</f>
        <v>0</v>
      </c>
      <c r="AF20" s="126" t="n">
        <f aca="false">+N21</f>
        <v>-1199</v>
      </c>
      <c r="AG20" s="126" t="n">
        <f aca="false">+P21</f>
        <v>-232</v>
      </c>
      <c r="AH20" s="126" t="n">
        <f aca="false">+R21</f>
        <v>-21</v>
      </c>
      <c r="AI20" s="126" t="n">
        <f aca="false">+T21</f>
        <v>-885</v>
      </c>
    </row>
    <row r="21" customFormat="false" ht="12.75" hidden="false" customHeight="false" outlineLevel="0" collapsed="false">
      <c r="A21" s="130" t="n">
        <f aca="false">A20+1</f>
        <v>37088</v>
      </c>
      <c r="B21" s="35" t="n">
        <v>9355</v>
      </c>
      <c r="C21" s="35" t="n">
        <v>528</v>
      </c>
      <c r="D21" s="92" t="n">
        <f aca="false">B21+C21</f>
        <v>9883</v>
      </c>
      <c r="E21" s="93"/>
      <c r="F21" s="35" t="n">
        <v>-10976</v>
      </c>
      <c r="G21" s="93"/>
      <c r="H21" s="35" t="n">
        <v>75</v>
      </c>
      <c r="I21" s="93"/>
      <c r="J21" s="35" t="n">
        <v>-99</v>
      </c>
      <c r="K21" s="93"/>
      <c r="L21" s="35" t="n">
        <v>0</v>
      </c>
      <c r="M21" s="93"/>
      <c r="N21" s="35" t="n">
        <v>-1199</v>
      </c>
      <c r="O21" s="93"/>
      <c r="P21" s="35" t="n">
        <v>-232</v>
      </c>
      <c r="Q21" s="93"/>
      <c r="R21" s="35" t="n">
        <v>-21</v>
      </c>
      <c r="S21" s="93"/>
      <c r="T21" s="35" t="n">
        <v>-885</v>
      </c>
      <c r="U21" s="93"/>
      <c r="V21" s="94" t="n">
        <f aca="false">SUM(D21:T21)</f>
        <v>-3454</v>
      </c>
      <c r="X21" s="146" t="n">
        <f aca="false">X20+1</f>
        <v>37089</v>
      </c>
      <c r="Y21" s="96" t="n">
        <f aca="false">+B22</f>
        <v>5888</v>
      </c>
      <c r="Z21" s="96" t="n">
        <f aca="false">+C22</f>
        <v>278</v>
      </c>
      <c r="AA21" s="96" t="n">
        <f aca="false">+F22</f>
        <v>-10476</v>
      </c>
      <c r="AB21" s="125" t="n">
        <f aca="false">+F22</f>
        <v>-10476</v>
      </c>
      <c r="AC21" s="125" t="n">
        <f aca="false">+H22</f>
        <v>119</v>
      </c>
      <c r="AD21" s="125" t="n">
        <f aca="false">+J22</f>
        <v>-86</v>
      </c>
      <c r="AE21" s="125" t="n">
        <f aca="false">+L22</f>
        <v>0</v>
      </c>
      <c r="AF21" s="126" t="n">
        <f aca="false">+N22</f>
        <v>437</v>
      </c>
      <c r="AG21" s="126" t="n">
        <f aca="false">+P22</f>
        <v>238</v>
      </c>
      <c r="AH21" s="126" t="n">
        <f aca="false">+R22</f>
        <v>-318</v>
      </c>
      <c r="AI21" s="126" t="n">
        <f aca="false">+T22</f>
        <v>-844</v>
      </c>
    </row>
    <row r="22" customFormat="false" ht="12.75" hidden="false" customHeight="false" outlineLevel="0" collapsed="false">
      <c r="A22" s="130" t="n">
        <f aca="false">A21+1</f>
        <v>37089</v>
      </c>
      <c r="B22" s="35" t="n">
        <v>5888</v>
      </c>
      <c r="C22" s="35" t="n">
        <v>278</v>
      </c>
      <c r="D22" s="92" t="n">
        <f aca="false">B22+C22</f>
        <v>6166</v>
      </c>
      <c r="E22" s="93"/>
      <c r="F22" s="35" t="n">
        <v>-10476</v>
      </c>
      <c r="G22" s="93"/>
      <c r="H22" s="35" t="n">
        <v>119</v>
      </c>
      <c r="I22" s="93"/>
      <c r="J22" s="35" t="n">
        <v>-86</v>
      </c>
      <c r="K22" s="93"/>
      <c r="L22" s="35" t="n">
        <v>0</v>
      </c>
      <c r="M22" s="93"/>
      <c r="N22" s="35" t="n">
        <v>437</v>
      </c>
      <c r="O22" s="93"/>
      <c r="P22" s="35" t="n">
        <v>238</v>
      </c>
      <c r="Q22" s="93"/>
      <c r="R22" s="35" t="n">
        <v>-318</v>
      </c>
      <c r="S22" s="93"/>
      <c r="T22" s="35" t="n">
        <v>-844</v>
      </c>
      <c r="U22" s="93"/>
      <c r="V22" s="94" t="n">
        <f aca="false">SUM(D22:T22)</f>
        <v>-4764</v>
      </c>
      <c r="X22" s="146" t="n">
        <f aca="false">X21+1</f>
        <v>37090</v>
      </c>
      <c r="Y22" s="96" t="n">
        <f aca="false">+B23</f>
        <v>6112</v>
      </c>
      <c r="Z22" s="96" t="n">
        <f aca="false">+C23</f>
        <v>-399</v>
      </c>
      <c r="AA22" s="96" t="n">
        <f aca="false">+F23</f>
        <v>-5959</v>
      </c>
      <c r="AB22" s="125" t="n">
        <f aca="false">+F23</f>
        <v>-5959</v>
      </c>
      <c r="AC22" s="125" t="n">
        <f aca="false">+H23</f>
        <v>109</v>
      </c>
      <c r="AD22" s="125" t="n">
        <f aca="false">+J23</f>
        <v>-225</v>
      </c>
      <c r="AE22" s="125" t="n">
        <f aca="false">+L23</f>
        <v>0</v>
      </c>
      <c r="AF22" s="126" t="n">
        <f aca="false">+N23</f>
        <v>39</v>
      </c>
      <c r="AG22" s="126" t="n">
        <f aca="false">+P23</f>
        <v>-47</v>
      </c>
      <c r="AH22" s="126" t="n">
        <f aca="false">+R23</f>
        <v>-288</v>
      </c>
      <c r="AI22" s="126" t="n">
        <f aca="false">+T23</f>
        <v>-863</v>
      </c>
    </row>
    <row r="23" customFormat="false" ht="12.75" hidden="false" customHeight="false" outlineLevel="0" collapsed="false">
      <c r="A23" s="130" t="n">
        <f aca="false">A22+1</f>
        <v>37090</v>
      </c>
      <c r="B23" s="35" t="n">
        <v>6112</v>
      </c>
      <c r="C23" s="35" t="n">
        <v>-399</v>
      </c>
      <c r="D23" s="92" t="n">
        <f aca="false">B23+C23</f>
        <v>5713</v>
      </c>
      <c r="E23" s="93"/>
      <c r="F23" s="35" t="n">
        <v>-5959</v>
      </c>
      <c r="G23" s="93"/>
      <c r="H23" s="35" t="n">
        <v>109</v>
      </c>
      <c r="I23" s="93"/>
      <c r="J23" s="35" t="n">
        <v>-225</v>
      </c>
      <c r="K23" s="93"/>
      <c r="L23" s="35" t="n">
        <v>0</v>
      </c>
      <c r="M23" s="93"/>
      <c r="N23" s="35" t="n">
        <v>39</v>
      </c>
      <c r="O23" s="93"/>
      <c r="P23" s="35" t="n">
        <v>-47</v>
      </c>
      <c r="Q23" s="93"/>
      <c r="R23" s="35" t="n">
        <v>-288</v>
      </c>
      <c r="S23" s="93"/>
      <c r="T23" s="35" t="n">
        <v>-863</v>
      </c>
      <c r="U23" s="93"/>
      <c r="V23" s="94" t="n">
        <f aca="false">SUM(D23:T23)</f>
        <v>-1521</v>
      </c>
      <c r="X23" s="146" t="n">
        <f aca="false">X22+1</f>
        <v>37091</v>
      </c>
      <c r="Y23" s="96" t="n">
        <f aca="false">+B24</f>
        <v>6415</v>
      </c>
      <c r="Z23" s="96" t="n">
        <f aca="false">+C24</f>
        <v>-2633</v>
      </c>
      <c r="AA23" s="96" t="n">
        <f aca="false">+F24</f>
        <v>-1084</v>
      </c>
      <c r="AB23" s="125" t="n">
        <f aca="false">+F24</f>
        <v>-1084</v>
      </c>
      <c r="AC23" s="125" t="n">
        <f aca="false">+H24</f>
        <v>136</v>
      </c>
      <c r="AD23" s="125" t="n">
        <f aca="false">+J24</f>
        <v>-32</v>
      </c>
      <c r="AE23" s="125" t="n">
        <f aca="false">+L24</f>
        <v>0</v>
      </c>
      <c r="AF23" s="126" t="n">
        <f aca="false">+N24</f>
        <v>5399</v>
      </c>
      <c r="AG23" s="126" t="n">
        <f aca="false">+P24</f>
        <v>-31</v>
      </c>
      <c r="AH23" s="126" t="n">
        <f aca="false">+R24</f>
        <v>-161</v>
      </c>
      <c r="AI23" s="126" t="n">
        <f aca="false">+T24</f>
        <v>-219</v>
      </c>
    </row>
    <row r="24" customFormat="false" ht="12.75" hidden="false" customHeight="false" outlineLevel="0" collapsed="false">
      <c r="A24" s="56" t="n">
        <f aca="false">A23+1</f>
        <v>37091</v>
      </c>
      <c r="B24" s="26" t="n">
        <v>6415</v>
      </c>
      <c r="C24" s="26" t="n">
        <v>-2633</v>
      </c>
      <c r="D24" s="147" t="n">
        <f aca="false">B24+C24</f>
        <v>3782</v>
      </c>
      <c r="E24" s="148"/>
      <c r="F24" s="26" t="n">
        <v>-1084</v>
      </c>
      <c r="G24" s="148"/>
      <c r="H24" s="26" t="n">
        <v>136</v>
      </c>
      <c r="I24" s="148"/>
      <c r="J24" s="26" t="n">
        <v>-32</v>
      </c>
      <c r="K24" s="148"/>
      <c r="L24" s="26" t="n">
        <v>0</v>
      </c>
      <c r="M24" s="148"/>
      <c r="N24" s="26" t="n">
        <v>5399</v>
      </c>
      <c r="O24" s="148"/>
      <c r="P24" s="26" t="n">
        <v>-31</v>
      </c>
      <c r="Q24" s="148"/>
      <c r="R24" s="26" t="n">
        <v>-161</v>
      </c>
      <c r="S24" s="148"/>
      <c r="T24" s="26" t="n">
        <v>-219</v>
      </c>
      <c r="U24" s="148"/>
      <c r="V24" s="147" t="n">
        <f aca="false">SUM(D24:T24)</f>
        <v>7790</v>
      </c>
      <c r="W24" s="25"/>
      <c r="X24" s="149" t="n">
        <f aca="false">X23+1</f>
        <v>37092</v>
      </c>
      <c r="Y24" s="89" t="n">
        <f aca="false">+B25</f>
        <v>-977</v>
      </c>
      <c r="Z24" s="89" t="n">
        <f aca="false">+C25</f>
        <v>1793</v>
      </c>
      <c r="AA24" s="89" t="n">
        <f aca="false">+F25</f>
        <v>3417</v>
      </c>
      <c r="AB24" s="89" t="n">
        <f aca="false">+F25</f>
        <v>3417</v>
      </c>
      <c r="AC24" s="89" t="n">
        <f aca="false">+H25</f>
        <v>129</v>
      </c>
      <c r="AD24" s="89" t="n">
        <f aca="false">+J25</f>
        <v>-18</v>
      </c>
      <c r="AE24" s="89" t="n">
        <f aca="false">+L25</f>
        <v>0</v>
      </c>
      <c r="AF24" s="150" t="n">
        <f aca="false">+N25</f>
        <v>6137</v>
      </c>
      <c r="AG24" s="150" t="n">
        <f aca="false">+P25</f>
        <v>-128</v>
      </c>
      <c r="AH24" s="150" t="n">
        <f aca="false">+R25</f>
        <v>-56</v>
      </c>
      <c r="AI24" s="150" t="n">
        <f aca="false">+T25</f>
        <v>12</v>
      </c>
    </row>
    <row r="25" customFormat="false" ht="12.75" hidden="false" customHeight="false" outlineLevel="0" collapsed="false">
      <c r="A25" s="130" t="n">
        <f aca="false">A24+1</f>
        <v>37092</v>
      </c>
      <c r="B25" s="35" t="n">
        <v>-977</v>
      </c>
      <c r="C25" s="35" t="n">
        <v>1793</v>
      </c>
      <c r="D25" s="92" t="n">
        <f aca="false">B25+C25</f>
        <v>816</v>
      </c>
      <c r="E25" s="93"/>
      <c r="F25" s="35" t="n">
        <v>3417</v>
      </c>
      <c r="G25" s="93"/>
      <c r="H25" s="35" t="n">
        <v>129</v>
      </c>
      <c r="I25" s="93"/>
      <c r="J25" s="35" t="n">
        <v>-18</v>
      </c>
      <c r="K25" s="93"/>
      <c r="L25" s="35" t="n">
        <v>0</v>
      </c>
      <c r="M25" s="93"/>
      <c r="N25" s="35" t="n">
        <v>6137</v>
      </c>
      <c r="O25" s="93"/>
      <c r="P25" s="35" t="n">
        <v>-128</v>
      </c>
      <c r="Q25" s="93"/>
      <c r="R25" s="35" t="n">
        <v>-56</v>
      </c>
      <c r="S25" s="93"/>
      <c r="T25" s="35" t="n">
        <v>12</v>
      </c>
      <c r="U25" s="93"/>
      <c r="V25" s="94" t="n">
        <f aca="false">SUM(D25:T25)</f>
        <v>10309</v>
      </c>
      <c r="X25" s="146" t="n">
        <f aca="false">X24+1</f>
        <v>37093</v>
      </c>
      <c r="Y25" s="96" t="n">
        <f aca="false">+B26</f>
        <v>14372</v>
      </c>
      <c r="Z25" s="96" t="n">
        <f aca="false">+C26</f>
        <v>680</v>
      </c>
      <c r="AA25" s="96" t="n">
        <f aca="false">+F26</f>
        <v>-3222</v>
      </c>
      <c r="AB25" s="125" t="n">
        <f aca="false">+F26</f>
        <v>-3222</v>
      </c>
      <c r="AC25" s="125" t="n">
        <f aca="false">+H26</f>
        <v>81</v>
      </c>
      <c r="AD25" s="125" t="n">
        <f aca="false">+J26</f>
        <v>-103</v>
      </c>
      <c r="AE25" s="125" t="n">
        <f aca="false">+L26</f>
        <v>0</v>
      </c>
      <c r="AF25" s="126" t="n">
        <f aca="false">+N26</f>
        <v>6013</v>
      </c>
      <c r="AG25" s="126" t="n">
        <f aca="false">+P26</f>
        <v>-156</v>
      </c>
      <c r="AH25" s="126" t="n">
        <f aca="false">+R26</f>
        <v>-201</v>
      </c>
      <c r="AI25" s="126" t="n">
        <f aca="false">+T26</f>
        <v>-101</v>
      </c>
    </row>
    <row r="26" customFormat="false" ht="12.75" hidden="false" customHeight="false" outlineLevel="0" collapsed="false">
      <c r="A26" s="130" t="n">
        <f aca="false">A25+1</f>
        <v>37093</v>
      </c>
      <c r="B26" s="35" t="n">
        <v>14372</v>
      </c>
      <c r="C26" s="35" t="n">
        <v>680</v>
      </c>
      <c r="D26" s="92" t="n">
        <f aca="false">B26+C26</f>
        <v>15052</v>
      </c>
      <c r="E26" s="93"/>
      <c r="F26" s="35" t="n">
        <v>-3222</v>
      </c>
      <c r="G26" s="93"/>
      <c r="H26" s="35" t="n">
        <v>81</v>
      </c>
      <c r="I26" s="93"/>
      <c r="J26" s="35" t="n">
        <v>-103</v>
      </c>
      <c r="K26" s="93"/>
      <c r="L26" s="35" t="n">
        <v>0</v>
      </c>
      <c r="M26" s="93"/>
      <c r="N26" s="35" t="n">
        <v>6013</v>
      </c>
      <c r="O26" s="93"/>
      <c r="P26" s="35" t="n">
        <v>-156</v>
      </c>
      <c r="Q26" s="93"/>
      <c r="R26" s="35" t="n">
        <v>-201</v>
      </c>
      <c r="S26" s="93"/>
      <c r="T26" s="35" t="n">
        <v>-101</v>
      </c>
      <c r="U26" s="93"/>
      <c r="V26" s="94" t="n">
        <f aca="false">SUM(D26:T26)</f>
        <v>17363</v>
      </c>
      <c r="X26" s="146" t="n">
        <f aca="false">X25+1</f>
        <v>37094</v>
      </c>
      <c r="Y26" s="96" t="n">
        <f aca="false">+B27</f>
        <v>4379</v>
      </c>
      <c r="Z26" s="96" t="n">
        <f aca="false">+C27</f>
        <v>-929</v>
      </c>
      <c r="AA26" s="96" t="n">
        <f aca="false">+F27</f>
        <v>2658</v>
      </c>
      <c r="AB26" s="125" t="n">
        <f aca="false">+F27</f>
        <v>2658</v>
      </c>
      <c r="AC26" s="125" t="n">
        <f aca="false">+H27</f>
        <v>78</v>
      </c>
      <c r="AD26" s="125" t="n">
        <f aca="false">+J27</f>
        <v>-185</v>
      </c>
      <c r="AE26" s="125" t="n">
        <f aca="false">+L27</f>
        <v>0</v>
      </c>
      <c r="AF26" s="126" t="n">
        <f aca="false">+N27</f>
        <v>6047</v>
      </c>
      <c r="AG26" s="126" t="n">
        <f aca="false">+P27</f>
        <v>-357</v>
      </c>
      <c r="AH26" s="126" t="n">
        <f aca="false">+R27</f>
        <v>-185</v>
      </c>
      <c r="AI26" s="126" t="n">
        <f aca="false">+T27</f>
        <v>-30</v>
      </c>
    </row>
    <row r="27" customFormat="false" ht="12.75" hidden="false" customHeight="false" outlineLevel="0" collapsed="false">
      <c r="A27" s="130" t="n">
        <f aca="false">A26+1</f>
        <v>37094</v>
      </c>
      <c r="B27" s="35" t="n">
        <v>4379</v>
      </c>
      <c r="C27" s="35" t="n">
        <v>-929</v>
      </c>
      <c r="D27" s="92" t="n">
        <f aca="false">B27+C27</f>
        <v>3450</v>
      </c>
      <c r="E27" s="93"/>
      <c r="F27" s="35" t="n">
        <v>2658</v>
      </c>
      <c r="G27" s="93"/>
      <c r="H27" s="35" t="n">
        <v>78</v>
      </c>
      <c r="I27" s="93"/>
      <c r="J27" s="35" t="n">
        <v>-185</v>
      </c>
      <c r="K27" s="93"/>
      <c r="L27" s="35" t="n">
        <v>0</v>
      </c>
      <c r="M27" s="93"/>
      <c r="N27" s="35" t="n">
        <v>6047</v>
      </c>
      <c r="O27" s="93"/>
      <c r="P27" s="35" t="n">
        <v>-357</v>
      </c>
      <c r="Q27" s="93"/>
      <c r="R27" s="35" t="n">
        <v>-185</v>
      </c>
      <c r="S27" s="93"/>
      <c r="T27" s="35" t="n">
        <v>-30</v>
      </c>
      <c r="U27" s="93"/>
      <c r="V27" s="94" t="n">
        <f aca="false">SUM(D27:T27)</f>
        <v>11476</v>
      </c>
      <c r="X27" s="146" t="n">
        <f aca="false">X26+1</f>
        <v>37095</v>
      </c>
      <c r="Y27" s="96" t="n">
        <f aca="false">+B28</f>
        <v>-1830</v>
      </c>
      <c r="Z27" s="96" t="n">
        <f aca="false">+C28</f>
        <v>-2438</v>
      </c>
      <c r="AA27" s="96" t="n">
        <f aca="false">+F28</f>
        <v>4254</v>
      </c>
      <c r="AB27" s="125" t="n">
        <f aca="false">+F28</f>
        <v>4254</v>
      </c>
      <c r="AC27" s="125" t="n">
        <f aca="false">+H28</f>
        <v>67</v>
      </c>
      <c r="AD27" s="125" t="n">
        <f aca="false">+J28</f>
        <v>-242</v>
      </c>
      <c r="AE27" s="125" t="n">
        <f aca="false">+L28</f>
        <v>0</v>
      </c>
      <c r="AF27" s="126" t="n">
        <f aca="false">+N28</f>
        <v>1990</v>
      </c>
      <c r="AG27" s="126" t="n">
        <f aca="false">+P28</f>
        <v>-256</v>
      </c>
      <c r="AH27" s="126" t="n">
        <f aca="false">+R28</f>
        <v>-153</v>
      </c>
      <c r="AI27" s="126" t="n">
        <f aca="false">+T28</f>
        <v>141</v>
      </c>
    </row>
    <row r="28" customFormat="false" ht="12.75" hidden="false" customHeight="false" outlineLevel="0" collapsed="false">
      <c r="A28" s="130" t="n">
        <f aca="false">A27+1</f>
        <v>37095</v>
      </c>
      <c r="B28" s="35" t="n">
        <v>-1830</v>
      </c>
      <c r="C28" s="35" t="n">
        <v>-2438</v>
      </c>
      <c r="D28" s="92" t="n">
        <f aca="false">B28+C28</f>
        <v>-4268</v>
      </c>
      <c r="E28" s="93"/>
      <c r="F28" s="35" t="n">
        <v>4254</v>
      </c>
      <c r="G28" s="93"/>
      <c r="H28" s="35" t="n">
        <v>67</v>
      </c>
      <c r="I28" s="93"/>
      <c r="J28" s="35" t="n">
        <v>-242</v>
      </c>
      <c r="K28" s="93"/>
      <c r="L28" s="35" t="n">
        <v>0</v>
      </c>
      <c r="M28" s="93"/>
      <c r="N28" s="35" t="n">
        <v>1990</v>
      </c>
      <c r="O28" s="93"/>
      <c r="P28" s="35" t="n">
        <v>-256</v>
      </c>
      <c r="Q28" s="93"/>
      <c r="R28" s="35" t="n">
        <v>-153</v>
      </c>
      <c r="S28" s="93"/>
      <c r="T28" s="35" t="n">
        <v>141</v>
      </c>
      <c r="U28" s="93"/>
      <c r="V28" s="94" t="n">
        <f aca="false">SUM(D28:T28)</f>
        <v>1533</v>
      </c>
      <c r="X28" s="146" t="n">
        <f aca="false">X27+1</f>
        <v>37096</v>
      </c>
      <c r="Y28" s="96" t="n">
        <f aca="false">+B29</f>
        <v>-4402</v>
      </c>
      <c r="Z28" s="96" t="n">
        <f aca="false">+C29</f>
        <v>-3738</v>
      </c>
      <c r="AA28" s="96" t="n">
        <f aca="false">+F29</f>
        <v>3713</v>
      </c>
      <c r="AB28" s="125" t="n">
        <f aca="false">+F29</f>
        <v>3713</v>
      </c>
      <c r="AC28" s="125" t="n">
        <f aca="false">+H29</f>
        <v>72</v>
      </c>
      <c r="AD28" s="125" t="n">
        <f aca="false">+J29</f>
        <v>-220</v>
      </c>
      <c r="AE28" s="125" t="n">
        <f aca="false">+L29</f>
        <v>0</v>
      </c>
      <c r="AF28" s="126" t="n">
        <f aca="false">+N29</f>
        <v>2631</v>
      </c>
      <c r="AG28" s="126" t="n">
        <f aca="false">+P29</f>
        <v>14</v>
      </c>
      <c r="AH28" s="126" t="n">
        <f aca="false">+R29</f>
        <v>-289</v>
      </c>
      <c r="AI28" s="126" t="n">
        <f aca="false">+T29</f>
        <v>-175</v>
      </c>
    </row>
    <row r="29" customFormat="false" ht="12.75" hidden="false" customHeight="false" outlineLevel="0" collapsed="false">
      <c r="A29" s="130" t="n">
        <f aca="false">A28+1</f>
        <v>37096</v>
      </c>
      <c r="B29" s="35" t="n">
        <v>-4402</v>
      </c>
      <c r="C29" s="35" t="n">
        <v>-3738</v>
      </c>
      <c r="D29" s="92" t="n">
        <f aca="false">B29+C29</f>
        <v>-8140</v>
      </c>
      <c r="E29" s="93"/>
      <c r="F29" s="35" t="n">
        <v>3713</v>
      </c>
      <c r="G29" s="93"/>
      <c r="H29" s="35" t="n">
        <v>72</v>
      </c>
      <c r="I29" s="93"/>
      <c r="J29" s="35" t="n">
        <v>-220</v>
      </c>
      <c r="K29" s="93"/>
      <c r="L29" s="35" t="n">
        <v>0</v>
      </c>
      <c r="M29" s="93"/>
      <c r="N29" s="35" t="n">
        <v>2631</v>
      </c>
      <c r="O29" s="93"/>
      <c r="P29" s="35" t="n">
        <v>14</v>
      </c>
      <c r="Q29" s="93"/>
      <c r="R29" s="35" t="n">
        <v>-289</v>
      </c>
      <c r="S29" s="93"/>
      <c r="T29" s="35" t="n">
        <v>-175</v>
      </c>
      <c r="U29" s="93"/>
      <c r="V29" s="94" t="n">
        <f aca="false">SUM(D29:T29)</f>
        <v>-2394</v>
      </c>
      <c r="X29" s="146" t="n">
        <f aca="false">X28+1</f>
        <v>37097</v>
      </c>
      <c r="Y29" s="96" t="n">
        <f aca="false">+B30</f>
        <v>-1682</v>
      </c>
      <c r="Z29" s="96" t="n">
        <f aca="false">+C30</f>
        <v>-4346</v>
      </c>
      <c r="AA29" s="96" t="n">
        <f aca="false">+F30</f>
        <v>-3567</v>
      </c>
      <c r="AB29" s="125" t="n">
        <f aca="false">+F30</f>
        <v>-3567</v>
      </c>
      <c r="AC29" s="125" t="n">
        <f aca="false">+H30</f>
        <v>62</v>
      </c>
      <c r="AD29" s="125" t="n">
        <f aca="false">+J30</f>
        <v>-101</v>
      </c>
      <c r="AE29" s="125" t="n">
        <f aca="false">+L30</f>
        <v>0</v>
      </c>
      <c r="AF29" s="126" t="n">
        <f aca="false">+N30</f>
        <v>4775</v>
      </c>
      <c r="AG29" s="126" t="n">
        <f aca="false">+P30</f>
        <v>260</v>
      </c>
      <c r="AH29" s="126" t="n">
        <f aca="false">+R30</f>
        <v>398</v>
      </c>
      <c r="AI29" s="126" t="n">
        <f aca="false">+T30</f>
        <v>-12</v>
      </c>
    </row>
    <row r="30" customFormat="false" ht="12.75" hidden="false" customHeight="false" outlineLevel="0" collapsed="false">
      <c r="A30" s="130" t="n">
        <f aca="false">A29+1</f>
        <v>37097</v>
      </c>
      <c r="B30" s="35" t="n">
        <v>-1682</v>
      </c>
      <c r="C30" s="35" t="n">
        <v>-4346</v>
      </c>
      <c r="D30" s="92" t="n">
        <f aca="false">B30+C30</f>
        <v>-6028</v>
      </c>
      <c r="E30" s="93"/>
      <c r="F30" s="35" t="n">
        <v>-3567</v>
      </c>
      <c r="G30" s="93"/>
      <c r="H30" s="35" t="n">
        <v>62</v>
      </c>
      <c r="I30" s="93"/>
      <c r="J30" s="35" t="n">
        <v>-101</v>
      </c>
      <c r="K30" s="93"/>
      <c r="L30" s="35" t="n">
        <v>0</v>
      </c>
      <c r="M30" s="93"/>
      <c r="N30" s="35" t="n">
        <v>4775</v>
      </c>
      <c r="O30" s="93"/>
      <c r="P30" s="35" t="n">
        <v>260</v>
      </c>
      <c r="Q30" s="93"/>
      <c r="R30" s="35" t="n">
        <v>398</v>
      </c>
      <c r="S30" s="93"/>
      <c r="T30" s="35" t="n">
        <v>-12</v>
      </c>
      <c r="U30" s="93"/>
      <c r="V30" s="94" t="n">
        <f aca="false">SUM(D30:T30)</f>
        <v>-4213</v>
      </c>
      <c r="X30" s="146" t="n">
        <f aca="false">X29+1</f>
        <v>37098</v>
      </c>
      <c r="Y30" s="96" t="n">
        <f aca="false">+B31</f>
        <v>-318</v>
      </c>
      <c r="Z30" s="96" t="n">
        <f aca="false">+C31</f>
        <v>-3469</v>
      </c>
      <c r="AA30" s="96" t="n">
        <f aca="false">+F31</f>
        <v>-4937</v>
      </c>
      <c r="AB30" s="125" t="n">
        <f aca="false">+F31</f>
        <v>-4937</v>
      </c>
      <c r="AC30" s="125" t="n">
        <f aca="false">+H31</f>
        <v>52</v>
      </c>
      <c r="AD30" s="125" t="n">
        <f aca="false">+J31</f>
        <v>-157</v>
      </c>
      <c r="AE30" s="125" t="n">
        <f aca="false">+L31</f>
        <v>0</v>
      </c>
      <c r="AF30" s="126" t="n">
        <f aca="false">+N31</f>
        <v>5377</v>
      </c>
      <c r="AG30" s="126" t="n">
        <f aca="false">+P31</f>
        <v>76</v>
      </c>
      <c r="AH30" s="126" t="n">
        <f aca="false">+R31</f>
        <v>586</v>
      </c>
      <c r="AI30" s="126" t="n">
        <f aca="false">+T31</f>
        <v>-33</v>
      </c>
    </row>
    <row r="31" customFormat="false" ht="12.75" hidden="false" customHeight="false" outlineLevel="0" collapsed="false">
      <c r="A31" s="130" t="n">
        <f aca="false">A30+1</f>
        <v>37098</v>
      </c>
      <c r="B31" s="35" t="n">
        <v>-318</v>
      </c>
      <c r="C31" s="35" t="n">
        <v>-3469</v>
      </c>
      <c r="D31" s="92" t="n">
        <f aca="false">B31+C31</f>
        <v>-3787</v>
      </c>
      <c r="E31" s="93"/>
      <c r="F31" s="35" t="n">
        <v>-4937</v>
      </c>
      <c r="G31" s="93"/>
      <c r="H31" s="35" t="n">
        <v>52</v>
      </c>
      <c r="I31" s="93"/>
      <c r="J31" s="35" t="n">
        <v>-157</v>
      </c>
      <c r="K31" s="93"/>
      <c r="L31" s="35" t="n">
        <v>0</v>
      </c>
      <c r="M31" s="93"/>
      <c r="N31" s="35" t="n">
        <v>5377</v>
      </c>
      <c r="O31" s="93"/>
      <c r="P31" s="35" t="n">
        <v>76</v>
      </c>
      <c r="Q31" s="93"/>
      <c r="R31" s="35" t="n">
        <v>586</v>
      </c>
      <c r="S31" s="93"/>
      <c r="T31" s="35" t="n">
        <v>-33</v>
      </c>
      <c r="U31" s="93"/>
      <c r="V31" s="94" t="n">
        <f aca="false">SUM(D31:T31)</f>
        <v>-2823</v>
      </c>
      <c r="X31" s="146" t="n">
        <f aca="false">X30+1</f>
        <v>37099</v>
      </c>
      <c r="Y31" s="96" t="n">
        <f aca="false">+B32</f>
        <v>935</v>
      </c>
      <c r="Z31" s="96" t="n">
        <f aca="false">+C32</f>
        <v>-3666</v>
      </c>
      <c r="AA31" s="96" t="n">
        <f aca="false">+F32</f>
        <v>515</v>
      </c>
      <c r="AB31" s="125" t="n">
        <f aca="false">+F32</f>
        <v>515</v>
      </c>
      <c r="AC31" s="125" t="n">
        <f aca="false">+H32</f>
        <v>79</v>
      </c>
      <c r="AD31" s="125" t="n">
        <f aca="false">+J32</f>
        <v>-873</v>
      </c>
      <c r="AE31" s="125" t="n">
        <f aca="false">+L32</f>
        <v>0</v>
      </c>
      <c r="AF31" s="126" t="n">
        <f aca="false">+N32</f>
        <v>5647</v>
      </c>
      <c r="AG31" s="126" t="n">
        <f aca="false">+P32</f>
        <v>3</v>
      </c>
      <c r="AH31" s="126" t="n">
        <f aca="false">+R32</f>
        <v>600</v>
      </c>
      <c r="AI31" s="126" t="n">
        <f aca="false">+T32</f>
        <v>36</v>
      </c>
    </row>
    <row r="32" customFormat="false" ht="12.75" hidden="false" customHeight="false" outlineLevel="0" collapsed="false">
      <c r="A32" s="130" t="n">
        <f aca="false">A31+1</f>
        <v>37099</v>
      </c>
      <c r="B32" s="35" t="n">
        <v>935</v>
      </c>
      <c r="C32" s="35" t="n">
        <v>-3666</v>
      </c>
      <c r="D32" s="92" t="n">
        <f aca="false">B32+C32</f>
        <v>-2731</v>
      </c>
      <c r="E32" s="93"/>
      <c r="F32" s="35" t="n">
        <v>515</v>
      </c>
      <c r="G32" s="93"/>
      <c r="H32" s="35" t="n">
        <v>79</v>
      </c>
      <c r="I32" s="93"/>
      <c r="J32" s="35" t="n">
        <v>-873</v>
      </c>
      <c r="K32" s="93"/>
      <c r="L32" s="35" t="n">
        <v>0</v>
      </c>
      <c r="M32" s="93"/>
      <c r="N32" s="35" t="n">
        <v>5647</v>
      </c>
      <c r="O32" s="93"/>
      <c r="P32" s="35" t="n">
        <v>3</v>
      </c>
      <c r="Q32" s="93"/>
      <c r="R32" s="35" t="n">
        <v>600</v>
      </c>
      <c r="S32" s="93"/>
      <c r="T32" s="35" t="n">
        <v>36</v>
      </c>
      <c r="U32" s="93"/>
      <c r="V32" s="94" t="n">
        <f aca="false">SUM(D32:T32)</f>
        <v>3276</v>
      </c>
      <c r="X32" s="146" t="n">
        <f aca="false">X31+1</f>
        <v>37100</v>
      </c>
      <c r="Y32" s="96" t="n">
        <f aca="false">+B33</f>
        <v>3241</v>
      </c>
      <c r="Z32" s="96" t="n">
        <f aca="false">+C33</f>
        <v>-4929</v>
      </c>
      <c r="AA32" s="96" t="n">
        <f aca="false">+F33</f>
        <v>5953</v>
      </c>
      <c r="AB32" s="125" t="n">
        <f aca="false">+F33</f>
        <v>5953</v>
      </c>
      <c r="AC32" s="125" t="n">
        <f aca="false">+H33</f>
        <v>99</v>
      </c>
      <c r="AD32" s="125" t="n">
        <f aca="false">+J33</f>
        <v>-160</v>
      </c>
      <c r="AE32" s="125" t="n">
        <f aca="false">+L33</f>
        <v>0</v>
      </c>
      <c r="AF32" s="126" t="n">
        <f aca="false">+N33</f>
        <v>5606</v>
      </c>
      <c r="AG32" s="126" t="n">
        <f aca="false">+P33</f>
        <v>375</v>
      </c>
      <c r="AH32" s="126" t="n">
        <f aca="false">+R33</f>
        <v>610</v>
      </c>
      <c r="AI32" s="126" t="n">
        <f aca="false">+T33</f>
        <v>789</v>
      </c>
    </row>
    <row r="33" customFormat="false" ht="12.75" hidden="false" customHeight="false" outlineLevel="0" collapsed="false">
      <c r="A33" s="130" t="n">
        <f aca="false">A32+1</f>
        <v>37100</v>
      </c>
      <c r="B33" s="35" t="n">
        <v>3241</v>
      </c>
      <c r="C33" s="35" t="n">
        <v>-4929</v>
      </c>
      <c r="D33" s="92" t="n">
        <f aca="false">B33+C33</f>
        <v>-1688</v>
      </c>
      <c r="E33" s="93"/>
      <c r="F33" s="35" t="n">
        <v>5953</v>
      </c>
      <c r="G33" s="93"/>
      <c r="H33" s="35" t="n">
        <v>99</v>
      </c>
      <c r="I33" s="93"/>
      <c r="J33" s="35" t="n">
        <v>-160</v>
      </c>
      <c r="K33" s="93"/>
      <c r="L33" s="35" t="n">
        <v>0</v>
      </c>
      <c r="M33" s="93"/>
      <c r="N33" s="35" t="n">
        <v>5606</v>
      </c>
      <c r="O33" s="93"/>
      <c r="P33" s="35" t="n">
        <v>375</v>
      </c>
      <c r="Q33" s="93"/>
      <c r="R33" s="35" t="n">
        <v>610</v>
      </c>
      <c r="S33" s="93"/>
      <c r="T33" s="35" t="n">
        <v>789</v>
      </c>
      <c r="U33" s="93"/>
      <c r="V33" s="94" t="n">
        <f aca="false">SUM(D33:T33)</f>
        <v>11584</v>
      </c>
      <c r="X33" s="146" t="n">
        <f aca="false">X32+1</f>
        <v>37101</v>
      </c>
      <c r="Y33" s="96" t="n">
        <f aca="false">+B34</f>
        <v>2650</v>
      </c>
      <c r="Z33" s="96" t="n">
        <f aca="false">+C34</f>
        <v>-5299</v>
      </c>
      <c r="AA33" s="96" t="n">
        <f aca="false">+F34</f>
        <v>8180</v>
      </c>
      <c r="AB33" s="125" t="n">
        <f aca="false">+F34</f>
        <v>8180</v>
      </c>
      <c r="AC33" s="125" t="n">
        <f aca="false">+H34</f>
        <v>-40</v>
      </c>
      <c r="AD33" s="125" t="n">
        <f aca="false">+J34</f>
        <v>-151</v>
      </c>
      <c r="AE33" s="125" t="n">
        <f aca="false">+L34</f>
        <v>0</v>
      </c>
      <c r="AF33" s="126" t="n">
        <f aca="false">+N34</f>
        <v>5394</v>
      </c>
      <c r="AG33" s="126" t="n">
        <f aca="false">+P34</f>
        <v>415</v>
      </c>
      <c r="AH33" s="126" t="n">
        <f aca="false">+R34</f>
        <v>542</v>
      </c>
      <c r="AI33" s="126" t="n">
        <f aca="false">+T34</f>
        <v>965</v>
      </c>
    </row>
    <row r="34" customFormat="false" ht="12.75" hidden="false" customHeight="false" outlineLevel="0" collapsed="false">
      <c r="A34" s="130" t="n">
        <f aca="false">A33+1</f>
        <v>37101</v>
      </c>
      <c r="B34" s="35" t="n">
        <v>2650</v>
      </c>
      <c r="C34" s="35" t="n">
        <v>-5299</v>
      </c>
      <c r="D34" s="92" t="n">
        <f aca="false">B34+C34</f>
        <v>-2649</v>
      </c>
      <c r="E34" s="93"/>
      <c r="F34" s="35" t="n">
        <v>8180</v>
      </c>
      <c r="G34" s="93"/>
      <c r="H34" s="35" t="n">
        <v>-40</v>
      </c>
      <c r="I34" s="93"/>
      <c r="J34" s="35" t="n">
        <v>-151</v>
      </c>
      <c r="K34" s="93"/>
      <c r="L34" s="35" t="n">
        <v>0</v>
      </c>
      <c r="M34" s="93"/>
      <c r="N34" s="35" t="n">
        <v>5394</v>
      </c>
      <c r="O34" s="93"/>
      <c r="P34" s="35" t="n">
        <v>415</v>
      </c>
      <c r="Q34" s="93"/>
      <c r="R34" s="35" t="n">
        <v>542</v>
      </c>
      <c r="S34" s="93"/>
      <c r="T34" s="35" t="n">
        <v>965</v>
      </c>
      <c r="U34" s="93"/>
      <c r="V34" s="94" t="n">
        <f aca="false">SUM(D34:T34)</f>
        <v>12656</v>
      </c>
      <c r="X34" s="146" t="n">
        <f aca="false">X33+1</f>
        <v>37102</v>
      </c>
      <c r="Y34" s="96" t="n">
        <f aca="false">+B36</f>
        <v>8884</v>
      </c>
      <c r="Z34" s="96" t="n">
        <f aca="false">+C36</f>
        <v>-9662</v>
      </c>
      <c r="AA34" s="96" t="n">
        <f aca="false">+F36</f>
        <v>11421</v>
      </c>
      <c r="AB34" s="125" t="n">
        <f aca="false">+F35</f>
        <v>15279</v>
      </c>
      <c r="AC34" s="125" t="n">
        <f aca="false">+H35</f>
        <v>92</v>
      </c>
      <c r="AD34" s="125" t="n">
        <f aca="false">+J35</f>
        <v>-115</v>
      </c>
      <c r="AE34" s="125" t="n">
        <f aca="false">+L35</f>
        <v>0</v>
      </c>
      <c r="AF34" s="126" t="n">
        <f aca="false">+N35</f>
        <v>4987</v>
      </c>
      <c r="AG34" s="126" t="n">
        <f aca="false">+P35</f>
        <v>345</v>
      </c>
      <c r="AH34" s="126" t="n">
        <f aca="false">+R35</f>
        <v>521</v>
      </c>
      <c r="AI34" s="126" t="n">
        <f aca="false">+T35</f>
        <v>1147</v>
      </c>
    </row>
    <row r="35" customFormat="false" ht="12.75" hidden="false" customHeight="false" outlineLevel="0" collapsed="false">
      <c r="A35" s="130" t="n">
        <f aca="false">A34+1</f>
        <v>37102</v>
      </c>
      <c r="B35" s="35" t="n">
        <v>9809</v>
      </c>
      <c r="C35" s="35" t="n">
        <v>-5645</v>
      </c>
      <c r="D35" s="92" t="n">
        <f aca="false">B35+C35</f>
        <v>4164</v>
      </c>
      <c r="E35" s="93"/>
      <c r="F35" s="35" t="n">
        <v>15279</v>
      </c>
      <c r="G35" s="93"/>
      <c r="H35" s="35" t="n">
        <v>92</v>
      </c>
      <c r="I35" s="93"/>
      <c r="J35" s="35" t="n">
        <v>-115</v>
      </c>
      <c r="K35" s="93"/>
      <c r="L35" s="35" t="n">
        <v>0</v>
      </c>
      <c r="M35" s="93"/>
      <c r="N35" s="35" t="n">
        <v>4987</v>
      </c>
      <c r="O35" s="93"/>
      <c r="P35" s="35" t="n">
        <v>345</v>
      </c>
      <c r="Q35" s="93"/>
      <c r="R35" s="35" t="n">
        <v>521</v>
      </c>
      <c r="S35" s="93"/>
      <c r="T35" s="35" t="n">
        <v>1147</v>
      </c>
      <c r="U35" s="93"/>
      <c r="V35" s="94" t="n">
        <f aca="false">SUM(D35:T35)</f>
        <v>26420</v>
      </c>
      <c r="X35" s="146" t="n">
        <f aca="false">X34+1</f>
        <v>37103</v>
      </c>
      <c r="Y35" s="96" t="n">
        <f aca="false">+B37</f>
        <v>0</v>
      </c>
      <c r="Z35" s="96" t="n">
        <f aca="false">+C37</f>
        <v>0</v>
      </c>
      <c r="AA35" s="96" t="n">
        <f aca="false">+F37</f>
        <v>0</v>
      </c>
      <c r="AB35" s="125" t="n">
        <f aca="false">+F36</f>
        <v>11421</v>
      </c>
      <c r="AC35" s="125" t="n">
        <f aca="false">+H36</f>
        <v>89</v>
      </c>
      <c r="AD35" s="125" t="n">
        <f aca="false">+J36</f>
        <v>-124</v>
      </c>
      <c r="AE35" s="125" t="n">
        <f aca="false">+L36</f>
        <v>0</v>
      </c>
      <c r="AF35" s="126" t="n">
        <f aca="false">+N36</f>
        <v>2986</v>
      </c>
      <c r="AG35" s="126" t="n">
        <f aca="false">+P36</f>
        <v>-315</v>
      </c>
      <c r="AH35" s="126" t="n">
        <f aca="false">+R36</f>
        <v>594</v>
      </c>
      <c r="AI35" s="126" t="n">
        <f aca="false">+T36</f>
        <v>-2805</v>
      </c>
    </row>
    <row r="36" customFormat="false" ht="13.5" hidden="false" customHeight="false" outlineLevel="0" collapsed="false">
      <c r="A36" s="130" t="n">
        <f aca="false">A35+1</f>
        <v>37103</v>
      </c>
      <c r="B36" s="35" t="n">
        <v>8884</v>
      </c>
      <c r="C36" s="35" t="n">
        <v>-9662</v>
      </c>
      <c r="D36" s="97" t="n">
        <f aca="false">B36+C36</f>
        <v>-778</v>
      </c>
      <c r="E36" s="98"/>
      <c r="F36" s="35" t="n">
        <v>11421</v>
      </c>
      <c r="G36" s="98"/>
      <c r="H36" s="35" t="n">
        <v>89</v>
      </c>
      <c r="I36" s="98"/>
      <c r="J36" s="35" t="n">
        <v>-124</v>
      </c>
      <c r="K36" s="98"/>
      <c r="L36" s="35" t="n">
        <v>0</v>
      </c>
      <c r="M36" s="98"/>
      <c r="N36" s="35" t="n">
        <v>2986</v>
      </c>
      <c r="O36" s="98"/>
      <c r="P36" s="35" t="n">
        <v>-315</v>
      </c>
      <c r="Q36" s="98"/>
      <c r="R36" s="35" t="n">
        <v>594</v>
      </c>
      <c r="S36" s="98"/>
      <c r="T36" s="35" t="n">
        <v>-2805</v>
      </c>
      <c r="U36" s="98"/>
      <c r="V36" s="94" t="n">
        <f aca="false">SUM(D36:T36)</f>
        <v>11068</v>
      </c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 t="n">
        <v>0</v>
      </c>
      <c r="O37" s="98"/>
      <c r="P37" s="43" t="n">
        <v>0</v>
      </c>
      <c r="Q37" s="98"/>
      <c r="R37" s="43" t="n">
        <v>0</v>
      </c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101</v>
      </c>
      <c r="B38" s="103" t="n">
        <f aca="false">SUM(B6:B36)+B37</f>
        <v>93784</v>
      </c>
      <c r="C38" s="103" t="n">
        <f aca="false">SUM(C6:C36)+C37</f>
        <v>-86538</v>
      </c>
      <c r="D38" s="103" t="n">
        <f aca="false">SUM(D6:D36)+D37</f>
        <v>7246</v>
      </c>
      <c r="E38" s="103"/>
      <c r="F38" s="103" t="n">
        <f aca="false">SUM(F6:F36)+F37</f>
        <v>-28370</v>
      </c>
      <c r="G38" s="103"/>
      <c r="H38" s="103" t="n">
        <f aca="false">SUM(H6:H36)+H37</f>
        <v>2686</v>
      </c>
      <c r="I38" s="103"/>
      <c r="J38" s="103" t="n">
        <f aca="false">SUM(J6:J36)+J37</f>
        <v>-5104</v>
      </c>
      <c r="K38" s="103"/>
      <c r="L38" s="103" t="n">
        <f aca="false">SUM(L6:L36)+L37</f>
        <v>0</v>
      </c>
      <c r="M38" s="103"/>
      <c r="N38" s="103" t="n">
        <f aca="false">SUM(N6:N36)+N37</f>
        <v>50924</v>
      </c>
      <c r="O38" s="103"/>
      <c r="P38" s="103" t="n">
        <f aca="false">SUM(P6:P36)+P37</f>
        <v>209</v>
      </c>
      <c r="Q38" s="103"/>
      <c r="R38" s="103" t="n">
        <f aca="false">SUM(R6:R36)+R37</f>
        <v>2337</v>
      </c>
      <c r="S38" s="103"/>
      <c r="T38" s="103" t="n">
        <f aca="false">SUM(T6:T36)+T37</f>
        <v>-13339</v>
      </c>
      <c r="U38" s="103"/>
      <c r="V38" s="104" t="n">
        <f aca="false">SUM(D38:T38)</f>
        <v>16589</v>
      </c>
    </row>
    <row r="39" customFormat="false" ht="16.5" hidden="false" customHeight="false" outlineLevel="0" collapsed="false">
      <c r="A39" s="151" t="s">
        <v>102</v>
      </c>
      <c r="B39" s="152" t="n">
        <f aca="false">B5+B38</f>
        <v>-103161</v>
      </c>
      <c r="C39" s="152" t="n">
        <f aca="false">C5+C38</f>
        <v>-389956</v>
      </c>
      <c r="D39" s="152" t="n">
        <f aca="false">D5+D38</f>
        <v>-493117</v>
      </c>
      <c r="E39" s="153"/>
      <c r="F39" s="152" t="n">
        <f aca="false">F5+F38</f>
        <v>-1001525</v>
      </c>
      <c r="G39" s="153"/>
      <c r="H39" s="152" t="n">
        <f aca="false">H5+H38</f>
        <v>-7032</v>
      </c>
      <c r="I39" s="153"/>
      <c r="J39" s="152" t="n">
        <f aca="false">J5+J38</f>
        <v>-1063</v>
      </c>
      <c r="K39" s="153"/>
      <c r="L39" s="152" t="n">
        <f aca="false">L5+L38</f>
        <v>0</v>
      </c>
      <c r="M39" s="153"/>
      <c r="N39" s="152" t="n">
        <f aca="false">N5+N38</f>
        <v>17469</v>
      </c>
      <c r="O39" s="153"/>
      <c r="P39" s="152" t="n">
        <f aca="false">P5+P38</f>
        <v>-22523</v>
      </c>
      <c r="Q39" s="153"/>
      <c r="R39" s="152" t="n">
        <f aca="false">R5+R38</f>
        <v>-2584</v>
      </c>
      <c r="S39" s="153"/>
      <c r="T39" s="152" t="n">
        <f aca="false">T5+T38</f>
        <v>140141</v>
      </c>
      <c r="U39" s="153"/>
      <c r="V39" s="152" t="n">
        <f aca="false">SUM(D39:T39)</f>
        <v>-1370234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103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37104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104</v>
      </c>
      <c r="B5" s="140" t="n">
        <v>-82975</v>
      </c>
      <c r="C5" s="140" t="n">
        <v>-414559</v>
      </c>
      <c r="D5" s="140" t="n">
        <f aca="false">B5+C5</f>
        <v>-497534</v>
      </c>
      <c r="E5" s="141"/>
      <c r="F5" s="140" t="n">
        <v>190770</v>
      </c>
      <c r="G5" s="141"/>
      <c r="H5" s="140" t="n">
        <v>-9718</v>
      </c>
      <c r="I5" s="141"/>
      <c r="J5" s="140" t="n">
        <v>-1063</v>
      </c>
      <c r="K5" s="141"/>
      <c r="L5" s="140" t="n">
        <v>23274</v>
      </c>
      <c r="M5" s="141"/>
      <c r="N5" s="140" t="n">
        <v>16976</v>
      </c>
      <c r="O5" s="141"/>
      <c r="P5" s="140" t="n">
        <v>-22505</v>
      </c>
      <c r="Q5" s="141"/>
      <c r="R5" s="140" t="n">
        <v>-2398</v>
      </c>
      <c r="S5" s="141"/>
      <c r="T5" s="140" t="n">
        <v>132709</v>
      </c>
      <c r="U5" s="141"/>
      <c r="V5" s="140" t="n">
        <f aca="false">SUM(D5:T5)</f>
        <v>-169489</v>
      </c>
      <c r="W5" s="142"/>
      <c r="X5" s="146" t="n">
        <f aca="false">+A6</f>
        <v>37104</v>
      </c>
      <c r="Y5" s="125" t="n">
        <f aca="false">+B6</f>
        <v>5243</v>
      </c>
      <c r="Z5" s="125" t="n">
        <f aca="false">+C6</f>
        <v>-2244</v>
      </c>
      <c r="AA5" s="125" t="n">
        <f aca="false">+F6</f>
        <v>21080</v>
      </c>
      <c r="AB5" s="125" t="n">
        <f aca="false">+F6</f>
        <v>21080</v>
      </c>
      <c r="AC5" s="125" t="n">
        <f aca="false">+H6</f>
        <v>83</v>
      </c>
      <c r="AD5" s="125" t="n">
        <f aca="false">+J6</f>
        <v>-90</v>
      </c>
      <c r="AE5" s="125" t="n">
        <f aca="false">+L6</f>
        <v>0</v>
      </c>
      <c r="AF5" s="126" t="n">
        <f aca="false">+N6</f>
        <v>1828</v>
      </c>
      <c r="AG5" s="126" t="n">
        <f aca="false">+P6</f>
        <v>-6</v>
      </c>
      <c r="AH5" s="126" t="n">
        <f aca="false">+R6</f>
        <v>492</v>
      </c>
      <c r="AI5" s="126" t="n">
        <f aca="false">+T6</f>
        <v>-3423</v>
      </c>
    </row>
    <row r="6" customFormat="false" ht="12.75" hidden="false" customHeight="false" outlineLevel="0" collapsed="false">
      <c r="A6" s="154" t="n">
        <v>37104</v>
      </c>
      <c r="B6" s="35" t="n">
        <v>5243</v>
      </c>
      <c r="C6" s="35" t="n">
        <v>-2244</v>
      </c>
      <c r="D6" s="92" t="n">
        <f aca="false">B6+C6</f>
        <v>2999</v>
      </c>
      <c r="E6" s="93"/>
      <c r="F6" s="35" t="n">
        <v>21080</v>
      </c>
      <c r="G6" s="93"/>
      <c r="H6" s="35" t="n">
        <v>83</v>
      </c>
      <c r="I6" s="93"/>
      <c r="J6" s="35" t="n">
        <v>-90</v>
      </c>
      <c r="K6" s="93"/>
      <c r="L6" s="35"/>
      <c r="M6" s="93"/>
      <c r="N6" s="35" t="n">
        <v>1828</v>
      </c>
      <c r="O6" s="93"/>
      <c r="P6" s="35" t="n">
        <v>-6</v>
      </c>
      <c r="Q6" s="93"/>
      <c r="R6" s="35" t="n">
        <v>492</v>
      </c>
      <c r="S6" s="93"/>
      <c r="T6" s="35" t="n">
        <v>-3423</v>
      </c>
      <c r="U6" s="93" t="s">
        <v>25</v>
      </c>
      <c r="V6" s="94" t="n">
        <f aca="false">SUM(D6:T6)</f>
        <v>22963</v>
      </c>
      <c r="X6" s="146" t="n">
        <f aca="false">X5+1</f>
        <v>37105</v>
      </c>
      <c r="Y6" s="96" t="n">
        <f aca="false">+B7</f>
        <v>8318</v>
      </c>
      <c r="Z6" s="96" t="n">
        <f aca="false">+C7</f>
        <v>-4666</v>
      </c>
      <c r="AA6" s="96" t="n">
        <f aca="false">+F7</f>
        <v>12263</v>
      </c>
      <c r="AB6" s="125" t="n">
        <f aca="false">+F7</f>
        <v>12263</v>
      </c>
      <c r="AC6" s="125" t="n">
        <f aca="false">+H7</f>
        <v>82</v>
      </c>
      <c r="AD6" s="125" t="n">
        <f aca="false">+J7</f>
        <v>-64</v>
      </c>
      <c r="AE6" s="125" t="n">
        <f aca="false">+L7</f>
        <v>0</v>
      </c>
      <c r="AF6" s="126" t="n">
        <f aca="false">+N7</f>
        <v>2252</v>
      </c>
      <c r="AG6" s="126" t="n">
        <f aca="false">+P7</f>
        <v>-275</v>
      </c>
      <c r="AH6" s="126" t="n">
        <f aca="false">+R7</f>
        <v>416</v>
      </c>
      <c r="AI6" s="126" t="n">
        <f aca="false">+T7</f>
        <v>740</v>
      </c>
    </row>
    <row r="7" customFormat="false" ht="12.75" hidden="false" customHeight="false" outlineLevel="0" collapsed="false">
      <c r="A7" s="154" t="n">
        <f aca="false">A6+1</f>
        <v>37105</v>
      </c>
      <c r="B7" s="35" t="n">
        <v>8318</v>
      </c>
      <c r="C7" s="35" t="n">
        <v>-4666</v>
      </c>
      <c r="D7" s="92" t="n">
        <f aca="false">B7+C7</f>
        <v>3652</v>
      </c>
      <c r="E7" s="93"/>
      <c r="F7" s="35" t="n">
        <v>12263</v>
      </c>
      <c r="G7" s="93"/>
      <c r="H7" s="35" t="n">
        <v>82</v>
      </c>
      <c r="I7" s="93"/>
      <c r="J7" s="35" t="n">
        <v>-64</v>
      </c>
      <c r="K7" s="93"/>
      <c r="L7" s="35"/>
      <c r="M7" s="93"/>
      <c r="N7" s="35" t="n">
        <v>2252</v>
      </c>
      <c r="O7" s="93"/>
      <c r="P7" s="35" t="n">
        <v>-275</v>
      </c>
      <c r="Q7" s="93"/>
      <c r="R7" s="35" t="n">
        <v>416</v>
      </c>
      <c r="S7" s="93"/>
      <c r="T7" s="35" t="n">
        <v>740</v>
      </c>
      <c r="U7" s="93"/>
      <c r="V7" s="94" t="n">
        <f aca="false">SUM(D7:T7)</f>
        <v>19066</v>
      </c>
      <c r="X7" s="146" t="n">
        <f aca="false">X6+1</f>
        <v>37106</v>
      </c>
      <c r="Y7" s="96" t="n">
        <f aca="false">+B8</f>
        <v>14349</v>
      </c>
      <c r="Z7" s="96" t="n">
        <f aca="false">+C8</f>
        <v>-4511</v>
      </c>
      <c r="AA7" s="96" t="n">
        <f aca="false">+F8</f>
        <v>4277</v>
      </c>
      <c r="AB7" s="125" t="n">
        <f aca="false">+F8</f>
        <v>4277</v>
      </c>
      <c r="AC7" s="125" t="n">
        <f aca="false">+H8</f>
        <v>-110</v>
      </c>
      <c r="AD7" s="125" t="n">
        <f aca="false">+J8</f>
        <v>-190</v>
      </c>
      <c r="AE7" s="125" t="n">
        <f aca="false">+L8</f>
        <v>0</v>
      </c>
      <c r="AF7" s="126" t="n">
        <f aca="false">+N8</f>
        <v>2071</v>
      </c>
      <c r="AG7" s="126" t="n">
        <f aca="false">+P8</f>
        <v>13</v>
      </c>
      <c r="AH7" s="126" t="n">
        <f aca="false">+R8</f>
        <v>284</v>
      </c>
      <c r="AI7" s="126" t="n">
        <f aca="false">+T8</f>
        <v>353</v>
      </c>
    </row>
    <row r="8" customFormat="false" ht="12.75" hidden="false" customHeight="false" outlineLevel="0" collapsed="false">
      <c r="A8" s="154" t="n">
        <f aca="false">A7+1</f>
        <v>37106</v>
      </c>
      <c r="B8" s="35" t="n">
        <v>14349</v>
      </c>
      <c r="C8" s="35" t="n">
        <v>-4511</v>
      </c>
      <c r="D8" s="92" t="n">
        <f aca="false">B8+C8</f>
        <v>9838</v>
      </c>
      <c r="E8" s="93"/>
      <c r="F8" s="35" t="n">
        <v>4277</v>
      </c>
      <c r="G8" s="93"/>
      <c r="H8" s="35" t="n">
        <v>-110</v>
      </c>
      <c r="I8" s="93"/>
      <c r="J8" s="35" t="n">
        <v>-190</v>
      </c>
      <c r="K8" s="93"/>
      <c r="L8" s="35"/>
      <c r="M8" s="93"/>
      <c r="N8" s="35" t="n">
        <v>2071</v>
      </c>
      <c r="O8" s="93"/>
      <c r="P8" s="35" t="n">
        <v>13</v>
      </c>
      <c r="Q8" s="93"/>
      <c r="R8" s="35" t="n">
        <v>284</v>
      </c>
      <c r="S8" s="93"/>
      <c r="T8" s="35" t="n">
        <v>353</v>
      </c>
      <c r="U8" s="93"/>
      <c r="V8" s="94" t="n">
        <f aca="false">SUM(D8:T8)</f>
        <v>16536</v>
      </c>
      <c r="X8" s="146" t="n">
        <f aca="false">X7+1</f>
        <v>37107</v>
      </c>
      <c r="Y8" s="96" t="n">
        <f aca="false">+B9</f>
        <v>8858</v>
      </c>
      <c r="Z8" s="96" t="n">
        <f aca="false">+C9</f>
        <v>-4498</v>
      </c>
      <c r="AA8" s="96" t="n">
        <f aca="false">+F9</f>
        <v>4080</v>
      </c>
      <c r="AB8" s="125" t="n">
        <f aca="false">+F9</f>
        <v>4080</v>
      </c>
      <c r="AC8" s="125" t="n">
        <f aca="false">+H9</f>
        <v>-230</v>
      </c>
      <c r="AD8" s="125" t="n">
        <f aca="false">+J9</f>
        <v>-119</v>
      </c>
      <c r="AE8" s="125" t="n">
        <f aca="false">+L9</f>
        <v>0</v>
      </c>
      <c r="AF8" s="126" t="n">
        <f aca="false">+N9</f>
        <v>2260</v>
      </c>
      <c r="AG8" s="126" t="n">
        <f aca="false">+P9</f>
        <v>133</v>
      </c>
      <c r="AH8" s="126" t="n">
        <f aca="false">+R9</f>
        <v>533</v>
      </c>
      <c r="AI8" s="126" t="n">
        <f aca="false">+T9</f>
        <v>291</v>
      </c>
    </row>
    <row r="9" customFormat="false" ht="12.75" hidden="false" customHeight="false" outlineLevel="0" collapsed="false">
      <c r="A9" s="154" t="n">
        <f aca="false">A8+1</f>
        <v>37107</v>
      </c>
      <c r="B9" s="35" t="n">
        <v>8858</v>
      </c>
      <c r="C9" s="35" t="n">
        <v>-4498</v>
      </c>
      <c r="D9" s="92" t="n">
        <f aca="false">B9+C9</f>
        <v>4360</v>
      </c>
      <c r="E9" s="93"/>
      <c r="F9" s="35" t="n">
        <v>4080</v>
      </c>
      <c r="G9" s="93"/>
      <c r="H9" s="35" t="n">
        <v>-230</v>
      </c>
      <c r="I9" s="93"/>
      <c r="J9" s="35" t="n">
        <v>-119</v>
      </c>
      <c r="K9" s="93"/>
      <c r="L9" s="35"/>
      <c r="M9" s="93"/>
      <c r="N9" s="35" t="n">
        <v>2260</v>
      </c>
      <c r="O9" s="93"/>
      <c r="P9" s="35" t="n">
        <v>133</v>
      </c>
      <c r="Q9" s="93"/>
      <c r="R9" s="35" t="n">
        <v>533</v>
      </c>
      <c r="S9" s="93"/>
      <c r="T9" s="35" t="n">
        <v>291</v>
      </c>
      <c r="U9" s="93"/>
      <c r="V9" s="94" t="n">
        <f aca="false">SUM(D9:T9)</f>
        <v>11308</v>
      </c>
      <c r="X9" s="146" t="n">
        <f aca="false">X8+1</f>
        <v>37108</v>
      </c>
      <c r="Y9" s="96" t="n">
        <f aca="false">+B10</f>
        <v>8889</v>
      </c>
      <c r="Z9" s="96" t="n">
        <f aca="false">+C10</f>
        <v>-4746</v>
      </c>
      <c r="AA9" s="96" t="n">
        <f aca="false">+F10</f>
        <v>3479</v>
      </c>
      <c r="AB9" s="125" t="n">
        <f aca="false">+F10</f>
        <v>3479</v>
      </c>
      <c r="AC9" s="125" t="n">
        <f aca="false">+H10</f>
        <v>-7</v>
      </c>
      <c r="AD9" s="125" t="n">
        <f aca="false">+J10</f>
        <v>-55</v>
      </c>
      <c r="AE9" s="125" t="n">
        <f aca="false">+L10</f>
        <v>0</v>
      </c>
      <c r="AF9" s="126" t="n">
        <f aca="false">+N10</f>
        <v>1536</v>
      </c>
      <c r="AG9" s="126" t="n">
        <f aca="false">+P10</f>
        <v>70</v>
      </c>
      <c r="AH9" s="126" t="n">
        <f aca="false">+R10</f>
        <v>503</v>
      </c>
      <c r="AI9" s="126" t="n">
        <f aca="false">+T10</f>
        <v>91</v>
      </c>
    </row>
    <row r="10" customFormat="false" ht="12.75" hidden="false" customHeight="false" outlineLevel="0" collapsed="false">
      <c r="A10" s="154" t="n">
        <f aca="false">A9+1</f>
        <v>37108</v>
      </c>
      <c r="B10" s="35" t="n">
        <v>8889</v>
      </c>
      <c r="C10" s="35" t="n">
        <v>-4746</v>
      </c>
      <c r="D10" s="92" t="n">
        <f aca="false">B10+C10</f>
        <v>4143</v>
      </c>
      <c r="E10" s="93"/>
      <c r="F10" s="35" t="n">
        <v>3479</v>
      </c>
      <c r="G10" s="93"/>
      <c r="H10" s="35" t="n">
        <v>-7</v>
      </c>
      <c r="I10" s="93"/>
      <c r="J10" s="35" t="n">
        <v>-55</v>
      </c>
      <c r="K10" s="93"/>
      <c r="L10" s="35"/>
      <c r="M10" s="93"/>
      <c r="N10" s="35" t="n">
        <v>1536</v>
      </c>
      <c r="O10" s="93"/>
      <c r="P10" s="35" t="n">
        <v>70</v>
      </c>
      <c r="Q10" s="93"/>
      <c r="R10" s="35" t="n">
        <v>503</v>
      </c>
      <c r="S10" s="93"/>
      <c r="T10" s="35" t="n">
        <v>91</v>
      </c>
      <c r="U10" s="93"/>
      <c r="V10" s="94" t="n">
        <f aca="false">SUM(D10:T10)</f>
        <v>9760</v>
      </c>
      <c r="X10" s="146" t="n">
        <f aca="false">X9+1</f>
        <v>37109</v>
      </c>
      <c r="Y10" s="96" t="n">
        <f aca="false">+B11</f>
        <v>6542</v>
      </c>
      <c r="Z10" s="96" t="n">
        <f aca="false">+C11</f>
        <v>-4187</v>
      </c>
      <c r="AA10" s="96" t="n">
        <f aca="false">+F11</f>
        <v>2570</v>
      </c>
      <c r="AB10" s="125" t="n">
        <f aca="false">+F11</f>
        <v>2570</v>
      </c>
      <c r="AC10" s="125" t="n">
        <f aca="false">+H11</f>
        <v>151</v>
      </c>
      <c r="AD10" s="125" t="n">
        <f aca="false">+J11</f>
        <v>-66</v>
      </c>
      <c r="AE10" s="125" t="n">
        <f aca="false">+L11</f>
        <v>0</v>
      </c>
      <c r="AF10" s="126" t="n">
        <f aca="false">+N11</f>
        <v>1944</v>
      </c>
      <c r="AG10" s="126" t="n">
        <f aca="false">+P11</f>
        <v>52</v>
      </c>
      <c r="AH10" s="126" t="n">
        <f aca="false">+R11</f>
        <v>85</v>
      </c>
      <c r="AI10" s="126" t="n">
        <f aca="false">+T11</f>
        <v>-1289</v>
      </c>
    </row>
    <row r="11" customFormat="false" ht="12.75" hidden="false" customHeight="false" outlineLevel="0" collapsed="false">
      <c r="A11" s="155" t="n">
        <f aca="false">A10+1</f>
        <v>37109</v>
      </c>
      <c r="B11" s="35" t="n">
        <v>6542</v>
      </c>
      <c r="C11" s="35" t="n">
        <v>-4187</v>
      </c>
      <c r="D11" s="92" t="n">
        <f aca="false">B11+C11</f>
        <v>2355</v>
      </c>
      <c r="E11" s="93"/>
      <c r="F11" s="35" t="n">
        <v>2570</v>
      </c>
      <c r="G11" s="93"/>
      <c r="H11" s="35" t="n">
        <v>151</v>
      </c>
      <c r="I11" s="93"/>
      <c r="J11" s="35" t="n">
        <v>-66</v>
      </c>
      <c r="K11" s="93"/>
      <c r="L11" s="35"/>
      <c r="M11" s="93"/>
      <c r="N11" s="35" t="n">
        <v>1944</v>
      </c>
      <c r="O11" s="93"/>
      <c r="P11" s="35" t="n">
        <v>52</v>
      </c>
      <c r="Q11" s="93"/>
      <c r="R11" s="35" t="n">
        <v>85</v>
      </c>
      <c r="S11" s="93"/>
      <c r="T11" s="35" t="n">
        <v>-1289</v>
      </c>
      <c r="U11" s="93"/>
      <c r="V11" s="94" t="n">
        <f aca="false">SUM(D11:T11)</f>
        <v>5802</v>
      </c>
      <c r="X11" s="146" t="n">
        <f aca="false">X10+1</f>
        <v>37110</v>
      </c>
      <c r="Y11" s="96" t="n">
        <f aca="false">+B12</f>
        <v>2340</v>
      </c>
      <c r="Z11" s="96" t="n">
        <f aca="false">+C12</f>
        <v>-7343</v>
      </c>
      <c r="AA11" s="96" t="n">
        <f aca="false">+F12</f>
        <v>1084</v>
      </c>
      <c r="AB11" s="125" t="n">
        <f aca="false">+F12</f>
        <v>1084</v>
      </c>
      <c r="AC11" s="125" t="n">
        <f aca="false">+H12</f>
        <v>-124</v>
      </c>
      <c r="AD11" s="125" t="n">
        <f aca="false">+J12</f>
        <v>-89</v>
      </c>
      <c r="AE11" s="125" t="n">
        <f aca="false">+L12</f>
        <v>0</v>
      </c>
      <c r="AF11" s="126" t="n">
        <f aca="false">+N12</f>
        <v>1528</v>
      </c>
      <c r="AG11" s="126" t="n">
        <f aca="false">+P12</f>
        <v>143</v>
      </c>
      <c r="AH11" s="126" t="n">
        <f aca="false">+R12</f>
        <v>544</v>
      </c>
      <c r="AI11" s="126" t="n">
        <f aca="false">+T12</f>
        <v>1249</v>
      </c>
    </row>
    <row r="12" customFormat="false" ht="12.75" hidden="false" customHeight="false" outlineLevel="0" collapsed="false">
      <c r="A12" s="154" t="n">
        <f aca="false">A11+1</f>
        <v>37110</v>
      </c>
      <c r="B12" s="35" t="n">
        <v>2340</v>
      </c>
      <c r="C12" s="35" t="n">
        <v>-7343</v>
      </c>
      <c r="D12" s="92" t="n">
        <f aca="false">B12+C12</f>
        <v>-5003</v>
      </c>
      <c r="E12" s="93"/>
      <c r="F12" s="35" t="n">
        <v>1084</v>
      </c>
      <c r="G12" s="93"/>
      <c r="H12" s="35" t="n">
        <v>-124</v>
      </c>
      <c r="I12" s="93"/>
      <c r="J12" s="35" t="n">
        <v>-89</v>
      </c>
      <c r="K12" s="93"/>
      <c r="L12" s="35"/>
      <c r="M12" s="93"/>
      <c r="N12" s="35" t="n">
        <v>1528</v>
      </c>
      <c r="O12" s="93"/>
      <c r="P12" s="35" t="n">
        <v>143</v>
      </c>
      <c r="Q12" s="93"/>
      <c r="R12" s="35" t="n">
        <v>544</v>
      </c>
      <c r="S12" s="93"/>
      <c r="T12" s="35" t="n">
        <v>1249</v>
      </c>
      <c r="U12" s="93"/>
      <c r="V12" s="94" t="n">
        <f aca="false">SUM(D12:T12)</f>
        <v>-668</v>
      </c>
      <c r="X12" s="146" t="n">
        <f aca="false">X11+1</f>
        <v>37111</v>
      </c>
      <c r="Y12" s="96" t="n">
        <f aca="false">+B13</f>
        <v>3747</v>
      </c>
      <c r="Z12" s="96" t="n">
        <f aca="false">+C13</f>
        <v>-1529</v>
      </c>
      <c r="AA12" s="96" t="n">
        <f aca="false">+F13</f>
        <v>2435</v>
      </c>
      <c r="AB12" s="125" t="n">
        <f aca="false">+F13</f>
        <v>2435</v>
      </c>
      <c r="AC12" s="125" t="n">
        <f aca="false">+H13</f>
        <v>57</v>
      </c>
      <c r="AD12" s="125" t="n">
        <f aca="false">+J13</f>
        <v>-70</v>
      </c>
      <c r="AE12" s="125" t="n">
        <f aca="false">+L13</f>
        <v>0</v>
      </c>
      <c r="AF12" s="126" t="n">
        <f aca="false">+N13</f>
        <v>1776</v>
      </c>
      <c r="AG12" s="126" t="n">
        <f aca="false">+P13</f>
        <v>181</v>
      </c>
      <c r="AH12" s="126" t="n">
        <f aca="false">+R13</f>
        <v>534</v>
      </c>
      <c r="AI12" s="126" t="n">
        <f aca="false">+T13</f>
        <v>2099</v>
      </c>
    </row>
    <row r="13" customFormat="false" ht="12.75" hidden="false" customHeight="false" outlineLevel="0" collapsed="false">
      <c r="A13" s="154" t="n">
        <f aca="false">A12+1</f>
        <v>37111</v>
      </c>
      <c r="B13" s="35" t="n">
        <v>3747</v>
      </c>
      <c r="C13" s="35" t="n">
        <v>-1529</v>
      </c>
      <c r="D13" s="92" t="n">
        <f aca="false">B13+C13</f>
        <v>2218</v>
      </c>
      <c r="E13" s="93"/>
      <c r="F13" s="35" t="n">
        <v>2435</v>
      </c>
      <c r="G13" s="93"/>
      <c r="H13" s="35" t="n">
        <v>57</v>
      </c>
      <c r="I13" s="93"/>
      <c r="J13" s="35" t="n">
        <v>-70</v>
      </c>
      <c r="K13" s="93"/>
      <c r="L13" s="35"/>
      <c r="M13" s="93"/>
      <c r="N13" s="35" t="n">
        <v>1776</v>
      </c>
      <c r="O13" s="93"/>
      <c r="P13" s="35" t="n">
        <v>181</v>
      </c>
      <c r="Q13" s="93"/>
      <c r="R13" s="35" t="n">
        <v>534</v>
      </c>
      <c r="S13" s="93"/>
      <c r="T13" s="35" t="n">
        <v>2099</v>
      </c>
      <c r="U13" s="93"/>
      <c r="V13" s="94" t="n">
        <f aca="false">SUM(D13:T13)</f>
        <v>9230</v>
      </c>
      <c r="X13" s="146" t="n">
        <f aca="false">X12+1</f>
        <v>37112</v>
      </c>
      <c r="Y13" s="96" t="n">
        <f aca="false">+B14</f>
        <v>-7569</v>
      </c>
      <c r="Z13" s="96" t="n">
        <f aca="false">+C14</f>
        <v>1170</v>
      </c>
      <c r="AA13" s="96" t="n">
        <f aca="false">+F14</f>
        <v>2627</v>
      </c>
      <c r="AB13" s="125" t="n">
        <f aca="false">+F14</f>
        <v>2627</v>
      </c>
      <c r="AC13" s="125" t="n">
        <f aca="false">+H14</f>
        <v>-168</v>
      </c>
      <c r="AD13" s="125" t="n">
        <f aca="false">+J14</f>
        <v>-175</v>
      </c>
      <c r="AE13" s="125" t="n">
        <f aca="false">+L14</f>
        <v>0</v>
      </c>
      <c r="AF13" s="126" t="n">
        <f aca="false">+N14</f>
        <v>1989</v>
      </c>
      <c r="AG13" s="126" t="n">
        <f aca="false">+P14</f>
        <v>-161</v>
      </c>
      <c r="AH13" s="126" t="n">
        <f aca="false">+R14</f>
        <v>445</v>
      </c>
      <c r="AI13" s="126" t="n">
        <f aca="false">+T14</f>
        <v>2444</v>
      </c>
    </row>
    <row r="14" customFormat="false" ht="12.75" hidden="false" customHeight="false" outlineLevel="0" collapsed="false">
      <c r="A14" s="154" t="n">
        <f aca="false">A13+1</f>
        <v>37112</v>
      </c>
      <c r="B14" s="35" t="n">
        <v>-7569</v>
      </c>
      <c r="C14" s="35" t="n">
        <v>1170</v>
      </c>
      <c r="D14" s="92" t="n">
        <f aca="false">B14+C14</f>
        <v>-6399</v>
      </c>
      <c r="E14" s="93"/>
      <c r="F14" s="35" t="n">
        <v>2627</v>
      </c>
      <c r="G14" s="93"/>
      <c r="H14" s="35" t="n">
        <v>-168</v>
      </c>
      <c r="I14" s="93"/>
      <c r="J14" s="35" t="n">
        <v>-175</v>
      </c>
      <c r="K14" s="93"/>
      <c r="L14" s="35"/>
      <c r="M14" s="93"/>
      <c r="N14" s="35" t="n">
        <v>1989</v>
      </c>
      <c r="O14" s="93"/>
      <c r="P14" s="35" t="n">
        <v>-161</v>
      </c>
      <c r="Q14" s="93"/>
      <c r="R14" s="35" t="n">
        <v>445</v>
      </c>
      <c r="S14" s="93"/>
      <c r="T14" s="35" t="n">
        <v>2444</v>
      </c>
      <c r="U14" s="93"/>
      <c r="V14" s="94" t="n">
        <f aca="false">SUM(D14:T14)</f>
        <v>602</v>
      </c>
      <c r="X14" s="146" t="n">
        <f aca="false">X13+1</f>
        <v>37113</v>
      </c>
      <c r="Y14" s="96" t="n">
        <f aca="false">+B15</f>
        <v>3735</v>
      </c>
      <c r="Z14" s="96" t="n">
        <f aca="false">+C15</f>
        <v>2135</v>
      </c>
      <c r="AA14" s="96" t="n">
        <f aca="false">+F15</f>
        <v>3342</v>
      </c>
      <c r="AB14" s="125" t="n">
        <f aca="false">+F15</f>
        <v>3342</v>
      </c>
      <c r="AC14" s="125" t="n">
        <f aca="false">+H15</f>
        <v>88</v>
      </c>
      <c r="AD14" s="125" t="n">
        <f aca="false">+J15</f>
        <v>-22</v>
      </c>
      <c r="AE14" s="125" t="n">
        <f aca="false">+L15</f>
        <v>0</v>
      </c>
      <c r="AF14" s="126" t="n">
        <f aca="false">+N15</f>
        <v>2117</v>
      </c>
      <c r="AG14" s="126" t="n">
        <f aca="false">+P15</f>
        <v>1</v>
      </c>
      <c r="AH14" s="126" t="n">
        <f aca="false">+R15</f>
        <v>497</v>
      </c>
      <c r="AI14" s="126" t="n">
        <f aca="false">+T15</f>
        <v>-4796</v>
      </c>
    </row>
    <row r="15" customFormat="false" ht="12.75" hidden="false" customHeight="false" outlineLevel="0" collapsed="false">
      <c r="A15" s="154" t="n">
        <f aca="false">A14+1</f>
        <v>37113</v>
      </c>
      <c r="B15" s="35" t="n">
        <v>3735</v>
      </c>
      <c r="C15" s="35" t="n">
        <v>2135</v>
      </c>
      <c r="D15" s="92" t="n">
        <f aca="false">B15+C15</f>
        <v>5870</v>
      </c>
      <c r="E15" s="93"/>
      <c r="F15" s="35" t="n">
        <v>3342</v>
      </c>
      <c r="G15" s="93"/>
      <c r="H15" s="35" t="n">
        <v>88</v>
      </c>
      <c r="I15" s="93"/>
      <c r="J15" s="35" t="n">
        <v>-22</v>
      </c>
      <c r="K15" s="93"/>
      <c r="L15" s="35"/>
      <c r="M15" s="93"/>
      <c r="N15" s="35" t="n">
        <v>2117</v>
      </c>
      <c r="O15" s="93"/>
      <c r="P15" s="35" t="n">
        <v>1</v>
      </c>
      <c r="Q15" s="93"/>
      <c r="R15" s="35" t="n">
        <v>497</v>
      </c>
      <c r="S15" s="93"/>
      <c r="T15" s="35" t="n">
        <v>-4796</v>
      </c>
      <c r="U15" s="93"/>
      <c r="V15" s="94" t="n">
        <f aca="false">SUM(D15:T15)</f>
        <v>7097</v>
      </c>
      <c r="X15" s="146" t="n">
        <f aca="false">X14+1</f>
        <v>37114</v>
      </c>
      <c r="Y15" s="96" t="n">
        <f aca="false">+B16</f>
        <v>170</v>
      </c>
      <c r="Z15" s="96" t="n">
        <f aca="false">+C16</f>
        <v>2172</v>
      </c>
      <c r="AA15" s="96" t="n">
        <f aca="false">+F16</f>
        <v>-3423</v>
      </c>
      <c r="AB15" s="125" t="n">
        <f aca="false">+F16</f>
        <v>-3423</v>
      </c>
      <c r="AC15" s="125" t="n">
        <f aca="false">+H16</f>
        <v>120</v>
      </c>
      <c r="AD15" s="125" t="n">
        <f aca="false">+J16</f>
        <v>-60</v>
      </c>
      <c r="AE15" s="125" t="n">
        <f aca="false">+L16</f>
        <v>0</v>
      </c>
      <c r="AF15" s="126" t="n">
        <f aca="false">+N16</f>
        <v>1837</v>
      </c>
      <c r="AG15" s="126" t="n">
        <f aca="false">+P16</f>
        <v>-145</v>
      </c>
      <c r="AH15" s="126" t="n">
        <f aca="false">+R16</f>
        <v>466</v>
      </c>
      <c r="AI15" s="126" t="n">
        <f aca="false">+T16</f>
        <v>65</v>
      </c>
    </row>
    <row r="16" customFormat="false" ht="12.75" hidden="false" customHeight="false" outlineLevel="0" collapsed="false">
      <c r="A16" s="155" t="n">
        <f aca="false">A15+1</f>
        <v>37114</v>
      </c>
      <c r="B16" s="35" t="n">
        <v>170</v>
      </c>
      <c r="C16" s="35" t="n">
        <v>2172</v>
      </c>
      <c r="D16" s="92" t="n">
        <f aca="false">B16+C16</f>
        <v>2342</v>
      </c>
      <c r="E16" s="98"/>
      <c r="F16" s="29" t="n">
        <v>-3423</v>
      </c>
      <c r="G16" s="93"/>
      <c r="H16" s="35" t="n">
        <v>120</v>
      </c>
      <c r="I16" s="93"/>
      <c r="J16" s="35" t="n">
        <v>-60</v>
      </c>
      <c r="K16" s="93"/>
      <c r="L16" s="35"/>
      <c r="M16" s="93"/>
      <c r="N16" s="35" t="n">
        <v>1837</v>
      </c>
      <c r="O16" s="93"/>
      <c r="P16" s="35" t="n">
        <v>-145</v>
      </c>
      <c r="Q16" s="93"/>
      <c r="R16" s="35" t="n">
        <v>466</v>
      </c>
      <c r="S16" s="93"/>
      <c r="T16" s="35" t="n">
        <v>65</v>
      </c>
      <c r="U16" s="93"/>
      <c r="V16" s="94" t="n">
        <f aca="false">SUM(D16:T16)</f>
        <v>1202</v>
      </c>
      <c r="X16" s="146" t="n">
        <f aca="false">X15+1</f>
        <v>37115</v>
      </c>
      <c r="Y16" s="96" t="n">
        <f aca="false">+B17</f>
        <v>-4017</v>
      </c>
      <c r="Z16" s="96" t="n">
        <f aca="false">+C17</f>
        <v>1657</v>
      </c>
      <c r="AA16" s="96" t="n">
        <f aca="false">+F17</f>
        <v>-1762</v>
      </c>
      <c r="AB16" s="125" t="n">
        <f aca="false">+F17</f>
        <v>-1762</v>
      </c>
      <c r="AC16" s="125" t="n">
        <f aca="false">+H17</f>
        <v>113</v>
      </c>
      <c r="AD16" s="125" t="n">
        <f aca="false">+J17</f>
        <v>-71</v>
      </c>
      <c r="AE16" s="125" t="n">
        <f aca="false">+L17</f>
        <v>0</v>
      </c>
      <c r="AF16" s="126" t="n">
        <f aca="false">+N17</f>
        <v>1763</v>
      </c>
      <c r="AG16" s="126" t="n">
        <f aca="false">+P17</f>
        <v>-2</v>
      </c>
      <c r="AH16" s="126" t="n">
        <f aca="false">+R17</f>
        <v>519</v>
      </c>
      <c r="AI16" s="126" t="n">
        <f aca="false">+T17</f>
        <v>45</v>
      </c>
    </row>
    <row r="17" customFormat="false" ht="12.75" hidden="false" customHeight="false" outlineLevel="0" collapsed="false">
      <c r="A17" s="154" t="n">
        <f aca="false">A16+1</f>
        <v>37115</v>
      </c>
      <c r="B17" s="35" t="n">
        <v>-4017</v>
      </c>
      <c r="C17" s="35" t="n">
        <v>1657</v>
      </c>
      <c r="D17" s="92" t="n">
        <f aca="false">B17+C17</f>
        <v>-2360</v>
      </c>
      <c r="E17" s="93"/>
      <c r="F17" s="35" t="n">
        <v>-1762</v>
      </c>
      <c r="G17" s="93"/>
      <c r="H17" s="35" t="n">
        <v>113</v>
      </c>
      <c r="I17" s="93"/>
      <c r="J17" s="35" t="n">
        <v>-71</v>
      </c>
      <c r="K17" s="93"/>
      <c r="L17" s="35"/>
      <c r="M17" s="93"/>
      <c r="N17" s="35" t="n">
        <v>1763</v>
      </c>
      <c r="O17" s="93"/>
      <c r="P17" s="35" t="n">
        <v>-2</v>
      </c>
      <c r="Q17" s="93"/>
      <c r="R17" s="35" t="n">
        <v>519</v>
      </c>
      <c r="S17" s="93"/>
      <c r="T17" s="35" t="n">
        <v>45</v>
      </c>
      <c r="U17" s="93"/>
      <c r="V17" s="94" t="n">
        <f aca="false">SUM(D17:T17)</f>
        <v>-1755</v>
      </c>
      <c r="X17" s="146" t="n">
        <f aca="false">X16+1</f>
        <v>37116</v>
      </c>
      <c r="Y17" s="96" t="n">
        <f aca="false">+B18</f>
        <v>3416</v>
      </c>
      <c r="Z17" s="96" t="n">
        <f aca="false">+C18</f>
        <v>1537</v>
      </c>
      <c r="AA17" s="96" t="n">
        <f aca="false">+F18</f>
        <v>-4158</v>
      </c>
      <c r="AB17" s="125" t="n">
        <f aca="false">+F18</f>
        <v>-4158</v>
      </c>
      <c r="AC17" s="125" t="n">
        <f aca="false">+H18</f>
        <v>121</v>
      </c>
      <c r="AD17" s="125" t="n">
        <f aca="false">+J18</f>
        <v>-84</v>
      </c>
      <c r="AE17" s="125" t="n">
        <f aca="false">+L18</f>
        <v>0</v>
      </c>
      <c r="AF17" s="126" t="n">
        <f aca="false">+N18</f>
        <v>1806</v>
      </c>
      <c r="AG17" s="126" t="n">
        <f aca="false">+P18</f>
        <v>204</v>
      </c>
      <c r="AH17" s="126" t="n">
        <f aca="false">+R18</f>
        <v>490</v>
      </c>
      <c r="AI17" s="126" t="n">
        <f aca="false">+T18</f>
        <v>-127</v>
      </c>
    </row>
    <row r="18" customFormat="false" ht="12.75" hidden="false" customHeight="false" outlineLevel="0" collapsed="false">
      <c r="A18" s="154" t="n">
        <f aca="false">A17+1</f>
        <v>37116</v>
      </c>
      <c r="B18" s="35" t="n">
        <v>3416</v>
      </c>
      <c r="C18" s="35" t="n">
        <v>1537</v>
      </c>
      <c r="D18" s="92" t="n">
        <f aca="false">B18+C18</f>
        <v>4953</v>
      </c>
      <c r="E18" s="93"/>
      <c r="F18" s="35" t="n">
        <v>-4158</v>
      </c>
      <c r="G18" s="93"/>
      <c r="H18" s="35" t="n">
        <v>121</v>
      </c>
      <c r="I18" s="93"/>
      <c r="J18" s="35" t="n">
        <v>-84</v>
      </c>
      <c r="K18" s="93"/>
      <c r="L18" s="35"/>
      <c r="M18" s="93"/>
      <c r="N18" s="35" t="n">
        <v>1806</v>
      </c>
      <c r="O18" s="93"/>
      <c r="P18" s="35" t="n">
        <v>204</v>
      </c>
      <c r="Q18" s="93"/>
      <c r="R18" s="35" t="n">
        <v>490</v>
      </c>
      <c r="S18" s="93"/>
      <c r="T18" s="35" t="n">
        <v>-127</v>
      </c>
      <c r="U18" s="93"/>
      <c r="V18" s="94" t="n">
        <f aca="false">SUM(D18:T18)</f>
        <v>3205</v>
      </c>
      <c r="X18" s="146" t="n">
        <f aca="false">X17+1</f>
        <v>37117</v>
      </c>
      <c r="Y18" s="96" t="n">
        <f aca="false">+B19</f>
        <v>3116</v>
      </c>
      <c r="Z18" s="96" t="n">
        <f aca="false">+C19</f>
        <v>1669</v>
      </c>
      <c r="AA18" s="96" t="n">
        <f aca="false">+F19</f>
        <v>-5914</v>
      </c>
      <c r="AB18" s="125" t="n">
        <f aca="false">+F19</f>
        <v>-5914</v>
      </c>
      <c r="AC18" s="125" t="n">
        <f aca="false">+H19</f>
        <v>112</v>
      </c>
      <c r="AD18" s="125" t="n">
        <f aca="false">+J19</f>
        <v>-89</v>
      </c>
      <c r="AE18" s="125" t="n">
        <f aca="false">+L19</f>
        <v>0</v>
      </c>
      <c r="AF18" s="126" t="n">
        <f aca="false">+N19</f>
        <v>1598</v>
      </c>
      <c r="AG18" s="126" t="n">
        <f aca="false">+P19</f>
        <v>-53</v>
      </c>
      <c r="AH18" s="126" t="n">
        <f aca="false">+R19</f>
        <v>308</v>
      </c>
      <c r="AI18" s="126" t="n">
        <f aca="false">+T19</f>
        <v>-571</v>
      </c>
    </row>
    <row r="19" customFormat="false" ht="12.75" hidden="false" customHeight="false" outlineLevel="0" collapsed="false">
      <c r="A19" s="154" t="n">
        <f aca="false">A18+1</f>
        <v>37117</v>
      </c>
      <c r="B19" s="35" t="n">
        <v>3116</v>
      </c>
      <c r="C19" s="35" t="n">
        <v>1669</v>
      </c>
      <c r="D19" s="92" t="n">
        <f aca="false">B19+C19</f>
        <v>4785</v>
      </c>
      <c r="E19" s="93"/>
      <c r="F19" s="35" t="n">
        <v>-5914</v>
      </c>
      <c r="G19" s="93"/>
      <c r="H19" s="35" t="n">
        <v>112</v>
      </c>
      <c r="I19" s="93"/>
      <c r="J19" s="35" t="n">
        <v>-89</v>
      </c>
      <c r="K19" s="93"/>
      <c r="L19" s="35"/>
      <c r="M19" s="93"/>
      <c r="N19" s="35" t="n">
        <v>1598</v>
      </c>
      <c r="O19" s="93"/>
      <c r="P19" s="35" t="n">
        <v>-53</v>
      </c>
      <c r="Q19" s="93"/>
      <c r="R19" s="35" t="n">
        <v>308</v>
      </c>
      <c r="S19" s="93"/>
      <c r="T19" s="35" t="n">
        <v>-571</v>
      </c>
      <c r="U19" s="93"/>
      <c r="V19" s="94" t="n">
        <f aca="false">SUM(D19:T19)</f>
        <v>176</v>
      </c>
      <c r="X19" s="146" t="n">
        <f aca="false">X18+1</f>
        <v>37118</v>
      </c>
      <c r="Y19" s="96" t="n">
        <f aca="false">+B20</f>
        <v>7885</v>
      </c>
      <c r="Z19" s="96" t="n">
        <f aca="false">+C20</f>
        <v>3083</v>
      </c>
      <c r="AA19" s="96" t="n">
        <f aca="false">+F20</f>
        <v>-4953</v>
      </c>
      <c r="AB19" s="125" t="n">
        <f aca="false">+F20</f>
        <v>-4953</v>
      </c>
      <c r="AC19" s="125" t="n">
        <f aca="false">+H20</f>
        <v>109</v>
      </c>
      <c r="AD19" s="125" t="n">
        <f aca="false">+J20</f>
        <v>-107</v>
      </c>
      <c r="AE19" s="125" t="n">
        <f aca="false">+L20</f>
        <v>0</v>
      </c>
      <c r="AF19" s="126" t="n">
        <f aca="false">+N20</f>
        <v>946</v>
      </c>
      <c r="AG19" s="126" t="n">
        <f aca="false">+P20</f>
        <v>-262</v>
      </c>
      <c r="AH19" s="126" t="n">
        <f aca="false">+R20</f>
        <v>453</v>
      </c>
      <c r="AI19" s="126" t="n">
        <f aca="false">+T20</f>
        <v>-364</v>
      </c>
    </row>
    <row r="20" customFormat="false" ht="12.75" hidden="false" customHeight="false" outlineLevel="0" collapsed="false">
      <c r="A20" s="154" t="n">
        <f aca="false">A19+1</f>
        <v>37118</v>
      </c>
      <c r="B20" s="35" t="n">
        <v>7885</v>
      </c>
      <c r="C20" s="35" t="n">
        <v>3083</v>
      </c>
      <c r="D20" s="92" t="n">
        <f aca="false">B20+C20</f>
        <v>10968</v>
      </c>
      <c r="E20" s="93"/>
      <c r="F20" s="35" t="n">
        <v>-4953</v>
      </c>
      <c r="G20" s="93"/>
      <c r="H20" s="35" t="n">
        <v>109</v>
      </c>
      <c r="I20" s="93"/>
      <c r="J20" s="35" t="n">
        <v>-107</v>
      </c>
      <c r="K20" s="93"/>
      <c r="L20" s="35"/>
      <c r="M20" s="93"/>
      <c r="N20" s="35" t="n">
        <v>946</v>
      </c>
      <c r="O20" s="93"/>
      <c r="P20" s="35" t="n">
        <v>-262</v>
      </c>
      <c r="Q20" s="93"/>
      <c r="R20" s="35" t="n">
        <v>453</v>
      </c>
      <c r="S20" s="93"/>
      <c r="T20" s="35" t="n">
        <v>-364</v>
      </c>
      <c r="U20" s="93"/>
      <c r="V20" s="94" t="n">
        <f aca="false">SUM(D20:T20)</f>
        <v>6790</v>
      </c>
      <c r="X20" s="146" t="n">
        <f aca="false">X19+1</f>
        <v>37119</v>
      </c>
      <c r="Y20" s="96" t="n">
        <f aca="false">+B21</f>
        <v>2924</v>
      </c>
      <c r="Z20" s="96" t="n">
        <f aca="false">+C21</f>
        <v>2712</v>
      </c>
      <c r="AA20" s="96" t="n">
        <f aca="false">+F21</f>
        <v>-1400</v>
      </c>
      <c r="AB20" s="125" t="n">
        <f aca="false">+F21</f>
        <v>-1400</v>
      </c>
      <c r="AC20" s="125" t="n">
        <f aca="false">+H21</f>
        <v>103</v>
      </c>
      <c r="AD20" s="125" t="n">
        <f aca="false">+J21</f>
        <v>-111</v>
      </c>
      <c r="AE20" s="125" t="n">
        <f aca="false">+L21</f>
        <v>0</v>
      </c>
      <c r="AF20" s="126" t="n">
        <f aca="false">+N21</f>
        <v>583</v>
      </c>
      <c r="AG20" s="126" t="n">
        <f aca="false">+P21</f>
        <v>-98</v>
      </c>
      <c r="AH20" s="126" t="n">
        <f aca="false">+R21</f>
        <v>315</v>
      </c>
      <c r="AI20" s="126" t="n">
        <f aca="false">+T21</f>
        <v>-128</v>
      </c>
    </row>
    <row r="21" customFormat="false" ht="12.75" hidden="false" customHeight="false" outlineLevel="0" collapsed="false">
      <c r="A21" s="154" t="n">
        <f aca="false">A20+1</f>
        <v>37119</v>
      </c>
      <c r="B21" s="35" t="n">
        <v>2924</v>
      </c>
      <c r="C21" s="35" t="n">
        <v>2712</v>
      </c>
      <c r="D21" s="92" t="n">
        <f aca="false">B21+C21</f>
        <v>5636</v>
      </c>
      <c r="E21" s="93"/>
      <c r="F21" s="35" t="n">
        <v>-1400</v>
      </c>
      <c r="G21" s="93"/>
      <c r="H21" s="35" t="n">
        <v>103</v>
      </c>
      <c r="I21" s="93"/>
      <c r="J21" s="35" t="n">
        <v>-111</v>
      </c>
      <c r="K21" s="93"/>
      <c r="L21" s="35"/>
      <c r="M21" s="93"/>
      <c r="N21" s="35" t="n">
        <v>583</v>
      </c>
      <c r="O21" s="93"/>
      <c r="P21" s="35" t="n">
        <v>-98</v>
      </c>
      <c r="Q21" s="93"/>
      <c r="R21" s="35" t="n">
        <v>315</v>
      </c>
      <c r="S21" s="93"/>
      <c r="T21" s="35" t="n">
        <v>-128</v>
      </c>
      <c r="U21" s="93"/>
      <c r="V21" s="94" t="n">
        <f aca="false">SUM(D21:T21)</f>
        <v>4900</v>
      </c>
      <c r="X21" s="146" t="n">
        <f aca="false">X20+1</f>
        <v>37120</v>
      </c>
      <c r="Y21" s="96" t="n">
        <f aca="false">+B22</f>
        <v>5507</v>
      </c>
      <c r="Z21" s="96" t="n">
        <f aca="false">+C22</f>
        <v>4661</v>
      </c>
      <c r="AA21" s="96" t="n">
        <f aca="false">+F22</f>
        <v>792</v>
      </c>
      <c r="AB21" s="125" t="n">
        <f aca="false">+F22</f>
        <v>792</v>
      </c>
      <c r="AC21" s="125" t="n">
        <f aca="false">+H22</f>
        <v>133</v>
      </c>
      <c r="AD21" s="125" t="n">
        <f aca="false">+J22</f>
        <v>-130</v>
      </c>
      <c r="AE21" s="125" t="n">
        <f aca="false">+L22</f>
        <v>0</v>
      </c>
      <c r="AF21" s="126" t="n">
        <f aca="false">+N22</f>
        <v>-2113</v>
      </c>
      <c r="AG21" s="126" t="n">
        <f aca="false">+P22</f>
        <v>98</v>
      </c>
      <c r="AH21" s="126" t="n">
        <f aca="false">+R22</f>
        <v>487</v>
      </c>
      <c r="AI21" s="126" t="n">
        <f aca="false">+T22</f>
        <v>331</v>
      </c>
    </row>
    <row r="22" customFormat="false" ht="12.75" hidden="false" customHeight="false" outlineLevel="0" collapsed="false">
      <c r="A22" s="154" t="n">
        <f aca="false">A21+1</f>
        <v>37120</v>
      </c>
      <c r="B22" s="35" t="n">
        <v>5507</v>
      </c>
      <c r="C22" s="35" t="n">
        <v>4661</v>
      </c>
      <c r="D22" s="92" t="n">
        <f aca="false">B22+C22</f>
        <v>10168</v>
      </c>
      <c r="E22" s="93"/>
      <c r="F22" s="35" t="n">
        <v>792</v>
      </c>
      <c r="G22" s="93"/>
      <c r="H22" s="35" t="n">
        <v>133</v>
      </c>
      <c r="I22" s="93"/>
      <c r="J22" s="35" t="n">
        <v>-130</v>
      </c>
      <c r="K22" s="93"/>
      <c r="L22" s="35"/>
      <c r="M22" s="93"/>
      <c r="N22" s="35" t="n">
        <v>-2113</v>
      </c>
      <c r="O22" s="93"/>
      <c r="P22" s="35" t="n">
        <v>98</v>
      </c>
      <c r="Q22" s="93"/>
      <c r="R22" s="35" t="n">
        <v>487</v>
      </c>
      <c r="S22" s="93"/>
      <c r="T22" s="35" t="n">
        <v>331</v>
      </c>
      <c r="U22" s="93"/>
      <c r="V22" s="94" t="n">
        <f aca="false">SUM(D22:T22)</f>
        <v>9766</v>
      </c>
      <c r="X22" s="146" t="n">
        <f aca="false">X21+1</f>
        <v>37121</v>
      </c>
      <c r="Y22" s="96" t="n">
        <f aca="false">+B23</f>
        <v>9897</v>
      </c>
      <c r="Z22" s="96" t="n">
        <f aca="false">+C23</f>
        <v>4843</v>
      </c>
      <c r="AA22" s="96" t="n">
        <f aca="false">+F23</f>
        <v>-2525</v>
      </c>
      <c r="AB22" s="125" t="n">
        <f aca="false">+F23</f>
        <v>-2525</v>
      </c>
      <c r="AC22" s="125" t="n">
        <f aca="false">+H23</f>
        <v>-189</v>
      </c>
      <c r="AD22" s="125" t="n">
        <f aca="false">+J23</f>
        <v>-121</v>
      </c>
      <c r="AE22" s="125" t="n">
        <f aca="false">+L23</f>
        <v>0</v>
      </c>
      <c r="AF22" s="126" t="n">
        <f aca="false">+N23</f>
        <v>-2022</v>
      </c>
      <c r="AG22" s="126" t="n">
        <f aca="false">+P23</f>
        <v>178</v>
      </c>
      <c r="AH22" s="126" t="n">
        <f aca="false">+R23</f>
        <v>455</v>
      </c>
      <c r="AI22" s="126" t="n">
        <f aca="false">+T23</f>
        <v>-454</v>
      </c>
    </row>
    <row r="23" customFormat="false" ht="12.75" hidden="false" customHeight="false" outlineLevel="0" collapsed="false">
      <c r="A23" s="154" t="n">
        <f aca="false">A22+1</f>
        <v>37121</v>
      </c>
      <c r="B23" s="35" t="n">
        <v>9897</v>
      </c>
      <c r="C23" s="35" t="n">
        <v>4843</v>
      </c>
      <c r="D23" s="92" t="n">
        <f aca="false">B23+C23</f>
        <v>14740</v>
      </c>
      <c r="E23" s="93"/>
      <c r="F23" s="35" t="n">
        <v>-2525</v>
      </c>
      <c r="G23" s="93"/>
      <c r="H23" s="35" t="n">
        <v>-189</v>
      </c>
      <c r="I23" s="93"/>
      <c r="J23" s="35" t="n">
        <v>-121</v>
      </c>
      <c r="K23" s="93"/>
      <c r="L23" s="35"/>
      <c r="M23" s="93"/>
      <c r="N23" s="35" t="n">
        <v>-2022</v>
      </c>
      <c r="O23" s="93"/>
      <c r="P23" s="35" t="n">
        <v>178</v>
      </c>
      <c r="Q23" s="93"/>
      <c r="R23" s="35" t="n">
        <v>455</v>
      </c>
      <c r="S23" s="93"/>
      <c r="T23" s="35" t="n">
        <v>-454</v>
      </c>
      <c r="U23" s="93"/>
      <c r="V23" s="94" t="n">
        <f aca="false">SUM(D23:T23)</f>
        <v>10062</v>
      </c>
      <c r="X23" s="146" t="n">
        <f aca="false">X22+1</f>
        <v>37122</v>
      </c>
      <c r="Y23" s="96" t="n">
        <f aca="false">+B24</f>
        <v>856</v>
      </c>
      <c r="Z23" s="96" t="n">
        <f aca="false">+C24</f>
        <v>5810</v>
      </c>
      <c r="AA23" s="96" t="n">
        <f aca="false">+F24</f>
        <v>-3338</v>
      </c>
      <c r="AB23" s="125" t="n">
        <f aca="false">+F24</f>
        <v>-3338</v>
      </c>
      <c r="AC23" s="125" t="n">
        <f aca="false">+H24</f>
        <v>83</v>
      </c>
      <c r="AD23" s="125" t="n">
        <f aca="false">+J24</f>
        <v>-187</v>
      </c>
      <c r="AE23" s="125" t="n">
        <f aca="false">+L24</f>
        <v>0</v>
      </c>
      <c r="AF23" s="126" t="n">
        <f aca="false">+N24</f>
        <v>-2168</v>
      </c>
      <c r="AG23" s="126" t="n">
        <f aca="false">+P24</f>
        <v>140</v>
      </c>
      <c r="AH23" s="126" t="n">
        <f aca="false">+R24</f>
        <v>434</v>
      </c>
      <c r="AI23" s="126" t="n">
        <f aca="false">+T24</f>
        <v>-598</v>
      </c>
    </row>
    <row r="24" customFormat="false" ht="12.75" hidden="false" customHeight="false" outlineLevel="0" collapsed="false">
      <c r="A24" s="155" t="n">
        <f aca="false">A23+1</f>
        <v>37122</v>
      </c>
      <c r="B24" s="35" t="n">
        <v>856</v>
      </c>
      <c r="C24" s="35" t="n">
        <v>5810</v>
      </c>
      <c r="D24" s="156" t="n">
        <f aca="false">B24+C24</f>
        <v>6666</v>
      </c>
      <c r="E24" s="148"/>
      <c r="F24" s="35" t="n">
        <v>-3338</v>
      </c>
      <c r="G24" s="148"/>
      <c r="H24" s="35" t="n">
        <v>83</v>
      </c>
      <c r="I24" s="148"/>
      <c r="J24" s="35" t="n">
        <v>-187</v>
      </c>
      <c r="K24" s="148"/>
      <c r="L24" s="29"/>
      <c r="M24" s="148"/>
      <c r="N24" s="35" t="n">
        <v>-2168</v>
      </c>
      <c r="O24" s="148"/>
      <c r="P24" s="35" t="n">
        <v>140</v>
      </c>
      <c r="Q24" s="148"/>
      <c r="R24" s="35" t="n">
        <v>434</v>
      </c>
      <c r="S24" s="148"/>
      <c r="T24" s="35" t="n">
        <v>-598</v>
      </c>
      <c r="U24" s="148"/>
      <c r="V24" s="157" t="n">
        <f aca="false">SUM(D24:T24)</f>
        <v>1032</v>
      </c>
      <c r="W24" s="25"/>
      <c r="X24" s="146" t="n">
        <f aca="false">X23+1</f>
        <v>37123</v>
      </c>
      <c r="Y24" s="125" t="n">
        <f aca="false">+B25</f>
        <v>2933</v>
      </c>
      <c r="Z24" s="125" t="n">
        <f aca="false">+C25</f>
        <v>4997</v>
      </c>
      <c r="AA24" s="125" t="n">
        <f aca="false">+F25</f>
        <v>912</v>
      </c>
      <c r="AB24" s="125" t="n">
        <f aca="false">+F25</f>
        <v>912</v>
      </c>
      <c r="AC24" s="125" t="n">
        <f aca="false">+H25</f>
        <v>90</v>
      </c>
      <c r="AD24" s="125" t="n">
        <f aca="false">+J25</f>
        <v>30</v>
      </c>
      <c r="AE24" s="125" t="n">
        <f aca="false">+L25</f>
        <v>0</v>
      </c>
      <c r="AF24" s="126" t="n">
        <f aca="false">+N25</f>
        <v>-2322</v>
      </c>
      <c r="AG24" s="126" t="n">
        <f aca="false">+P25</f>
        <v>126</v>
      </c>
      <c r="AH24" s="126" t="n">
        <f aca="false">+R25</f>
        <v>475</v>
      </c>
      <c r="AI24" s="126" t="n">
        <f aca="false">+T25</f>
        <v>-990</v>
      </c>
    </row>
    <row r="25" customFormat="false" ht="12.75" hidden="false" customHeight="false" outlineLevel="0" collapsed="false">
      <c r="A25" s="154" t="n">
        <f aca="false">A24+1</f>
        <v>37123</v>
      </c>
      <c r="B25" s="35" t="n">
        <v>2933</v>
      </c>
      <c r="C25" s="35" t="n">
        <v>4997</v>
      </c>
      <c r="D25" s="92" t="n">
        <f aca="false">B25+C25</f>
        <v>7930</v>
      </c>
      <c r="E25" s="93"/>
      <c r="F25" s="35" t="n">
        <v>912</v>
      </c>
      <c r="G25" s="93"/>
      <c r="H25" s="35" t="n">
        <v>90</v>
      </c>
      <c r="I25" s="93"/>
      <c r="J25" s="35" t="n">
        <v>30</v>
      </c>
      <c r="K25" s="93"/>
      <c r="L25" s="35"/>
      <c r="M25" s="93"/>
      <c r="N25" s="35" t="n">
        <v>-2322</v>
      </c>
      <c r="O25" s="93"/>
      <c r="P25" s="35" t="n">
        <v>126</v>
      </c>
      <c r="Q25" s="93"/>
      <c r="R25" s="35" t="n">
        <v>475</v>
      </c>
      <c r="S25" s="93"/>
      <c r="T25" s="35" t="n">
        <v>-990</v>
      </c>
      <c r="U25" s="93"/>
      <c r="V25" s="94" t="n">
        <f aca="false">SUM(D25:T25)</f>
        <v>6251</v>
      </c>
      <c r="X25" s="146" t="n">
        <f aca="false">X24+1</f>
        <v>37124</v>
      </c>
      <c r="Y25" s="96" t="n">
        <f aca="false">+B26</f>
        <v>157</v>
      </c>
      <c r="Z25" s="96" t="n">
        <f aca="false">+C26</f>
        <v>2022</v>
      </c>
      <c r="AA25" s="96" t="n">
        <f aca="false">+F26</f>
        <v>3955</v>
      </c>
      <c r="AB25" s="125" t="n">
        <f aca="false">+F26</f>
        <v>3955</v>
      </c>
      <c r="AC25" s="125" t="n">
        <f aca="false">+H26</f>
        <v>-7</v>
      </c>
      <c r="AD25" s="125" t="n">
        <f aca="false">+J26</f>
        <v>24</v>
      </c>
      <c r="AE25" s="125" t="n">
        <f aca="false">+L26</f>
        <v>0</v>
      </c>
      <c r="AF25" s="126" t="n">
        <f aca="false">+N26</f>
        <v>-2566</v>
      </c>
      <c r="AG25" s="126" t="n">
        <f aca="false">+P26</f>
        <v>158</v>
      </c>
      <c r="AH25" s="126" t="n">
        <f aca="false">+R26</f>
        <v>441</v>
      </c>
      <c r="AI25" s="126" t="n">
        <f aca="false">+T26</f>
        <v>1065</v>
      </c>
    </row>
    <row r="26" customFormat="false" ht="12.75" hidden="false" customHeight="false" outlineLevel="0" collapsed="false">
      <c r="A26" s="154" t="n">
        <f aca="false">A25+1</f>
        <v>37124</v>
      </c>
      <c r="B26" s="35" t="n">
        <v>157</v>
      </c>
      <c r="C26" s="35" t="n">
        <v>2022</v>
      </c>
      <c r="D26" s="92" t="n">
        <f aca="false">B26+C26</f>
        <v>2179</v>
      </c>
      <c r="E26" s="93"/>
      <c r="F26" s="35" t="n">
        <v>3955</v>
      </c>
      <c r="G26" s="93"/>
      <c r="H26" s="35" t="n">
        <v>-7</v>
      </c>
      <c r="I26" s="93"/>
      <c r="J26" s="35" t="n">
        <v>24</v>
      </c>
      <c r="K26" s="93"/>
      <c r="L26" s="35"/>
      <c r="M26" s="93"/>
      <c r="N26" s="35" t="n">
        <v>-2566</v>
      </c>
      <c r="O26" s="93"/>
      <c r="P26" s="35" t="n">
        <v>158</v>
      </c>
      <c r="Q26" s="93"/>
      <c r="R26" s="35" t="n">
        <v>441</v>
      </c>
      <c r="S26" s="93"/>
      <c r="T26" s="35" t="n">
        <v>1065</v>
      </c>
      <c r="U26" s="93"/>
      <c r="V26" s="94" t="n">
        <f aca="false">SUM(D26:T26)</f>
        <v>5249</v>
      </c>
      <c r="X26" s="146" t="n">
        <f aca="false">X25+1</f>
        <v>37125</v>
      </c>
      <c r="Y26" s="96" t="n">
        <f aca="false">+B27</f>
        <v>6636</v>
      </c>
      <c r="Z26" s="96" t="n">
        <f aca="false">+C27</f>
        <v>1560</v>
      </c>
      <c r="AA26" s="96" t="n">
        <f aca="false">+F27</f>
        <v>2214</v>
      </c>
      <c r="AB26" s="125" t="n">
        <f aca="false">+F27</f>
        <v>2214</v>
      </c>
      <c r="AC26" s="125" t="n">
        <f aca="false">+H27</f>
        <v>97</v>
      </c>
      <c r="AD26" s="125" t="n">
        <f aca="false">+J27</f>
        <v>42</v>
      </c>
      <c r="AE26" s="125" t="n">
        <f aca="false">+L27</f>
        <v>0</v>
      </c>
      <c r="AF26" s="126" t="n">
        <f aca="false">+N27</f>
        <v>-2554</v>
      </c>
      <c r="AG26" s="126" t="n">
        <f aca="false">+P27</f>
        <v>121</v>
      </c>
      <c r="AH26" s="126" t="n">
        <f aca="false">+R27</f>
        <v>420</v>
      </c>
      <c r="AI26" s="126" t="n">
        <f aca="false">+T27</f>
        <v>1905</v>
      </c>
    </row>
    <row r="27" customFormat="false" ht="12.75" hidden="false" customHeight="false" outlineLevel="0" collapsed="false">
      <c r="A27" s="154" t="n">
        <f aca="false">A26+1</f>
        <v>37125</v>
      </c>
      <c r="B27" s="35" t="n">
        <v>6636</v>
      </c>
      <c r="C27" s="35" t="n">
        <v>1560</v>
      </c>
      <c r="D27" s="92" t="n">
        <f aca="false">B27+C27</f>
        <v>8196</v>
      </c>
      <c r="E27" s="93"/>
      <c r="F27" s="35" t="n">
        <v>2214</v>
      </c>
      <c r="G27" s="93"/>
      <c r="H27" s="35" t="n">
        <v>97</v>
      </c>
      <c r="I27" s="93"/>
      <c r="J27" s="35" t="n">
        <v>42</v>
      </c>
      <c r="K27" s="93"/>
      <c r="L27" s="35"/>
      <c r="M27" s="93"/>
      <c r="N27" s="35" t="n">
        <v>-2554</v>
      </c>
      <c r="O27" s="93"/>
      <c r="P27" s="35" t="n">
        <v>121</v>
      </c>
      <c r="Q27" s="93"/>
      <c r="R27" s="35" t="n">
        <v>420</v>
      </c>
      <c r="S27" s="93"/>
      <c r="T27" s="35" t="n">
        <v>1905</v>
      </c>
      <c r="U27" s="93"/>
      <c r="V27" s="94" t="n">
        <f aca="false">SUM(D27:T27)</f>
        <v>10441</v>
      </c>
      <c r="X27" s="146" t="n">
        <f aca="false">X26+1</f>
        <v>37126</v>
      </c>
      <c r="Y27" s="96" t="n">
        <f aca="false">+B28</f>
        <v>-7224</v>
      </c>
      <c r="Z27" s="96" t="n">
        <f aca="false">+C28</f>
        <v>1460</v>
      </c>
      <c r="AA27" s="96" t="n">
        <f aca="false">+F28</f>
        <v>1429</v>
      </c>
      <c r="AB27" s="125" t="n">
        <f aca="false">+F28</f>
        <v>1429</v>
      </c>
      <c r="AC27" s="125" t="n">
        <f aca="false">+H28</f>
        <v>71</v>
      </c>
      <c r="AD27" s="125" t="n">
        <f aca="false">+J28</f>
        <v>-8</v>
      </c>
      <c r="AE27" s="125" t="n">
        <f aca="false">+L28</f>
        <v>0</v>
      </c>
      <c r="AF27" s="126" t="n">
        <f aca="false">+N28</f>
        <v>-4619</v>
      </c>
      <c r="AG27" s="126" t="n">
        <f aca="false">+P28</f>
        <v>-47</v>
      </c>
      <c r="AH27" s="126" t="n">
        <f aca="false">+R28</f>
        <v>357</v>
      </c>
      <c r="AI27" s="126" t="n">
        <f aca="false">+T28</f>
        <v>1979</v>
      </c>
    </row>
    <row r="28" customFormat="false" ht="12.75" hidden="false" customHeight="false" outlineLevel="0" collapsed="false">
      <c r="A28" s="154" t="n">
        <f aca="false">A27+1</f>
        <v>37126</v>
      </c>
      <c r="B28" s="35" t="n">
        <v>-7224</v>
      </c>
      <c r="C28" s="35" t="n">
        <v>1460</v>
      </c>
      <c r="D28" s="92" t="n">
        <f aca="false">B28+C28</f>
        <v>-5764</v>
      </c>
      <c r="E28" s="93"/>
      <c r="F28" s="35" t="n">
        <v>1429</v>
      </c>
      <c r="G28" s="93"/>
      <c r="H28" s="35" t="n">
        <v>71</v>
      </c>
      <c r="I28" s="93"/>
      <c r="J28" s="35" t="n">
        <v>-8</v>
      </c>
      <c r="K28" s="93"/>
      <c r="L28" s="35"/>
      <c r="M28" s="93"/>
      <c r="N28" s="35" t="n">
        <v>-4619</v>
      </c>
      <c r="O28" s="93"/>
      <c r="P28" s="35" t="n">
        <v>-47</v>
      </c>
      <c r="Q28" s="93"/>
      <c r="R28" s="35" t="n">
        <v>357</v>
      </c>
      <c r="S28" s="93"/>
      <c r="T28" s="35" t="n">
        <v>1979</v>
      </c>
      <c r="U28" s="93"/>
      <c r="V28" s="94" t="n">
        <f aca="false">SUM(D28:T28)</f>
        <v>-6602</v>
      </c>
      <c r="X28" s="146" t="n">
        <f aca="false">X27+1</f>
        <v>37127</v>
      </c>
      <c r="Y28" s="96" t="n">
        <f aca="false">+B29</f>
        <v>-2318</v>
      </c>
      <c r="Z28" s="96" t="n">
        <f aca="false">+C29</f>
        <v>1443</v>
      </c>
      <c r="AA28" s="96" t="n">
        <f aca="false">+F29</f>
        <v>-1669</v>
      </c>
      <c r="AB28" s="125" t="n">
        <f aca="false">+F29</f>
        <v>-1669</v>
      </c>
      <c r="AC28" s="125" t="n">
        <f aca="false">+H29</f>
        <v>59</v>
      </c>
      <c r="AD28" s="125" t="n">
        <f aca="false">+J29</f>
        <v>-12</v>
      </c>
      <c r="AE28" s="125" t="n">
        <f aca="false">+L29</f>
        <v>0</v>
      </c>
      <c r="AF28" s="126" t="n">
        <f aca="false">+N29</f>
        <v>-8284</v>
      </c>
      <c r="AG28" s="126" t="n">
        <f aca="false">+P29</f>
        <v>-432</v>
      </c>
      <c r="AH28" s="126" t="n">
        <f aca="false">+R29</f>
        <v>342</v>
      </c>
      <c r="AI28" s="126" t="n">
        <f aca="false">+T29</f>
        <v>2503</v>
      </c>
    </row>
    <row r="29" customFormat="false" ht="12.75" hidden="false" customHeight="false" outlineLevel="0" collapsed="false">
      <c r="A29" s="154" t="n">
        <f aca="false">A28+1</f>
        <v>37127</v>
      </c>
      <c r="B29" s="35" t="n">
        <v>-2318</v>
      </c>
      <c r="C29" s="35" t="n">
        <v>1443</v>
      </c>
      <c r="D29" s="92" t="n">
        <f aca="false">B29+C29</f>
        <v>-875</v>
      </c>
      <c r="E29" s="93"/>
      <c r="F29" s="35" t="n">
        <v>-1669</v>
      </c>
      <c r="G29" s="93"/>
      <c r="H29" s="35" t="n">
        <v>59</v>
      </c>
      <c r="I29" s="93"/>
      <c r="J29" s="35" t="n">
        <v>-12</v>
      </c>
      <c r="K29" s="93"/>
      <c r="L29" s="35"/>
      <c r="M29" s="93"/>
      <c r="N29" s="35" t="n">
        <v>-8284</v>
      </c>
      <c r="O29" s="93"/>
      <c r="P29" s="35" t="n">
        <v>-432</v>
      </c>
      <c r="Q29" s="93"/>
      <c r="R29" s="35" t="n">
        <v>342</v>
      </c>
      <c r="S29" s="93"/>
      <c r="T29" s="35" t="n">
        <v>2503</v>
      </c>
      <c r="U29" s="93"/>
      <c r="V29" s="94" t="n">
        <f aca="false">SUM(D29:T29)</f>
        <v>-8368</v>
      </c>
      <c r="X29" s="146" t="n">
        <f aca="false">X28+1</f>
        <v>37128</v>
      </c>
      <c r="Y29" s="96" t="n">
        <f aca="false">+B30</f>
        <v>4517</v>
      </c>
      <c r="Z29" s="96" t="n">
        <f aca="false">+C30</f>
        <v>2176</v>
      </c>
      <c r="AA29" s="96" t="n">
        <f aca="false">+F30</f>
        <v>-4849</v>
      </c>
      <c r="AB29" s="125" t="n">
        <f aca="false">+F30</f>
        <v>-4849</v>
      </c>
      <c r="AC29" s="125" t="n">
        <f aca="false">+H30</f>
        <v>-182</v>
      </c>
      <c r="AD29" s="125" t="n">
        <f aca="false">+J30</f>
        <v>35</v>
      </c>
      <c r="AE29" s="125" t="n">
        <f aca="false">+L30</f>
        <v>0</v>
      </c>
      <c r="AF29" s="126" t="n">
        <f aca="false">+N30</f>
        <v>-8166</v>
      </c>
      <c r="AG29" s="126" t="n">
        <f aca="false">+P30</f>
        <v>-376</v>
      </c>
      <c r="AH29" s="126" t="n">
        <f aca="false">+R30</f>
        <v>453</v>
      </c>
      <c r="AI29" s="126" t="n">
        <f aca="false">+T30</f>
        <v>64</v>
      </c>
    </row>
    <row r="30" customFormat="false" ht="12.75" hidden="false" customHeight="false" outlineLevel="0" collapsed="false">
      <c r="A30" s="154" t="n">
        <f aca="false">A29+1</f>
        <v>37128</v>
      </c>
      <c r="B30" s="35" t="n">
        <v>4517</v>
      </c>
      <c r="C30" s="35" t="n">
        <v>2176</v>
      </c>
      <c r="D30" s="92" t="n">
        <f aca="false">B30+C30</f>
        <v>6693</v>
      </c>
      <c r="E30" s="93"/>
      <c r="F30" s="35" t="n">
        <v>-4849</v>
      </c>
      <c r="G30" s="93"/>
      <c r="H30" s="35" t="n">
        <v>-182</v>
      </c>
      <c r="I30" s="93"/>
      <c r="J30" s="35" t="n">
        <v>35</v>
      </c>
      <c r="K30" s="93"/>
      <c r="L30" s="35"/>
      <c r="M30" s="93"/>
      <c r="N30" s="35" t="n">
        <v>-8166</v>
      </c>
      <c r="O30" s="93"/>
      <c r="P30" s="35" t="n">
        <v>-376</v>
      </c>
      <c r="Q30" s="93"/>
      <c r="R30" s="35" t="n">
        <v>453</v>
      </c>
      <c r="S30" s="93"/>
      <c r="T30" s="35" t="n">
        <v>64</v>
      </c>
      <c r="U30" s="93"/>
      <c r="V30" s="94" t="n">
        <f aca="false">SUM(D30:T30)</f>
        <v>-6328</v>
      </c>
      <c r="X30" s="146" t="n">
        <f aca="false">X29+1</f>
        <v>37129</v>
      </c>
      <c r="Y30" s="96" t="n">
        <f aca="false">+B31</f>
        <v>-1477</v>
      </c>
      <c r="Z30" s="96" t="n">
        <f aca="false">+C31</f>
        <v>895</v>
      </c>
      <c r="AA30" s="96" t="n">
        <f aca="false">+F31</f>
        <v>-4880</v>
      </c>
      <c r="AB30" s="125" t="n">
        <f aca="false">+F31</f>
        <v>-4880</v>
      </c>
      <c r="AC30" s="125" t="n">
        <f aca="false">+H31</f>
        <v>-7</v>
      </c>
      <c r="AD30" s="125" t="n">
        <f aca="false">+J31</f>
        <v>30</v>
      </c>
      <c r="AE30" s="125" t="n">
        <f aca="false">+L31</f>
        <v>0</v>
      </c>
      <c r="AF30" s="126" t="n">
        <f aca="false">+N31</f>
        <v>-8117</v>
      </c>
      <c r="AG30" s="126" t="n">
        <f aca="false">+P31</f>
        <v>-140</v>
      </c>
      <c r="AH30" s="126" t="n">
        <f aca="false">+R31</f>
        <v>430</v>
      </c>
      <c r="AI30" s="126" t="n">
        <f aca="false">+T31</f>
        <v>-709</v>
      </c>
    </row>
    <row r="31" customFormat="false" ht="12.75" hidden="false" customHeight="false" outlineLevel="0" collapsed="false">
      <c r="A31" s="154" t="n">
        <f aca="false">A30+1</f>
        <v>37129</v>
      </c>
      <c r="B31" s="35" t="n">
        <v>-1477</v>
      </c>
      <c r="C31" s="35" t="n">
        <v>895</v>
      </c>
      <c r="D31" s="92" t="n">
        <f aca="false">B31+C31</f>
        <v>-582</v>
      </c>
      <c r="E31" s="93"/>
      <c r="F31" s="35" t="n">
        <v>-4880</v>
      </c>
      <c r="G31" s="93"/>
      <c r="H31" s="35" t="n">
        <v>-7</v>
      </c>
      <c r="I31" s="93"/>
      <c r="J31" s="35" t="n">
        <v>30</v>
      </c>
      <c r="K31" s="93"/>
      <c r="L31" s="35"/>
      <c r="M31" s="93"/>
      <c r="N31" s="35" t="n">
        <v>-8117</v>
      </c>
      <c r="O31" s="93"/>
      <c r="P31" s="35" t="n">
        <v>-140</v>
      </c>
      <c r="Q31" s="93"/>
      <c r="R31" s="35" t="n">
        <v>430</v>
      </c>
      <c r="S31" s="93"/>
      <c r="T31" s="35" t="n">
        <v>-709</v>
      </c>
      <c r="U31" s="93"/>
      <c r="V31" s="94" t="n">
        <f aca="false">SUM(D31:T31)</f>
        <v>-13975</v>
      </c>
      <c r="X31" s="146" t="n">
        <f aca="false">X30+1</f>
        <v>37130</v>
      </c>
      <c r="Y31" s="96" t="n">
        <f aca="false">+B32</f>
        <v>-4100</v>
      </c>
      <c r="Z31" s="96" t="n">
        <f aca="false">+C32</f>
        <v>4917</v>
      </c>
      <c r="AA31" s="96" t="n">
        <f aca="false">+F32</f>
        <v>-6383</v>
      </c>
      <c r="AB31" s="125" t="n">
        <f aca="false">+F32</f>
        <v>-6383</v>
      </c>
      <c r="AC31" s="125" t="n">
        <f aca="false">+H32</f>
        <v>-220</v>
      </c>
      <c r="AD31" s="125" t="n">
        <f aca="false">+J32</f>
        <v>37</v>
      </c>
      <c r="AE31" s="125" t="n">
        <f aca="false">+L32</f>
        <v>0</v>
      </c>
      <c r="AF31" s="126" t="n">
        <f aca="false">+N32</f>
        <v>-2965</v>
      </c>
      <c r="AG31" s="126" t="n">
        <f aca="false">+P32</f>
        <v>84</v>
      </c>
      <c r="AH31" s="126" t="n">
        <f aca="false">+R32</f>
        <v>453</v>
      </c>
      <c r="AI31" s="126" t="n">
        <f aca="false">+T32</f>
        <v>-414</v>
      </c>
    </row>
    <row r="32" customFormat="false" ht="12.75" hidden="false" customHeight="false" outlineLevel="0" collapsed="false">
      <c r="A32" s="154" t="n">
        <f aca="false">A31+1</f>
        <v>37130</v>
      </c>
      <c r="B32" s="35" t="n">
        <v>-4100</v>
      </c>
      <c r="C32" s="35" t="n">
        <v>4917</v>
      </c>
      <c r="D32" s="92" t="n">
        <f aca="false">B32+C32</f>
        <v>817</v>
      </c>
      <c r="E32" s="93"/>
      <c r="F32" s="35" t="n">
        <v>-6383</v>
      </c>
      <c r="G32" s="93"/>
      <c r="H32" s="35" t="n">
        <v>-220</v>
      </c>
      <c r="I32" s="93"/>
      <c r="J32" s="35" t="n">
        <v>37</v>
      </c>
      <c r="K32" s="93"/>
      <c r="L32" s="35"/>
      <c r="M32" s="93"/>
      <c r="N32" s="35" t="n">
        <v>-2965</v>
      </c>
      <c r="O32" s="93"/>
      <c r="P32" s="35" t="n">
        <v>84</v>
      </c>
      <c r="Q32" s="93"/>
      <c r="R32" s="35" t="n">
        <v>453</v>
      </c>
      <c r="S32" s="93"/>
      <c r="T32" s="35" t="n">
        <v>-414</v>
      </c>
      <c r="U32" s="93"/>
      <c r="V32" s="94" t="n">
        <f aca="false">SUM(D32:T32)</f>
        <v>-8591</v>
      </c>
      <c r="X32" s="146" t="n">
        <f aca="false">X31+1</f>
        <v>37131</v>
      </c>
      <c r="Y32" s="96" t="n">
        <f aca="false">+B33</f>
        <v>-3407</v>
      </c>
      <c r="Z32" s="96" t="n">
        <f aca="false">+C33</f>
        <v>28</v>
      </c>
      <c r="AA32" s="96" t="n">
        <f aca="false">+F33</f>
        <v>-7264</v>
      </c>
      <c r="AB32" s="125" t="n">
        <f aca="false">+F33</f>
        <v>-7264</v>
      </c>
      <c r="AC32" s="125" t="n">
        <f aca="false">+H33</f>
        <v>-36</v>
      </c>
      <c r="AD32" s="125" t="n">
        <f aca="false">+J33</f>
        <v>39</v>
      </c>
      <c r="AE32" s="125" t="n">
        <f aca="false">+L33</f>
        <v>0</v>
      </c>
      <c r="AF32" s="126" t="n">
        <f aca="false">+N33</f>
        <v>-2983</v>
      </c>
      <c r="AG32" s="126" t="n">
        <f aca="false">+P33</f>
        <v>-26</v>
      </c>
      <c r="AH32" s="126" t="n">
        <f aca="false">+R33</f>
        <v>431</v>
      </c>
      <c r="AI32" s="126" t="n">
        <f aca="false">+T33</f>
        <v>-297</v>
      </c>
    </row>
    <row r="33" customFormat="false" ht="12.75" hidden="false" customHeight="false" outlineLevel="0" collapsed="false">
      <c r="A33" s="154" t="n">
        <f aca="false">A32+1</f>
        <v>37131</v>
      </c>
      <c r="B33" s="35" t="n">
        <v>-3407</v>
      </c>
      <c r="C33" s="35" t="n">
        <v>28</v>
      </c>
      <c r="D33" s="92" t="n">
        <f aca="false">B33+C33</f>
        <v>-3379</v>
      </c>
      <c r="E33" s="93"/>
      <c r="F33" s="35" t="n">
        <v>-7264</v>
      </c>
      <c r="G33" s="93"/>
      <c r="H33" s="35" t="n">
        <v>-36</v>
      </c>
      <c r="I33" s="93"/>
      <c r="J33" s="35" t="n">
        <v>39</v>
      </c>
      <c r="K33" s="93"/>
      <c r="L33" s="35"/>
      <c r="M33" s="93"/>
      <c r="N33" s="35" t="n">
        <v>-2983</v>
      </c>
      <c r="O33" s="93"/>
      <c r="P33" s="35" t="n">
        <v>-26</v>
      </c>
      <c r="Q33" s="93"/>
      <c r="R33" s="35" t="n">
        <v>431</v>
      </c>
      <c r="S33" s="93"/>
      <c r="T33" s="35" t="n">
        <v>-297</v>
      </c>
      <c r="U33" s="93"/>
      <c r="V33" s="94" t="n">
        <f aca="false">SUM(D33:T33)</f>
        <v>-13515</v>
      </c>
      <c r="X33" s="146" t="n">
        <f aca="false">X32+1</f>
        <v>37132</v>
      </c>
      <c r="Y33" s="96" t="n">
        <f aca="false">+B34</f>
        <v>-1118</v>
      </c>
      <c r="Z33" s="96" t="n">
        <f aca="false">+C34</f>
        <v>5698</v>
      </c>
      <c r="AA33" s="96" t="n">
        <f aca="false">+F34</f>
        <v>-6236</v>
      </c>
      <c r="AB33" s="125" t="n">
        <f aca="false">+F34</f>
        <v>-6236</v>
      </c>
      <c r="AC33" s="125" t="n">
        <f aca="false">+H34</f>
        <v>-120</v>
      </c>
      <c r="AD33" s="125" t="n">
        <f aca="false">+J34</f>
        <v>38</v>
      </c>
      <c r="AE33" s="125" t="n">
        <f aca="false">+L34</f>
        <v>0</v>
      </c>
      <c r="AF33" s="126" t="n">
        <f aca="false">+N34</f>
        <v>-2527</v>
      </c>
      <c r="AG33" s="126" t="n">
        <f aca="false">+P34</f>
        <v>-339</v>
      </c>
      <c r="AH33" s="126" t="n">
        <f aca="false">+R34</f>
        <v>290</v>
      </c>
      <c r="AI33" s="126" t="n">
        <f aca="false">+T34</f>
        <v>-614</v>
      </c>
    </row>
    <row r="34" customFormat="false" ht="12.75" hidden="false" customHeight="false" outlineLevel="0" collapsed="false">
      <c r="A34" s="154" t="n">
        <f aca="false">A33+1</f>
        <v>37132</v>
      </c>
      <c r="B34" s="35" t="n">
        <v>-1118</v>
      </c>
      <c r="C34" s="35" t="n">
        <v>5698</v>
      </c>
      <c r="D34" s="92" t="n">
        <f aca="false">B34+C34</f>
        <v>4580</v>
      </c>
      <c r="E34" s="93"/>
      <c r="F34" s="35" t="n">
        <v>-6236</v>
      </c>
      <c r="G34" s="93"/>
      <c r="H34" s="35" t="n">
        <v>-120</v>
      </c>
      <c r="I34" s="93"/>
      <c r="J34" s="35" t="n">
        <v>38</v>
      </c>
      <c r="K34" s="93"/>
      <c r="L34" s="35"/>
      <c r="M34" s="93"/>
      <c r="N34" s="35" t="n">
        <v>-2527</v>
      </c>
      <c r="O34" s="93"/>
      <c r="P34" s="35" t="n">
        <v>-339</v>
      </c>
      <c r="Q34" s="93"/>
      <c r="R34" s="35" t="n">
        <v>290</v>
      </c>
      <c r="S34" s="93"/>
      <c r="T34" s="35" t="n">
        <v>-614</v>
      </c>
      <c r="U34" s="93"/>
      <c r="V34" s="94" t="n">
        <f aca="false">SUM(D34:T34)</f>
        <v>-4928</v>
      </c>
      <c r="X34" s="146" t="n">
        <f aca="false">X33+1</f>
        <v>37133</v>
      </c>
      <c r="Y34" s="96" t="n">
        <f aca="false">+B36</f>
        <v>8415</v>
      </c>
      <c r="Z34" s="96" t="n">
        <f aca="false">+C36</f>
        <v>3408</v>
      </c>
      <c r="AA34" s="96" t="n">
        <f aca="false">+F36</f>
        <v>-6113</v>
      </c>
      <c r="AB34" s="125" t="n">
        <f aca="false">+F35</f>
        <v>-6947</v>
      </c>
      <c r="AC34" s="125" t="n">
        <f aca="false">+H35</f>
        <v>5</v>
      </c>
      <c r="AD34" s="125" t="n">
        <f aca="false">+J35</f>
        <v>-1035</v>
      </c>
      <c r="AE34" s="125" t="n">
        <f aca="false">+L35</f>
        <v>0</v>
      </c>
      <c r="AF34" s="126" t="n">
        <f aca="false">+N35</f>
        <v>589</v>
      </c>
      <c r="AG34" s="126" t="n">
        <f aca="false">+P35</f>
        <v>-1370</v>
      </c>
      <c r="AH34" s="126" t="n">
        <f aca="false">+R35</f>
        <v>172</v>
      </c>
      <c r="AI34" s="126" t="n">
        <f aca="false">+T35</f>
        <v>-1023</v>
      </c>
    </row>
    <row r="35" customFormat="false" ht="12.75" hidden="false" customHeight="false" outlineLevel="0" collapsed="false">
      <c r="A35" s="154" t="n">
        <f aca="false">A34+1</f>
        <v>37133</v>
      </c>
      <c r="B35" s="35" t="n">
        <v>1245</v>
      </c>
      <c r="C35" s="35" t="n">
        <v>3832</v>
      </c>
      <c r="D35" s="92" t="n">
        <f aca="false">B35+C35</f>
        <v>5077</v>
      </c>
      <c r="E35" s="93"/>
      <c r="F35" s="35" t="n">
        <v>-6947</v>
      </c>
      <c r="G35" s="93"/>
      <c r="H35" s="35" t="n">
        <v>5</v>
      </c>
      <c r="I35" s="93"/>
      <c r="J35" s="35" t="n">
        <v>-1035</v>
      </c>
      <c r="K35" s="93"/>
      <c r="L35" s="35"/>
      <c r="M35" s="93"/>
      <c r="N35" s="35" t="n">
        <v>589</v>
      </c>
      <c r="O35" s="93"/>
      <c r="P35" s="35" t="n">
        <v>-1370</v>
      </c>
      <c r="Q35" s="93"/>
      <c r="R35" s="35" t="n">
        <v>172</v>
      </c>
      <c r="S35" s="93"/>
      <c r="T35" s="35" t="n">
        <v>-1023</v>
      </c>
      <c r="U35" s="93"/>
      <c r="V35" s="94" t="n">
        <f aca="false">SUM(D35:T35)</f>
        <v>-4532</v>
      </c>
      <c r="X35" s="146" t="n">
        <f aca="false">X34+1</f>
        <v>37134</v>
      </c>
      <c r="Y35" s="96" t="n">
        <f aca="false">+B37</f>
        <v>15855</v>
      </c>
      <c r="Z35" s="96" t="n">
        <f aca="false">+C37</f>
        <v>4523</v>
      </c>
      <c r="AA35" s="96" t="n">
        <f aca="false">+F37</f>
        <v>695</v>
      </c>
      <c r="AB35" s="125" t="n">
        <f aca="false">+F36</f>
        <v>-6113</v>
      </c>
      <c r="AC35" s="125" t="n">
        <f aca="false">+H36</f>
        <v>2</v>
      </c>
      <c r="AD35" s="125" t="n">
        <f aca="false">+J36</f>
        <v>-12</v>
      </c>
      <c r="AE35" s="125" t="n">
        <f aca="false">+L36</f>
        <v>0</v>
      </c>
      <c r="AF35" s="126" t="n">
        <f aca="false">+N36</f>
        <v>461</v>
      </c>
      <c r="AG35" s="126" t="n">
        <f aca="false">+P36</f>
        <v>-1435</v>
      </c>
      <c r="AH35" s="126" t="n">
        <f aca="false">+R36</f>
        <v>444</v>
      </c>
      <c r="AI35" s="126" t="n">
        <f aca="false">+T36</f>
        <v>0</v>
      </c>
    </row>
    <row r="36" customFormat="false" ht="13.5" hidden="false" customHeight="false" outlineLevel="0" collapsed="false">
      <c r="A36" s="154" t="n">
        <f aca="false">A35+1</f>
        <v>37134</v>
      </c>
      <c r="B36" s="35" t="n">
        <v>8415</v>
      </c>
      <c r="C36" s="35" t="n">
        <v>3408</v>
      </c>
      <c r="D36" s="97" t="n">
        <f aca="false">B36+C36</f>
        <v>11823</v>
      </c>
      <c r="E36" s="98"/>
      <c r="F36" s="35" t="n">
        <v>-6113</v>
      </c>
      <c r="G36" s="98"/>
      <c r="H36" s="35" t="n">
        <v>2</v>
      </c>
      <c r="I36" s="98"/>
      <c r="J36" s="35" t="n">
        <v>-12</v>
      </c>
      <c r="K36" s="98"/>
      <c r="L36" s="35"/>
      <c r="M36" s="98"/>
      <c r="N36" s="35" t="n">
        <v>461</v>
      </c>
      <c r="O36" s="98"/>
      <c r="P36" s="35" t="n">
        <v>-1435</v>
      </c>
      <c r="Q36" s="98"/>
      <c r="R36" s="35" t="n">
        <v>444</v>
      </c>
      <c r="S36" s="98"/>
      <c r="T36" s="35" t="n">
        <v>0</v>
      </c>
      <c r="U36" s="98"/>
      <c r="V36" s="94" t="n">
        <f aca="false">SUM(D36:T36)</f>
        <v>5170</v>
      </c>
    </row>
    <row r="37" customFormat="false" ht="13.5" hidden="false" customHeight="false" outlineLevel="0" collapsed="false">
      <c r="A37" s="99" t="s">
        <v>67</v>
      </c>
      <c r="B37" s="43" t="n">
        <v>15855</v>
      </c>
      <c r="C37" s="132" t="n">
        <v>4523</v>
      </c>
      <c r="D37" s="103" t="n">
        <f aca="false">+B37+C37</f>
        <v>20378</v>
      </c>
      <c r="E37" s="98"/>
      <c r="F37" s="43" t="n">
        <v>695</v>
      </c>
      <c r="G37" s="98"/>
      <c r="H37" s="43" t="n">
        <v>158</v>
      </c>
      <c r="I37" s="98"/>
      <c r="J37" s="43" t="n">
        <v>-46</v>
      </c>
      <c r="K37" s="98"/>
      <c r="L37" s="43"/>
      <c r="M37" s="98"/>
      <c r="N37" s="43" t="n">
        <v>170</v>
      </c>
      <c r="O37" s="98"/>
      <c r="P37" s="43" t="n">
        <v>0</v>
      </c>
      <c r="Q37" s="98"/>
      <c r="R37" s="43" t="n">
        <v>456</v>
      </c>
      <c r="S37" s="98"/>
      <c r="T37" s="43" t="n">
        <v>5685</v>
      </c>
      <c r="U37" s="98"/>
      <c r="V37" s="101" t="n">
        <f aca="false">SUM(D37:T37)</f>
        <v>27496</v>
      </c>
    </row>
    <row r="38" customFormat="false" ht="13.5" hidden="false" customHeight="false" outlineLevel="0" collapsed="false">
      <c r="A38" s="102" t="s">
        <v>105</v>
      </c>
      <c r="B38" s="103" t="n">
        <f aca="false">SUM(B6:B36)+B37</f>
        <v>104320</v>
      </c>
      <c r="C38" s="103" t="n">
        <f aca="false">SUM(C6:C36)+C37</f>
        <v>34684</v>
      </c>
      <c r="D38" s="103" t="n">
        <f aca="false">SUM(D6:D36)+D37</f>
        <v>139004</v>
      </c>
      <c r="E38" s="103"/>
      <c r="F38" s="103" t="n">
        <f aca="false">SUM(F6:F36)+F37</f>
        <v>-4580</v>
      </c>
      <c r="G38" s="103"/>
      <c r="H38" s="103" t="n">
        <f aca="false">SUM(H6:H36)+H37</f>
        <v>437</v>
      </c>
      <c r="I38" s="103"/>
      <c r="J38" s="103" t="n">
        <f aca="false">SUM(J6:J36)+J37</f>
        <v>-2738</v>
      </c>
      <c r="K38" s="103"/>
      <c r="L38" s="103" t="n">
        <f aca="false">SUM(L6:L36)+L37</f>
        <v>0</v>
      </c>
      <c r="M38" s="103"/>
      <c r="N38" s="103" t="n">
        <f aca="false">SUM(N6:N36)+N37</f>
        <v>-22352</v>
      </c>
      <c r="O38" s="103"/>
      <c r="P38" s="103" t="n">
        <f aca="false">SUM(P6:P36)+P37</f>
        <v>-3465</v>
      </c>
      <c r="Q38" s="103"/>
      <c r="R38" s="103" t="n">
        <f aca="false">SUM(R6:R36)+R37</f>
        <v>13424</v>
      </c>
      <c r="S38" s="103"/>
      <c r="T38" s="103" t="n">
        <f aca="false">SUM(T6:T36)+T37</f>
        <v>5112</v>
      </c>
      <c r="U38" s="103"/>
      <c r="V38" s="104" t="n">
        <f aca="false">SUM(D38:T38)</f>
        <v>124842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21345</v>
      </c>
      <c r="C39" s="152" t="n">
        <f aca="false">C5+C38</f>
        <v>-379875</v>
      </c>
      <c r="D39" s="152" t="n">
        <f aca="false">D5+D38</f>
        <v>-358530</v>
      </c>
      <c r="E39" s="153"/>
      <c r="F39" s="152" t="n">
        <f aca="false">F5+F38</f>
        <v>186190</v>
      </c>
      <c r="G39" s="153"/>
      <c r="H39" s="152" t="n">
        <f aca="false">H5+H38</f>
        <v>-9281</v>
      </c>
      <c r="I39" s="153"/>
      <c r="J39" s="152" t="n">
        <f aca="false">J5+J38</f>
        <v>-3801</v>
      </c>
      <c r="K39" s="153"/>
      <c r="L39" s="152" t="n">
        <f aca="false">L5+L38</f>
        <v>23274</v>
      </c>
      <c r="M39" s="153"/>
      <c r="N39" s="152" t="n">
        <f aca="false">N5+N38</f>
        <v>-5376</v>
      </c>
      <c r="O39" s="153"/>
      <c r="P39" s="152" t="n">
        <f aca="false">P5+P38</f>
        <v>-25970</v>
      </c>
      <c r="Q39" s="153"/>
      <c r="R39" s="152" t="n">
        <f aca="false">R5+R38</f>
        <v>11026</v>
      </c>
      <c r="S39" s="153"/>
      <c r="T39" s="152" t="n">
        <f aca="false">T5+T38</f>
        <v>137821</v>
      </c>
      <c r="U39" s="153"/>
      <c r="V39" s="152" t="n">
        <f aca="false">SUM(D39:T39)</f>
        <v>-44647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cgreane</cp:lastModifiedBy>
  <cp:lastPrinted>2001-11-14T13:59:29Z</cp:lastPrinted>
  <dcterms:modified xsi:type="dcterms:W3CDTF">2001-11-22T13:18:43Z</dcterms:modified>
  <cp:revision>0</cp:revision>
  <dc:subject/>
  <dc:title/>
</cp:coreProperties>
</file>