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2002" sheetId="1" state="visible" r:id="rId3"/>
    <sheet name="MANUAL" sheetId="2" state="visible" r:id="rId4"/>
    <sheet name="Jan01" sheetId="3" state="visible" r:id="rId5"/>
    <sheet name="Feb01" sheetId="4" state="visible" r:id="rId6"/>
    <sheet name="Mar01" sheetId="5" state="visible" r:id="rId7"/>
    <sheet name="Apr01" sheetId="6" state="visible" r:id="rId8"/>
    <sheet name="May 01" sheetId="7" state="visible" r:id="rId9"/>
    <sheet name="June 01" sheetId="8" state="visible" r:id="rId10"/>
    <sheet name="July 01" sheetId="9" state="visible" r:id="rId11"/>
    <sheet name="AUGUST 01" sheetId="10" state="visible" r:id="rId12"/>
    <sheet name="SEPT 01 " sheetId="11" state="visible" r:id="rId13"/>
    <sheet name="OCT 01" sheetId="12" state="visible" r:id="rId14"/>
    <sheet name="NOV 01" sheetId="13" state="visible" r:id="rId15"/>
    <sheet name="Dec 01" sheetId="14" state="visible" r:id="rId16"/>
  </sheets>
  <definedNames>
    <definedName function="false" hidden="false" localSheetId="5" name="_xlnm.Print_Area" vbProcedure="false">Apr01!$A$1:$V$40</definedName>
    <definedName function="false" hidden="false" localSheetId="9" name="_xlnm.Print_Area" vbProcedure="false">'AUGUST 01'!$A$1:$V$40</definedName>
    <definedName function="false" hidden="false" localSheetId="13" name="_xlnm.Print_Area" vbProcedure="false">'Dec 01'!$A$1:$Y$39</definedName>
    <definedName function="false" hidden="false" localSheetId="3" name="_xlnm.Print_Area" vbProcedure="false">Feb01!$A$1:$N$39</definedName>
    <definedName function="false" hidden="false" localSheetId="0" name="_xlnm.Print_Area" vbProcedure="false">'Jan.2002'!$A$1:$Y$39</definedName>
    <definedName function="false" hidden="false" localSheetId="2" name="_xlnm.Print_Area" vbProcedure="false">Jan01!$A$1:$N$39</definedName>
    <definedName function="false" hidden="false" localSheetId="8" name="_xlnm.Print_Area" vbProcedure="false">'July 01'!$A$1:$V$40</definedName>
    <definedName function="false" hidden="false" localSheetId="7" name="_xlnm.Print_Area" vbProcedure="false">'June 01'!$A$1:$V$40</definedName>
    <definedName function="false" hidden="false" localSheetId="1" name="_xlnm.Print_Area" vbProcedure="false">MANUAL!$A$1:$Z$42</definedName>
    <definedName function="false" hidden="false" localSheetId="4" name="_xlnm.Print_Area" vbProcedure="false">Mar01!$A$1:$V$39</definedName>
    <definedName function="false" hidden="false" localSheetId="6" name="_xlnm.Print_Area" vbProcedure="false">'May 01'!$A$1:$V$40</definedName>
    <definedName function="false" hidden="false" localSheetId="12" name="_xlnm.Print_Area" vbProcedure="false">'NOV 01'!$A$1:$V$39</definedName>
    <definedName function="false" hidden="false" localSheetId="11" name="_xlnm.Print_Area" vbProcedure="false">'OCT 01'!$A$1:$V$41</definedName>
    <definedName function="false" hidden="false" localSheetId="10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<sst xmlns="http://schemas.openxmlformats.org/spreadsheetml/2006/main" count="653" uniqueCount="119">
  <si>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</si>
  <si>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</si>
  <si>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</si>
  <si>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</si>
  <si>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</si>
  <si>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</si>
  <si>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</si>
  <si>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</si>
  <si>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</si>
  <si>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</si>
  <si>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</si>
  <si>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</si>
  <si>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</si>
  <si>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</si>
  <si>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</si>
  <si>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</si>
  <si>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</si>
  <si>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</si>
  <si>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</si>
  <si>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</si>
  <si>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</si>
  <si>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</si>
  <si>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</si>
  <si>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</si>
  <si>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</si>
  <si>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</si>
  <si>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</si>
  <si>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</si>
  <si>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</si>
  <si>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</si>
  <si>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</si>
  <si>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</si>
  <si>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</si>
  <si>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</si>
  <si>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NOVEMBER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</si>
  <si>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</si>
  <si>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</si>
  <si>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</si>
  <si>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</si>
  <si>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</si>
  <si>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</si>
  <si>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</si>
  <si>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</si>
  <si>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</si>
  <si>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</si>
  <si>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</si>
  <si>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</si>
  <si>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</si>
  <si>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</si>
  <si>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</si>
  <si>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</si>
  <si>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</si>
  <si>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</si>
  <si>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</si>
  <si>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</si>
  <si>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</si>
  <si>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</si>
  <si>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</si>
  <si>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</si>
  <si>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</si>
  <si>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</si>
  <si>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</si>
  <si>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</si>
  <si>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</si>
  <si>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</si>
  <si>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</si>
  <si>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</si>
  <si>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</si>
  <si>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</si>
  <si>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</si>
  <si>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</si>
  <si>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</si>
  <si>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</si>
  <si>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</si>
  <si>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</si>
  <si>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</si>
  <si>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</si>
  <si>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</si>
  <si>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</si>
  <si>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</si>
  <si>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</si>
  <si>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</si>
  <si>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</si>
  <si>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</si>
  <si>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</si>
  <si>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</si>
  <si>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</si>
  <si>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</si>
  <si>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</si>
  <si>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</si>
  <si>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</si>
  <si>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</si>
  <si>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</si>
  <si>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</si>
  <si>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</si>
  <si>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</si>
  <si>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</si>
  <si>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</si>
  <si>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</si>
  <si>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</si>
  <si>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</si>
  <si>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</si>
  <si>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</si>
  <si>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</si>
  <si>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</si>
  <si>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</si>
  <si>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</si>
  <si>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</si>
  <si>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</si>
  <si>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</si>
  <si>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</si>
  <si>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</si>
  <si>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</si>
  <si>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</si>
  <si>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</si>
  <si>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</si>
  <si>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</si>
  <si>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</si>
  <si>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December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</si>
</sst>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103444"/>
        <c:axId val="86848446"/>
      </c:lineChart>
      <c:catAx>
        <c:axId val="8710344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48446"/>
        <c:crossesAt val="0"/>
        <c:auto val="1"/>
        <c:lblAlgn val="ctr"/>
        <c:lblOffset val="100"/>
        <c:noMultiLvlLbl val="0"/>
      </c:catAx>
      <c:valAx>
        <c:axId val="868484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034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406532"/>
        <c:axId val="24121718"/>
      </c:lineChart>
      <c:catAx>
        <c:axId val="1840653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21718"/>
        <c:crossesAt val="0"/>
        <c:auto val="1"/>
        <c:lblAlgn val="ctr"/>
        <c:lblOffset val="100"/>
        <c:noMultiLvlLbl val="0"/>
      </c:catAx>
      <c:valAx>
        <c:axId val="241217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065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917430"/>
        <c:axId val="77496786"/>
      </c:lineChart>
      <c:catAx>
        <c:axId val="4091743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96786"/>
        <c:crossesAt val="0"/>
        <c:auto val="1"/>
        <c:lblAlgn val="ctr"/>
        <c:lblOffset val="100"/>
        <c:noMultiLvlLbl val="0"/>
      </c:catAx>
      <c:valAx>
        <c:axId val="774967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174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13961"/>
        <c:axId val="15781252"/>
      </c:lineChart>
      <c:catAx>
        <c:axId val="561396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81252"/>
        <c:crossesAt val="0"/>
        <c:auto val="1"/>
        <c:lblAlgn val="ctr"/>
        <c:lblOffset val="100"/>
        <c:noMultiLvlLbl val="0"/>
      </c:catAx>
      <c:valAx>
        <c:axId val="157812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39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-6102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181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-37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-575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-301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17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-203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792267"/>
        <c:axId val="17579987"/>
      </c:lineChart>
      <c:catAx>
        <c:axId val="6979226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79987"/>
        <c:crossesAt val="0"/>
        <c:auto val="1"/>
        <c:lblAlgn val="ctr"/>
        <c:lblOffset val="100"/>
        <c:noMultiLvlLbl val="0"/>
      </c:catAx>
      <c:valAx>
        <c:axId val="175799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79226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158616"/>
        <c:axId val="5424234"/>
      </c:lineChart>
      <c:catAx>
        <c:axId val="911586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4234"/>
        <c:crossesAt val="0"/>
        <c:auto val="1"/>
        <c:lblAlgn val="ctr"/>
        <c:lblOffset val="100"/>
        <c:noMultiLvlLbl val="0"/>
      </c:catAx>
      <c:valAx>
        <c:axId val="54242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586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322192"/>
        <c:axId val="37397645"/>
      </c:lineChart>
      <c:catAx>
        <c:axId val="8132219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97645"/>
        <c:crossesAt val="0"/>
        <c:auto val="1"/>
        <c:lblAlgn val="ctr"/>
        <c:lblOffset val="100"/>
        <c:noMultiLvlLbl val="0"/>
      </c:catAx>
      <c:valAx>
        <c:axId val="373976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221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831112"/>
        <c:axId val="63420633"/>
      </c:lineChart>
      <c:catAx>
        <c:axId val="128311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20633"/>
        <c:crossesAt val="0"/>
        <c:auto val="1"/>
        <c:lblAlgn val="ctr"/>
        <c:lblOffset val="100"/>
        <c:noMultiLvlLbl val="0"/>
      </c:catAx>
      <c:valAx>
        <c:axId val="634206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311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096803"/>
        <c:axId val="76520627"/>
      </c:lineChart>
      <c:catAx>
        <c:axId val="3109680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20627"/>
        <c:crossesAt val="0"/>
        <c:auto val="1"/>
        <c:lblAlgn val="ctr"/>
        <c:lblOffset val="100"/>
        <c:noMultiLvlLbl val="0"/>
      </c:catAx>
      <c:valAx>
        <c:axId val="765206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968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513068"/>
        <c:axId val="54519178"/>
      </c:lineChart>
      <c:catAx>
        <c:axId val="5651306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19178"/>
        <c:crossesAt val="0"/>
        <c:auto val="1"/>
        <c:lblAlgn val="ctr"/>
        <c:lblOffset val="100"/>
        <c:noMultiLvlLbl val="0"/>
      </c:catAx>
      <c:valAx>
        <c:axId val="545191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130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895005"/>
        <c:axId val="6382585"/>
      </c:lineChart>
      <c:catAx>
        <c:axId val="7189500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2585"/>
        <c:crossesAt val="0"/>
        <c:auto val="1"/>
        <c:lblAlgn val="ctr"/>
        <c:lblOffset val="100"/>
        <c:noMultiLvlLbl val="0"/>
      </c:catAx>
      <c:valAx>
        <c:axId val="63825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950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28850"/>
        <c:axId val="74706424"/>
      </c:lineChart>
      <c:catAx>
        <c:axId val="322885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06424"/>
        <c:crossesAt val="0"/>
        <c:auto val="1"/>
        <c:lblAlgn val="ctr"/>
        <c:lblOffset val="100"/>
        <c:noMultiLvlLbl val="0"/>
      </c:catAx>
      <c:valAx>
        <c:axId val="747064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88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456244"/>
        <c:axId val="51287396"/>
      </c:lineChart>
      <c:catAx>
        <c:axId val="7945624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87396"/>
        <c:crossesAt val="0"/>
        <c:auto val="1"/>
        <c:lblAlgn val="ctr"/>
        <c:lblOffset val="100"/>
        <c:noMultiLvlLbl val="0"/>
      </c:catAx>
      <c:valAx>
        <c:axId val="512873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562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0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3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6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109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110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111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113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115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116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U16" activePane="bottomRight" state="frozen"/>
      <selection pane="topLeft" activeCell="A1" activeCellId="0" sqref="A1"/>
      <selection pane="topRight" activeCell="U1" activeCellId="0" sqref="U1"/>
      <selection pane="bottomLeft" activeCell="A16" activeCellId="0" sqref="A16"/>
      <selection pane="bottomRight" activeCell="Y34" activeCellId="0" sqref="Y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/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/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-6102</v>
      </c>
      <c r="AC28" s="32" t="n">
        <f aca="false">+C29</f>
        <v>181</v>
      </c>
      <c r="AD28" s="32" t="n">
        <f aca="false">+F29</f>
        <v>15530</v>
      </c>
      <c r="AE28" s="25" t="n">
        <f aca="false">+F29</f>
        <v>15530</v>
      </c>
      <c r="AF28" s="25" t="n">
        <f aca="false">+H29</f>
        <v>-3</v>
      </c>
      <c r="AG28" s="25" t="n">
        <f aca="false">+J29</f>
        <v>-37</v>
      </c>
      <c r="AH28" s="25" t="n">
        <f aca="false">+L29</f>
        <v>0</v>
      </c>
      <c r="AI28" s="26" t="n">
        <f aca="false">+N29</f>
        <v>-575</v>
      </c>
      <c r="AJ28" s="26" t="n">
        <f aca="false">+P29</f>
        <v>-301</v>
      </c>
      <c r="AK28" s="26" t="n">
        <f aca="false">+R29</f>
        <v>17</v>
      </c>
      <c r="AL28" s="26" t="n">
        <f aca="false">+T29</f>
        <v>-203</v>
      </c>
    </row>
    <row r="29" customFormat="false" ht="12.75" hidden="false" customHeight="false" outlineLevel="0" collapsed="false">
      <c r="A29" s="27" t="n">
        <v>37249</v>
      </c>
      <c r="B29" s="28" t="n">
        <v>-6102</v>
      </c>
      <c r="C29" s="28" t="n">
        <v>181</v>
      </c>
      <c r="D29" s="29" t="n">
        <f aca="false">B29+C29</f>
        <v>-5921</v>
      </c>
      <c r="E29" s="30"/>
      <c r="F29" s="28" t="n">
        <v>15530</v>
      </c>
      <c r="G29" s="30"/>
      <c r="H29" s="28" t="n">
        <v>-3</v>
      </c>
      <c r="I29" s="30"/>
      <c r="J29" s="28" t="n">
        <v>-37</v>
      </c>
      <c r="K29" s="30"/>
      <c r="L29" s="28" t="n">
        <v>0</v>
      </c>
      <c r="M29" s="30"/>
      <c r="N29" s="28" t="n">
        <v>-575</v>
      </c>
      <c r="O29" s="30"/>
      <c r="P29" s="28" t="n">
        <v>-301</v>
      </c>
      <c r="Q29" s="30"/>
      <c r="R29" s="28" t="n">
        <v>17</v>
      </c>
      <c r="S29" s="30"/>
      <c r="T29" s="28" t="n">
        <v>-203</v>
      </c>
      <c r="U29" s="28" t="n">
        <v>-46</v>
      </c>
      <c r="V29" s="28"/>
      <c r="W29" s="28" t="n">
        <v>0</v>
      </c>
      <c r="X29" s="30"/>
      <c r="Y29" s="31" t="n">
        <f aca="false">SUM(D29:T29)</f>
        <v>8507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118</v>
      </c>
      <c r="B38" s="43" t="n">
        <f aca="false">SUM(B6:B36)+B37</f>
        <v>29723</v>
      </c>
      <c r="C38" s="43" t="n">
        <f aca="false">SUM(C6:C36)+C37</f>
        <v>5187</v>
      </c>
      <c r="D38" s="43" t="n">
        <f aca="false">SUM(D6:D36)+D37</f>
        <v>34910</v>
      </c>
      <c r="E38" s="43"/>
      <c r="F38" s="43" t="n">
        <f aca="false">SUM(F6:F36)+F37</f>
        <v>2299</v>
      </c>
      <c r="G38" s="43"/>
      <c r="H38" s="43" t="n">
        <f aca="false">SUM(H6:H36)+H37</f>
        <v>-836</v>
      </c>
      <c r="I38" s="43"/>
      <c r="J38" s="43" t="n">
        <f aca="false">SUM(J6:J36)+J37</f>
        <v>-569</v>
      </c>
      <c r="K38" s="43"/>
      <c r="L38" s="43" t="n">
        <f aca="false">SUM(L6:L36)+L37</f>
        <v>-12000</v>
      </c>
      <c r="M38" s="43"/>
      <c r="N38" s="43" t="n">
        <f aca="false">SUM(N6:N36)+N37</f>
        <v>1818</v>
      </c>
      <c r="O38" s="43"/>
      <c r="P38" s="43" t="n">
        <f aca="false">SUM(P6:P36)+P37</f>
        <v>-1589</v>
      </c>
      <c r="Q38" s="43"/>
      <c r="R38" s="43" t="n">
        <f aca="false">SUM(R6:R36)+R37</f>
        <v>762</v>
      </c>
      <c r="S38" s="43"/>
      <c r="T38" s="43" t="n">
        <f aca="false">SUM(T6:T36)+T37</f>
        <v>4331</v>
      </c>
      <c r="U38" s="43" t="n">
        <f aca="false">SUM(U6:U36)+U37</f>
        <v>-522</v>
      </c>
      <c r="V38" s="43"/>
      <c r="W38" s="43"/>
      <c r="X38" s="43"/>
      <c r="Y38" s="46" t="n">
        <f aca="false">SUM(D38:T38)</f>
        <v>29126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97425</v>
      </c>
      <c r="C39" s="48" t="n">
        <f aca="false">C5+C38</f>
        <v>-323270</v>
      </c>
      <c r="D39" s="48" t="n">
        <f aca="false">D5+D38</f>
        <v>-225845</v>
      </c>
      <c r="E39" s="49"/>
      <c r="F39" s="48" t="n">
        <f aca="false">F5+F38</f>
        <v>79161</v>
      </c>
      <c r="G39" s="49"/>
      <c r="H39" s="48" t="n">
        <f aca="false">H5+H38</f>
        <v>8882</v>
      </c>
      <c r="I39" s="49"/>
      <c r="J39" s="48" t="n">
        <f aca="false">J5+J38</f>
        <v>-11260</v>
      </c>
      <c r="K39" s="49"/>
      <c r="L39" s="48" t="n">
        <f aca="false">L5+L38</f>
        <v>-3494</v>
      </c>
      <c r="M39" s="49"/>
      <c r="N39" s="48" t="n">
        <f aca="false">N5+N38</f>
        <v>45082</v>
      </c>
      <c r="O39" s="49"/>
      <c r="P39" s="48" t="n">
        <f aca="false">P5+P38</f>
        <v>-7187</v>
      </c>
      <c r="Q39" s="49"/>
      <c r="R39" s="48" t="n">
        <f aca="false">R5+R38</f>
        <v>4519</v>
      </c>
      <c r="S39" s="49"/>
      <c r="T39" s="48" t="n">
        <f aca="false">T5+T38</f>
        <v>-17253</v>
      </c>
      <c r="U39" s="50" t="n">
        <f aca="false">U5+U38</f>
        <v>15665</v>
      </c>
      <c r="V39" s="50"/>
      <c r="W39" s="50" t="n">
        <v>0</v>
      </c>
      <c r="X39" s="49"/>
      <c r="Y39" s="48" t="n">
        <f aca="false">SUM(D39:W39)</f>
        <v>-111730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80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87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88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89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89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90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93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96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98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99</v>
      </c>
      <c r="B40" s="154" t="s">
        <v>100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101</v>
      </c>
      <c r="B41" s="154" t="s">
        <v>102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103</v>
      </c>
      <c r="B42" s="154" t="s">
        <v>102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105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106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107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108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Janet McDaniel</cp:lastModifiedBy>
  <cp:lastPrinted>2001-12-26T13:12:44Z</cp:lastPrinted>
  <dcterms:modified xsi:type="dcterms:W3CDTF">2001-12-26T13:33:13Z</dcterms:modified>
  <cp:revision>0</cp:revision>
  <dc:subject/>
  <dc:title/>
</cp:coreProperties>
</file>