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4.xml.rels" ContentType="application/vnd.openxmlformats-package.relationships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Jan.2002" sheetId="2" state="visible" r:id="rId4"/>
    <sheet name="MANUAL" sheetId="3" state="visible" r:id="rId5"/>
    <sheet name="Jan01" sheetId="4" state="visible" r:id="rId6"/>
    <sheet name="Feb01" sheetId="5" state="visible" r:id="rId7"/>
    <sheet name="Mar01" sheetId="6" state="visible" r:id="rId8"/>
    <sheet name="Apr01" sheetId="7" state="visible" r:id="rId9"/>
    <sheet name="May 01" sheetId="8" state="visible" r:id="rId10"/>
    <sheet name="June 01" sheetId="9" state="visible" r:id="rId11"/>
    <sheet name="July 01" sheetId="10" state="visible" r:id="rId12"/>
    <sheet name="AUGUST 01" sheetId="11" state="visible" r:id="rId13"/>
    <sheet name="SEPT 01 " sheetId="12" state="visible" r:id="rId14"/>
    <sheet name="OCT 01" sheetId="13" state="visible" r:id="rId15"/>
    <sheet name="NOV 01" sheetId="14" state="visible" r:id="rId16"/>
    <sheet name="Dec 01" sheetId="15" state="visible" r:id="rId17"/>
  </sheets>
  <definedNames>
    <definedName function="false" hidden="false" localSheetId="6" name="_xlnm.Print_Area" vbProcedure="false">Apr01!$A$1:$V$40</definedName>
    <definedName function="false" hidden="false" localSheetId="10" name="_xlnm.Print_Area" vbProcedure="false">'AUGUST 01'!$A$1:$V$40</definedName>
    <definedName function="false" hidden="false" localSheetId="14" name="_xlnm.Print_Area" vbProcedure="false">'Dec 01'!$A$1:$Y$39</definedName>
    <definedName function="false" hidden="false" localSheetId="4" name="_xlnm.Print_Area" vbProcedure="false">Feb01!$A$1:$N$39</definedName>
    <definedName function="false" hidden="false" localSheetId="0" name="_xlnm.Print_Area" vbProcedure="false">'Jan 2002'!$A$1:$Y$39</definedName>
    <definedName function="false" hidden="false" localSheetId="1" name="_xlnm.Print_Area" vbProcedure="false">'Jan.2002'!$A$1:$Y$39</definedName>
    <definedName function="false" hidden="false" localSheetId="3" name="_xlnm.Print_Area" vbProcedure="false">Jan01!$A$1:$N$39</definedName>
    <definedName function="false" hidden="false" localSheetId="9" name="_xlnm.Print_Area" vbProcedure="false">'July 01'!$A$1:$V$40</definedName>
    <definedName function="false" hidden="false" localSheetId="8" name="_xlnm.Print_Area" vbProcedure="false">'June 01'!$A$1:$V$40</definedName>
    <definedName function="false" hidden="false" localSheetId="2" name="_xlnm.Print_Area" vbProcedure="false">MANUAL!$A$1:$Z$42</definedName>
    <definedName function="false" hidden="false" localSheetId="5" name="_xlnm.Print_Area" vbProcedure="false">Mar01!$A$1:$V$39</definedName>
    <definedName function="false" hidden="false" localSheetId="7" name="_xlnm.Print_Area" vbProcedure="false">'May 01'!$A$1:$V$40</definedName>
    <definedName function="false" hidden="false" localSheetId="13" name="_xlnm.Print_Area" vbProcedure="false">'NOV 01'!$A$1:$V$39</definedName>
    <definedName function="false" hidden="false" localSheetId="12" name="_xlnm.Print_Area" vbProcedure="false">'OCT 01'!$A$1:$V$41</definedName>
    <definedName function="false" hidden="false" localSheetId="11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<sst xmlns="http://schemas.openxmlformats.org/spreadsheetml/2006/main" count="700" uniqueCount="119">
  <si>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</si>
  <si>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</si>
  <si>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</si>
  <si>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</si>
  <si>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</si>
  <si>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</si>
  <si>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</si>
  <si>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</si>
  <si>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</si>
  <si>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</si>
  <si>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</si>
  <si>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</si>
  <si>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</si>
  <si>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</si>
  <si>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</si>
  <si>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</si>
  <si>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</si>
  <si>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</si>
  <si>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</si>
  <si>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</si>
  <si>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</si>
  <si>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</si>
  <si>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</si>
  <si>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</si>
  <si>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</si>
  <si>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</si>
  <si>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</si>
  <si>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</si>
  <si>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</si>
  <si>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</si>
  <si>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</si>
  <si>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</si>
  <si>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</si>
  <si>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</si>
  <si>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</si>
  <si>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</si>
  <si>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</si>
  <si>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NOVEMBER CUMULATIVE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</si>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</sst>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-3177</c:v>
                </c:pt>
                <c:pt idx="1">
                  <c:v>-5319</c:v>
                </c:pt>
                <c:pt idx="2">
                  <c:v>2231</c:v>
                </c:pt>
                <c:pt idx="3">
                  <c:v>8596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-764</c:v>
                </c:pt>
                <c:pt idx="1">
                  <c:v>-2820</c:v>
                </c:pt>
                <c:pt idx="2">
                  <c:v>-931</c:v>
                </c:pt>
                <c:pt idx="3">
                  <c:v>247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209883"/>
        <c:axId val="61374357"/>
      </c:lineChart>
      <c:catAx>
        <c:axId val="3920988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74357"/>
        <c:crossesAt val="0"/>
        <c:auto val="1"/>
        <c:lblAlgn val="ctr"/>
        <c:lblOffset val="100"/>
        <c:noMultiLvlLbl val="0"/>
      </c:catAx>
      <c:valAx>
        <c:axId val="613743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098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137601"/>
        <c:axId val="12338644"/>
      </c:lineChart>
      <c:catAx>
        <c:axId val="2313760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38644"/>
        <c:crossesAt val="0"/>
        <c:auto val="1"/>
        <c:lblAlgn val="ctr"/>
        <c:lblOffset val="100"/>
        <c:noMultiLvlLbl val="0"/>
      </c:catAx>
      <c:valAx>
        <c:axId val="12338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376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42590"/>
        <c:axId val="86534397"/>
      </c:lineChart>
      <c:catAx>
        <c:axId val="664259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34397"/>
        <c:crossesAt val="0"/>
        <c:auto val="1"/>
        <c:lblAlgn val="ctr"/>
        <c:lblOffset val="100"/>
        <c:noMultiLvlLbl val="0"/>
      </c:catAx>
      <c:valAx>
        <c:axId val="865343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25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178349"/>
        <c:axId val="58432905"/>
      </c:lineChart>
      <c:catAx>
        <c:axId val="4317834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32905"/>
        <c:crossesAt val="0"/>
        <c:auto val="1"/>
        <c:lblAlgn val="ctr"/>
        <c:lblOffset val="100"/>
        <c:noMultiLvlLbl val="0"/>
      </c:catAx>
      <c:valAx>
        <c:axId val="584329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783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25822"/>
        <c:axId val="36343633"/>
      </c:lineChart>
      <c:catAx>
        <c:axId val="682582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43633"/>
        <c:crossesAt val="0"/>
        <c:auto val="1"/>
        <c:lblAlgn val="ctr"/>
        <c:lblOffset val="100"/>
        <c:noMultiLvlLbl val="0"/>
      </c:catAx>
      <c:valAx>
        <c:axId val="363436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582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-6102</c:v>
                </c:pt>
                <c:pt idx="24">
                  <c:v>-9250</c:v>
                </c:pt>
                <c:pt idx="25">
                  <c:v>2547</c:v>
                </c:pt>
                <c:pt idx="26">
                  <c:v>-19078</c:v>
                </c:pt>
                <c:pt idx="27">
                  <c:v>1424</c:v>
                </c:pt>
                <c:pt idx="28">
                  <c:v>-1217</c:v>
                </c:pt>
                <c:pt idx="29">
                  <c:v>-8070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181</c:v>
                </c:pt>
                <c:pt idx="24">
                  <c:v>-104</c:v>
                </c:pt>
                <c:pt idx="25">
                  <c:v>322</c:v>
                </c:pt>
                <c:pt idx="26">
                  <c:v>58</c:v>
                </c:pt>
                <c:pt idx="27">
                  <c:v>826</c:v>
                </c:pt>
                <c:pt idx="28">
                  <c:v>-14</c:v>
                </c:pt>
                <c:pt idx="29">
                  <c:v>-103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7437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-6151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-3</c:v>
                </c:pt>
                <c:pt idx="24">
                  <c:v>-3</c:v>
                </c:pt>
                <c:pt idx="25">
                  <c:v>-147</c:v>
                </c:pt>
                <c:pt idx="26">
                  <c:v>-26</c:v>
                </c:pt>
                <c:pt idx="27">
                  <c:v>-4</c:v>
                </c:pt>
                <c:pt idx="28">
                  <c:v>-3</c:v>
                </c:pt>
                <c:pt idx="29">
                  <c:v>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-37</c:v>
                </c:pt>
                <c:pt idx="24">
                  <c:v>-103</c:v>
                </c:pt>
                <c:pt idx="25">
                  <c:v>-280</c:v>
                </c:pt>
                <c:pt idx="26">
                  <c:v>-273</c:v>
                </c:pt>
                <c:pt idx="27">
                  <c:v>-8</c:v>
                </c:pt>
                <c:pt idx="28">
                  <c:v>45</c:v>
                </c:pt>
                <c:pt idx="29">
                  <c:v>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-575</c:v>
                </c:pt>
                <c:pt idx="24">
                  <c:v>-1172</c:v>
                </c:pt>
                <c:pt idx="25">
                  <c:v>-744</c:v>
                </c:pt>
                <c:pt idx="26">
                  <c:v>-775</c:v>
                </c:pt>
                <c:pt idx="27">
                  <c:v>-669</c:v>
                </c:pt>
                <c:pt idx="28">
                  <c:v>-1056</c:v>
                </c:pt>
                <c:pt idx="29">
                  <c:v>-1540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-301</c:v>
                </c:pt>
                <c:pt idx="24">
                  <c:v>-494</c:v>
                </c:pt>
                <c:pt idx="25">
                  <c:v>-181</c:v>
                </c:pt>
                <c:pt idx="26">
                  <c:v>-77</c:v>
                </c:pt>
                <c:pt idx="27">
                  <c:v>-22</c:v>
                </c:pt>
                <c:pt idx="28">
                  <c:v>-51</c:v>
                </c:pt>
                <c:pt idx="29">
                  <c:v>-126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17</c:v>
                </c:pt>
                <c:pt idx="24">
                  <c:v>-67</c:v>
                </c:pt>
                <c:pt idx="25">
                  <c:v>17</c:v>
                </c:pt>
                <c:pt idx="26">
                  <c:v>36</c:v>
                </c:pt>
                <c:pt idx="27">
                  <c:v>31</c:v>
                </c:pt>
                <c:pt idx="28">
                  <c:v>-78</c:v>
                </c:pt>
                <c:pt idx="29">
                  <c:v>-156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-203</c:v>
                </c:pt>
                <c:pt idx="24">
                  <c:v>-309</c:v>
                </c:pt>
                <c:pt idx="25">
                  <c:v>-201</c:v>
                </c:pt>
                <c:pt idx="26">
                  <c:v>-160</c:v>
                </c:pt>
                <c:pt idx="27">
                  <c:v>-565</c:v>
                </c:pt>
                <c:pt idx="28">
                  <c:v>-842</c:v>
                </c:pt>
                <c:pt idx="29">
                  <c:v>-1182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253984"/>
        <c:axId val="87761884"/>
      </c:lineChart>
      <c:catAx>
        <c:axId val="7525398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61884"/>
        <c:crossesAt val="0"/>
        <c:auto val="1"/>
        <c:lblAlgn val="ctr"/>
        <c:lblOffset val="100"/>
        <c:noMultiLvlLbl val="0"/>
      </c:catAx>
      <c:valAx>
        <c:axId val="877618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5398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819893"/>
        <c:axId val="55027327"/>
      </c:lineChart>
      <c:catAx>
        <c:axId val="9581989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27327"/>
        <c:crossesAt val="0"/>
        <c:auto val="1"/>
        <c:lblAlgn val="ctr"/>
        <c:lblOffset val="100"/>
        <c:noMultiLvlLbl val="0"/>
      </c:catAx>
      <c:valAx>
        <c:axId val="550273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198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706846"/>
        <c:axId val="33426423"/>
      </c:lineChart>
      <c:catAx>
        <c:axId val="987068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26423"/>
        <c:crossesAt val="0"/>
        <c:auto val="1"/>
        <c:lblAlgn val="ctr"/>
        <c:lblOffset val="100"/>
        <c:noMultiLvlLbl val="0"/>
      </c:catAx>
      <c:valAx>
        <c:axId val="334264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068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822586"/>
        <c:axId val="33001189"/>
      </c:lineChart>
      <c:catAx>
        <c:axId val="3182258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01189"/>
        <c:crossesAt val="0"/>
        <c:auto val="1"/>
        <c:lblAlgn val="ctr"/>
        <c:lblOffset val="100"/>
        <c:noMultiLvlLbl val="0"/>
      </c:catAx>
      <c:valAx>
        <c:axId val="330011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225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046767"/>
        <c:axId val="85360051"/>
      </c:lineChart>
      <c:catAx>
        <c:axId val="920467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60051"/>
        <c:crossesAt val="0"/>
        <c:auto val="1"/>
        <c:lblAlgn val="ctr"/>
        <c:lblOffset val="100"/>
        <c:noMultiLvlLbl val="0"/>
      </c:catAx>
      <c:valAx>
        <c:axId val="853600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4676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711845"/>
        <c:axId val="33529008"/>
      </c:lineChart>
      <c:catAx>
        <c:axId val="6671184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29008"/>
        <c:crossesAt val="0"/>
        <c:auto val="1"/>
        <c:lblAlgn val="ctr"/>
        <c:lblOffset val="100"/>
        <c:noMultiLvlLbl val="0"/>
      </c:catAx>
      <c:valAx>
        <c:axId val="335290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118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888094"/>
        <c:axId val="90616480"/>
      </c:lineChart>
      <c:catAx>
        <c:axId val="3988809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16480"/>
        <c:crossesAt val="0"/>
        <c:auto val="1"/>
        <c:lblAlgn val="ctr"/>
        <c:lblOffset val="100"/>
        <c:noMultiLvlLbl val="0"/>
      </c:catAx>
      <c:valAx>
        <c:axId val="906164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880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401015"/>
        <c:axId val="59741608"/>
      </c:lineChart>
      <c:catAx>
        <c:axId val="1340101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41608"/>
        <c:crossesAt val="0"/>
        <c:auto val="1"/>
        <c:lblAlgn val="ctr"/>
        <c:lblOffset val="100"/>
        <c:noMultiLvlLbl val="0"/>
      </c:catAx>
      <c:valAx>
        <c:axId val="597416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010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486805"/>
        <c:axId val="89725274"/>
      </c:lineChart>
      <c:catAx>
        <c:axId val="5448680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25274"/>
        <c:crossesAt val="0"/>
        <c:auto val="1"/>
        <c:lblAlgn val="ctr"/>
        <c:lblOffset val="100"/>
        <c:noMultiLvlLbl val="0"/>
      </c:catAx>
      <c:valAx>
        <c:axId val="897252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868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1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3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3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4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7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SUM(D5:X5)</f>
        <v>-140334</v>
      </c>
      <c r="Z5" s="23"/>
      <c r="AA5" s="24" t="n">
        <f aca="false">+A6</f>
        <v>37257</v>
      </c>
      <c r="AB5" s="25" t="n">
        <f aca="false">+B6</f>
        <v>-3177</v>
      </c>
      <c r="AC5" s="25" t="n">
        <f aca="false">+C6</f>
        <v>-764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-3177</v>
      </c>
      <c r="C6" s="28" t="n">
        <v>-764</v>
      </c>
      <c r="D6" s="29" t="n">
        <f aca="false">B6+C6</f>
        <v>-3941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2629</v>
      </c>
      <c r="AA6" s="24" t="n">
        <f aca="false">AA5+1</f>
        <v>37258</v>
      </c>
      <c r="AB6" s="32" t="n">
        <f aca="false">+B7</f>
        <v>-5319</v>
      </c>
      <c r="AC6" s="32" t="n">
        <f aca="false">+C7</f>
        <v>-2820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-5319</v>
      </c>
      <c r="C7" s="28" t="n">
        <v>-2820</v>
      </c>
      <c r="D7" s="29" t="n">
        <f aca="false">B7+C7</f>
        <v>-8139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-1752</v>
      </c>
      <c r="AA7" s="24" t="n">
        <f aca="false">AA6+1</f>
        <v>37259</v>
      </c>
      <c r="AB7" s="32" t="n">
        <f aca="false">+B8</f>
        <v>2231</v>
      </c>
      <c r="AC7" s="32" t="n">
        <f aca="false">+C8</f>
        <v>-931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2231</v>
      </c>
      <c r="C8" s="28" t="n">
        <v>-931</v>
      </c>
      <c r="D8" s="29" t="n">
        <f aca="false">B8+C8</f>
        <v>1300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3778</v>
      </c>
      <c r="AA8" s="24" t="n">
        <f aca="false">AA7+1</f>
        <v>37260</v>
      </c>
      <c r="AB8" s="32" t="n">
        <f aca="false">+B9</f>
        <v>8596</v>
      </c>
      <c r="AC8" s="32" t="n">
        <f aca="false">+C9</f>
        <v>247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8596</v>
      </c>
      <c r="C9" s="28" t="n">
        <v>247</v>
      </c>
      <c r="D9" s="29" t="n">
        <f aca="false">B9+C9</f>
        <v>8843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8057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37266</v>
      </c>
      <c r="B15" s="34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 t="n">
        <v>0</v>
      </c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 t="n">
        <v>0</v>
      </c>
      <c r="X15" s="30"/>
      <c r="Y15" s="31" t="n">
        <f aca="false">SUM(D15:T15)</f>
        <v>0</v>
      </c>
      <c r="AA15" s="24" t="n">
        <f aca="false">AA14+1</f>
        <v>37267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33" t="n">
        <v>37267</v>
      </c>
      <c r="B16" s="34"/>
      <c r="C16" s="28"/>
      <c r="D16" s="29" t="n">
        <f aca="false">B16+C16</f>
        <v>0</v>
      </c>
      <c r="E16" s="35"/>
      <c r="F16" s="34"/>
      <c r="G16" s="30"/>
      <c r="H16" s="28"/>
      <c r="I16" s="30"/>
      <c r="J16" s="28"/>
      <c r="K16" s="30"/>
      <c r="L16" s="28" t="n">
        <v>0</v>
      </c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 t="n">
        <v>0</v>
      </c>
      <c r="X16" s="30"/>
      <c r="Y16" s="31" t="n">
        <f aca="false">SUM(D16:T16)</f>
        <v>0</v>
      </c>
      <c r="AA16" s="24" t="n">
        <f aca="false">AA15+1</f>
        <v>37268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37268</v>
      </c>
      <c r="B17" s="34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 t="n">
        <v>0</v>
      </c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 t="n">
        <v>0</v>
      </c>
      <c r="X17" s="30"/>
      <c r="Y17" s="31" t="n">
        <f aca="false">SUM(D17:T17)</f>
        <v>0</v>
      </c>
      <c r="AA17" s="24" t="n">
        <f aca="false">AA16+1</f>
        <v>37269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37269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 t="n">
        <v>0</v>
      </c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 t="n">
        <v>0</v>
      </c>
      <c r="X18" s="30"/>
      <c r="Y18" s="31" t="n">
        <f aca="false">SUM(D18:T18)</f>
        <v>0</v>
      </c>
      <c r="AA18" s="24" t="n">
        <f aca="false">AA17+1</f>
        <v>37270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37270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 t="n">
        <v>0</v>
      </c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 t="n">
        <v>0</v>
      </c>
      <c r="X19" s="30"/>
      <c r="Y19" s="31" t="n">
        <f aca="false">SUM(D19:T19)</f>
        <v>0</v>
      </c>
      <c r="AA19" s="24" t="n">
        <f aca="false">AA18+1</f>
        <v>37271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37271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 t="n">
        <v>0</v>
      </c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 t="n">
        <v>0</v>
      </c>
      <c r="X20" s="30"/>
      <c r="Y20" s="31" t="n">
        <f aca="false">SUM(D20:T20)</f>
        <v>0</v>
      </c>
      <c r="AA20" s="24" t="n">
        <f aca="false">AA19+1</f>
        <v>37272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37272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 t="n">
        <v>0</v>
      </c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 t="n">
        <v>0</v>
      </c>
      <c r="X21" s="30"/>
      <c r="Y21" s="31" t="n">
        <f aca="false">SUM(D21:T21)</f>
        <v>0</v>
      </c>
      <c r="AA21" s="24" t="n">
        <f aca="false">AA20+1</f>
        <v>37273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37273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 t="n">
        <v>0</v>
      </c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 t="n">
        <v>0</v>
      </c>
      <c r="X22" s="30"/>
      <c r="Y22" s="31" t="n">
        <f aca="false">SUM(D22:T22)</f>
        <v>0</v>
      </c>
      <c r="AA22" s="24" t="n">
        <f aca="false">AA21+1</f>
        <v>37274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37274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 t="n">
        <v>0</v>
      </c>
      <c r="X23" s="30"/>
      <c r="Y23" s="31" t="n">
        <f aca="false">SUM(D23:T23)</f>
        <v>0</v>
      </c>
      <c r="AA23" s="24" t="n">
        <f aca="false">AA22+1</f>
        <v>37275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37275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 t="n">
        <v>0</v>
      </c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 t="n">
        <v>0</v>
      </c>
      <c r="X24" s="37"/>
      <c r="Y24" s="38" t="n">
        <f aca="false">SUM(D24:T24)</f>
        <v>0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23833</v>
      </c>
      <c r="C38" s="43" t="n">
        <f aca="false">SUM(C6:C36)+C37</f>
        <v>-5208</v>
      </c>
      <c r="D38" s="43" t="n">
        <f aca="false">SUM(D6:D36)+D37</f>
        <v>18625</v>
      </c>
      <c r="E38" s="43"/>
      <c r="F38" s="43" t="n">
        <f aca="false">SUM(F6:F36)+F37</f>
        <v>12497</v>
      </c>
      <c r="G38" s="43"/>
      <c r="H38" s="43" t="n">
        <f aca="false">SUM(H6:H36)+H37</f>
        <v>-1162</v>
      </c>
      <c r="I38" s="43"/>
      <c r="J38" s="43" t="n">
        <f aca="false">SUM(J6:J36)+J37</f>
        <v>-215</v>
      </c>
      <c r="K38" s="43"/>
      <c r="L38" s="43" t="n">
        <f aca="false">SUM(L6:L36)+L37</f>
        <v>0</v>
      </c>
      <c r="M38" s="43"/>
      <c r="N38" s="43" t="n">
        <f aca="false">SUM(N6:N36)+N37</f>
        <v>-6403</v>
      </c>
      <c r="O38" s="43"/>
      <c r="P38" s="43" t="n">
        <f aca="false">SUM(P6:P36)+P37</f>
        <v>-41</v>
      </c>
      <c r="Q38" s="43"/>
      <c r="R38" s="43" t="n">
        <f aca="false">SUM(R6:R36)+R37</f>
        <v>-301</v>
      </c>
      <c r="S38" s="43"/>
      <c r="T38" s="43" t="n">
        <f aca="false">SUM(T6:T36)+T37</f>
        <v>140</v>
      </c>
      <c r="U38" s="43" t="n">
        <f aca="false">SUM(U6:U36)+U37</f>
        <v>-45</v>
      </c>
      <c r="V38" s="43"/>
      <c r="W38" s="43"/>
      <c r="X38" s="43"/>
      <c r="Y38" s="46" t="n">
        <f aca="false">SUM(D38:T38)</f>
        <v>23140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91535</v>
      </c>
      <c r="C39" s="48" t="n">
        <f aca="false">C5+C38</f>
        <v>-333665</v>
      </c>
      <c r="D39" s="48" t="n">
        <f aca="false">D5+D38</f>
        <v>-242130</v>
      </c>
      <c r="E39" s="49"/>
      <c r="F39" s="48" t="n">
        <f aca="false">F5+F38</f>
        <v>89359</v>
      </c>
      <c r="G39" s="49"/>
      <c r="H39" s="48" t="n">
        <f aca="false">H5+H38</f>
        <v>8556</v>
      </c>
      <c r="I39" s="49"/>
      <c r="J39" s="48" t="n">
        <f aca="false">J5+J38</f>
        <v>-10906</v>
      </c>
      <c r="K39" s="49"/>
      <c r="L39" s="48" t="n">
        <f aca="false">L5+L38</f>
        <v>8506</v>
      </c>
      <c r="M39" s="49"/>
      <c r="N39" s="48" t="n">
        <f aca="false">N5+N38</f>
        <v>36861</v>
      </c>
      <c r="O39" s="49"/>
      <c r="P39" s="48" t="n">
        <f aca="false">P5+P38</f>
        <v>-5639</v>
      </c>
      <c r="Q39" s="49"/>
      <c r="R39" s="48" t="n">
        <f aca="false">R5+R38</f>
        <v>3456</v>
      </c>
      <c r="S39" s="49"/>
      <c r="T39" s="48" t="n">
        <f aca="false">T5+T38</f>
        <v>-21444</v>
      </c>
      <c r="U39" s="50" t="n">
        <f aca="false">U5+U38</f>
        <v>16142</v>
      </c>
      <c r="V39" s="50"/>
      <c r="W39" s="50" t="n">
        <v>0</v>
      </c>
      <c r="X39" s="49"/>
      <c r="Y39" s="48" t="n">
        <f aca="false">SUM(D39:X39)</f>
        <v>-117239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106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107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108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109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110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111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112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113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114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116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117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SUM(D5:X5)</f>
        <v>-140334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 t="n">
        <v>0</v>
      </c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 t="n">
        <v>0</v>
      </c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-6102</v>
      </c>
      <c r="AC28" s="32" t="n">
        <f aca="false">+C29</f>
        <v>181</v>
      </c>
      <c r="AD28" s="32" t="n">
        <f aca="false">+F29</f>
        <v>15530</v>
      </c>
      <c r="AE28" s="25" t="n">
        <f aca="false">+F29</f>
        <v>15530</v>
      </c>
      <c r="AF28" s="25" t="n">
        <f aca="false">+H29</f>
        <v>-3</v>
      </c>
      <c r="AG28" s="25" t="n">
        <f aca="false">+J29</f>
        <v>-37</v>
      </c>
      <c r="AH28" s="25" t="n">
        <f aca="false">+L29</f>
        <v>0</v>
      </c>
      <c r="AI28" s="26" t="n">
        <f aca="false">+N29</f>
        <v>-575</v>
      </c>
      <c r="AJ28" s="26" t="n">
        <f aca="false">+P29</f>
        <v>-301</v>
      </c>
      <c r="AK28" s="26" t="n">
        <f aca="false">+R29</f>
        <v>17</v>
      </c>
      <c r="AL28" s="26" t="n">
        <f aca="false">+T29</f>
        <v>-203</v>
      </c>
    </row>
    <row r="29" customFormat="false" ht="12.75" hidden="false" customHeight="false" outlineLevel="0" collapsed="false">
      <c r="A29" s="27" t="n">
        <v>37249</v>
      </c>
      <c r="B29" s="28" t="n">
        <v>-6102</v>
      </c>
      <c r="C29" s="28" t="n">
        <v>181</v>
      </c>
      <c r="D29" s="29" t="n">
        <f aca="false">B29+C29</f>
        <v>-5921</v>
      </c>
      <c r="E29" s="30"/>
      <c r="F29" s="28" t="n">
        <v>15530</v>
      </c>
      <c r="G29" s="30"/>
      <c r="H29" s="28" t="n">
        <v>-3</v>
      </c>
      <c r="I29" s="30"/>
      <c r="J29" s="28" t="n">
        <v>-37</v>
      </c>
      <c r="K29" s="30"/>
      <c r="L29" s="28" t="n">
        <v>0</v>
      </c>
      <c r="M29" s="30"/>
      <c r="N29" s="28" t="n">
        <v>-575</v>
      </c>
      <c r="O29" s="30"/>
      <c r="P29" s="28" t="n">
        <v>-301</v>
      </c>
      <c r="Q29" s="30"/>
      <c r="R29" s="28" t="n">
        <v>17</v>
      </c>
      <c r="S29" s="30"/>
      <c r="T29" s="28" t="n">
        <v>-203</v>
      </c>
      <c r="U29" s="28" t="n">
        <v>-46</v>
      </c>
      <c r="V29" s="28"/>
      <c r="W29" s="28" t="n">
        <v>0</v>
      </c>
      <c r="X29" s="30"/>
      <c r="Y29" s="31" t="n">
        <f aca="false">SUM(D29:T29)</f>
        <v>8507</v>
      </c>
      <c r="AA29" s="24" t="n">
        <f aca="false">AA28+1</f>
        <v>37250</v>
      </c>
      <c r="AB29" s="32" t="n">
        <f aca="false">+B30</f>
        <v>-9250</v>
      </c>
      <c r="AC29" s="32" t="n">
        <f aca="false">+C30</f>
        <v>-104</v>
      </c>
      <c r="AD29" s="32" t="n">
        <f aca="false">+F30</f>
        <v>15826</v>
      </c>
      <c r="AE29" s="25" t="n">
        <f aca="false">+F30</f>
        <v>15826</v>
      </c>
      <c r="AF29" s="25" t="n">
        <f aca="false">+H30</f>
        <v>-3</v>
      </c>
      <c r="AG29" s="25" t="n">
        <f aca="false">+J30</f>
        <v>-103</v>
      </c>
      <c r="AH29" s="25" t="n">
        <f aca="false">+L30</f>
        <v>0</v>
      </c>
      <c r="AI29" s="26" t="n">
        <f aca="false">+N30</f>
        <v>-1172</v>
      </c>
      <c r="AJ29" s="26" t="n">
        <f aca="false">+P30</f>
        <v>-494</v>
      </c>
      <c r="AK29" s="26" t="n">
        <f aca="false">+R30</f>
        <v>-67</v>
      </c>
      <c r="AL29" s="26" t="n">
        <f aca="false">+T30</f>
        <v>-309</v>
      </c>
    </row>
    <row r="30" customFormat="false" ht="12.75" hidden="false" customHeight="false" outlineLevel="0" collapsed="false">
      <c r="A30" s="27" t="n">
        <v>37250</v>
      </c>
      <c r="B30" s="28" t="n">
        <v>-9250</v>
      </c>
      <c r="C30" s="28" t="n">
        <v>-104</v>
      </c>
      <c r="D30" s="29" t="n">
        <f aca="false">B30+C30</f>
        <v>-9354</v>
      </c>
      <c r="E30" s="30"/>
      <c r="F30" s="28" t="n">
        <v>15826</v>
      </c>
      <c r="G30" s="30"/>
      <c r="H30" s="28" t="n">
        <v>-3</v>
      </c>
      <c r="I30" s="30"/>
      <c r="J30" s="28" t="n">
        <v>-103</v>
      </c>
      <c r="K30" s="30"/>
      <c r="L30" s="28" t="n">
        <v>0</v>
      </c>
      <c r="M30" s="30"/>
      <c r="N30" s="28" t="n">
        <v>-1172</v>
      </c>
      <c r="O30" s="30"/>
      <c r="P30" s="28" t="n">
        <v>-494</v>
      </c>
      <c r="Q30" s="30"/>
      <c r="R30" s="28" t="n">
        <v>-67</v>
      </c>
      <c r="S30" s="30"/>
      <c r="T30" s="28" t="n">
        <v>-309</v>
      </c>
      <c r="U30" s="28" t="n">
        <v>-33</v>
      </c>
      <c r="V30" s="28"/>
      <c r="W30" s="28" t="n">
        <v>0</v>
      </c>
      <c r="X30" s="30"/>
      <c r="Y30" s="31" t="n">
        <f aca="false">SUM(D30:T30)</f>
        <v>4324</v>
      </c>
      <c r="AA30" s="24" t="n">
        <f aca="false">AA29+1</f>
        <v>37251</v>
      </c>
      <c r="AB30" s="32" t="n">
        <f aca="false">+B31</f>
        <v>2547</v>
      </c>
      <c r="AC30" s="32" t="n">
        <f aca="false">+C31</f>
        <v>322</v>
      </c>
      <c r="AD30" s="32" t="n">
        <f aca="false">+F31</f>
        <v>16326</v>
      </c>
      <c r="AE30" s="25" t="n">
        <f aca="false">+F31</f>
        <v>16326</v>
      </c>
      <c r="AF30" s="25" t="n">
        <f aca="false">+H31</f>
        <v>-147</v>
      </c>
      <c r="AG30" s="25" t="n">
        <f aca="false">+J31</f>
        <v>-280</v>
      </c>
      <c r="AH30" s="25" t="n">
        <f aca="false">+L31</f>
        <v>0</v>
      </c>
      <c r="AI30" s="26" t="n">
        <f aca="false">+N31</f>
        <v>-744</v>
      </c>
      <c r="AJ30" s="26" t="n">
        <f aca="false">+P31</f>
        <v>-181</v>
      </c>
      <c r="AK30" s="26" t="n">
        <f aca="false">+R31</f>
        <v>17</v>
      </c>
      <c r="AL30" s="26" t="n">
        <f aca="false">+T31</f>
        <v>-201</v>
      </c>
    </row>
    <row r="31" customFormat="false" ht="12.75" hidden="false" customHeight="false" outlineLevel="0" collapsed="false">
      <c r="A31" s="27" t="n">
        <v>37251</v>
      </c>
      <c r="B31" s="28" t="n">
        <v>2547</v>
      </c>
      <c r="C31" s="28" t="n">
        <v>322</v>
      </c>
      <c r="D31" s="29" t="n">
        <f aca="false">B31+C31</f>
        <v>2869</v>
      </c>
      <c r="E31" s="30"/>
      <c r="F31" s="28" t="n">
        <v>16326</v>
      </c>
      <c r="G31" s="30"/>
      <c r="H31" s="28" t="n">
        <v>-147</v>
      </c>
      <c r="I31" s="30"/>
      <c r="J31" s="28" t="n">
        <v>-280</v>
      </c>
      <c r="K31" s="30"/>
      <c r="L31" s="28" t="n">
        <v>0</v>
      </c>
      <c r="M31" s="30"/>
      <c r="N31" s="28" t="n">
        <v>-744</v>
      </c>
      <c r="O31" s="30"/>
      <c r="P31" s="28" t="n">
        <v>-181</v>
      </c>
      <c r="Q31" s="30"/>
      <c r="R31" s="28" t="n">
        <v>17</v>
      </c>
      <c r="S31" s="30"/>
      <c r="T31" s="28" t="n">
        <v>-201</v>
      </c>
      <c r="U31" s="28" t="n">
        <v>-43</v>
      </c>
      <c r="V31" s="28"/>
      <c r="W31" s="28" t="n">
        <v>0</v>
      </c>
      <c r="X31" s="30"/>
      <c r="Y31" s="31" t="n">
        <f aca="false">SUM(D31:T31)</f>
        <v>17659</v>
      </c>
      <c r="AA31" s="24" t="n">
        <f aca="false">AA30+1</f>
        <v>37252</v>
      </c>
      <c r="AB31" s="32" t="n">
        <f aca="false">+B32</f>
        <v>-19078</v>
      </c>
      <c r="AC31" s="32" t="n">
        <f aca="false">+C32</f>
        <v>58</v>
      </c>
      <c r="AD31" s="32" t="n">
        <f aca="false">+F32</f>
        <v>590</v>
      </c>
      <c r="AE31" s="25" t="n">
        <f aca="false">+F32</f>
        <v>590</v>
      </c>
      <c r="AF31" s="25" t="n">
        <f aca="false">+H32</f>
        <v>-26</v>
      </c>
      <c r="AG31" s="25" t="n">
        <f aca="false">+J32</f>
        <v>-273</v>
      </c>
      <c r="AH31" s="25" t="n">
        <f aca="false">+L32</f>
        <v>0</v>
      </c>
      <c r="AI31" s="26" t="n">
        <f aca="false">+N32</f>
        <v>-775</v>
      </c>
      <c r="AJ31" s="26" t="n">
        <f aca="false">+P32</f>
        <v>-77</v>
      </c>
      <c r="AK31" s="26" t="n">
        <f aca="false">+R32</f>
        <v>36</v>
      </c>
      <c r="AL31" s="26" t="n">
        <f aca="false">+T32</f>
        <v>-160</v>
      </c>
    </row>
    <row r="32" customFormat="false" ht="12.75" hidden="false" customHeight="false" outlineLevel="0" collapsed="false">
      <c r="A32" s="27" t="n">
        <v>37252</v>
      </c>
      <c r="B32" s="28" t="n">
        <v>-19078</v>
      </c>
      <c r="C32" s="28" t="n">
        <v>58</v>
      </c>
      <c r="D32" s="29" t="n">
        <f aca="false">B32+C32</f>
        <v>-19020</v>
      </c>
      <c r="E32" s="30"/>
      <c r="F32" s="28" t="n">
        <v>590</v>
      </c>
      <c r="G32" s="30"/>
      <c r="H32" s="28" t="n">
        <v>-26</v>
      </c>
      <c r="I32" s="30"/>
      <c r="J32" s="28" t="n">
        <v>-273</v>
      </c>
      <c r="K32" s="30"/>
      <c r="L32" s="28" t="n">
        <v>0</v>
      </c>
      <c r="M32" s="30"/>
      <c r="N32" s="28" t="n">
        <v>-775</v>
      </c>
      <c r="O32" s="30"/>
      <c r="P32" s="28" t="n">
        <v>-77</v>
      </c>
      <c r="Q32" s="30"/>
      <c r="R32" s="28" t="n">
        <v>36</v>
      </c>
      <c r="S32" s="30"/>
      <c r="T32" s="28" t="n">
        <v>-160</v>
      </c>
      <c r="U32" s="28" t="n">
        <v>-24</v>
      </c>
      <c r="V32" s="28"/>
      <c r="W32" s="28" t="n">
        <v>0</v>
      </c>
      <c r="X32" s="30"/>
      <c r="Y32" s="31" t="n">
        <f aca="false">SUM(D32:T32)</f>
        <v>-19705</v>
      </c>
      <c r="AA32" s="24" t="n">
        <f aca="false">AA31+1</f>
        <v>37253</v>
      </c>
      <c r="AB32" s="32" t="n">
        <f aca="false">+B33</f>
        <v>1424</v>
      </c>
      <c r="AC32" s="32" t="n">
        <f aca="false">+C33</f>
        <v>826</v>
      </c>
      <c r="AD32" s="32" t="n">
        <f aca="false">+F33</f>
        <v>-4369</v>
      </c>
      <c r="AE32" s="25" t="n">
        <f aca="false">+F33</f>
        <v>-4369</v>
      </c>
      <c r="AF32" s="25" t="n">
        <f aca="false">+H33</f>
        <v>-4</v>
      </c>
      <c r="AG32" s="25" t="n">
        <f aca="false">+J33</f>
        <v>-8</v>
      </c>
      <c r="AH32" s="25" t="n">
        <f aca="false">+L33</f>
        <v>0</v>
      </c>
      <c r="AI32" s="26" t="n">
        <f aca="false">+N33</f>
        <v>-669</v>
      </c>
      <c r="AJ32" s="26" t="n">
        <f aca="false">+P33</f>
        <v>-22</v>
      </c>
      <c r="AK32" s="26" t="n">
        <f aca="false">+R33</f>
        <v>31</v>
      </c>
      <c r="AL32" s="26" t="n">
        <f aca="false">+T33</f>
        <v>-565</v>
      </c>
    </row>
    <row r="33" customFormat="false" ht="12.75" hidden="false" customHeight="false" outlineLevel="0" collapsed="false">
      <c r="A33" s="27" t="n">
        <v>37253</v>
      </c>
      <c r="B33" s="28" t="n">
        <v>1424</v>
      </c>
      <c r="C33" s="28" t="n">
        <v>826</v>
      </c>
      <c r="D33" s="29" t="n">
        <f aca="false">B33+C33</f>
        <v>2250</v>
      </c>
      <c r="E33" s="30"/>
      <c r="F33" s="28" t="n">
        <v>-4369</v>
      </c>
      <c r="G33" s="30"/>
      <c r="H33" s="28" t="n">
        <v>-4</v>
      </c>
      <c r="I33" s="30"/>
      <c r="J33" s="28" t="n">
        <v>-8</v>
      </c>
      <c r="K33" s="30"/>
      <c r="L33" s="28" t="n">
        <v>0</v>
      </c>
      <c r="M33" s="30"/>
      <c r="N33" s="28" t="n">
        <v>-669</v>
      </c>
      <c r="O33" s="30"/>
      <c r="P33" s="28" t="n">
        <v>-22</v>
      </c>
      <c r="Q33" s="30"/>
      <c r="R33" s="28" t="n">
        <v>31</v>
      </c>
      <c r="S33" s="30"/>
      <c r="T33" s="28" t="n">
        <v>-565</v>
      </c>
      <c r="U33" s="28" t="n">
        <v>24</v>
      </c>
      <c r="V33" s="28"/>
      <c r="W33" s="28" t="n">
        <v>0</v>
      </c>
      <c r="X33" s="30"/>
      <c r="Y33" s="31" t="n">
        <f aca="false">SUM(D33:T33)</f>
        <v>-3356</v>
      </c>
      <c r="AA33" s="24" t="n">
        <f aca="false">AA32+1</f>
        <v>37254</v>
      </c>
      <c r="AB33" s="32" t="n">
        <f aca="false">+B34</f>
        <v>-1217</v>
      </c>
      <c r="AC33" s="32" t="n">
        <f aca="false">+C34</f>
        <v>-14</v>
      </c>
      <c r="AD33" s="32" t="n">
        <f aca="false">+F34</f>
        <v>-8609</v>
      </c>
      <c r="AE33" s="25" t="n">
        <f aca="false">+F34</f>
        <v>-8609</v>
      </c>
      <c r="AF33" s="25" t="n">
        <f aca="false">+H34</f>
        <v>-3</v>
      </c>
      <c r="AG33" s="25" t="n">
        <f aca="false">+J34</f>
        <v>45</v>
      </c>
      <c r="AH33" s="25" t="n">
        <f aca="false">+L34</f>
        <v>0</v>
      </c>
      <c r="AI33" s="26" t="n">
        <f aca="false">+N34</f>
        <v>-1056</v>
      </c>
      <c r="AJ33" s="26" t="n">
        <f aca="false">+P34</f>
        <v>-51</v>
      </c>
      <c r="AK33" s="26" t="n">
        <f aca="false">+R34</f>
        <v>-78</v>
      </c>
      <c r="AL33" s="26" t="n">
        <f aca="false">+T34</f>
        <v>-842</v>
      </c>
    </row>
    <row r="34" customFormat="false" ht="12.75" hidden="false" customHeight="false" outlineLevel="0" collapsed="false">
      <c r="A34" s="27" t="n">
        <v>37254</v>
      </c>
      <c r="B34" s="28" t="n">
        <v>-1217</v>
      </c>
      <c r="C34" s="28" t="n">
        <v>-14</v>
      </c>
      <c r="D34" s="29" t="n">
        <f aca="false">B34+C34</f>
        <v>-1231</v>
      </c>
      <c r="E34" s="30"/>
      <c r="F34" s="28" t="n">
        <v>-8609</v>
      </c>
      <c r="G34" s="30"/>
      <c r="H34" s="28" t="n">
        <v>-3</v>
      </c>
      <c r="I34" s="30"/>
      <c r="J34" s="28" t="n">
        <v>45</v>
      </c>
      <c r="K34" s="30"/>
      <c r="L34" s="28" t="n">
        <v>0</v>
      </c>
      <c r="M34" s="30"/>
      <c r="N34" s="28" t="n">
        <v>-1056</v>
      </c>
      <c r="O34" s="30"/>
      <c r="P34" s="28" t="n">
        <v>-51</v>
      </c>
      <c r="Q34" s="30"/>
      <c r="R34" s="28" t="n">
        <v>-78</v>
      </c>
      <c r="S34" s="30"/>
      <c r="T34" s="28" t="n">
        <v>-842</v>
      </c>
      <c r="U34" s="28" t="n">
        <v>151</v>
      </c>
      <c r="V34" s="28"/>
      <c r="W34" s="28" t="n">
        <v>0</v>
      </c>
      <c r="X34" s="30"/>
      <c r="Y34" s="31" t="n">
        <f aca="false">SUM(D34:T34)</f>
        <v>-11825</v>
      </c>
      <c r="AA34" s="24" t="n">
        <f aca="false">AA33+1</f>
        <v>37255</v>
      </c>
      <c r="AB34" s="32" t="n">
        <f aca="false">+B36</f>
        <v>-8070</v>
      </c>
      <c r="AC34" s="32" t="n">
        <f aca="false">+C36</f>
        <v>-103</v>
      </c>
      <c r="AD34" s="32" t="n">
        <f aca="false">+F36</f>
        <v>7437</v>
      </c>
      <c r="AE34" s="25" t="n">
        <f aca="false">+F35</f>
        <v>-6151</v>
      </c>
      <c r="AF34" s="25" t="n">
        <f aca="false">+H35</f>
        <v>-5</v>
      </c>
      <c r="AG34" s="25" t="n">
        <f aca="false">+J35</f>
        <v>22</v>
      </c>
      <c r="AH34" s="25" t="n">
        <f aca="false">+L35</f>
        <v>0</v>
      </c>
      <c r="AI34" s="26" t="n">
        <f aca="false">+N35</f>
        <v>-1540</v>
      </c>
      <c r="AJ34" s="26" t="n">
        <f aca="false">+P35</f>
        <v>-126</v>
      </c>
      <c r="AK34" s="26" t="n">
        <f aca="false">+R35</f>
        <v>-156</v>
      </c>
      <c r="AL34" s="26" t="n">
        <f aca="false">+T35</f>
        <v>-1182</v>
      </c>
    </row>
    <row r="35" customFormat="false" ht="12.75" hidden="false" customHeight="false" outlineLevel="0" collapsed="false">
      <c r="A35" s="27" t="n">
        <v>37255</v>
      </c>
      <c r="B35" s="28" t="n">
        <v>-901</v>
      </c>
      <c r="C35" s="28" t="n">
        <v>-662</v>
      </c>
      <c r="D35" s="29" t="n">
        <f aca="false">B35+C35</f>
        <v>-1563</v>
      </c>
      <c r="E35" s="30"/>
      <c r="F35" s="28" t="n">
        <v>-6151</v>
      </c>
      <c r="G35" s="30"/>
      <c r="H35" s="28" t="n">
        <v>-5</v>
      </c>
      <c r="I35" s="30"/>
      <c r="J35" s="28" t="n">
        <v>22</v>
      </c>
      <c r="K35" s="30"/>
      <c r="L35" s="28" t="n">
        <v>0</v>
      </c>
      <c r="M35" s="30"/>
      <c r="N35" s="28" t="n">
        <v>-1540</v>
      </c>
      <c r="O35" s="30"/>
      <c r="P35" s="28" t="n">
        <v>-126</v>
      </c>
      <c r="Q35" s="30"/>
      <c r="R35" s="28" t="n">
        <v>-156</v>
      </c>
      <c r="S35" s="30"/>
      <c r="T35" s="28" t="n">
        <v>-1182</v>
      </c>
      <c r="U35" s="28" t="n">
        <v>121</v>
      </c>
      <c r="V35" s="28"/>
      <c r="W35" s="28" t="n">
        <v>0</v>
      </c>
      <c r="X35" s="30"/>
      <c r="Y35" s="31" t="n">
        <f aca="false">SUM(D35:T35)</f>
        <v>-10701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7437</v>
      </c>
      <c r="AF35" s="25" t="n">
        <f aca="false">+H36</f>
        <v>-5</v>
      </c>
      <c r="AG35" s="25" t="n">
        <f aca="false">+J36</f>
        <v>79</v>
      </c>
      <c r="AH35" s="25" t="n">
        <f aca="false">+L36</f>
        <v>0</v>
      </c>
      <c r="AI35" s="26" t="n">
        <f aca="false">+N36</f>
        <v>-1211</v>
      </c>
      <c r="AJ35" s="26" t="n">
        <f aca="false">+P36</f>
        <v>-225</v>
      </c>
      <c r="AK35" s="26" t="n">
        <f aca="false">+R36</f>
        <v>-183</v>
      </c>
      <c r="AL35" s="26" t="n">
        <f aca="false">+T36</f>
        <v>-1160</v>
      </c>
    </row>
    <row r="36" customFormat="false" ht="13.5" hidden="false" customHeight="false" outlineLevel="0" collapsed="false">
      <c r="A36" s="27" t="n">
        <v>37256</v>
      </c>
      <c r="B36" s="28" t="n">
        <v>-8070</v>
      </c>
      <c r="C36" s="28" t="n">
        <v>-103</v>
      </c>
      <c r="D36" s="40" t="n">
        <f aca="false">B36+C36</f>
        <v>-8173</v>
      </c>
      <c r="E36" s="35"/>
      <c r="F36" s="28" t="n">
        <v>7437</v>
      </c>
      <c r="G36" s="35"/>
      <c r="H36" s="28" t="n">
        <v>-5</v>
      </c>
      <c r="I36" s="35"/>
      <c r="J36" s="28" t="n">
        <v>79</v>
      </c>
      <c r="K36" s="35"/>
      <c r="L36" s="28" t="n">
        <v>0</v>
      </c>
      <c r="M36" s="35"/>
      <c r="N36" s="28" t="n">
        <v>-1211</v>
      </c>
      <c r="O36" s="35"/>
      <c r="P36" s="28" t="n">
        <v>-225</v>
      </c>
      <c r="Q36" s="35"/>
      <c r="R36" s="28" t="n">
        <v>-183</v>
      </c>
      <c r="S36" s="35"/>
      <c r="T36" s="28" t="n">
        <v>-1160</v>
      </c>
      <c r="U36" s="28" t="n">
        <v>138</v>
      </c>
      <c r="V36" s="28"/>
      <c r="W36" s="28" t="n">
        <v>0</v>
      </c>
      <c r="X36" s="35"/>
      <c r="Y36" s="31" t="n">
        <f aca="false">SUM(D36:T36)</f>
        <v>-3441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-4822</v>
      </c>
      <c r="C38" s="43" t="n">
        <f aca="false">SUM(C6:C36)+C37</f>
        <v>5510</v>
      </c>
      <c r="D38" s="43" t="n">
        <f aca="false">SUM(D6:D36)+D37</f>
        <v>688</v>
      </c>
      <c r="E38" s="43"/>
      <c r="F38" s="43" t="n">
        <f aca="false">SUM(F6:F36)+F37</f>
        <v>23349</v>
      </c>
      <c r="G38" s="43"/>
      <c r="H38" s="43" t="n">
        <f aca="false">SUM(H6:H36)+H37</f>
        <v>-1029</v>
      </c>
      <c r="I38" s="43"/>
      <c r="J38" s="43" t="n">
        <f aca="false">SUM(J6:J36)+J37</f>
        <v>-1087</v>
      </c>
      <c r="K38" s="43"/>
      <c r="L38" s="43" t="n">
        <f aca="false">SUM(L6:L36)+L37</f>
        <v>-12000</v>
      </c>
      <c r="M38" s="43"/>
      <c r="N38" s="43" t="n">
        <f aca="false">SUM(N6:N36)+N37</f>
        <v>-5349</v>
      </c>
      <c r="O38" s="43"/>
      <c r="P38" s="43" t="n">
        <f aca="false">SUM(P6:P36)+P37</f>
        <v>-2765</v>
      </c>
      <c r="Q38" s="43"/>
      <c r="R38" s="43" t="n">
        <f aca="false">SUM(R6:R36)+R37</f>
        <v>362</v>
      </c>
      <c r="S38" s="43"/>
      <c r="T38" s="43" t="n">
        <f aca="false">SUM(T6:T36)+T37</f>
        <v>-88</v>
      </c>
      <c r="U38" s="43" t="n">
        <f aca="false">SUM(U6:U36)+U37</f>
        <v>-188</v>
      </c>
      <c r="V38" s="43"/>
      <c r="W38" s="43"/>
      <c r="X38" s="43"/>
      <c r="Y38" s="46" t="n">
        <f aca="false">SUM(D38:T38)</f>
        <v>2081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62880</v>
      </c>
      <c r="C39" s="48" t="n">
        <f aca="false">C5+C38</f>
        <v>-322947</v>
      </c>
      <c r="D39" s="48" t="n">
        <f aca="false">D5+D38</f>
        <v>-260067</v>
      </c>
      <c r="E39" s="49"/>
      <c r="F39" s="48" t="n">
        <f aca="false">F5+F38</f>
        <v>100211</v>
      </c>
      <c r="G39" s="49"/>
      <c r="H39" s="48" t="n">
        <f aca="false">H5+H38</f>
        <v>8689</v>
      </c>
      <c r="I39" s="49"/>
      <c r="J39" s="48" t="n">
        <f aca="false">J5+J38</f>
        <v>-11778</v>
      </c>
      <c r="K39" s="49"/>
      <c r="L39" s="48" t="n">
        <f aca="false">L5+L38</f>
        <v>-3494</v>
      </c>
      <c r="M39" s="49"/>
      <c r="N39" s="48" t="n">
        <f aca="false">N5+N38</f>
        <v>37915</v>
      </c>
      <c r="O39" s="49"/>
      <c r="P39" s="48" t="n">
        <f aca="false">P5+P38</f>
        <v>-8363</v>
      </c>
      <c r="Q39" s="49"/>
      <c r="R39" s="48" t="n">
        <f aca="false">R5+R38</f>
        <v>4119</v>
      </c>
      <c r="S39" s="49"/>
      <c r="T39" s="48" t="n">
        <f aca="false">T5+T38</f>
        <v>-21672</v>
      </c>
      <c r="U39" s="50" t="n">
        <f aca="false">U5+U38</f>
        <v>15999</v>
      </c>
      <c r="V39" s="50"/>
      <c r="W39" s="50" t="n">
        <v>0</v>
      </c>
      <c r="X39" s="49"/>
      <c r="Y39" s="48" t="n">
        <f aca="false">SUM(D39:X39)</f>
        <v>-138441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0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/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1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/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2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/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/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4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/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5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/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6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/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7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/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8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/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9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/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10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/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11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/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12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/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13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/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14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/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15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/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16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/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17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/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18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/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19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/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20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/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21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/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22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/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23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/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24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/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25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/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26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/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27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/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28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29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30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52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53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54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61</v>
      </c>
      <c r="D28" s="99" t="n">
        <v>52</v>
      </c>
      <c r="E28" s="100"/>
      <c r="F28" s="78"/>
      <c r="G28" s="97" t="n">
        <f aca="false">+G27+1</f>
        <v>17</v>
      </c>
      <c r="H28" s="51" t="s">
        <v>62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63</v>
      </c>
      <c r="D29" s="99" t="n">
        <v>53</v>
      </c>
      <c r="E29" s="100"/>
      <c r="F29" s="78"/>
      <c r="G29" s="97" t="n">
        <f aca="false">+G28+1</f>
        <v>18</v>
      </c>
      <c r="H29" s="51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65</v>
      </c>
      <c r="D30" s="99" t="n">
        <v>54</v>
      </c>
      <c r="E30" s="100"/>
      <c r="F30" s="78"/>
      <c r="G30" s="97" t="n">
        <f aca="false">+G29+1</f>
        <v>19</v>
      </c>
      <c r="H30" s="51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68</v>
      </c>
      <c r="D31" s="99" t="n">
        <v>135</v>
      </c>
      <c r="E31" s="100"/>
      <c r="F31" s="78"/>
      <c r="G31" s="97" t="n">
        <f aca="false">+G30+1</f>
        <v>20</v>
      </c>
      <c r="H31" s="51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71</v>
      </c>
      <c r="D32" s="99" t="n">
        <v>1660</v>
      </c>
      <c r="E32" s="100"/>
      <c r="F32" s="78"/>
      <c r="G32" s="97" t="n">
        <f aca="false">+G31+1</f>
        <v>21</v>
      </c>
      <c r="H32" s="51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76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81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88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89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90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90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91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94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99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100</v>
      </c>
      <c r="B40" s="154" t="s">
        <v>101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102</v>
      </c>
      <c r="B41" s="154" t="s">
        <v>103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104</v>
      </c>
      <c r="B42" s="154" t="s">
        <v>103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2002-01-11T13:58:01Z</cp:lastPrinted>
  <dcterms:modified xsi:type="dcterms:W3CDTF">2002-01-11T14:18:12Z</dcterms:modified>
  <cp:revision>0</cp:revision>
  <dc:subject/>
  <dc:title/>
</cp:coreProperties>
</file>