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CT TOTALS BY COMM" sheetId="1" state="visible" r:id="rId3"/>
    <sheet name="RAW DATA" sheetId="2" state="visible" r:id="rId4"/>
  </sheets>
  <definedNames>
    <definedName function="false" hidden="false" localSheetId="1" name="Excel_BuiltIn__FilterDatabase" vbProcedure="false">'RAW DATA'!$H$1:$I$38</definedName>
  </definedNames>
  <calcPr iterateCount="100" refMode="A1" iterate="false" iterateDelta="0.001"/>
  <pivotCaches>
    <pivotCache cacheId="1" r:id="rId6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<sst xmlns="http://schemas.openxmlformats.org/spreadsheetml/2006/main" count="2492" uniqueCount="61">
  <si>
    <t xml:space="preserve">Data</t>
  </si>
  <si>
    <t xml:space="preserve">EOL FLAG</t>
  </si>
  <si>
    <t xml:space="preserve">DEAL COUNT</t>
  </si>
  <si>
    <t xml:space="preserve">VOLUME</t>
  </si>
  <si>
    <t xml:space="preserve">BUCKET</t>
  </si>
  <si>
    <t xml:space="preserve">DEAL_DATE</t>
  </si>
  <si>
    <t xml:space="preserve">OTC</t>
  </si>
  <si>
    <t xml:space="preserve">EOL  </t>
  </si>
  <si>
    <t xml:space="preserve">CRUDE   </t>
  </si>
  <si>
    <t xml:space="preserve">CRUDE    Total</t>
  </si>
  <si>
    <t xml:space="preserve">NA GAS</t>
  </si>
  <si>
    <t xml:space="preserve">NA GAS Total</t>
  </si>
  <si>
    <t xml:space="preserve">NA POWER</t>
  </si>
  <si>
    <t xml:space="preserve">NA POWER Total</t>
  </si>
  <si>
    <t xml:space="preserve">OTHER</t>
  </si>
  <si>
    <t xml:space="preserve">OTHER Total</t>
  </si>
  <si>
    <t xml:space="preserve">METALS</t>
  </si>
  <si>
    <t xml:space="preserve">METALS Total</t>
  </si>
  <si>
    <r>
      <rPr>
        <b val="true"/>
        <sz val="10"/>
        <rFont val="Arial"/>
        <family val="2"/>
      </rPr>
      <t xml:space="preserve">NOTE: "</t>
    </r>
    <r>
      <rPr>
        <b val="true"/>
        <u val="single"/>
        <sz val="10"/>
        <rFont val="Arial"/>
        <family val="2"/>
      </rPr>
      <t xml:space="preserve">OTHER</t>
    </r>
    <r>
      <rPr>
        <b val="true"/>
        <sz val="10"/>
        <rFont val="Arial"/>
        <family val="2"/>
      </rPr>
      <t xml:space="preserve">" INCLUDES:</t>
    </r>
  </si>
  <si>
    <t xml:space="preserve">ARGENTINAN GAS</t>
  </si>
  <si>
    <t xml:space="preserve">AUSTRALIAN POWER</t>
  </si>
  <si>
    <t xml:space="preserve">AUSTRIAN POWER</t>
  </si>
  <si>
    <t xml:space="preserve">BANDWIDTH</t>
  </si>
  <si>
    <t xml:space="preserve">COAL</t>
  </si>
  <si>
    <t xml:space="preserve">COAL INTERNATIONAL</t>
  </si>
  <si>
    <t xml:space="preserve">CONTINENTAL GAS</t>
  </si>
  <si>
    <t xml:space="preserve">DUTCH POWER</t>
  </si>
  <si>
    <t xml:space="preserve">EMISSIONS</t>
  </si>
  <si>
    <t xml:space="preserve">EXCHANGE RATES</t>
  </si>
  <si>
    <t xml:space="preserve">FRANCE POWER</t>
  </si>
  <si>
    <t xml:space="preserve">GERMAN POWER</t>
  </si>
  <si>
    <t xml:space="preserve">IBERIAN POWER</t>
  </si>
  <si>
    <t xml:space="preserve">INTEREST RATES</t>
  </si>
  <si>
    <t xml:space="preserve">LPG</t>
  </si>
  <si>
    <t xml:space="preserve">NORDIC POWER</t>
  </si>
  <si>
    <t xml:space="preserve">NORDIC WEATHER</t>
  </si>
  <si>
    <t xml:space="preserve">OTHER CONTINENTAL POWER</t>
  </si>
  <si>
    <t xml:space="preserve">PAPER &amp; PULP</t>
  </si>
  <si>
    <t xml:space="preserve">PETROCHEMICALS</t>
  </si>
  <si>
    <t xml:space="preserve">PIPELINE CAPACITY</t>
  </si>
  <si>
    <t xml:space="preserve">PLASTICS</t>
  </si>
  <si>
    <t xml:space="preserve">SEA FREIGHT</t>
  </si>
  <si>
    <t xml:space="preserve">STEEL</t>
  </si>
  <si>
    <t xml:space="preserve">SWISS POWER</t>
  </si>
  <si>
    <t xml:space="preserve">TRUCKING FREIGHT</t>
  </si>
  <si>
    <t xml:space="preserve">UK GAS</t>
  </si>
  <si>
    <t xml:space="preserve">UK POWER</t>
  </si>
  <si>
    <t xml:space="preserve">WEATHER</t>
  </si>
  <si>
    <t xml:space="preserve">COMMODITY</t>
  </si>
  <si>
    <t xml:space="preserve">CountOfDEAL COUNT</t>
  </si>
  <si>
    <t xml:space="preserve">SumOfVOL</t>
  </si>
  <si>
    <t xml:space="preserve">COMM</t>
  </si>
  <si>
    <t xml:space="preserve">N</t>
  </si>
  <si>
    <t xml:space="preserve">US GAS</t>
  </si>
  <si>
    <t xml:space="preserve">CANADIAN GAS</t>
  </si>
  <si>
    <t xml:space="preserve">POWER EAST</t>
  </si>
  <si>
    <t xml:space="preserve">Y</t>
  </si>
  <si>
    <t xml:space="preserve">POWER WEST</t>
  </si>
  <si>
    <t xml:space="preserve">CANADIAN POWER</t>
  </si>
  <si>
    <t xml:space="preserve">CRUDE</t>
  </si>
  <si>
    <t xml:space="preserve">CRUDE PRODUCTS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</si>
</sst>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dd\-mmm\-yy"/>
    <numFmt numFmtId="168" formatCode="#,##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8"/>
      <color rgb="FF00000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left" vertical="center" textRotation="0" wrapText="false" indent="7" shrinkToFit="false"/>
      <protection locked="true" hidden="false"/>
    </xf>
    <xf numFmtId="166" fontId="5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left" vertical="center" textRotation="0" wrapText="false" indent="8" shrinkToFit="false"/>
      <protection locked="true" hidden="false"/>
    </xf>
    <xf numFmtId="166" fontId="0" fillId="2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5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0" borderId="15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15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8" fillId="0" borderId="15" xfId="20" applyFont="true" applyBorder="true" applyAlignment="true" applyProtection="false">
      <alignment horizontal="left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180" createdVersion="3">
  <cacheSource type="worksheet">
    <worksheetSource ref="A1:F1181" sheet="RAW DATA"/>
  </cacheSource>
  <cacheFields count="6">
    <cacheField name="DEAL_DATE" numFmtId="0">
      <sharedItems containsSemiMixedTypes="0" containsNonDate="0" containsDate="1" containsString="0" minDate="2001-10-01T00:00:00" maxDate="2001-10-30T00:00:00" count="30">
        <d v="2001-10-01T00:00:00"/>
        <d v="2001-10-02T00:00:00"/>
        <d v="2001-10-03T00:00:00"/>
        <d v="2001-10-04T00:00:00"/>
        <d v="2001-10-05T00:00:00"/>
        <d v="2001-10-06T00:00:00"/>
        <d v="2001-10-07T00:00:00"/>
        <d v="2001-10-08T00:00:00"/>
        <d v="2001-10-09T00:00:00"/>
        <d v="2001-10-10T00:00:00"/>
        <d v="2001-10-11T00:00:00"/>
        <d v="2001-10-12T00:00:00"/>
        <d v="2001-10-13T00:00:00"/>
        <d v="2001-10-14T00:00:00"/>
        <d v="2001-10-15T00:00:00"/>
        <d v="2001-10-16T00:00:00"/>
        <d v="2001-10-17T00:00:00"/>
        <d v="2001-10-18T00:00:00"/>
        <d v="2001-10-19T00:00:00"/>
        <d v="2001-10-20T00:00:00"/>
        <d v="2001-10-21T00:00:00"/>
        <d v="2001-10-22T00:00:00"/>
        <d v="2001-10-23T00:00:00"/>
        <d v="2001-10-24T00:00:00"/>
        <d v="2001-10-25T00:00:00"/>
        <d v="2001-10-26T00:00:00"/>
        <d v="2001-10-27T00:00:00"/>
        <d v="2001-10-28T00:00:00"/>
        <d v="2001-10-29T00:00:00"/>
        <d v="2001-10-30T00:00:00"/>
      </sharedItems>
    </cacheField>
    <cacheField name="COMMODITY" numFmtId="0">
      <sharedItems count="37">
        <s v="ARGENTINAN GAS"/>
        <s v="AUSTRALIAN POWER"/>
        <s v="AUSTRIAN POWER"/>
        <s v="BANDWIDTH"/>
        <s v="CANADIAN GAS"/>
        <s v="CANADIAN POWER"/>
        <s v="COAL"/>
        <s v="COAL INTERNATIONAL"/>
        <s v="CONTINENTAL GAS"/>
        <s v="CRUDE"/>
        <s v="CRUDE PRODUCTS"/>
        <s v="DUTCH POWER"/>
        <s v="EMISSIONS"/>
        <s v="EXCHANGE RATES"/>
        <s v="FRANCE POWER"/>
        <s v="GERMAN POWER"/>
        <s v="IBERIAN POWER"/>
        <s v="INTEREST RATES"/>
        <s v="LPG"/>
        <s v="METALS"/>
        <s v="NORDIC POWER"/>
        <s v="NORDIC WEATHER"/>
        <s v="OTHER CONTINENTAL POWER"/>
        <s v="PAPER &amp; PULP"/>
        <s v="PETROCHEMICALS"/>
        <s v="PIPELINE CAPACITY"/>
        <s v="PLASTICS"/>
        <s v="POWER EAST"/>
        <s v="POWER WEST"/>
        <s v="SEA FREIGHT"/>
        <s v="STEEL"/>
        <s v="SWISS POWER"/>
        <s v="TRUCKING FREIGHT"/>
        <s v="UK GAS"/>
        <s v="UK POWER"/>
        <s v="US GAS"/>
        <s v="WEATHER"/>
      </sharedItems>
    </cacheField>
    <cacheField name="BUCKET" numFmtId="0">
      <sharedItems count="5">
        <s v="CRUDE   "/>
        <s v="METALS"/>
        <s v="NA GAS"/>
        <s v="NA POWER"/>
        <s v="OTHER"/>
      </sharedItems>
    </cacheField>
    <cacheField name="EOL FLAG" numFmtId="0">
      <sharedItems count="2">
        <s v="N"/>
        <s v="Y"/>
      </sharedItems>
    </cacheField>
    <cacheField name="CountOfDEAL COUNT" numFmtId="0">
      <sharedItems containsSemiMixedTypes="0" containsString="0" containsNumber="1" containsInteger="1" minValue="1" maxValue="5283" count="316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1"/>
        <n v="72"/>
        <n v="73"/>
        <n v="74"/>
        <n v="75"/>
        <n v="76"/>
        <n v="77"/>
        <n v="78"/>
        <n v="79"/>
        <n v="80"/>
        <n v="81"/>
        <n v="82"/>
        <n v="83"/>
        <n v="87"/>
        <n v="88"/>
        <n v="89"/>
        <n v="90"/>
        <n v="91"/>
        <n v="92"/>
        <n v="93"/>
        <n v="94"/>
        <n v="95"/>
        <n v="96"/>
        <n v="97"/>
        <n v="98"/>
        <n v="100"/>
        <n v="101"/>
        <n v="103"/>
        <n v="104"/>
        <n v="105"/>
        <n v="106"/>
        <n v="108"/>
        <n v="109"/>
        <n v="110"/>
        <n v="111"/>
        <n v="112"/>
        <n v="113"/>
        <n v="114"/>
        <n v="115"/>
        <n v="116"/>
        <n v="117"/>
        <n v="118"/>
        <n v="121"/>
        <n v="122"/>
        <n v="124"/>
        <n v="126"/>
        <n v="127"/>
        <n v="128"/>
        <n v="131"/>
        <n v="132"/>
        <n v="133"/>
        <n v="137"/>
        <n v="139"/>
        <n v="140"/>
        <n v="141"/>
        <n v="143"/>
        <n v="145"/>
        <n v="146"/>
        <n v="147"/>
        <n v="150"/>
        <n v="151"/>
        <n v="152"/>
        <n v="153"/>
        <n v="154"/>
        <n v="155"/>
        <n v="157"/>
        <n v="158"/>
        <n v="159"/>
        <n v="160"/>
        <n v="163"/>
        <n v="166"/>
        <n v="167"/>
        <n v="170"/>
        <n v="171"/>
        <n v="172"/>
        <n v="178"/>
        <n v="179"/>
        <n v="183"/>
        <n v="184"/>
        <n v="187"/>
        <n v="188"/>
        <n v="191"/>
        <n v="193"/>
        <n v="198"/>
        <n v="200"/>
        <n v="201"/>
        <n v="203"/>
        <n v="206"/>
        <n v="208"/>
        <n v="211"/>
        <n v="212"/>
        <n v="214"/>
        <n v="226"/>
        <n v="229"/>
        <n v="230"/>
        <n v="231"/>
        <n v="232"/>
        <n v="236"/>
        <n v="237"/>
        <n v="239"/>
        <n v="240"/>
        <n v="241"/>
        <n v="243"/>
        <n v="246"/>
        <n v="248"/>
        <n v="251"/>
        <n v="252"/>
        <n v="256"/>
        <n v="259"/>
        <n v="261"/>
        <n v="262"/>
        <n v="263"/>
        <n v="267"/>
        <n v="268"/>
        <n v="269"/>
        <n v="271"/>
        <n v="276"/>
        <n v="277"/>
        <n v="283"/>
        <n v="285"/>
        <n v="287"/>
        <n v="289"/>
        <n v="294"/>
        <n v="296"/>
        <n v="298"/>
        <n v="302"/>
        <n v="304"/>
        <n v="308"/>
        <n v="312"/>
        <n v="314"/>
        <n v="317"/>
        <n v="319"/>
        <n v="322"/>
        <n v="323"/>
        <n v="329"/>
        <n v="331"/>
        <n v="335"/>
        <n v="336"/>
        <n v="339"/>
        <n v="344"/>
        <n v="346"/>
        <n v="349"/>
        <n v="352"/>
        <n v="354"/>
        <n v="355"/>
        <n v="356"/>
        <n v="358"/>
        <n v="361"/>
        <n v="362"/>
        <n v="363"/>
        <n v="370"/>
        <n v="375"/>
        <n v="376"/>
        <n v="377"/>
        <n v="383"/>
        <n v="392"/>
        <n v="393"/>
        <n v="396"/>
        <n v="400"/>
        <n v="404"/>
        <n v="406"/>
        <n v="409"/>
        <n v="413"/>
        <n v="422"/>
        <n v="428"/>
        <n v="429"/>
        <n v="431"/>
        <n v="432"/>
        <n v="435"/>
        <n v="438"/>
        <n v="448"/>
        <n v="449"/>
        <n v="451"/>
        <n v="457"/>
        <n v="459"/>
        <n v="479"/>
        <n v="488"/>
        <n v="495"/>
        <n v="507"/>
        <n v="513"/>
        <n v="514"/>
        <n v="515"/>
        <n v="516"/>
        <n v="521"/>
        <n v="523"/>
        <n v="535"/>
        <n v="536"/>
        <n v="539"/>
        <n v="543"/>
        <n v="547"/>
        <n v="549"/>
        <n v="550"/>
        <n v="552"/>
        <n v="554"/>
        <n v="572"/>
        <n v="576"/>
        <n v="598"/>
        <n v="604"/>
        <n v="611"/>
        <n v="618"/>
        <n v="626"/>
        <n v="628"/>
        <n v="640"/>
        <n v="641"/>
        <n v="654"/>
        <n v="655"/>
        <n v="673"/>
        <n v="677"/>
        <n v="678"/>
        <n v="724"/>
        <n v="746"/>
        <n v="753"/>
        <n v="761"/>
        <n v="773"/>
        <n v="774"/>
        <n v="861"/>
        <n v="873"/>
        <n v="913"/>
        <n v="915"/>
        <n v="932"/>
        <n v="936"/>
        <n v="1000"/>
        <n v="1068"/>
        <n v="1222"/>
        <n v="1230"/>
        <n v="1279"/>
        <n v="1395"/>
        <n v="2960"/>
        <n v="3011"/>
        <n v="3029"/>
        <n v="3135"/>
        <n v="3148"/>
        <n v="3346"/>
        <n v="3416"/>
        <n v="3533"/>
        <n v="3589"/>
        <n v="3607"/>
        <n v="3616"/>
        <n v="3653"/>
        <n v="4133"/>
        <n v="4346"/>
        <n v="4589"/>
        <n v="4623"/>
        <n v="4694"/>
        <n v="4836"/>
        <n v="4991"/>
        <n v="5061"/>
        <n v="5212"/>
        <n v="5283"/>
      </sharedItems>
    </cacheField>
    <cacheField name="SumOfVOL" numFmtId="0">
      <sharedItems containsSemiMixedTypes="0" containsString="0" containsNumber="1" minValue="0" maxValue="2471458840.1492" count="1064">
        <n v="0"/>
        <n v="1"/>
        <n v="2"/>
        <n v="3"/>
        <n v="4"/>
        <n v="5"/>
        <n v="6"/>
        <n v="7"/>
        <n v="9"/>
        <n v="10"/>
        <n v="10.5"/>
        <n v="11"/>
        <n v="13"/>
        <n v="18"/>
        <n v="19"/>
        <n v="20.01"/>
        <n v="29"/>
        <n v="30"/>
        <n v="39.99"/>
        <n v="79.98"/>
        <n v="80.01"/>
        <n v="86"/>
        <n v="92"/>
        <n v="115"/>
        <n v="176"/>
        <n v="200"/>
        <n v="219.5"/>
        <n v="300"/>
        <n v="306"/>
        <n v="352.718"/>
        <n v="400"/>
        <n v="440"/>
        <n v="450"/>
        <n v="460"/>
        <n v="500"/>
        <n v="512.96"/>
        <n v="547"/>
        <n v="600"/>
        <n v="720"/>
        <n v="724.96"/>
        <n v="733"/>
        <n v="900"/>
        <n v="909.38"/>
        <n v="920"/>
        <n v="999.992"/>
        <n v="1000"/>
        <n v="1035"/>
        <n v="1200"/>
        <n v="1281"/>
        <n v="1305"/>
        <n v="1348"/>
        <n v="1399.98"/>
        <n v="1400"/>
        <n v="1489.994"/>
        <n v="1500"/>
        <n v="1515"/>
        <n v="1518"/>
        <n v="1546"/>
        <n v="1632.813"/>
        <n v="1638.353"/>
        <n v="1667"/>
        <n v="1685"/>
        <n v="1700"/>
        <n v="1740"/>
        <n v="1776"/>
        <n v="1784"/>
        <n v="1800"/>
        <n v="1829.924"/>
        <n v="1937.805"/>
        <n v="1960"/>
        <n v="1992"/>
        <n v="2000"/>
        <n v="2063.215"/>
        <n v="2072"/>
        <n v="2079.999"/>
        <n v="2100"/>
        <n v="2145.978"/>
        <n v="2157.4"/>
        <n v="2171.438"/>
        <n v="2190"/>
        <n v="2250"/>
        <n v="2300"/>
        <n v="2340"/>
        <n v="2400"/>
        <n v="2449.924"/>
        <n v="2500"/>
        <n v="2550"/>
        <n v="2600"/>
        <n v="2700"/>
        <n v="2734.16"/>
        <n v="2850"/>
        <n v="3000"/>
        <n v="3125"/>
        <n v="3216.098"/>
        <n v="3300"/>
        <n v="3398"/>
        <n v="3443.42"/>
        <n v="3450"/>
        <n v="3530"/>
        <n v="3550"/>
        <n v="3589"/>
        <n v="3600"/>
        <n v="3600.011"/>
        <n v="3720"/>
        <n v="3888"/>
        <n v="3960"/>
        <n v="4000"/>
        <n v="4200"/>
        <n v="4263.317"/>
        <n v="4320"/>
        <n v="4350"/>
        <n v="4366"/>
        <n v="4506"/>
        <n v="4556"/>
        <n v="4600"/>
        <n v="4624.17"/>
        <n v="4659"/>
        <n v="4690.557"/>
        <n v="4709.193"/>
        <n v="4720"/>
        <n v="4800"/>
        <n v="4813"/>
        <n v="4990"/>
        <n v="5000"/>
        <n v="5150.94"/>
        <n v="5200"/>
        <n v="5250"/>
        <n v="5522.33"/>
        <n v="5571"/>
        <n v="5580"/>
        <n v="5698.509"/>
        <n v="5700"/>
        <n v="5750"/>
        <n v="5830"/>
        <n v="6300"/>
        <n v="6327"/>
        <n v="6389.974"/>
        <n v="6440.01"/>
        <n v="6540"/>
        <n v="6660"/>
        <n v="6690"/>
        <n v="6700"/>
        <n v="7020"/>
        <n v="7107.109"/>
        <n v="7130"/>
        <n v="7200"/>
        <n v="7210.73"/>
        <n v="7300"/>
        <n v="7443"/>
        <n v="7500"/>
        <n v="7710"/>
        <n v="7935"/>
        <n v="8290"/>
        <n v="8500"/>
        <n v="8819"/>
        <n v="9150"/>
        <n v="9182.988"/>
        <n v="9200"/>
        <n v="9300"/>
        <n v="9360"/>
        <n v="9374.965"/>
        <n v="9440"/>
        <n v="9600"/>
        <n v="9750"/>
        <n v="10000"/>
        <n v="10360"/>
        <n v="10425"/>
        <n v="10452"/>
        <n v="10461.936"/>
        <n v="10577.677"/>
        <n v="10834"/>
        <n v="11400"/>
        <n v="11594.563"/>
        <n v="12000"/>
        <n v="12268.4"/>
        <n v="12500"/>
        <n v="12700"/>
        <n v="13225"/>
        <n v="13961"/>
        <n v="14523"/>
        <n v="14782.957"/>
        <n v="14838"/>
        <n v="15000"/>
        <n v="15500"/>
        <n v="16059.025"/>
        <n v="16134"/>
        <n v="16315"/>
        <n v="16752"/>
        <n v="17260"/>
        <n v="17425"/>
        <n v="17600"/>
        <n v="18616"/>
        <n v="19500"/>
        <n v="20000"/>
        <n v="20400"/>
        <n v="20825"/>
        <n v="22500"/>
        <n v="22925"/>
        <n v="23250"/>
        <n v="23650"/>
        <n v="25000"/>
        <n v="26480"/>
        <n v="26700"/>
        <n v="26920"/>
        <n v="27000"/>
        <n v="27360"/>
        <n v="27500"/>
        <n v="27540"/>
        <n v="27615"/>
        <n v="29100"/>
        <n v="29549"/>
        <n v="29574"/>
        <n v="30000"/>
        <n v="30120"/>
        <n v="30705"/>
        <n v="31937"/>
        <n v="32851.2"/>
        <n v="32990"/>
        <n v="33000"/>
        <n v="33004.044"/>
        <n v="33046"/>
        <n v="33200"/>
        <n v="34200"/>
        <n v="36000"/>
        <n v="37047.99"/>
        <n v="37700"/>
        <n v="38750"/>
        <n v="38819"/>
        <n v="39000"/>
        <n v="39840"/>
        <n v="41950"/>
        <n v="42000"/>
        <n v="42963.828"/>
        <n v="43420"/>
        <n v="43800"/>
        <n v="44283"/>
        <n v="44840"/>
        <n v="44856.545"/>
        <n v="45000"/>
        <n v="46443.033"/>
        <n v="48100"/>
        <n v="49225"/>
        <n v="50000"/>
        <n v="50579"/>
        <n v="52991.964"/>
        <n v="54710"/>
        <n v="54959"/>
        <n v="55000"/>
        <n v="55314"/>
        <n v="55575"/>
        <n v="55725"/>
        <n v="56370"/>
        <n v="56827"/>
        <n v="57040"/>
        <n v="58800"/>
        <n v="60000"/>
        <n v="60719"/>
        <n v="60732"/>
        <n v="60849.8514"/>
        <n v="62008.201"/>
        <n v="62775"/>
        <n v="64115"/>
        <n v="65055"/>
        <n v="66122"/>
        <n v="66960"/>
        <n v="67650"/>
        <n v="68448"/>
        <n v="72025"/>
        <n v="72816"/>
        <n v="74170"/>
        <n v="74400"/>
        <n v="74600"/>
        <n v="74800"/>
        <n v="75000"/>
        <n v="75181"/>
        <n v="75276.293"/>
        <n v="75500"/>
        <n v="76598"/>
        <n v="76719.991"/>
        <n v="78334"/>
        <n v="79047.9378"/>
        <n v="79050"/>
        <n v="80775"/>
        <n v="80918.04"/>
        <n v="81616"/>
        <n v="83233"/>
        <n v="85540"/>
        <n v="86251.347"/>
        <n v="87600"/>
        <n v="87840"/>
        <n v="88030"/>
        <n v="88401"/>
        <n v="89323"/>
        <n v="90000"/>
        <n v="90400"/>
        <n v="90500"/>
        <n v="91464.3405"/>
        <n v="93000"/>
        <n v="93010"/>
        <n v="93411"/>
        <n v="94000.011"/>
        <n v="95000"/>
        <n v="97643"/>
        <n v="99165"/>
        <n v="100000"/>
        <n v="100800"/>
        <n v="100890"/>
        <n v="102200"/>
        <n v="102600"/>
        <n v="104850"/>
        <n v="105000"/>
        <n v="106000"/>
        <n v="106425"/>
        <n v="106474.91833"/>
        <n v="107490"/>
        <n v="108500"/>
        <n v="109032.04"/>
        <n v="109121"/>
        <n v="110000"/>
        <n v="113246"/>
        <n v="116250"/>
        <n v="116850"/>
        <n v="117480"/>
        <n v="118000"/>
        <n v="119786.7045"/>
        <n v="120000"/>
        <n v="121000"/>
        <n v="123535"/>
        <n v="124000"/>
        <n v="124060"/>
        <n v="124200"/>
        <n v="125000"/>
        <n v="126236"/>
        <n v="128000"/>
        <n v="128090"/>
        <n v="128976.458"/>
        <n v="129584"/>
        <n v="130078"/>
        <n v="130999.991"/>
        <n v="132036"/>
        <n v="133305"/>
        <n v="136959.5565"/>
        <n v="137083"/>
        <n v="137100"/>
        <n v="138100"/>
        <n v="138264"/>
        <n v="139500"/>
        <n v="139840"/>
        <n v="141120"/>
        <n v="141543"/>
        <n v="144898"/>
        <n v="146380"/>
        <n v="146400"/>
        <n v="147325"/>
        <n v="147900"/>
        <n v="148267"/>
        <n v="150000"/>
        <n v="150005"/>
        <n v="150702.903"/>
        <n v="154435"/>
        <n v="155045"/>
        <n v="157518"/>
        <n v="157647"/>
        <n v="158226"/>
        <n v="160000"/>
        <n v="162000"/>
        <n v="163897"/>
        <n v="164220"/>
        <n v="164362"/>
        <n v="164826"/>
        <n v="166800"/>
        <n v="166875"/>
        <n v="168775"/>
        <n v="169000"/>
        <n v="169655"/>
        <n v="170000"/>
        <n v="173822"/>
        <n v="175125"/>
        <n v="176950"/>
        <n v="178475"/>
        <n v="179000"/>
        <n v="181961"/>
        <n v="182500"/>
        <n v="184000"/>
        <n v="185000"/>
        <n v="186399.99"/>
        <n v="187500"/>
        <n v="188910"/>
        <n v="191119"/>
        <n v="191435"/>
        <n v="193960"/>
        <n v="195000"/>
        <n v="197000"/>
        <n v="200000"/>
        <n v="201500.01"/>
        <n v="204000"/>
        <n v="206000"/>
        <n v="207499.998"/>
        <n v="209720"/>
        <n v="215000"/>
        <n v="216024"/>
        <n v="216904.75"/>
        <n v="223400"/>
        <n v="225000"/>
        <n v="227750"/>
        <n v="227885"/>
        <n v="230624"/>
        <n v="231000"/>
        <n v="231205"/>
        <n v="231973.501"/>
        <n v="232515"/>
        <n v="233210"/>
        <n v="235000"/>
        <n v="235235"/>
        <n v="235315"/>
        <n v="236304"/>
        <n v="237000"/>
        <n v="237624"/>
        <n v="238250"/>
        <n v="239000"/>
        <n v="240000"/>
        <n v="240000.027"/>
        <n v="240719.977"/>
        <n v="243000"/>
        <n v="244209"/>
        <n v="245793.918"/>
        <n v="250000"/>
        <n v="254000"/>
        <n v="255000"/>
        <n v="255600"/>
        <n v="255699"/>
        <n v="257179"/>
        <n v="258150"/>
        <n v="261000"/>
        <n v="263000"/>
        <n v="264840"/>
        <n v="266760"/>
        <n v="268262"/>
        <n v="269020"/>
        <n v="275472.824"/>
        <n v="277230"/>
        <n v="278057"/>
        <n v="284000"/>
        <n v="285000"/>
        <n v="286050"/>
        <n v="286765"/>
        <n v="287259"/>
        <n v="287520"/>
        <n v="290515"/>
        <n v="293255"/>
        <n v="297845"/>
        <n v="299640"/>
        <n v="299724"/>
        <n v="300000"/>
        <n v="300365"/>
        <n v="302250"/>
        <n v="310000"/>
        <n v="311000"/>
        <n v="315000"/>
        <n v="316530"/>
        <n v="317145"/>
        <n v="318490.76"/>
        <n v="320000"/>
        <n v="322908"/>
        <n v="325890"/>
        <n v="329307"/>
        <n v="330000"/>
        <n v="348000"/>
        <n v="348750"/>
        <n v="350000"/>
        <n v="353920"/>
        <n v="354000"/>
        <n v="358250"/>
        <n v="358617"/>
        <n v="365000"/>
        <n v="366180"/>
        <n v="367000"/>
        <n v="369240"/>
        <n v="370000"/>
        <n v="374950"/>
        <n v="375000"/>
        <n v="387250"/>
        <n v="388080"/>
        <n v="391500"/>
        <n v="392000"/>
        <n v="393700"/>
        <n v="394000"/>
        <n v="400000"/>
        <n v="401800"/>
        <n v="403320"/>
        <n v="405310"/>
        <n v="405599.986"/>
        <n v="409635"/>
        <n v="413819"/>
        <n v="413850"/>
        <n v="416152"/>
        <n v="425500"/>
        <n v="426615.98"/>
        <n v="428000"/>
        <n v="429000"/>
        <n v="431598"/>
        <n v="436025"/>
        <n v="440235"/>
        <n v="444750"/>
        <n v="453900"/>
        <n v="455819"/>
        <n v="457590"/>
        <n v="460966"/>
        <n v="461599.971"/>
        <n v="462660"/>
        <n v="466596"/>
        <n v="478078.55"/>
        <n v="480660"/>
        <n v="483339"/>
        <n v="484074"/>
        <n v="485150"/>
        <n v="485530"/>
        <n v="486000"/>
        <n v="493000"/>
        <n v="494003.472"/>
        <n v="495096"/>
        <n v="498613"/>
        <n v="499100"/>
        <n v="500000"/>
        <n v="508320"/>
        <n v="510240"/>
        <n v="510636"/>
        <n v="511000"/>
        <n v="518565"/>
        <n v="522440"/>
        <n v="525060"/>
        <n v="529860"/>
        <n v="532500"/>
        <n v="532955"/>
        <n v="533000"/>
        <n v="538250"/>
        <n v="543319"/>
        <n v="555000"/>
        <n v="555034"/>
        <n v="556000"/>
        <n v="556637"/>
        <n v="560200"/>
        <n v="562315"/>
        <n v="564480"/>
        <n v="565380"/>
        <n v="567000"/>
        <n v="568704"/>
        <n v="581000"/>
        <n v="584120"/>
        <n v="584937"/>
        <n v="587765"/>
        <n v="590000"/>
        <n v="594000"/>
        <n v="600000"/>
        <n v="604500"/>
        <n v="609820"/>
        <n v="611750.0022"/>
        <n v="620030"/>
        <n v="621300"/>
        <n v="625952"/>
        <n v="633962.014"/>
        <n v="635700"/>
        <n v="637524"/>
        <n v="642960"/>
        <n v="650199"/>
        <n v="653000"/>
        <n v="660600"/>
        <n v="669950"/>
        <n v="688320"/>
        <n v="692921"/>
        <n v="697505"/>
        <n v="707420"/>
        <n v="708892"/>
        <n v="711232"/>
        <n v="732000"/>
        <n v="744547"/>
        <n v="756440"/>
        <n v="757484"/>
        <n v="759750"/>
        <n v="761185"/>
        <n v="765000"/>
        <n v="766940"/>
        <n v="767936"/>
        <n v="774000"/>
        <n v="777000"/>
        <n v="777500"/>
        <n v="780472"/>
        <n v="780861"/>
        <n v="781550"/>
        <n v="782440"/>
        <n v="790850"/>
        <n v="794725"/>
        <n v="801634"/>
        <n v="804580"/>
        <n v="807000"/>
        <n v="825000"/>
        <n v="852000"/>
        <n v="856638"/>
        <n v="860000"/>
        <n v="872150"/>
        <n v="873000"/>
        <n v="878160"/>
        <n v="885840"/>
        <n v="887000"/>
        <n v="887420"/>
        <n v="892728.94"/>
        <n v="900000"/>
        <n v="948000"/>
        <n v="956580"/>
        <n v="956950"/>
        <n v="961485"/>
        <n v="965819"/>
        <n v="973280"/>
        <n v="980000"/>
        <n v="982401"/>
        <n v="1000172"/>
        <n v="1007726"/>
        <n v="1012327"/>
        <n v="1022866"/>
        <n v="1035000"/>
        <n v="1045000"/>
        <n v="1050000"/>
        <n v="1058280"/>
        <n v="1061360"/>
        <n v="1088760"/>
        <n v="1096240"/>
        <n v="1100000"/>
        <n v="1107380"/>
        <n v="1109700"/>
        <n v="1111000"/>
        <n v="1123440"/>
        <n v="1145880"/>
        <n v="1183000"/>
        <n v="1186228"/>
        <n v="1195861"/>
        <n v="1201297.6188"/>
        <n v="1203040"/>
        <n v="1206480"/>
        <n v="1218000"/>
        <n v="1246500"/>
        <n v="1250000"/>
        <n v="1258750"/>
        <n v="1264160"/>
        <n v="1265819"/>
        <n v="1276500"/>
        <n v="1307580"/>
        <n v="1316520"/>
        <n v="1331638"/>
        <n v="1361000"/>
        <n v="1362373"/>
        <n v="1380520"/>
        <n v="1381372"/>
        <n v="1381505"/>
        <n v="1409080"/>
        <n v="1424448"/>
        <n v="1435950"/>
        <n v="1463310"/>
        <n v="1463728"/>
        <n v="1474328"/>
        <n v="1475000"/>
        <n v="1481066"/>
        <n v="1482500"/>
        <n v="1496800"/>
        <n v="1502643"/>
        <n v="1562597.54"/>
        <n v="1580542.28"/>
        <n v="1591868"/>
        <n v="1593646.98"/>
        <n v="1610000"/>
        <n v="1628058"/>
        <n v="1649820"/>
        <n v="1650000"/>
        <n v="1662840"/>
        <n v="1669800"/>
        <n v="1683319"/>
        <n v="1713060"/>
        <n v="1729189"/>
        <n v="1740097"/>
        <n v="1743619"/>
        <n v="1774666"/>
        <n v="1788000"/>
        <n v="1807456"/>
        <n v="1827759.23"/>
        <n v="1830819"/>
        <n v="1831000"/>
        <n v="1831639.16"/>
        <n v="1857639"/>
        <n v="1875000"/>
        <n v="1951056"/>
        <n v="1959120"/>
        <n v="1964000"/>
        <n v="1964844.71"/>
        <n v="1968223"/>
        <n v="1971247.43"/>
        <n v="2009897"/>
        <n v="2013395.43"/>
        <n v="2034856"/>
        <n v="2050665"/>
        <n v="2064570"/>
        <n v="2096571.4"/>
        <n v="2104265"/>
        <n v="2113714.25"/>
        <n v="2114730"/>
        <n v="2141028"/>
        <n v="2143176.78"/>
        <n v="2153006"/>
        <n v="2168276"/>
        <n v="2179127.42"/>
        <n v="2198356"/>
        <n v="2199702"/>
        <n v="2207500"/>
        <n v="2209817"/>
        <n v="2211540"/>
        <n v="2224476"/>
        <n v="2225000"/>
        <n v="2240000"/>
        <n v="2241674"/>
        <n v="2244840"/>
        <n v="2251200"/>
        <n v="2260671.54"/>
        <n v="2269680"/>
        <n v="2277000"/>
        <n v="2282000"/>
        <n v="2282184"/>
        <n v="2305440"/>
        <n v="2333846.57"/>
        <n v="2383063"/>
        <n v="2406175"/>
        <n v="2408728"/>
        <n v="2413715.2"/>
        <n v="2424344"/>
        <n v="2427279.57"/>
        <n v="2428776"/>
        <n v="2446228"/>
        <n v="2461844"/>
        <n v="2463568"/>
        <n v="2475175"/>
        <n v="2521228"/>
        <n v="2530842"/>
        <n v="2555000"/>
        <n v="2577749.9929"/>
        <n v="2577976.59"/>
        <n v="2589981"/>
        <n v="2593200"/>
        <n v="2616282"/>
        <n v="2620626"/>
        <n v="2644755"/>
        <n v="2648247"/>
        <n v="2649343"/>
        <n v="2661562"/>
        <n v="2684881.68"/>
        <n v="2690798.18"/>
        <n v="2749666"/>
        <n v="2758675"/>
        <n v="2787133.76"/>
        <n v="2806066"/>
        <n v="2833318"/>
        <n v="2881950.0015"/>
        <n v="2908000"/>
        <n v="2929726.84"/>
        <n v="2938643"/>
        <n v="3007447"/>
        <n v="3084070"/>
        <n v="3102688.09"/>
        <n v="3112459.5291"/>
        <n v="3119881.06"/>
        <n v="3139285.8"/>
        <n v="3150000"/>
        <n v="3192300.0021"/>
        <n v="3204999.9968"/>
        <n v="3273970"/>
        <n v="3299174"/>
        <n v="3327800"/>
        <n v="3332433"/>
        <n v="3344827.08"/>
        <n v="3389802"/>
        <n v="3397750"/>
        <n v="3398607.138"/>
        <n v="3439999.9984"/>
        <n v="3460999.9992"/>
        <n v="3506914"/>
        <n v="3537353.46"/>
        <n v="3541100"/>
        <n v="3544769"/>
        <n v="3597837"/>
        <n v="3600000"/>
        <n v="3604932.78"/>
        <n v="3615000"/>
        <n v="3617303"/>
        <n v="3662202"/>
        <n v="3674916"/>
        <n v="3678080"/>
        <n v="3692498.54"/>
        <n v="3729000"/>
        <n v="3775000"/>
        <n v="3778947"/>
        <n v="3808715"/>
        <n v="3812000.0087"/>
        <n v="3838557.1509"/>
        <n v="3839142.8305"/>
        <n v="3839301"/>
        <n v="3846543"/>
        <n v="3861898"/>
        <n v="3865000.0024"/>
        <n v="3925234.57"/>
        <n v="3932500"/>
        <n v="4026314"/>
        <n v="4031250.0022"/>
        <n v="4045000"/>
        <n v="4050000"/>
        <n v="4067969"/>
        <n v="4077124.57"/>
        <n v="4112266"/>
        <n v="4122688.94"/>
        <n v="4128424"/>
        <n v="4129803.54"/>
        <n v="4137345"/>
        <n v="4138000"/>
        <n v="4138321.3589"/>
        <n v="4142833"/>
        <n v="4182291.75811"/>
        <n v="4195237"/>
        <n v="4197195"/>
        <n v="4225306"/>
        <n v="4246636"/>
        <n v="4288962"/>
        <n v="4301178"/>
        <n v="4343423"/>
        <n v="4402342"/>
        <n v="4419976"/>
        <n v="4480000"/>
        <n v="4524800"/>
        <n v="4603060"/>
        <n v="4619229"/>
        <n v="4673233"/>
        <n v="4700000"/>
        <n v="4705762"/>
        <n v="4728496.57"/>
        <n v="4743402"/>
        <n v="4792401.0046"/>
        <n v="4858558"/>
        <n v="4860131"/>
        <n v="4862073"/>
        <n v="4947783"/>
        <n v="4963235.14"/>
        <n v="4965108"/>
        <n v="4975000"/>
        <n v="5012532"/>
        <n v="5024000"/>
        <n v="5025088"/>
        <n v="5071881"/>
        <n v="5087744"/>
        <n v="5111865"/>
        <n v="5156146"/>
        <n v="5176376"/>
        <n v="5196957"/>
        <n v="5204625.08"/>
        <n v="5208291"/>
        <n v="5249000"/>
        <n v="5264750.0022"/>
        <n v="5410000"/>
        <n v="5450000"/>
        <n v="5501060"/>
        <n v="5565000"/>
        <n v="5579883.068808"/>
        <n v="5711100"/>
        <n v="5744999.9984"/>
        <n v="5751658"/>
        <n v="5784816.58"/>
        <n v="5827233"/>
        <n v="5841214.2735"/>
        <n v="5866560"/>
        <n v="5867893"/>
        <n v="5908072.57"/>
        <n v="5912950"/>
        <n v="5969280"/>
        <n v="6022324"/>
        <n v="6112500"/>
        <n v="6244391"/>
        <n v="6474450"/>
        <n v="6660733"/>
        <n v="6680740"/>
        <n v="6687688"/>
        <n v="6762346"/>
        <n v="6773760"/>
        <n v="6793450"/>
        <n v="6827500"/>
        <n v="6962200.0036"/>
        <n v="7040000.0008"/>
        <n v="7117440"/>
        <n v="7237850"/>
        <n v="7272240.18079"/>
        <n v="7292448"/>
        <n v="7385000"/>
        <n v="7530000"/>
        <n v="7569721"/>
        <n v="7622650"/>
        <n v="7783000"/>
        <n v="7806600"/>
        <n v="7945999.9984"/>
        <n v="7985000"/>
        <n v="8226382"/>
        <n v="8319800.007"/>
        <n v="8358682.54549999"/>
        <n v="8432500"/>
        <n v="8507900"/>
        <n v="8578504"/>
        <n v="8677800"/>
        <n v="8688293"/>
        <n v="8938620.0034"/>
        <n v="8993000"/>
        <n v="9008240"/>
        <n v="9032550"/>
        <n v="9212574.0721"/>
        <n v="9278450.0256"/>
        <n v="9281426.007"/>
        <n v="9316439"/>
        <n v="9316520.0021"/>
        <n v="9456800"/>
        <n v="9513200"/>
        <n v="9662410.69979999"/>
        <n v="9807500"/>
        <n v="9924088.0044"/>
        <n v="9997600"/>
        <n v="10030006.48884"/>
        <n v="10034999.9992"/>
        <n v="10067500"/>
        <n v="10142072"/>
        <n v="10226050"/>
        <n v="10395927"/>
        <n v="10853650.0027"/>
        <n v="10894350"/>
        <n v="10910757"/>
        <n v="11201477.8096"/>
        <n v="11220997"/>
        <n v="11385976"/>
        <n v="11410000"/>
        <n v="11766899.82637"/>
        <n v="11777686"/>
        <n v="12049896"/>
        <n v="12088600"/>
        <n v="12090187.33878"/>
        <n v="12120200"/>
        <n v="12466013.64"/>
        <n v="12548099.7624"/>
        <n v="12588701.741415"/>
        <n v="12796600"/>
        <n v="13561420.0085"/>
        <n v="13591238"/>
        <n v="13679200"/>
        <n v="14040434.1533"/>
        <n v="14193100.0011"/>
        <n v="14339796.55052"/>
        <n v="14391160.72949"/>
        <n v="14428490"/>
        <n v="14437235"/>
        <n v="14636150.0098"/>
        <n v="14731390"/>
        <n v="14792500"/>
        <n v="15117000.0125"/>
        <n v="15158997"/>
        <n v="15254000.0008"/>
        <n v="15280782.61812"/>
        <n v="15400150"/>
        <n v="15425650"/>
        <n v="15522914"/>
        <n v="15553750"/>
        <n v="16165431.32917"/>
        <n v="16192386.4915"/>
        <n v="16261490.6208"/>
        <n v="16544046"/>
        <n v="16545950"/>
        <n v="16850406.7924"/>
        <n v="16898557.66169"/>
        <n v="16972300"/>
        <n v="17189000"/>
        <n v="17214286.0061"/>
        <n v="17308600"/>
        <n v="17421200.0201"/>
        <n v="17452511.9294"/>
        <n v="17731302.475151"/>
        <n v="17990911.73"/>
        <n v="18432500"/>
        <n v="18527871"/>
        <n v="18531000"/>
        <n v="19598088.787"/>
        <n v="20000000"/>
        <n v="20730197.40887"/>
        <n v="21100000"/>
        <n v="21198596"/>
        <n v="21570927.60444"/>
        <n v="21590547"/>
        <n v="21860404"/>
        <n v="22268827.78303"/>
        <n v="22312682.9065"/>
        <n v="22365445.6715"/>
        <n v="22956123"/>
        <n v="22994420.0062"/>
        <n v="23132190"/>
        <n v="23604250.0178"/>
        <n v="23913523.858"/>
        <n v="24619512"/>
        <n v="25893084.8829"/>
        <n v="26571200.0188"/>
        <n v="33075109"/>
        <n v="34085955.155"/>
        <n v="34194036.491465"/>
        <n v="35460325.747585"/>
        <n v="38338103.47539"/>
        <n v="39482994.6845"/>
        <n v="40903698.8912"/>
        <n v="40970000"/>
        <n v="43163992.50687"/>
        <n v="47203171.9642"/>
        <n v="50952417.6652"/>
        <n v="51719189.76927"/>
        <n v="65664726.45576"/>
        <n v="65709859.771914"/>
        <n v="66583426.060735"/>
        <n v="229400168.982"/>
        <n v="254525647.9522"/>
        <n v="362356366"/>
        <n v="395181262.136"/>
        <n v="415008621.1927"/>
        <n v="424494435.4919"/>
        <n v="425336619.9013"/>
        <n v="441777041.0973"/>
        <n v="448706993.6166"/>
        <n v="455988067.8972"/>
        <n v="458286990.2865"/>
        <n v="467826150.9214"/>
        <n v="468696687.3515"/>
        <n v="487650733"/>
        <n v="488687407.2461"/>
        <n v="501602205"/>
        <n v="551128462.1423"/>
        <n v="565399151.1927"/>
        <n v="567045261.6918"/>
        <n v="567326595.536"/>
        <n v="579178383"/>
        <n v="614999918.6448"/>
        <n v="639524349.007"/>
        <n v="662210776.7457"/>
        <n v="669677997.1927"/>
        <n v="683448238"/>
        <n v="706044491.9815"/>
        <n v="713907246"/>
        <n v="727702803.8105"/>
        <n v="739434131"/>
        <n v="755617742"/>
        <n v="765837921.5972"/>
        <n v="799141822.698"/>
        <n v="818470069.3346"/>
        <n v="823835027.6979"/>
        <n v="830139594.2078"/>
        <n v="862993181.4317"/>
        <n v="894588011.5905"/>
        <n v="976412110.1125"/>
        <n v="991647468.0648"/>
        <n v="1063714506.3759"/>
        <n v="1108029180.4965"/>
        <n v="1149743505.4117"/>
        <n v="1173369134.7082"/>
        <n v="2471458840.1492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80">
  <r>
    <x v="0"/>
    <x v="2"/>
    <x v="4"/>
    <x v="0"/>
    <x v="14"/>
    <x v="214"/>
  </r>
  <r>
    <x v="0"/>
    <x v="3"/>
    <x v="4"/>
    <x v="0"/>
    <x v="4"/>
    <x v="7"/>
  </r>
  <r>
    <x v="0"/>
    <x v="4"/>
    <x v="2"/>
    <x v="0"/>
    <x v="55"/>
    <x v="980"/>
  </r>
  <r>
    <x v="0"/>
    <x v="4"/>
    <x v="2"/>
    <x v="1"/>
    <x v="192"/>
    <x v="985"/>
  </r>
  <r>
    <x v="0"/>
    <x v="5"/>
    <x v="3"/>
    <x v="1"/>
    <x v="7"/>
    <x v="295"/>
  </r>
  <r>
    <x v="0"/>
    <x v="6"/>
    <x v="4"/>
    <x v="0"/>
    <x v="6"/>
    <x v="607"/>
  </r>
  <r>
    <x v="0"/>
    <x v="7"/>
    <x v="4"/>
    <x v="0"/>
    <x v="0"/>
    <x v="325"/>
  </r>
  <r>
    <x v="0"/>
    <x v="8"/>
    <x v="4"/>
    <x v="0"/>
    <x v="21"/>
    <x v="666"/>
  </r>
  <r>
    <x v="0"/>
    <x v="8"/>
    <x v="4"/>
    <x v="1"/>
    <x v="5"/>
    <x v="538"/>
  </r>
  <r>
    <x v="0"/>
    <x v="9"/>
    <x v="0"/>
    <x v="0"/>
    <x v="106"/>
    <x v="802"/>
  </r>
  <r>
    <x v="0"/>
    <x v="9"/>
    <x v="0"/>
    <x v="1"/>
    <x v="16"/>
    <x v="545"/>
  </r>
  <r>
    <x v="0"/>
    <x v="10"/>
    <x v="0"/>
    <x v="0"/>
    <x v="137"/>
    <x v="917"/>
  </r>
  <r>
    <x v="0"/>
    <x v="10"/>
    <x v="0"/>
    <x v="1"/>
    <x v="107"/>
    <x v="769"/>
  </r>
  <r>
    <x v="0"/>
    <x v="11"/>
    <x v="4"/>
    <x v="0"/>
    <x v="8"/>
    <x v="262"/>
  </r>
  <r>
    <x v="0"/>
    <x v="13"/>
    <x v="4"/>
    <x v="0"/>
    <x v="24"/>
    <x v="710"/>
  </r>
  <r>
    <x v="0"/>
    <x v="14"/>
    <x v="4"/>
    <x v="0"/>
    <x v="12"/>
    <x v="241"/>
  </r>
  <r>
    <x v="0"/>
    <x v="14"/>
    <x v="4"/>
    <x v="1"/>
    <x v="2"/>
    <x v="149"/>
  </r>
  <r>
    <x v="0"/>
    <x v="15"/>
    <x v="4"/>
    <x v="0"/>
    <x v="68"/>
    <x v="771"/>
  </r>
  <r>
    <x v="0"/>
    <x v="15"/>
    <x v="4"/>
    <x v="1"/>
    <x v="65"/>
    <x v="509"/>
  </r>
  <r>
    <x v="0"/>
    <x v="16"/>
    <x v="4"/>
    <x v="0"/>
    <x v="1"/>
    <x v="171"/>
  </r>
  <r>
    <x v="0"/>
    <x v="17"/>
    <x v="4"/>
    <x v="0"/>
    <x v="26"/>
    <x v="620"/>
  </r>
  <r>
    <x v="0"/>
    <x v="18"/>
    <x v="4"/>
    <x v="0"/>
    <x v="17"/>
    <x v="511"/>
  </r>
  <r>
    <x v="0"/>
    <x v="18"/>
    <x v="4"/>
    <x v="1"/>
    <x v="13"/>
    <x v="457"/>
  </r>
  <r>
    <x v="0"/>
    <x v="19"/>
    <x v="1"/>
    <x v="1"/>
    <x v="239"/>
    <x v="359"/>
  </r>
  <r>
    <x v="0"/>
    <x v="20"/>
    <x v="4"/>
    <x v="0"/>
    <x v="99"/>
    <x v="693"/>
  </r>
  <r>
    <x v="0"/>
    <x v="20"/>
    <x v="4"/>
    <x v="1"/>
    <x v="5"/>
    <x v="257"/>
  </r>
  <r>
    <x v="0"/>
    <x v="22"/>
    <x v="4"/>
    <x v="0"/>
    <x v="1"/>
    <x v="24"/>
  </r>
  <r>
    <x v="0"/>
    <x v="23"/>
    <x v="4"/>
    <x v="0"/>
    <x v="9"/>
    <x v="74"/>
  </r>
  <r>
    <x v="0"/>
    <x v="23"/>
    <x v="4"/>
    <x v="1"/>
    <x v="0"/>
    <x v="29"/>
  </r>
  <r>
    <x v="0"/>
    <x v="24"/>
    <x v="4"/>
    <x v="0"/>
    <x v="6"/>
    <x v="385"/>
  </r>
  <r>
    <x v="0"/>
    <x v="24"/>
    <x v="4"/>
    <x v="1"/>
    <x v="2"/>
    <x v="193"/>
  </r>
  <r>
    <x v="0"/>
    <x v="27"/>
    <x v="3"/>
    <x v="0"/>
    <x v="125"/>
    <x v="765"/>
  </r>
  <r>
    <x v="0"/>
    <x v="27"/>
    <x v="3"/>
    <x v="1"/>
    <x v="267"/>
    <x v="896"/>
  </r>
  <r>
    <x v="0"/>
    <x v="28"/>
    <x v="3"/>
    <x v="0"/>
    <x v="173"/>
    <x v="752"/>
  </r>
  <r>
    <x v="0"/>
    <x v="28"/>
    <x v="3"/>
    <x v="1"/>
    <x v="254"/>
    <x v="679"/>
  </r>
  <r>
    <x v="0"/>
    <x v="29"/>
    <x v="4"/>
    <x v="1"/>
    <x v="0"/>
    <x v="273"/>
  </r>
  <r>
    <x v="0"/>
    <x v="30"/>
    <x v="4"/>
    <x v="0"/>
    <x v="41"/>
    <x v="93"/>
  </r>
  <r>
    <x v="0"/>
    <x v="31"/>
    <x v="4"/>
    <x v="0"/>
    <x v="13"/>
    <x v="350"/>
  </r>
  <r>
    <x v="0"/>
    <x v="31"/>
    <x v="4"/>
    <x v="1"/>
    <x v="20"/>
    <x v="254"/>
  </r>
  <r>
    <x v="0"/>
    <x v="33"/>
    <x v="4"/>
    <x v="0"/>
    <x v="64"/>
    <x v="929"/>
  </r>
  <r>
    <x v="0"/>
    <x v="33"/>
    <x v="4"/>
    <x v="1"/>
    <x v="26"/>
    <x v="661"/>
  </r>
  <r>
    <x v="0"/>
    <x v="34"/>
    <x v="4"/>
    <x v="0"/>
    <x v="215"/>
    <x v="743"/>
  </r>
  <r>
    <x v="0"/>
    <x v="34"/>
    <x v="4"/>
    <x v="1"/>
    <x v="45"/>
    <x v="589"/>
  </r>
  <r>
    <x v="0"/>
    <x v="35"/>
    <x v="2"/>
    <x v="0"/>
    <x v="200"/>
    <x v="1019"/>
  </r>
  <r>
    <x v="0"/>
    <x v="35"/>
    <x v="2"/>
    <x v="1"/>
    <x v="295"/>
    <x v="1032"/>
  </r>
  <r>
    <x v="0"/>
    <x v="36"/>
    <x v="4"/>
    <x v="0"/>
    <x v="2"/>
    <x v="153"/>
  </r>
  <r>
    <x v="0"/>
    <x v="36"/>
    <x v="4"/>
    <x v="1"/>
    <x v="0"/>
    <x v="34"/>
  </r>
  <r>
    <x v="1"/>
    <x v="1"/>
    <x v="4"/>
    <x v="0"/>
    <x v="7"/>
    <x v="371"/>
  </r>
  <r>
    <x v="1"/>
    <x v="2"/>
    <x v="4"/>
    <x v="0"/>
    <x v="20"/>
    <x v="447"/>
  </r>
  <r>
    <x v="1"/>
    <x v="4"/>
    <x v="2"/>
    <x v="0"/>
    <x v="80"/>
    <x v="1018"/>
  </r>
  <r>
    <x v="1"/>
    <x v="4"/>
    <x v="2"/>
    <x v="1"/>
    <x v="167"/>
    <x v="903"/>
  </r>
  <r>
    <x v="1"/>
    <x v="5"/>
    <x v="3"/>
    <x v="0"/>
    <x v="1"/>
    <x v="189"/>
  </r>
  <r>
    <x v="1"/>
    <x v="5"/>
    <x v="3"/>
    <x v="1"/>
    <x v="19"/>
    <x v="557"/>
  </r>
  <r>
    <x v="1"/>
    <x v="6"/>
    <x v="4"/>
    <x v="0"/>
    <x v="9"/>
    <x v="496"/>
  </r>
  <r>
    <x v="1"/>
    <x v="6"/>
    <x v="4"/>
    <x v="1"/>
    <x v="6"/>
    <x v="445"/>
  </r>
  <r>
    <x v="1"/>
    <x v="7"/>
    <x v="4"/>
    <x v="0"/>
    <x v="1"/>
    <x v="343"/>
  </r>
  <r>
    <x v="1"/>
    <x v="8"/>
    <x v="4"/>
    <x v="0"/>
    <x v="34"/>
    <x v="895"/>
  </r>
  <r>
    <x v="1"/>
    <x v="8"/>
    <x v="4"/>
    <x v="1"/>
    <x v="9"/>
    <x v="611"/>
  </r>
  <r>
    <x v="1"/>
    <x v="9"/>
    <x v="0"/>
    <x v="0"/>
    <x v="114"/>
    <x v="799"/>
  </r>
  <r>
    <x v="1"/>
    <x v="9"/>
    <x v="0"/>
    <x v="1"/>
    <x v="32"/>
    <x v="600"/>
  </r>
  <r>
    <x v="1"/>
    <x v="10"/>
    <x v="0"/>
    <x v="0"/>
    <x v="131"/>
    <x v="887"/>
  </r>
  <r>
    <x v="1"/>
    <x v="10"/>
    <x v="0"/>
    <x v="1"/>
    <x v="163"/>
    <x v="863"/>
  </r>
  <r>
    <x v="1"/>
    <x v="11"/>
    <x v="4"/>
    <x v="0"/>
    <x v="7"/>
    <x v="246"/>
  </r>
  <r>
    <x v="1"/>
    <x v="11"/>
    <x v="4"/>
    <x v="1"/>
    <x v="1"/>
    <x v="288"/>
  </r>
  <r>
    <x v="1"/>
    <x v="13"/>
    <x v="4"/>
    <x v="0"/>
    <x v="21"/>
    <x v="785"/>
  </r>
  <r>
    <x v="1"/>
    <x v="14"/>
    <x v="4"/>
    <x v="0"/>
    <x v="17"/>
    <x v="550"/>
  </r>
  <r>
    <x v="1"/>
    <x v="14"/>
    <x v="4"/>
    <x v="1"/>
    <x v="14"/>
    <x v="138"/>
  </r>
  <r>
    <x v="1"/>
    <x v="15"/>
    <x v="4"/>
    <x v="0"/>
    <x v="90"/>
    <x v="755"/>
  </r>
  <r>
    <x v="1"/>
    <x v="15"/>
    <x v="4"/>
    <x v="1"/>
    <x v="61"/>
    <x v="477"/>
  </r>
  <r>
    <x v="1"/>
    <x v="16"/>
    <x v="4"/>
    <x v="0"/>
    <x v="8"/>
    <x v="227"/>
  </r>
  <r>
    <x v="1"/>
    <x v="17"/>
    <x v="4"/>
    <x v="0"/>
    <x v="42"/>
    <x v="687"/>
  </r>
  <r>
    <x v="1"/>
    <x v="18"/>
    <x v="4"/>
    <x v="0"/>
    <x v="11"/>
    <x v="428"/>
  </r>
  <r>
    <x v="1"/>
    <x v="18"/>
    <x v="4"/>
    <x v="1"/>
    <x v="18"/>
    <x v="480"/>
  </r>
  <r>
    <x v="1"/>
    <x v="19"/>
    <x v="1"/>
    <x v="1"/>
    <x v="182"/>
    <x v="284"/>
  </r>
  <r>
    <x v="1"/>
    <x v="20"/>
    <x v="4"/>
    <x v="0"/>
    <x v="130"/>
    <x v="829"/>
  </r>
  <r>
    <x v="1"/>
    <x v="20"/>
    <x v="4"/>
    <x v="1"/>
    <x v="22"/>
    <x v="502"/>
  </r>
  <r>
    <x v="1"/>
    <x v="21"/>
    <x v="4"/>
    <x v="1"/>
    <x v="1"/>
    <x v="62"/>
  </r>
  <r>
    <x v="1"/>
    <x v="23"/>
    <x v="4"/>
    <x v="0"/>
    <x v="19"/>
    <x v="84"/>
  </r>
  <r>
    <x v="1"/>
    <x v="23"/>
    <x v="4"/>
    <x v="1"/>
    <x v="0"/>
    <x v="33"/>
  </r>
  <r>
    <x v="1"/>
    <x v="24"/>
    <x v="4"/>
    <x v="0"/>
    <x v="8"/>
    <x v="497"/>
  </r>
  <r>
    <x v="1"/>
    <x v="25"/>
    <x v="4"/>
    <x v="1"/>
    <x v="2"/>
    <x v="193"/>
  </r>
  <r>
    <x v="1"/>
    <x v="26"/>
    <x v="4"/>
    <x v="0"/>
    <x v="2"/>
    <x v="348"/>
  </r>
  <r>
    <x v="1"/>
    <x v="27"/>
    <x v="3"/>
    <x v="0"/>
    <x v="136"/>
    <x v="856"/>
  </r>
  <r>
    <x v="1"/>
    <x v="27"/>
    <x v="3"/>
    <x v="1"/>
    <x v="274"/>
    <x v="898"/>
  </r>
  <r>
    <x v="1"/>
    <x v="28"/>
    <x v="3"/>
    <x v="0"/>
    <x v="169"/>
    <x v="857"/>
  </r>
  <r>
    <x v="1"/>
    <x v="28"/>
    <x v="3"/>
    <x v="1"/>
    <x v="265"/>
    <x v="702"/>
  </r>
  <r>
    <x v="1"/>
    <x v="29"/>
    <x v="4"/>
    <x v="0"/>
    <x v="1"/>
    <x v="274"/>
  </r>
  <r>
    <x v="1"/>
    <x v="29"/>
    <x v="4"/>
    <x v="1"/>
    <x v="0"/>
    <x v="11"/>
  </r>
  <r>
    <x v="1"/>
    <x v="30"/>
    <x v="4"/>
    <x v="0"/>
    <x v="32"/>
    <x v="58"/>
  </r>
  <r>
    <x v="1"/>
    <x v="30"/>
    <x v="4"/>
    <x v="1"/>
    <x v="1"/>
    <x v="38"/>
  </r>
  <r>
    <x v="1"/>
    <x v="31"/>
    <x v="4"/>
    <x v="0"/>
    <x v="13"/>
    <x v="186"/>
  </r>
  <r>
    <x v="1"/>
    <x v="31"/>
    <x v="4"/>
    <x v="1"/>
    <x v="14"/>
    <x v="162"/>
  </r>
  <r>
    <x v="1"/>
    <x v="33"/>
    <x v="4"/>
    <x v="0"/>
    <x v="74"/>
    <x v="901"/>
  </r>
  <r>
    <x v="1"/>
    <x v="33"/>
    <x v="4"/>
    <x v="1"/>
    <x v="27"/>
    <x v="749"/>
  </r>
  <r>
    <x v="1"/>
    <x v="34"/>
    <x v="4"/>
    <x v="0"/>
    <x v="266"/>
    <x v="826"/>
  </r>
  <r>
    <x v="1"/>
    <x v="34"/>
    <x v="4"/>
    <x v="1"/>
    <x v="53"/>
    <x v="650"/>
  </r>
  <r>
    <x v="1"/>
    <x v="35"/>
    <x v="2"/>
    <x v="0"/>
    <x v="258"/>
    <x v="1022"/>
  </r>
  <r>
    <x v="1"/>
    <x v="35"/>
    <x v="2"/>
    <x v="1"/>
    <x v="297"/>
    <x v="1034"/>
  </r>
  <r>
    <x v="2"/>
    <x v="3"/>
    <x v="4"/>
    <x v="0"/>
    <x v="6"/>
    <x v="7"/>
  </r>
  <r>
    <x v="2"/>
    <x v="4"/>
    <x v="2"/>
    <x v="0"/>
    <x v="64"/>
    <x v="1007"/>
  </r>
  <r>
    <x v="2"/>
    <x v="4"/>
    <x v="2"/>
    <x v="1"/>
    <x v="193"/>
    <x v="1010"/>
  </r>
  <r>
    <x v="2"/>
    <x v="5"/>
    <x v="3"/>
    <x v="0"/>
    <x v="5"/>
    <x v="267"/>
  </r>
  <r>
    <x v="2"/>
    <x v="5"/>
    <x v="3"/>
    <x v="1"/>
    <x v="11"/>
    <x v="353"/>
  </r>
  <r>
    <x v="2"/>
    <x v="6"/>
    <x v="4"/>
    <x v="0"/>
    <x v="15"/>
    <x v="532"/>
  </r>
  <r>
    <x v="2"/>
    <x v="6"/>
    <x v="4"/>
    <x v="1"/>
    <x v="1"/>
    <x v="298"/>
  </r>
  <r>
    <x v="2"/>
    <x v="8"/>
    <x v="4"/>
    <x v="0"/>
    <x v="19"/>
    <x v="696"/>
  </r>
  <r>
    <x v="2"/>
    <x v="8"/>
    <x v="4"/>
    <x v="1"/>
    <x v="4"/>
    <x v="247"/>
  </r>
  <r>
    <x v="2"/>
    <x v="9"/>
    <x v="0"/>
    <x v="0"/>
    <x v="123"/>
    <x v="874"/>
  </r>
  <r>
    <x v="2"/>
    <x v="9"/>
    <x v="0"/>
    <x v="1"/>
    <x v="25"/>
    <x v="596"/>
  </r>
  <r>
    <x v="2"/>
    <x v="10"/>
    <x v="0"/>
    <x v="0"/>
    <x v="148"/>
    <x v="959"/>
  </r>
  <r>
    <x v="2"/>
    <x v="10"/>
    <x v="0"/>
    <x v="1"/>
    <x v="177"/>
    <x v="888"/>
  </r>
  <r>
    <x v="2"/>
    <x v="11"/>
    <x v="4"/>
    <x v="0"/>
    <x v="12"/>
    <x v="376"/>
  </r>
  <r>
    <x v="2"/>
    <x v="12"/>
    <x v="4"/>
    <x v="0"/>
    <x v="0"/>
    <x v="149"/>
  </r>
  <r>
    <x v="2"/>
    <x v="13"/>
    <x v="4"/>
    <x v="0"/>
    <x v="6"/>
    <x v="487"/>
  </r>
  <r>
    <x v="2"/>
    <x v="14"/>
    <x v="4"/>
    <x v="0"/>
    <x v="1"/>
    <x v="417"/>
  </r>
  <r>
    <x v="2"/>
    <x v="15"/>
    <x v="4"/>
    <x v="0"/>
    <x v="0"/>
    <x v="31"/>
  </r>
  <r>
    <x v="2"/>
    <x v="16"/>
    <x v="4"/>
    <x v="0"/>
    <x v="5"/>
    <x v="211"/>
  </r>
  <r>
    <x v="2"/>
    <x v="17"/>
    <x v="4"/>
    <x v="0"/>
    <x v="73"/>
    <x v="793"/>
  </r>
  <r>
    <x v="2"/>
    <x v="18"/>
    <x v="4"/>
    <x v="0"/>
    <x v="25"/>
    <x v="541"/>
  </r>
  <r>
    <x v="2"/>
    <x v="18"/>
    <x v="4"/>
    <x v="1"/>
    <x v="10"/>
    <x v="396"/>
  </r>
  <r>
    <x v="2"/>
    <x v="19"/>
    <x v="1"/>
    <x v="1"/>
    <x v="221"/>
    <x v="351"/>
  </r>
  <r>
    <x v="2"/>
    <x v="20"/>
    <x v="4"/>
    <x v="0"/>
    <x v="122"/>
    <x v="855"/>
  </r>
  <r>
    <x v="2"/>
    <x v="20"/>
    <x v="4"/>
    <x v="1"/>
    <x v="19"/>
    <x v="507"/>
  </r>
  <r>
    <x v="2"/>
    <x v="23"/>
    <x v="4"/>
    <x v="0"/>
    <x v="36"/>
    <x v="180"/>
  </r>
  <r>
    <x v="2"/>
    <x v="23"/>
    <x v="4"/>
    <x v="1"/>
    <x v="0"/>
    <x v="20"/>
  </r>
  <r>
    <x v="2"/>
    <x v="24"/>
    <x v="4"/>
    <x v="0"/>
    <x v="9"/>
    <x v="422"/>
  </r>
  <r>
    <x v="2"/>
    <x v="24"/>
    <x v="4"/>
    <x v="1"/>
    <x v="1"/>
    <x v="200"/>
  </r>
  <r>
    <x v="2"/>
    <x v="25"/>
    <x v="4"/>
    <x v="1"/>
    <x v="0"/>
    <x v="182"/>
  </r>
  <r>
    <x v="2"/>
    <x v="27"/>
    <x v="3"/>
    <x v="0"/>
    <x v="148"/>
    <x v="759"/>
  </r>
  <r>
    <x v="2"/>
    <x v="27"/>
    <x v="3"/>
    <x v="1"/>
    <x v="279"/>
    <x v="885"/>
  </r>
  <r>
    <x v="2"/>
    <x v="28"/>
    <x v="3"/>
    <x v="0"/>
    <x v="180"/>
    <x v="845"/>
  </r>
  <r>
    <x v="2"/>
    <x v="28"/>
    <x v="3"/>
    <x v="1"/>
    <x v="256"/>
    <x v="713"/>
  </r>
  <r>
    <x v="2"/>
    <x v="29"/>
    <x v="4"/>
    <x v="1"/>
    <x v="1"/>
    <x v="356"/>
  </r>
  <r>
    <x v="2"/>
    <x v="30"/>
    <x v="4"/>
    <x v="0"/>
    <x v="8"/>
    <x v="67"/>
  </r>
  <r>
    <x v="2"/>
    <x v="33"/>
    <x v="4"/>
    <x v="0"/>
    <x v="76"/>
    <x v="965"/>
  </r>
  <r>
    <x v="2"/>
    <x v="33"/>
    <x v="4"/>
    <x v="1"/>
    <x v="36"/>
    <x v="782"/>
  </r>
  <r>
    <x v="2"/>
    <x v="34"/>
    <x v="4"/>
    <x v="0"/>
    <x v="225"/>
    <x v="833"/>
  </r>
  <r>
    <x v="2"/>
    <x v="34"/>
    <x v="4"/>
    <x v="1"/>
    <x v="26"/>
    <x v="623"/>
  </r>
  <r>
    <x v="2"/>
    <x v="35"/>
    <x v="2"/>
    <x v="0"/>
    <x v="235"/>
    <x v="1027"/>
  </r>
  <r>
    <x v="2"/>
    <x v="35"/>
    <x v="2"/>
    <x v="1"/>
    <x v="304"/>
    <x v="1039"/>
  </r>
  <r>
    <x v="2"/>
    <x v="36"/>
    <x v="4"/>
    <x v="1"/>
    <x v="1"/>
    <x v="25"/>
  </r>
  <r>
    <x v="3"/>
    <x v="1"/>
    <x v="4"/>
    <x v="0"/>
    <x v="2"/>
    <x v="312"/>
  </r>
  <r>
    <x v="3"/>
    <x v="2"/>
    <x v="4"/>
    <x v="0"/>
    <x v="18"/>
    <x v="269"/>
  </r>
  <r>
    <x v="3"/>
    <x v="2"/>
    <x v="4"/>
    <x v="1"/>
    <x v="5"/>
    <x v="66"/>
  </r>
  <r>
    <x v="3"/>
    <x v="3"/>
    <x v="4"/>
    <x v="0"/>
    <x v="8"/>
    <x v="8"/>
  </r>
  <r>
    <x v="3"/>
    <x v="4"/>
    <x v="2"/>
    <x v="0"/>
    <x v="70"/>
    <x v="1006"/>
  </r>
  <r>
    <x v="3"/>
    <x v="4"/>
    <x v="2"/>
    <x v="1"/>
    <x v="205"/>
    <x v="1014"/>
  </r>
  <r>
    <x v="3"/>
    <x v="5"/>
    <x v="3"/>
    <x v="0"/>
    <x v="8"/>
    <x v="216"/>
  </r>
  <r>
    <x v="3"/>
    <x v="5"/>
    <x v="3"/>
    <x v="1"/>
    <x v="26"/>
    <x v="515"/>
  </r>
  <r>
    <x v="3"/>
    <x v="6"/>
    <x v="4"/>
    <x v="0"/>
    <x v="10"/>
    <x v="485"/>
  </r>
  <r>
    <x v="3"/>
    <x v="6"/>
    <x v="4"/>
    <x v="1"/>
    <x v="12"/>
    <x v="554"/>
  </r>
  <r>
    <x v="3"/>
    <x v="7"/>
    <x v="4"/>
    <x v="0"/>
    <x v="2"/>
    <x v="325"/>
  </r>
  <r>
    <x v="3"/>
    <x v="8"/>
    <x v="4"/>
    <x v="0"/>
    <x v="16"/>
    <x v="823"/>
  </r>
  <r>
    <x v="3"/>
    <x v="8"/>
    <x v="4"/>
    <x v="1"/>
    <x v="6"/>
    <x v="505"/>
  </r>
  <r>
    <x v="3"/>
    <x v="9"/>
    <x v="0"/>
    <x v="0"/>
    <x v="110"/>
    <x v="807"/>
  </r>
  <r>
    <x v="3"/>
    <x v="9"/>
    <x v="0"/>
    <x v="1"/>
    <x v="22"/>
    <x v="584"/>
  </r>
  <r>
    <x v="3"/>
    <x v="10"/>
    <x v="0"/>
    <x v="0"/>
    <x v="149"/>
    <x v="909"/>
  </r>
  <r>
    <x v="3"/>
    <x v="10"/>
    <x v="0"/>
    <x v="1"/>
    <x v="190"/>
    <x v="899"/>
  </r>
  <r>
    <x v="3"/>
    <x v="11"/>
    <x v="4"/>
    <x v="0"/>
    <x v="11"/>
    <x v="290"/>
  </r>
  <r>
    <x v="3"/>
    <x v="11"/>
    <x v="4"/>
    <x v="1"/>
    <x v="0"/>
    <x v="234"/>
  </r>
  <r>
    <x v="3"/>
    <x v="13"/>
    <x v="4"/>
    <x v="0"/>
    <x v="0"/>
    <x v="242"/>
  </r>
  <r>
    <x v="3"/>
    <x v="14"/>
    <x v="4"/>
    <x v="0"/>
    <x v="17"/>
    <x v="347"/>
  </r>
  <r>
    <x v="3"/>
    <x v="14"/>
    <x v="4"/>
    <x v="1"/>
    <x v="14"/>
    <x v="530"/>
  </r>
  <r>
    <x v="3"/>
    <x v="15"/>
    <x v="4"/>
    <x v="0"/>
    <x v="90"/>
    <x v="911"/>
  </r>
  <r>
    <x v="3"/>
    <x v="15"/>
    <x v="4"/>
    <x v="1"/>
    <x v="63"/>
    <x v="717"/>
  </r>
  <r>
    <x v="3"/>
    <x v="16"/>
    <x v="4"/>
    <x v="0"/>
    <x v="2"/>
    <x v="207"/>
  </r>
  <r>
    <x v="3"/>
    <x v="17"/>
    <x v="4"/>
    <x v="0"/>
    <x v="47"/>
    <x v="671"/>
  </r>
  <r>
    <x v="3"/>
    <x v="18"/>
    <x v="4"/>
    <x v="0"/>
    <x v="13"/>
    <x v="484"/>
  </r>
  <r>
    <x v="3"/>
    <x v="18"/>
    <x v="4"/>
    <x v="1"/>
    <x v="12"/>
    <x v="407"/>
  </r>
  <r>
    <x v="3"/>
    <x v="19"/>
    <x v="1"/>
    <x v="1"/>
    <x v="238"/>
    <x v="355"/>
  </r>
  <r>
    <x v="3"/>
    <x v="20"/>
    <x v="4"/>
    <x v="0"/>
    <x v="126"/>
    <x v="847"/>
  </r>
  <r>
    <x v="3"/>
    <x v="20"/>
    <x v="4"/>
    <x v="1"/>
    <x v="12"/>
    <x v="411"/>
  </r>
  <r>
    <x v="3"/>
    <x v="22"/>
    <x v="4"/>
    <x v="0"/>
    <x v="1"/>
    <x v="54"/>
  </r>
  <r>
    <x v="3"/>
    <x v="23"/>
    <x v="4"/>
    <x v="0"/>
    <x v="12"/>
    <x v="244"/>
  </r>
  <r>
    <x v="3"/>
    <x v="23"/>
    <x v="4"/>
    <x v="1"/>
    <x v="0"/>
    <x v="15"/>
  </r>
  <r>
    <x v="3"/>
    <x v="24"/>
    <x v="4"/>
    <x v="0"/>
    <x v="11"/>
    <x v="560"/>
  </r>
  <r>
    <x v="3"/>
    <x v="24"/>
    <x v="4"/>
    <x v="1"/>
    <x v="5"/>
    <x v="242"/>
  </r>
  <r>
    <x v="3"/>
    <x v="25"/>
    <x v="4"/>
    <x v="1"/>
    <x v="2"/>
    <x v="193"/>
  </r>
  <r>
    <x v="3"/>
    <x v="27"/>
    <x v="3"/>
    <x v="0"/>
    <x v="129"/>
    <x v="801"/>
  </r>
  <r>
    <x v="3"/>
    <x v="27"/>
    <x v="3"/>
    <x v="1"/>
    <x v="289"/>
    <x v="966"/>
  </r>
  <r>
    <x v="3"/>
    <x v="28"/>
    <x v="3"/>
    <x v="0"/>
    <x v="154"/>
    <x v="681"/>
  </r>
  <r>
    <x v="3"/>
    <x v="28"/>
    <x v="3"/>
    <x v="1"/>
    <x v="251"/>
    <x v="711"/>
  </r>
  <r>
    <x v="3"/>
    <x v="30"/>
    <x v="4"/>
    <x v="0"/>
    <x v="20"/>
    <x v="72"/>
  </r>
  <r>
    <x v="3"/>
    <x v="31"/>
    <x v="4"/>
    <x v="0"/>
    <x v="14"/>
    <x v="252"/>
  </r>
  <r>
    <x v="3"/>
    <x v="31"/>
    <x v="4"/>
    <x v="1"/>
    <x v="29"/>
    <x v="245"/>
  </r>
  <r>
    <x v="3"/>
    <x v="33"/>
    <x v="4"/>
    <x v="0"/>
    <x v="56"/>
    <x v="960"/>
  </r>
  <r>
    <x v="3"/>
    <x v="33"/>
    <x v="4"/>
    <x v="1"/>
    <x v="52"/>
    <x v="940"/>
  </r>
  <r>
    <x v="3"/>
    <x v="34"/>
    <x v="4"/>
    <x v="0"/>
    <x v="227"/>
    <x v="822"/>
  </r>
  <r>
    <x v="3"/>
    <x v="34"/>
    <x v="4"/>
    <x v="1"/>
    <x v="37"/>
    <x v="724"/>
  </r>
  <r>
    <x v="3"/>
    <x v="35"/>
    <x v="2"/>
    <x v="0"/>
    <x v="217"/>
    <x v="1035"/>
  </r>
  <r>
    <x v="3"/>
    <x v="35"/>
    <x v="2"/>
    <x v="1"/>
    <x v="301"/>
    <x v="1049"/>
  </r>
  <r>
    <x v="3"/>
    <x v="36"/>
    <x v="4"/>
    <x v="0"/>
    <x v="3"/>
    <x v="153"/>
  </r>
  <r>
    <x v="3"/>
    <x v="36"/>
    <x v="4"/>
    <x v="1"/>
    <x v="1"/>
    <x v="45"/>
  </r>
  <r>
    <x v="4"/>
    <x v="1"/>
    <x v="4"/>
    <x v="0"/>
    <x v="5"/>
    <x v="444"/>
  </r>
  <r>
    <x v="4"/>
    <x v="2"/>
    <x v="4"/>
    <x v="0"/>
    <x v="24"/>
    <x v="260"/>
  </r>
  <r>
    <x v="4"/>
    <x v="2"/>
    <x v="4"/>
    <x v="1"/>
    <x v="13"/>
    <x v="139"/>
  </r>
  <r>
    <x v="4"/>
    <x v="3"/>
    <x v="4"/>
    <x v="0"/>
    <x v="1"/>
    <x v="5"/>
  </r>
  <r>
    <x v="4"/>
    <x v="4"/>
    <x v="2"/>
    <x v="0"/>
    <x v="69"/>
    <x v="924"/>
  </r>
  <r>
    <x v="4"/>
    <x v="4"/>
    <x v="2"/>
    <x v="1"/>
    <x v="181"/>
    <x v="1000"/>
  </r>
  <r>
    <x v="4"/>
    <x v="5"/>
    <x v="3"/>
    <x v="0"/>
    <x v="11"/>
    <x v="316"/>
  </r>
  <r>
    <x v="4"/>
    <x v="5"/>
    <x v="3"/>
    <x v="1"/>
    <x v="14"/>
    <x v="334"/>
  </r>
  <r>
    <x v="4"/>
    <x v="6"/>
    <x v="4"/>
    <x v="0"/>
    <x v="13"/>
    <x v="552"/>
  </r>
  <r>
    <x v="4"/>
    <x v="6"/>
    <x v="4"/>
    <x v="1"/>
    <x v="1"/>
    <x v="357"/>
  </r>
  <r>
    <x v="4"/>
    <x v="7"/>
    <x v="4"/>
    <x v="0"/>
    <x v="2"/>
    <x v="420"/>
  </r>
  <r>
    <x v="4"/>
    <x v="7"/>
    <x v="4"/>
    <x v="1"/>
    <x v="0"/>
    <x v="238"/>
  </r>
  <r>
    <x v="4"/>
    <x v="8"/>
    <x v="4"/>
    <x v="0"/>
    <x v="20"/>
    <x v="726"/>
  </r>
  <r>
    <x v="4"/>
    <x v="8"/>
    <x v="4"/>
    <x v="1"/>
    <x v="13"/>
    <x v="285"/>
  </r>
  <r>
    <x v="4"/>
    <x v="9"/>
    <x v="0"/>
    <x v="0"/>
    <x v="128"/>
    <x v="870"/>
  </r>
  <r>
    <x v="4"/>
    <x v="9"/>
    <x v="0"/>
    <x v="1"/>
    <x v="24"/>
    <x v="539"/>
  </r>
  <r>
    <x v="4"/>
    <x v="10"/>
    <x v="0"/>
    <x v="0"/>
    <x v="119"/>
    <x v="889"/>
  </r>
  <r>
    <x v="4"/>
    <x v="10"/>
    <x v="0"/>
    <x v="1"/>
    <x v="161"/>
    <x v="925"/>
  </r>
  <r>
    <x v="4"/>
    <x v="11"/>
    <x v="4"/>
    <x v="0"/>
    <x v="5"/>
    <x v="135"/>
  </r>
  <r>
    <x v="4"/>
    <x v="12"/>
    <x v="4"/>
    <x v="0"/>
    <x v="1"/>
    <x v="149"/>
  </r>
  <r>
    <x v="4"/>
    <x v="12"/>
    <x v="4"/>
    <x v="1"/>
    <x v="1"/>
    <x v="149"/>
  </r>
  <r>
    <x v="4"/>
    <x v="14"/>
    <x v="4"/>
    <x v="0"/>
    <x v="12"/>
    <x v="543"/>
  </r>
  <r>
    <x v="4"/>
    <x v="14"/>
    <x v="4"/>
    <x v="1"/>
    <x v="4"/>
    <x v="83"/>
  </r>
  <r>
    <x v="4"/>
    <x v="15"/>
    <x v="4"/>
    <x v="0"/>
    <x v="99"/>
    <x v="869"/>
  </r>
  <r>
    <x v="4"/>
    <x v="15"/>
    <x v="4"/>
    <x v="1"/>
    <x v="47"/>
    <x v="558"/>
  </r>
  <r>
    <x v="4"/>
    <x v="16"/>
    <x v="4"/>
    <x v="0"/>
    <x v="2"/>
    <x v="185"/>
  </r>
  <r>
    <x v="4"/>
    <x v="18"/>
    <x v="4"/>
    <x v="0"/>
    <x v="13"/>
    <x v="524"/>
  </r>
  <r>
    <x v="4"/>
    <x v="18"/>
    <x v="4"/>
    <x v="1"/>
    <x v="16"/>
    <x v="442"/>
  </r>
  <r>
    <x v="4"/>
    <x v="19"/>
    <x v="1"/>
    <x v="1"/>
    <x v="253"/>
    <x v="388"/>
  </r>
  <r>
    <x v="4"/>
    <x v="20"/>
    <x v="4"/>
    <x v="0"/>
    <x v="112"/>
    <x v="727"/>
  </r>
  <r>
    <x v="4"/>
    <x v="20"/>
    <x v="4"/>
    <x v="1"/>
    <x v="4"/>
    <x v="374"/>
  </r>
  <r>
    <x v="4"/>
    <x v="22"/>
    <x v="4"/>
    <x v="0"/>
    <x v="2"/>
    <x v="90"/>
  </r>
  <r>
    <x v="4"/>
    <x v="23"/>
    <x v="4"/>
    <x v="0"/>
    <x v="11"/>
    <x v="102"/>
  </r>
  <r>
    <x v="4"/>
    <x v="23"/>
    <x v="4"/>
    <x v="1"/>
    <x v="2"/>
    <x v="54"/>
  </r>
  <r>
    <x v="4"/>
    <x v="24"/>
    <x v="4"/>
    <x v="0"/>
    <x v="6"/>
    <x v="278"/>
  </r>
  <r>
    <x v="4"/>
    <x v="24"/>
    <x v="4"/>
    <x v="1"/>
    <x v="4"/>
    <x v="221"/>
  </r>
  <r>
    <x v="4"/>
    <x v="25"/>
    <x v="4"/>
    <x v="1"/>
    <x v="1"/>
    <x v="231"/>
  </r>
  <r>
    <x v="4"/>
    <x v="27"/>
    <x v="3"/>
    <x v="0"/>
    <x v="118"/>
    <x v="746"/>
  </r>
  <r>
    <x v="4"/>
    <x v="27"/>
    <x v="3"/>
    <x v="1"/>
    <x v="276"/>
    <x v="879"/>
  </r>
  <r>
    <x v="4"/>
    <x v="28"/>
    <x v="3"/>
    <x v="0"/>
    <x v="172"/>
    <x v="704"/>
  </r>
  <r>
    <x v="4"/>
    <x v="28"/>
    <x v="3"/>
    <x v="1"/>
    <x v="240"/>
    <x v="652"/>
  </r>
  <r>
    <x v="4"/>
    <x v="29"/>
    <x v="4"/>
    <x v="0"/>
    <x v="1"/>
    <x v="383"/>
  </r>
  <r>
    <x v="4"/>
    <x v="30"/>
    <x v="4"/>
    <x v="0"/>
    <x v="31"/>
    <x v="89"/>
  </r>
  <r>
    <x v="4"/>
    <x v="31"/>
    <x v="4"/>
    <x v="0"/>
    <x v="20"/>
    <x v="292"/>
  </r>
  <r>
    <x v="4"/>
    <x v="31"/>
    <x v="4"/>
    <x v="1"/>
    <x v="17"/>
    <x v="217"/>
  </r>
  <r>
    <x v="4"/>
    <x v="33"/>
    <x v="4"/>
    <x v="0"/>
    <x v="91"/>
    <x v="996"/>
  </r>
  <r>
    <x v="4"/>
    <x v="33"/>
    <x v="4"/>
    <x v="1"/>
    <x v="36"/>
    <x v="872"/>
  </r>
  <r>
    <x v="4"/>
    <x v="34"/>
    <x v="4"/>
    <x v="0"/>
    <x v="195"/>
    <x v="730"/>
  </r>
  <r>
    <x v="4"/>
    <x v="34"/>
    <x v="4"/>
    <x v="1"/>
    <x v="24"/>
    <x v="512"/>
  </r>
  <r>
    <x v="4"/>
    <x v="35"/>
    <x v="2"/>
    <x v="0"/>
    <x v="236"/>
    <x v="1028"/>
  </r>
  <r>
    <x v="4"/>
    <x v="35"/>
    <x v="2"/>
    <x v="1"/>
    <x v="300"/>
    <x v="1043"/>
  </r>
  <r>
    <x v="5"/>
    <x v="4"/>
    <x v="2"/>
    <x v="0"/>
    <x v="5"/>
    <x v="239"/>
  </r>
  <r>
    <x v="5"/>
    <x v="8"/>
    <x v="4"/>
    <x v="0"/>
    <x v="0"/>
    <x v="164"/>
  </r>
  <r>
    <x v="5"/>
    <x v="16"/>
    <x v="4"/>
    <x v="0"/>
    <x v="1"/>
    <x v="73"/>
  </r>
  <r>
    <x v="5"/>
    <x v="27"/>
    <x v="3"/>
    <x v="0"/>
    <x v="20"/>
    <x v="57"/>
  </r>
  <r>
    <x v="5"/>
    <x v="27"/>
    <x v="3"/>
    <x v="1"/>
    <x v="9"/>
    <x v="132"/>
  </r>
  <r>
    <x v="5"/>
    <x v="28"/>
    <x v="3"/>
    <x v="0"/>
    <x v="25"/>
    <x v="111"/>
  </r>
  <r>
    <x v="5"/>
    <x v="33"/>
    <x v="4"/>
    <x v="0"/>
    <x v="15"/>
    <x v="1021"/>
  </r>
  <r>
    <x v="5"/>
    <x v="34"/>
    <x v="4"/>
    <x v="0"/>
    <x v="218"/>
    <x v="195"/>
  </r>
  <r>
    <x v="5"/>
    <x v="35"/>
    <x v="2"/>
    <x v="1"/>
    <x v="9"/>
    <x v="739"/>
  </r>
  <r>
    <x v="6"/>
    <x v="4"/>
    <x v="2"/>
    <x v="0"/>
    <x v="5"/>
    <x v="258"/>
  </r>
  <r>
    <x v="6"/>
    <x v="9"/>
    <x v="0"/>
    <x v="1"/>
    <x v="15"/>
    <x v="474"/>
  </r>
  <r>
    <x v="6"/>
    <x v="27"/>
    <x v="3"/>
    <x v="0"/>
    <x v="17"/>
    <x v="69"/>
  </r>
  <r>
    <x v="6"/>
    <x v="28"/>
    <x v="3"/>
    <x v="0"/>
    <x v="23"/>
    <x v="87"/>
  </r>
  <r>
    <x v="6"/>
    <x v="33"/>
    <x v="4"/>
    <x v="0"/>
    <x v="7"/>
    <x v="202"/>
  </r>
  <r>
    <x v="6"/>
    <x v="34"/>
    <x v="4"/>
    <x v="0"/>
    <x v="202"/>
    <x v="215"/>
  </r>
  <r>
    <x v="6"/>
    <x v="35"/>
    <x v="2"/>
    <x v="1"/>
    <x v="63"/>
    <x v="958"/>
  </r>
  <r>
    <x v="7"/>
    <x v="0"/>
    <x v="4"/>
    <x v="0"/>
    <x v="0"/>
    <x v="0"/>
  </r>
  <r>
    <x v="7"/>
    <x v="1"/>
    <x v="4"/>
    <x v="0"/>
    <x v="3"/>
    <x v="250"/>
  </r>
  <r>
    <x v="7"/>
    <x v="2"/>
    <x v="4"/>
    <x v="0"/>
    <x v="16"/>
    <x v="608"/>
  </r>
  <r>
    <x v="7"/>
    <x v="2"/>
    <x v="4"/>
    <x v="1"/>
    <x v="4"/>
    <x v="83"/>
  </r>
  <r>
    <x v="7"/>
    <x v="4"/>
    <x v="2"/>
    <x v="0"/>
    <x v="12"/>
    <x v="313"/>
  </r>
  <r>
    <x v="7"/>
    <x v="4"/>
    <x v="2"/>
    <x v="1"/>
    <x v="91"/>
    <x v="933"/>
  </r>
  <r>
    <x v="7"/>
    <x v="6"/>
    <x v="4"/>
    <x v="0"/>
    <x v="2"/>
    <x v="325"/>
  </r>
  <r>
    <x v="7"/>
    <x v="7"/>
    <x v="4"/>
    <x v="0"/>
    <x v="3"/>
    <x v="283"/>
  </r>
  <r>
    <x v="7"/>
    <x v="8"/>
    <x v="4"/>
    <x v="0"/>
    <x v="24"/>
    <x v="836"/>
  </r>
  <r>
    <x v="7"/>
    <x v="8"/>
    <x v="4"/>
    <x v="1"/>
    <x v="16"/>
    <x v="559"/>
  </r>
  <r>
    <x v="7"/>
    <x v="9"/>
    <x v="0"/>
    <x v="0"/>
    <x v="88"/>
    <x v="699"/>
  </r>
  <r>
    <x v="7"/>
    <x v="9"/>
    <x v="0"/>
    <x v="1"/>
    <x v="12"/>
    <x v="434"/>
  </r>
  <r>
    <x v="7"/>
    <x v="10"/>
    <x v="0"/>
    <x v="0"/>
    <x v="124"/>
    <x v="900"/>
  </r>
  <r>
    <x v="7"/>
    <x v="10"/>
    <x v="0"/>
    <x v="1"/>
    <x v="157"/>
    <x v="866"/>
  </r>
  <r>
    <x v="7"/>
    <x v="11"/>
    <x v="4"/>
    <x v="0"/>
    <x v="7"/>
    <x v="248"/>
  </r>
  <r>
    <x v="7"/>
    <x v="12"/>
    <x v="4"/>
    <x v="0"/>
    <x v="3"/>
    <x v="193"/>
  </r>
  <r>
    <x v="7"/>
    <x v="14"/>
    <x v="4"/>
    <x v="0"/>
    <x v="34"/>
    <x v="473"/>
  </r>
  <r>
    <x v="7"/>
    <x v="14"/>
    <x v="4"/>
    <x v="1"/>
    <x v="6"/>
    <x v="354"/>
  </r>
  <r>
    <x v="7"/>
    <x v="15"/>
    <x v="4"/>
    <x v="0"/>
    <x v="85"/>
    <x v="796"/>
  </r>
  <r>
    <x v="7"/>
    <x v="15"/>
    <x v="4"/>
    <x v="1"/>
    <x v="89"/>
    <x v="645"/>
  </r>
  <r>
    <x v="7"/>
    <x v="16"/>
    <x v="4"/>
    <x v="0"/>
    <x v="1"/>
    <x v="133"/>
  </r>
  <r>
    <x v="7"/>
    <x v="18"/>
    <x v="4"/>
    <x v="0"/>
    <x v="4"/>
    <x v="364"/>
  </r>
  <r>
    <x v="7"/>
    <x v="18"/>
    <x v="4"/>
    <x v="1"/>
    <x v="37"/>
    <x v="527"/>
  </r>
  <r>
    <x v="7"/>
    <x v="19"/>
    <x v="1"/>
    <x v="1"/>
    <x v="233"/>
    <x v="368"/>
  </r>
  <r>
    <x v="7"/>
    <x v="20"/>
    <x v="4"/>
    <x v="0"/>
    <x v="132"/>
    <x v="812"/>
  </r>
  <r>
    <x v="7"/>
    <x v="20"/>
    <x v="4"/>
    <x v="1"/>
    <x v="19"/>
    <x v="464"/>
  </r>
  <r>
    <x v="7"/>
    <x v="22"/>
    <x v="4"/>
    <x v="0"/>
    <x v="2"/>
    <x v="37"/>
  </r>
  <r>
    <x v="7"/>
    <x v="23"/>
    <x v="4"/>
    <x v="0"/>
    <x v="23"/>
    <x v="137"/>
  </r>
  <r>
    <x v="7"/>
    <x v="23"/>
    <x v="4"/>
    <x v="1"/>
    <x v="1"/>
    <x v="19"/>
  </r>
  <r>
    <x v="7"/>
    <x v="24"/>
    <x v="4"/>
    <x v="0"/>
    <x v="8"/>
    <x v="336"/>
  </r>
  <r>
    <x v="7"/>
    <x v="24"/>
    <x v="4"/>
    <x v="1"/>
    <x v="1"/>
    <x v="200"/>
  </r>
  <r>
    <x v="7"/>
    <x v="25"/>
    <x v="4"/>
    <x v="1"/>
    <x v="0"/>
    <x v="182"/>
  </r>
  <r>
    <x v="7"/>
    <x v="27"/>
    <x v="3"/>
    <x v="0"/>
    <x v="103"/>
    <x v="685"/>
  </r>
  <r>
    <x v="7"/>
    <x v="27"/>
    <x v="3"/>
    <x v="1"/>
    <x v="269"/>
    <x v="890"/>
  </r>
  <r>
    <x v="7"/>
    <x v="28"/>
    <x v="3"/>
    <x v="0"/>
    <x v="140"/>
    <x v="461"/>
  </r>
  <r>
    <x v="7"/>
    <x v="28"/>
    <x v="3"/>
    <x v="1"/>
    <x v="208"/>
    <x v="572"/>
  </r>
  <r>
    <x v="7"/>
    <x v="30"/>
    <x v="4"/>
    <x v="0"/>
    <x v="32"/>
    <x v="76"/>
  </r>
  <r>
    <x v="7"/>
    <x v="31"/>
    <x v="4"/>
    <x v="0"/>
    <x v="15"/>
    <x v="181"/>
  </r>
  <r>
    <x v="7"/>
    <x v="31"/>
    <x v="4"/>
    <x v="1"/>
    <x v="21"/>
    <x v="200"/>
  </r>
  <r>
    <x v="7"/>
    <x v="33"/>
    <x v="4"/>
    <x v="0"/>
    <x v="89"/>
    <x v="998"/>
  </r>
  <r>
    <x v="7"/>
    <x v="33"/>
    <x v="4"/>
    <x v="1"/>
    <x v="101"/>
    <x v="988"/>
  </r>
  <r>
    <x v="7"/>
    <x v="34"/>
    <x v="4"/>
    <x v="0"/>
    <x v="174"/>
    <x v="703"/>
  </r>
  <r>
    <x v="7"/>
    <x v="34"/>
    <x v="4"/>
    <x v="1"/>
    <x v="35"/>
    <x v="627"/>
  </r>
  <r>
    <x v="7"/>
    <x v="35"/>
    <x v="2"/>
    <x v="0"/>
    <x v="206"/>
    <x v="1037"/>
  </r>
  <r>
    <x v="7"/>
    <x v="35"/>
    <x v="2"/>
    <x v="1"/>
    <x v="296"/>
    <x v="1023"/>
  </r>
  <r>
    <x v="8"/>
    <x v="1"/>
    <x v="4"/>
    <x v="0"/>
    <x v="16"/>
    <x v="387"/>
  </r>
  <r>
    <x v="8"/>
    <x v="2"/>
    <x v="4"/>
    <x v="0"/>
    <x v="11"/>
    <x v="516"/>
  </r>
  <r>
    <x v="8"/>
    <x v="2"/>
    <x v="4"/>
    <x v="1"/>
    <x v="11"/>
    <x v="140"/>
  </r>
  <r>
    <x v="8"/>
    <x v="4"/>
    <x v="2"/>
    <x v="0"/>
    <x v="54"/>
    <x v="941"/>
  </r>
  <r>
    <x v="8"/>
    <x v="4"/>
    <x v="2"/>
    <x v="1"/>
    <x v="162"/>
    <x v="953"/>
  </r>
  <r>
    <x v="8"/>
    <x v="5"/>
    <x v="3"/>
    <x v="0"/>
    <x v="1"/>
    <x v="177"/>
  </r>
  <r>
    <x v="8"/>
    <x v="5"/>
    <x v="3"/>
    <x v="1"/>
    <x v="17"/>
    <x v="481"/>
  </r>
  <r>
    <x v="8"/>
    <x v="6"/>
    <x v="4"/>
    <x v="0"/>
    <x v="17"/>
    <x v="578"/>
  </r>
  <r>
    <x v="8"/>
    <x v="6"/>
    <x v="4"/>
    <x v="1"/>
    <x v="12"/>
    <x v="570"/>
  </r>
  <r>
    <x v="8"/>
    <x v="7"/>
    <x v="4"/>
    <x v="0"/>
    <x v="1"/>
    <x v="255"/>
  </r>
  <r>
    <x v="8"/>
    <x v="8"/>
    <x v="4"/>
    <x v="0"/>
    <x v="29"/>
    <x v="816"/>
  </r>
  <r>
    <x v="8"/>
    <x v="8"/>
    <x v="4"/>
    <x v="1"/>
    <x v="12"/>
    <x v="643"/>
  </r>
  <r>
    <x v="8"/>
    <x v="9"/>
    <x v="0"/>
    <x v="0"/>
    <x v="83"/>
    <x v="764"/>
  </r>
  <r>
    <x v="8"/>
    <x v="9"/>
    <x v="0"/>
    <x v="1"/>
    <x v="35"/>
    <x v="629"/>
  </r>
  <r>
    <x v="8"/>
    <x v="10"/>
    <x v="0"/>
    <x v="0"/>
    <x v="145"/>
    <x v="976"/>
  </r>
  <r>
    <x v="8"/>
    <x v="10"/>
    <x v="0"/>
    <x v="1"/>
    <x v="141"/>
    <x v="835"/>
  </r>
  <r>
    <x v="8"/>
    <x v="11"/>
    <x v="4"/>
    <x v="0"/>
    <x v="5"/>
    <x v="113"/>
  </r>
  <r>
    <x v="8"/>
    <x v="12"/>
    <x v="4"/>
    <x v="0"/>
    <x v="0"/>
    <x v="85"/>
  </r>
  <r>
    <x v="8"/>
    <x v="12"/>
    <x v="4"/>
    <x v="1"/>
    <x v="0"/>
    <x v="85"/>
  </r>
  <r>
    <x v="8"/>
    <x v="13"/>
    <x v="4"/>
    <x v="0"/>
    <x v="16"/>
    <x v="640"/>
  </r>
  <r>
    <x v="8"/>
    <x v="14"/>
    <x v="4"/>
    <x v="0"/>
    <x v="22"/>
    <x v="210"/>
  </r>
  <r>
    <x v="8"/>
    <x v="14"/>
    <x v="4"/>
    <x v="1"/>
    <x v="6"/>
    <x v="158"/>
  </r>
  <r>
    <x v="8"/>
    <x v="15"/>
    <x v="4"/>
    <x v="0"/>
    <x v="51"/>
    <x v="742"/>
  </r>
  <r>
    <x v="8"/>
    <x v="15"/>
    <x v="4"/>
    <x v="1"/>
    <x v="65"/>
    <x v="675"/>
  </r>
  <r>
    <x v="8"/>
    <x v="16"/>
    <x v="4"/>
    <x v="0"/>
    <x v="1"/>
    <x v="116"/>
  </r>
  <r>
    <x v="8"/>
    <x v="17"/>
    <x v="4"/>
    <x v="0"/>
    <x v="15"/>
    <x v="553"/>
  </r>
  <r>
    <x v="8"/>
    <x v="18"/>
    <x v="4"/>
    <x v="0"/>
    <x v="6"/>
    <x v="326"/>
  </r>
  <r>
    <x v="8"/>
    <x v="18"/>
    <x v="4"/>
    <x v="1"/>
    <x v="11"/>
    <x v="416"/>
  </r>
  <r>
    <x v="8"/>
    <x v="19"/>
    <x v="1"/>
    <x v="1"/>
    <x v="226"/>
    <x v="345"/>
  </r>
  <r>
    <x v="8"/>
    <x v="20"/>
    <x v="4"/>
    <x v="0"/>
    <x v="120"/>
    <x v="744"/>
  </r>
  <r>
    <x v="8"/>
    <x v="20"/>
    <x v="4"/>
    <x v="1"/>
    <x v="10"/>
    <x v="340"/>
  </r>
  <r>
    <x v="8"/>
    <x v="22"/>
    <x v="4"/>
    <x v="0"/>
    <x v="0"/>
    <x v="27"/>
  </r>
  <r>
    <x v="8"/>
    <x v="23"/>
    <x v="4"/>
    <x v="0"/>
    <x v="13"/>
    <x v="53"/>
  </r>
  <r>
    <x v="8"/>
    <x v="23"/>
    <x v="4"/>
    <x v="1"/>
    <x v="0"/>
    <x v="45"/>
  </r>
  <r>
    <x v="8"/>
    <x v="24"/>
    <x v="4"/>
    <x v="0"/>
    <x v="6"/>
    <x v="384"/>
  </r>
  <r>
    <x v="8"/>
    <x v="24"/>
    <x v="4"/>
    <x v="1"/>
    <x v="6"/>
    <x v="247"/>
  </r>
  <r>
    <x v="8"/>
    <x v="25"/>
    <x v="4"/>
    <x v="1"/>
    <x v="0"/>
    <x v="182"/>
  </r>
  <r>
    <x v="8"/>
    <x v="26"/>
    <x v="4"/>
    <x v="0"/>
    <x v="2"/>
    <x v="791"/>
  </r>
  <r>
    <x v="8"/>
    <x v="27"/>
    <x v="3"/>
    <x v="0"/>
    <x v="138"/>
    <x v="774"/>
  </r>
  <r>
    <x v="8"/>
    <x v="27"/>
    <x v="3"/>
    <x v="1"/>
    <x v="277"/>
    <x v="910"/>
  </r>
  <r>
    <x v="8"/>
    <x v="28"/>
    <x v="3"/>
    <x v="0"/>
    <x v="171"/>
    <x v="707"/>
  </r>
  <r>
    <x v="8"/>
    <x v="28"/>
    <x v="3"/>
    <x v="1"/>
    <x v="241"/>
    <x v="660"/>
  </r>
  <r>
    <x v="8"/>
    <x v="29"/>
    <x v="4"/>
    <x v="0"/>
    <x v="4"/>
    <x v="456"/>
  </r>
  <r>
    <x v="8"/>
    <x v="30"/>
    <x v="4"/>
    <x v="0"/>
    <x v="11"/>
    <x v="42"/>
  </r>
  <r>
    <x v="8"/>
    <x v="31"/>
    <x v="4"/>
    <x v="0"/>
    <x v="19"/>
    <x v="327"/>
  </r>
  <r>
    <x v="8"/>
    <x v="31"/>
    <x v="4"/>
    <x v="1"/>
    <x v="16"/>
    <x v="183"/>
  </r>
  <r>
    <x v="8"/>
    <x v="33"/>
    <x v="4"/>
    <x v="0"/>
    <x v="81"/>
    <x v="983"/>
  </r>
  <r>
    <x v="8"/>
    <x v="33"/>
    <x v="4"/>
    <x v="1"/>
    <x v="98"/>
    <x v="992"/>
  </r>
  <r>
    <x v="8"/>
    <x v="34"/>
    <x v="4"/>
    <x v="0"/>
    <x v="230"/>
    <x v="862"/>
  </r>
  <r>
    <x v="8"/>
    <x v="34"/>
    <x v="4"/>
    <x v="1"/>
    <x v="59"/>
    <x v="662"/>
  </r>
  <r>
    <x v="8"/>
    <x v="35"/>
    <x v="2"/>
    <x v="0"/>
    <x v="199"/>
    <x v="1020"/>
  </r>
  <r>
    <x v="8"/>
    <x v="35"/>
    <x v="2"/>
    <x v="1"/>
    <x v="294"/>
    <x v="1036"/>
  </r>
  <r>
    <x v="9"/>
    <x v="1"/>
    <x v="4"/>
    <x v="0"/>
    <x v="5"/>
    <x v="282"/>
  </r>
  <r>
    <x v="9"/>
    <x v="2"/>
    <x v="4"/>
    <x v="0"/>
    <x v="33"/>
    <x v="677"/>
  </r>
  <r>
    <x v="9"/>
    <x v="2"/>
    <x v="4"/>
    <x v="1"/>
    <x v="7"/>
    <x v="451"/>
  </r>
  <r>
    <x v="9"/>
    <x v="3"/>
    <x v="4"/>
    <x v="0"/>
    <x v="0"/>
    <x v="1"/>
  </r>
  <r>
    <x v="9"/>
    <x v="4"/>
    <x v="2"/>
    <x v="0"/>
    <x v="70"/>
    <x v="967"/>
  </r>
  <r>
    <x v="9"/>
    <x v="4"/>
    <x v="2"/>
    <x v="1"/>
    <x v="209"/>
    <x v="973"/>
  </r>
  <r>
    <x v="9"/>
    <x v="5"/>
    <x v="3"/>
    <x v="0"/>
    <x v="8"/>
    <x v="582"/>
  </r>
  <r>
    <x v="9"/>
    <x v="5"/>
    <x v="3"/>
    <x v="1"/>
    <x v="35"/>
    <x v="700"/>
  </r>
  <r>
    <x v="9"/>
    <x v="6"/>
    <x v="4"/>
    <x v="0"/>
    <x v="20"/>
    <x v="522"/>
  </r>
  <r>
    <x v="9"/>
    <x v="6"/>
    <x v="4"/>
    <x v="1"/>
    <x v="6"/>
    <x v="455"/>
  </r>
  <r>
    <x v="9"/>
    <x v="7"/>
    <x v="4"/>
    <x v="0"/>
    <x v="2"/>
    <x v="301"/>
  </r>
  <r>
    <x v="9"/>
    <x v="7"/>
    <x v="4"/>
    <x v="1"/>
    <x v="1"/>
    <x v="293"/>
  </r>
  <r>
    <x v="9"/>
    <x v="8"/>
    <x v="4"/>
    <x v="0"/>
    <x v="24"/>
    <x v="788"/>
  </r>
  <r>
    <x v="9"/>
    <x v="8"/>
    <x v="4"/>
    <x v="1"/>
    <x v="13"/>
    <x v="683"/>
  </r>
  <r>
    <x v="9"/>
    <x v="9"/>
    <x v="0"/>
    <x v="0"/>
    <x v="81"/>
    <x v="798"/>
  </r>
  <r>
    <x v="9"/>
    <x v="9"/>
    <x v="0"/>
    <x v="1"/>
    <x v="31"/>
    <x v="621"/>
  </r>
  <r>
    <x v="9"/>
    <x v="10"/>
    <x v="0"/>
    <x v="0"/>
    <x v="153"/>
    <x v="978"/>
  </r>
  <r>
    <x v="9"/>
    <x v="10"/>
    <x v="0"/>
    <x v="1"/>
    <x v="139"/>
    <x v="858"/>
  </r>
  <r>
    <x v="9"/>
    <x v="11"/>
    <x v="4"/>
    <x v="0"/>
    <x v="11"/>
    <x v="279"/>
  </r>
  <r>
    <x v="9"/>
    <x v="13"/>
    <x v="4"/>
    <x v="0"/>
    <x v="1"/>
    <x v="426"/>
  </r>
  <r>
    <x v="9"/>
    <x v="14"/>
    <x v="4"/>
    <x v="0"/>
    <x v="48"/>
    <x v="381"/>
  </r>
  <r>
    <x v="9"/>
    <x v="14"/>
    <x v="4"/>
    <x v="1"/>
    <x v="6"/>
    <x v="134"/>
  </r>
  <r>
    <x v="9"/>
    <x v="15"/>
    <x v="4"/>
    <x v="0"/>
    <x v="101"/>
    <x v="878"/>
  </r>
  <r>
    <x v="9"/>
    <x v="15"/>
    <x v="4"/>
    <x v="1"/>
    <x v="79"/>
    <x v="644"/>
  </r>
  <r>
    <x v="9"/>
    <x v="16"/>
    <x v="4"/>
    <x v="0"/>
    <x v="0"/>
    <x v="64"/>
  </r>
  <r>
    <x v="9"/>
    <x v="17"/>
    <x v="4"/>
    <x v="0"/>
    <x v="37"/>
    <x v="721"/>
  </r>
  <r>
    <x v="9"/>
    <x v="18"/>
    <x v="4"/>
    <x v="0"/>
    <x v="7"/>
    <x v="365"/>
  </r>
  <r>
    <x v="9"/>
    <x v="18"/>
    <x v="4"/>
    <x v="1"/>
    <x v="20"/>
    <x v="474"/>
  </r>
  <r>
    <x v="9"/>
    <x v="19"/>
    <x v="1"/>
    <x v="1"/>
    <x v="224"/>
    <x v="369"/>
  </r>
  <r>
    <x v="9"/>
    <x v="20"/>
    <x v="4"/>
    <x v="0"/>
    <x v="109"/>
    <x v="748"/>
  </r>
  <r>
    <x v="9"/>
    <x v="20"/>
    <x v="4"/>
    <x v="1"/>
    <x v="8"/>
    <x v="389"/>
  </r>
  <r>
    <x v="9"/>
    <x v="22"/>
    <x v="4"/>
    <x v="0"/>
    <x v="1"/>
    <x v="233"/>
  </r>
  <r>
    <x v="9"/>
    <x v="23"/>
    <x v="4"/>
    <x v="0"/>
    <x v="21"/>
    <x v="219"/>
  </r>
  <r>
    <x v="9"/>
    <x v="24"/>
    <x v="4"/>
    <x v="0"/>
    <x v="16"/>
    <x v="491"/>
  </r>
  <r>
    <x v="9"/>
    <x v="24"/>
    <x v="4"/>
    <x v="1"/>
    <x v="4"/>
    <x v="238"/>
  </r>
  <r>
    <x v="9"/>
    <x v="25"/>
    <x v="4"/>
    <x v="1"/>
    <x v="1"/>
    <x v="182"/>
  </r>
  <r>
    <x v="9"/>
    <x v="26"/>
    <x v="4"/>
    <x v="0"/>
    <x v="0"/>
    <x v="305"/>
  </r>
  <r>
    <x v="9"/>
    <x v="27"/>
    <x v="3"/>
    <x v="0"/>
    <x v="123"/>
    <x v="844"/>
  </r>
  <r>
    <x v="9"/>
    <x v="27"/>
    <x v="3"/>
    <x v="1"/>
    <x v="279"/>
    <x v="919"/>
  </r>
  <r>
    <x v="9"/>
    <x v="28"/>
    <x v="3"/>
    <x v="0"/>
    <x v="180"/>
    <x v="754"/>
  </r>
  <r>
    <x v="9"/>
    <x v="28"/>
    <x v="3"/>
    <x v="1"/>
    <x v="261"/>
    <x v="770"/>
  </r>
  <r>
    <x v="9"/>
    <x v="29"/>
    <x v="4"/>
    <x v="0"/>
    <x v="1"/>
    <x v="454"/>
  </r>
  <r>
    <x v="9"/>
    <x v="29"/>
    <x v="4"/>
    <x v="1"/>
    <x v="0"/>
    <x v="204"/>
  </r>
  <r>
    <x v="9"/>
    <x v="30"/>
    <x v="4"/>
    <x v="0"/>
    <x v="23"/>
    <x v="68"/>
  </r>
  <r>
    <x v="9"/>
    <x v="31"/>
    <x v="4"/>
    <x v="0"/>
    <x v="15"/>
    <x v="261"/>
  </r>
  <r>
    <x v="9"/>
    <x v="31"/>
    <x v="4"/>
    <x v="1"/>
    <x v="12"/>
    <x v="188"/>
  </r>
  <r>
    <x v="9"/>
    <x v="33"/>
    <x v="4"/>
    <x v="0"/>
    <x v="108"/>
    <x v="1004"/>
  </r>
  <r>
    <x v="9"/>
    <x v="33"/>
    <x v="4"/>
    <x v="1"/>
    <x v="86"/>
    <x v="974"/>
  </r>
  <r>
    <x v="9"/>
    <x v="34"/>
    <x v="4"/>
    <x v="0"/>
    <x v="246"/>
    <x v="775"/>
  </r>
  <r>
    <x v="9"/>
    <x v="34"/>
    <x v="4"/>
    <x v="1"/>
    <x v="67"/>
    <x v="642"/>
  </r>
  <r>
    <x v="9"/>
    <x v="35"/>
    <x v="2"/>
    <x v="0"/>
    <x v="213"/>
    <x v="1045"/>
  </r>
  <r>
    <x v="9"/>
    <x v="35"/>
    <x v="2"/>
    <x v="1"/>
    <x v="305"/>
    <x v="1048"/>
  </r>
  <r>
    <x v="10"/>
    <x v="1"/>
    <x v="4"/>
    <x v="0"/>
    <x v="2"/>
    <x v="249"/>
  </r>
  <r>
    <x v="10"/>
    <x v="2"/>
    <x v="4"/>
    <x v="0"/>
    <x v="28"/>
    <x v="581"/>
  </r>
  <r>
    <x v="10"/>
    <x v="2"/>
    <x v="4"/>
    <x v="1"/>
    <x v="15"/>
    <x v="163"/>
  </r>
  <r>
    <x v="10"/>
    <x v="3"/>
    <x v="4"/>
    <x v="0"/>
    <x v="2"/>
    <x v="3"/>
  </r>
  <r>
    <x v="10"/>
    <x v="4"/>
    <x v="2"/>
    <x v="0"/>
    <x v="80"/>
    <x v="987"/>
  </r>
  <r>
    <x v="10"/>
    <x v="4"/>
    <x v="2"/>
    <x v="1"/>
    <x v="201"/>
    <x v="1005"/>
  </r>
  <r>
    <x v="10"/>
    <x v="5"/>
    <x v="3"/>
    <x v="0"/>
    <x v="21"/>
    <x v="542"/>
  </r>
  <r>
    <x v="10"/>
    <x v="5"/>
    <x v="3"/>
    <x v="1"/>
    <x v="24"/>
    <x v="610"/>
  </r>
  <r>
    <x v="10"/>
    <x v="6"/>
    <x v="4"/>
    <x v="0"/>
    <x v="3"/>
    <x v="230"/>
  </r>
  <r>
    <x v="10"/>
    <x v="6"/>
    <x v="4"/>
    <x v="1"/>
    <x v="1"/>
    <x v="320"/>
  </r>
  <r>
    <x v="10"/>
    <x v="7"/>
    <x v="4"/>
    <x v="0"/>
    <x v="3"/>
    <x v="318"/>
  </r>
  <r>
    <x v="10"/>
    <x v="7"/>
    <x v="4"/>
    <x v="1"/>
    <x v="1"/>
    <x v="164"/>
  </r>
  <r>
    <x v="10"/>
    <x v="8"/>
    <x v="4"/>
    <x v="0"/>
    <x v="27"/>
    <x v="927"/>
  </r>
  <r>
    <x v="10"/>
    <x v="8"/>
    <x v="4"/>
    <x v="1"/>
    <x v="11"/>
    <x v="674"/>
  </r>
  <r>
    <x v="10"/>
    <x v="9"/>
    <x v="0"/>
    <x v="0"/>
    <x v="82"/>
    <x v="729"/>
  </r>
  <r>
    <x v="10"/>
    <x v="9"/>
    <x v="0"/>
    <x v="1"/>
    <x v="33"/>
    <x v="609"/>
  </r>
  <r>
    <x v="10"/>
    <x v="10"/>
    <x v="0"/>
    <x v="0"/>
    <x v="152"/>
    <x v="922"/>
  </r>
  <r>
    <x v="10"/>
    <x v="10"/>
    <x v="0"/>
    <x v="1"/>
    <x v="145"/>
    <x v="854"/>
  </r>
  <r>
    <x v="10"/>
    <x v="11"/>
    <x v="4"/>
    <x v="0"/>
    <x v="24"/>
    <x v="431"/>
  </r>
  <r>
    <x v="10"/>
    <x v="13"/>
    <x v="4"/>
    <x v="0"/>
    <x v="19"/>
    <x v="640"/>
  </r>
  <r>
    <x v="10"/>
    <x v="14"/>
    <x v="4"/>
    <x v="0"/>
    <x v="37"/>
    <x v="493"/>
  </r>
  <r>
    <x v="10"/>
    <x v="14"/>
    <x v="4"/>
    <x v="1"/>
    <x v="6"/>
    <x v="196"/>
  </r>
  <r>
    <x v="10"/>
    <x v="15"/>
    <x v="4"/>
    <x v="0"/>
    <x v="91"/>
    <x v="853"/>
  </r>
  <r>
    <x v="10"/>
    <x v="15"/>
    <x v="4"/>
    <x v="1"/>
    <x v="79"/>
    <x v="628"/>
  </r>
  <r>
    <x v="10"/>
    <x v="16"/>
    <x v="4"/>
    <x v="0"/>
    <x v="1"/>
    <x v="154"/>
  </r>
  <r>
    <x v="10"/>
    <x v="17"/>
    <x v="4"/>
    <x v="0"/>
    <x v="63"/>
    <x v="794"/>
  </r>
  <r>
    <x v="10"/>
    <x v="18"/>
    <x v="4"/>
    <x v="0"/>
    <x v="10"/>
    <x v="324"/>
  </r>
  <r>
    <x v="10"/>
    <x v="18"/>
    <x v="4"/>
    <x v="1"/>
    <x v="19"/>
    <x v="466"/>
  </r>
  <r>
    <x v="10"/>
    <x v="19"/>
    <x v="1"/>
    <x v="1"/>
    <x v="207"/>
    <x v="339"/>
  </r>
  <r>
    <x v="10"/>
    <x v="20"/>
    <x v="4"/>
    <x v="0"/>
    <x v="113"/>
    <x v="827"/>
  </r>
  <r>
    <x v="10"/>
    <x v="20"/>
    <x v="4"/>
    <x v="1"/>
    <x v="26"/>
    <x v="510"/>
  </r>
  <r>
    <x v="10"/>
    <x v="22"/>
    <x v="4"/>
    <x v="0"/>
    <x v="1"/>
    <x v="52"/>
  </r>
  <r>
    <x v="10"/>
    <x v="23"/>
    <x v="4"/>
    <x v="0"/>
    <x v="30"/>
    <x v="169"/>
  </r>
  <r>
    <x v="10"/>
    <x v="23"/>
    <x v="4"/>
    <x v="1"/>
    <x v="0"/>
    <x v="18"/>
  </r>
  <r>
    <x v="10"/>
    <x v="24"/>
    <x v="4"/>
    <x v="0"/>
    <x v="4"/>
    <x v="375"/>
  </r>
  <r>
    <x v="10"/>
    <x v="24"/>
    <x v="4"/>
    <x v="1"/>
    <x v="2"/>
    <x v="212"/>
  </r>
  <r>
    <x v="10"/>
    <x v="25"/>
    <x v="4"/>
    <x v="1"/>
    <x v="1"/>
    <x v="193"/>
  </r>
  <r>
    <x v="10"/>
    <x v="27"/>
    <x v="3"/>
    <x v="0"/>
    <x v="117"/>
    <x v="813"/>
  </r>
  <r>
    <x v="10"/>
    <x v="27"/>
    <x v="3"/>
    <x v="1"/>
    <x v="283"/>
    <x v="905"/>
  </r>
  <r>
    <x v="10"/>
    <x v="28"/>
    <x v="3"/>
    <x v="0"/>
    <x v="178"/>
    <x v="691"/>
  </r>
  <r>
    <x v="10"/>
    <x v="28"/>
    <x v="3"/>
    <x v="1"/>
    <x v="255"/>
    <x v="716"/>
  </r>
  <r>
    <x v="10"/>
    <x v="29"/>
    <x v="4"/>
    <x v="1"/>
    <x v="2"/>
    <x v="360"/>
  </r>
  <r>
    <x v="10"/>
    <x v="30"/>
    <x v="4"/>
    <x v="0"/>
    <x v="20"/>
    <x v="96"/>
  </r>
  <r>
    <x v="10"/>
    <x v="31"/>
    <x v="4"/>
    <x v="0"/>
    <x v="19"/>
    <x v="465"/>
  </r>
  <r>
    <x v="10"/>
    <x v="31"/>
    <x v="4"/>
    <x v="1"/>
    <x v="13"/>
    <x v="157"/>
  </r>
  <r>
    <x v="10"/>
    <x v="33"/>
    <x v="4"/>
    <x v="0"/>
    <x v="94"/>
    <x v="1001"/>
  </r>
  <r>
    <x v="10"/>
    <x v="33"/>
    <x v="4"/>
    <x v="1"/>
    <x v="83"/>
    <x v="982"/>
  </r>
  <r>
    <x v="10"/>
    <x v="34"/>
    <x v="4"/>
    <x v="0"/>
    <x v="232"/>
    <x v="851"/>
  </r>
  <r>
    <x v="10"/>
    <x v="34"/>
    <x v="4"/>
    <x v="1"/>
    <x v="44"/>
    <x v="653"/>
  </r>
  <r>
    <x v="10"/>
    <x v="35"/>
    <x v="2"/>
    <x v="0"/>
    <x v="229"/>
    <x v="1052"/>
  </r>
  <r>
    <x v="10"/>
    <x v="35"/>
    <x v="2"/>
    <x v="1"/>
    <x v="299"/>
    <x v="1046"/>
  </r>
  <r>
    <x v="10"/>
    <x v="36"/>
    <x v="4"/>
    <x v="0"/>
    <x v="5"/>
    <x v="190"/>
  </r>
  <r>
    <x v="11"/>
    <x v="1"/>
    <x v="4"/>
    <x v="0"/>
    <x v="2"/>
    <x v="264"/>
  </r>
  <r>
    <x v="11"/>
    <x v="2"/>
    <x v="4"/>
    <x v="0"/>
    <x v="20"/>
    <x v="240"/>
  </r>
  <r>
    <x v="11"/>
    <x v="2"/>
    <x v="4"/>
    <x v="1"/>
    <x v="5"/>
    <x v="80"/>
  </r>
  <r>
    <x v="11"/>
    <x v="3"/>
    <x v="4"/>
    <x v="0"/>
    <x v="3"/>
    <x v="4"/>
  </r>
  <r>
    <x v="11"/>
    <x v="4"/>
    <x v="2"/>
    <x v="0"/>
    <x v="58"/>
    <x v="820"/>
  </r>
  <r>
    <x v="11"/>
    <x v="4"/>
    <x v="2"/>
    <x v="1"/>
    <x v="177"/>
    <x v="968"/>
  </r>
  <r>
    <x v="11"/>
    <x v="5"/>
    <x v="3"/>
    <x v="0"/>
    <x v="5"/>
    <x v="398"/>
  </r>
  <r>
    <x v="11"/>
    <x v="5"/>
    <x v="3"/>
    <x v="1"/>
    <x v="23"/>
    <x v="599"/>
  </r>
  <r>
    <x v="11"/>
    <x v="6"/>
    <x v="4"/>
    <x v="0"/>
    <x v="28"/>
    <x v="669"/>
  </r>
  <r>
    <x v="11"/>
    <x v="6"/>
    <x v="4"/>
    <x v="1"/>
    <x v="2"/>
    <x v="346"/>
  </r>
  <r>
    <x v="11"/>
    <x v="7"/>
    <x v="4"/>
    <x v="0"/>
    <x v="0"/>
    <x v="238"/>
  </r>
  <r>
    <x v="11"/>
    <x v="7"/>
    <x v="4"/>
    <x v="1"/>
    <x v="1"/>
    <x v="293"/>
  </r>
  <r>
    <x v="11"/>
    <x v="8"/>
    <x v="4"/>
    <x v="0"/>
    <x v="29"/>
    <x v="908"/>
  </r>
  <r>
    <x v="11"/>
    <x v="8"/>
    <x v="4"/>
    <x v="1"/>
    <x v="10"/>
    <x v="540"/>
  </r>
  <r>
    <x v="11"/>
    <x v="9"/>
    <x v="0"/>
    <x v="0"/>
    <x v="85"/>
    <x v="776"/>
  </r>
  <r>
    <x v="11"/>
    <x v="9"/>
    <x v="0"/>
    <x v="1"/>
    <x v="14"/>
    <x v="556"/>
  </r>
  <r>
    <x v="11"/>
    <x v="10"/>
    <x v="0"/>
    <x v="0"/>
    <x v="147"/>
    <x v="947"/>
  </r>
  <r>
    <x v="11"/>
    <x v="10"/>
    <x v="0"/>
    <x v="1"/>
    <x v="173"/>
    <x v="894"/>
  </r>
  <r>
    <x v="11"/>
    <x v="11"/>
    <x v="4"/>
    <x v="0"/>
    <x v="8"/>
    <x v="319"/>
  </r>
  <r>
    <x v="11"/>
    <x v="13"/>
    <x v="4"/>
    <x v="0"/>
    <x v="11"/>
    <x v="626"/>
  </r>
  <r>
    <x v="11"/>
    <x v="14"/>
    <x v="4"/>
    <x v="0"/>
    <x v="17"/>
    <x v="471"/>
  </r>
  <r>
    <x v="11"/>
    <x v="14"/>
    <x v="4"/>
    <x v="1"/>
    <x v="16"/>
    <x v="205"/>
  </r>
  <r>
    <x v="11"/>
    <x v="15"/>
    <x v="4"/>
    <x v="0"/>
    <x v="80"/>
    <x v="838"/>
  </r>
  <r>
    <x v="11"/>
    <x v="15"/>
    <x v="4"/>
    <x v="1"/>
    <x v="70"/>
    <x v="630"/>
  </r>
  <r>
    <x v="11"/>
    <x v="16"/>
    <x v="4"/>
    <x v="0"/>
    <x v="0"/>
    <x v="40"/>
  </r>
  <r>
    <x v="11"/>
    <x v="17"/>
    <x v="4"/>
    <x v="0"/>
    <x v="30"/>
    <x v="613"/>
  </r>
  <r>
    <x v="11"/>
    <x v="18"/>
    <x v="4"/>
    <x v="0"/>
    <x v="9"/>
    <x v="373"/>
  </r>
  <r>
    <x v="11"/>
    <x v="18"/>
    <x v="4"/>
    <x v="1"/>
    <x v="25"/>
    <x v="498"/>
  </r>
  <r>
    <x v="11"/>
    <x v="19"/>
    <x v="1"/>
    <x v="1"/>
    <x v="263"/>
    <x v="440"/>
  </r>
  <r>
    <x v="11"/>
    <x v="20"/>
    <x v="4"/>
    <x v="0"/>
    <x v="107"/>
    <x v="708"/>
  </r>
  <r>
    <x v="11"/>
    <x v="20"/>
    <x v="4"/>
    <x v="1"/>
    <x v="17"/>
    <x v="448"/>
  </r>
  <r>
    <x v="11"/>
    <x v="21"/>
    <x v="4"/>
    <x v="0"/>
    <x v="0"/>
    <x v="123"/>
  </r>
  <r>
    <x v="11"/>
    <x v="22"/>
    <x v="4"/>
    <x v="0"/>
    <x v="0"/>
    <x v="37"/>
  </r>
  <r>
    <x v="11"/>
    <x v="23"/>
    <x v="4"/>
    <x v="0"/>
    <x v="26"/>
    <x v="172"/>
  </r>
  <r>
    <x v="11"/>
    <x v="23"/>
    <x v="4"/>
    <x v="1"/>
    <x v="0"/>
    <x v="18"/>
  </r>
  <r>
    <x v="11"/>
    <x v="24"/>
    <x v="4"/>
    <x v="0"/>
    <x v="3"/>
    <x v="191"/>
  </r>
  <r>
    <x v="11"/>
    <x v="24"/>
    <x v="4"/>
    <x v="1"/>
    <x v="1"/>
    <x v="182"/>
  </r>
  <r>
    <x v="11"/>
    <x v="25"/>
    <x v="4"/>
    <x v="1"/>
    <x v="1"/>
    <x v="223"/>
  </r>
  <r>
    <x v="11"/>
    <x v="26"/>
    <x v="4"/>
    <x v="0"/>
    <x v="3"/>
    <x v="884"/>
  </r>
  <r>
    <x v="11"/>
    <x v="27"/>
    <x v="3"/>
    <x v="0"/>
    <x v="103"/>
    <x v="664"/>
  </r>
  <r>
    <x v="11"/>
    <x v="27"/>
    <x v="3"/>
    <x v="1"/>
    <x v="270"/>
    <x v="865"/>
  </r>
  <r>
    <x v="11"/>
    <x v="28"/>
    <x v="3"/>
    <x v="0"/>
    <x v="156"/>
    <x v="695"/>
  </r>
  <r>
    <x v="11"/>
    <x v="28"/>
    <x v="3"/>
    <x v="1"/>
    <x v="241"/>
    <x v="587"/>
  </r>
  <r>
    <x v="11"/>
    <x v="29"/>
    <x v="4"/>
    <x v="0"/>
    <x v="2"/>
    <x v="395"/>
  </r>
  <r>
    <x v="11"/>
    <x v="29"/>
    <x v="4"/>
    <x v="1"/>
    <x v="0"/>
    <x v="218"/>
  </r>
  <r>
    <x v="11"/>
    <x v="30"/>
    <x v="4"/>
    <x v="0"/>
    <x v="57"/>
    <x v="146"/>
  </r>
  <r>
    <x v="11"/>
    <x v="31"/>
    <x v="4"/>
    <x v="0"/>
    <x v="18"/>
    <x v="170"/>
  </r>
  <r>
    <x v="11"/>
    <x v="31"/>
    <x v="4"/>
    <x v="1"/>
    <x v="7"/>
    <x v="129"/>
  </r>
  <r>
    <x v="11"/>
    <x v="33"/>
    <x v="4"/>
    <x v="0"/>
    <x v="95"/>
    <x v="989"/>
  </r>
  <r>
    <x v="11"/>
    <x v="33"/>
    <x v="4"/>
    <x v="1"/>
    <x v="62"/>
    <x v="921"/>
  </r>
  <r>
    <x v="11"/>
    <x v="34"/>
    <x v="4"/>
    <x v="0"/>
    <x v="203"/>
    <x v="688"/>
  </r>
  <r>
    <x v="11"/>
    <x v="34"/>
    <x v="4"/>
    <x v="1"/>
    <x v="38"/>
    <x v="637"/>
  </r>
  <r>
    <x v="11"/>
    <x v="35"/>
    <x v="2"/>
    <x v="0"/>
    <x v="210"/>
    <x v="1024"/>
  </r>
  <r>
    <x v="11"/>
    <x v="35"/>
    <x v="2"/>
    <x v="1"/>
    <x v="302"/>
    <x v="1044"/>
  </r>
  <r>
    <x v="11"/>
    <x v="36"/>
    <x v="4"/>
    <x v="0"/>
    <x v="11"/>
    <x v="173"/>
  </r>
  <r>
    <x v="11"/>
    <x v="36"/>
    <x v="4"/>
    <x v="1"/>
    <x v="4"/>
    <x v="81"/>
  </r>
  <r>
    <x v="12"/>
    <x v="9"/>
    <x v="0"/>
    <x v="1"/>
    <x v="0"/>
    <x v="182"/>
  </r>
  <r>
    <x v="12"/>
    <x v="27"/>
    <x v="3"/>
    <x v="0"/>
    <x v="8"/>
    <x v="46"/>
  </r>
  <r>
    <x v="12"/>
    <x v="27"/>
    <x v="3"/>
    <x v="1"/>
    <x v="5"/>
    <x v="106"/>
  </r>
  <r>
    <x v="12"/>
    <x v="28"/>
    <x v="3"/>
    <x v="0"/>
    <x v="26"/>
    <x v="112"/>
  </r>
  <r>
    <x v="12"/>
    <x v="33"/>
    <x v="4"/>
    <x v="0"/>
    <x v="14"/>
    <x v="276"/>
  </r>
  <r>
    <x v="12"/>
    <x v="34"/>
    <x v="4"/>
    <x v="0"/>
    <x v="166"/>
    <x v="152"/>
  </r>
  <r>
    <x v="12"/>
    <x v="35"/>
    <x v="2"/>
    <x v="1"/>
    <x v="13"/>
    <x v="809"/>
  </r>
  <r>
    <x v="13"/>
    <x v="4"/>
    <x v="2"/>
    <x v="0"/>
    <x v="9"/>
    <x v="287"/>
  </r>
  <r>
    <x v="13"/>
    <x v="9"/>
    <x v="0"/>
    <x v="1"/>
    <x v="13"/>
    <x v="443"/>
  </r>
  <r>
    <x v="13"/>
    <x v="27"/>
    <x v="3"/>
    <x v="0"/>
    <x v="5"/>
    <x v="28"/>
  </r>
  <r>
    <x v="13"/>
    <x v="27"/>
    <x v="3"/>
    <x v="1"/>
    <x v="7"/>
    <x v="126"/>
  </r>
  <r>
    <x v="13"/>
    <x v="28"/>
    <x v="3"/>
    <x v="0"/>
    <x v="37"/>
    <x v="128"/>
  </r>
  <r>
    <x v="13"/>
    <x v="33"/>
    <x v="4"/>
    <x v="0"/>
    <x v="10"/>
    <x v="271"/>
  </r>
  <r>
    <x v="13"/>
    <x v="34"/>
    <x v="4"/>
    <x v="0"/>
    <x v="122"/>
    <x v="151"/>
  </r>
  <r>
    <x v="13"/>
    <x v="35"/>
    <x v="2"/>
    <x v="1"/>
    <x v="26"/>
    <x v="904"/>
  </r>
  <r>
    <x v="14"/>
    <x v="1"/>
    <x v="4"/>
    <x v="0"/>
    <x v="7"/>
    <x v="265"/>
  </r>
  <r>
    <x v="14"/>
    <x v="2"/>
    <x v="4"/>
    <x v="0"/>
    <x v="16"/>
    <x v="438"/>
  </r>
  <r>
    <x v="14"/>
    <x v="2"/>
    <x v="4"/>
    <x v="1"/>
    <x v="12"/>
    <x v="97"/>
  </r>
  <r>
    <x v="14"/>
    <x v="4"/>
    <x v="2"/>
    <x v="0"/>
    <x v="52"/>
    <x v="1012"/>
  </r>
  <r>
    <x v="14"/>
    <x v="4"/>
    <x v="2"/>
    <x v="1"/>
    <x v="168"/>
    <x v="920"/>
  </r>
  <r>
    <x v="14"/>
    <x v="5"/>
    <x v="3"/>
    <x v="0"/>
    <x v="10"/>
    <x v="579"/>
  </r>
  <r>
    <x v="14"/>
    <x v="5"/>
    <x v="3"/>
    <x v="1"/>
    <x v="24"/>
    <x v="655"/>
  </r>
  <r>
    <x v="14"/>
    <x v="6"/>
    <x v="4"/>
    <x v="0"/>
    <x v="1"/>
    <x v="273"/>
  </r>
  <r>
    <x v="14"/>
    <x v="7"/>
    <x v="4"/>
    <x v="0"/>
    <x v="0"/>
    <x v="131"/>
  </r>
  <r>
    <x v="14"/>
    <x v="8"/>
    <x v="4"/>
    <x v="0"/>
    <x v="23"/>
    <x v="841"/>
  </r>
  <r>
    <x v="14"/>
    <x v="8"/>
    <x v="4"/>
    <x v="1"/>
    <x v="26"/>
    <x v="733"/>
  </r>
  <r>
    <x v="14"/>
    <x v="9"/>
    <x v="0"/>
    <x v="0"/>
    <x v="87"/>
    <x v="777"/>
  </r>
  <r>
    <x v="14"/>
    <x v="9"/>
    <x v="0"/>
    <x v="1"/>
    <x v="13"/>
    <x v="551"/>
  </r>
  <r>
    <x v="14"/>
    <x v="10"/>
    <x v="0"/>
    <x v="0"/>
    <x v="72"/>
    <x v="839"/>
  </r>
  <r>
    <x v="14"/>
    <x v="10"/>
    <x v="0"/>
    <x v="1"/>
    <x v="109"/>
    <x v="778"/>
  </r>
  <r>
    <x v="14"/>
    <x v="11"/>
    <x v="4"/>
    <x v="0"/>
    <x v="17"/>
    <x v="500"/>
  </r>
  <r>
    <x v="14"/>
    <x v="12"/>
    <x v="4"/>
    <x v="1"/>
    <x v="1"/>
    <x v="123"/>
  </r>
  <r>
    <x v="14"/>
    <x v="14"/>
    <x v="4"/>
    <x v="0"/>
    <x v="34"/>
    <x v="615"/>
  </r>
  <r>
    <x v="14"/>
    <x v="14"/>
    <x v="4"/>
    <x v="1"/>
    <x v="13"/>
    <x v="142"/>
  </r>
  <r>
    <x v="14"/>
    <x v="15"/>
    <x v="4"/>
    <x v="0"/>
    <x v="75"/>
    <x v="821"/>
  </r>
  <r>
    <x v="14"/>
    <x v="15"/>
    <x v="4"/>
    <x v="1"/>
    <x v="79"/>
    <x v="624"/>
  </r>
  <r>
    <x v="14"/>
    <x v="16"/>
    <x v="4"/>
    <x v="0"/>
    <x v="0"/>
    <x v="48"/>
  </r>
  <r>
    <x v="14"/>
    <x v="17"/>
    <x v="4"/>
    <x v="0"/>
    <x v="29"/>
    <x v="680"/>
  </r>
  <r>
    <x v="14"/>
    <x v="18"/>
    <x v="4"/>
    <x v="0"/>
    <x v="8"/>
    <x v="412"/>
  </r>
  <r>
    <x v="14"/>
    <x v="18"/>
    <x v="4"/>
    <x v="1"/>
    <x v="20"/>
    <x v="478"/>
  </r>
  <r>
    <x v="14"/>
    <x v="19"/>
    <x v="1"/>
    <x v="1"/>
    <x v="214"/>
    <x v="332"/>
  </r>
  <r>
    <x v="14"/>
    <x v="20"/>
    <x v="4"/>
    <x v="0"/>
    <x v="142"/>
    <x v="806"/>
  </r>
  <r>
    <x v="14"/>
    <x v="20"/>
    <x v="4"/>
    <x v="1"/>
    <x v="28"/>
    <x v="546"/>
  </r>
  <r>
    <x v="14"/>
    <x v="22"/>
    <x v="4"/>
    <x v="0"/>
    <x v="0"/>
    <x v="120"/>
  </r>
  <r>
    <x v="14"/>
    <x v="23"/>
    <x v="4"/>
    <x v="0"/>
    <x v="23"/>
    <x v="259"/>
  </r>
  <r>
    <x v="14"/>
    <x v="23"/>
    <x v="4"/>
    <x v="1"/>
    <x v="3"/>
    <x v="79"/>
  </r>
  <r>
    <x v="14"/>
    <x v="24"/>
    <x v="4"/>
    <x v="0"/>
    <x v="0"/>
    <x v="164"/>
  </r>
  <r>
    <x v="14"/>
    <x v="25"/>
    <x v="4"/>
    <x v="1"/>
    <x v="1"/>
    <x v="182"/>
  </r>
  <r>
    <x v="14"/>
    <x v="27"/>
    <x v="3"/>
    <x v="0"/>
    <x v="134"/>
    <x v="792"/>
  </r>
  <r>
    <x v="14"/>
    <x v="27"/>
    <x v="3"/>
    <x v="1"/>
    <x v="271"/>
    <x v="907"/>
  </r>
  <r>
    <x v="14"/>
    <x v="28"/>
    <x v="3"/>
    <x v="0"/>
    <x v="194"/>
    <x v="665"/>
  </r>
  <r>
    <x v="14"/>
    <x v="28"/>
    <x v="3"/>
    <x v="1"/>
    <x v="257"/>
    <x v="614"/>
  </r>
  <r>
    <x v="14"/>
    <x v="30"/>
    <x v="4"/>
    <x v="0"/>
    <x v="9"/>
    <x v="26"/>
  </r>
  <r>
    <x v="14"/>
    <x v="31"/>
    <x v="4"/>
    <x v="0"/>
    <x v="16"/>
    <x v="576"/>
  </r>
  <r>
    <x v="14"/>
    <x v="31"/>
    <x v="4"/>
    <x v="1"/>
    <x v="23"/>
    <x v="201"/>
  </r>
  <r>
    <x v="14"/>
    <x v="33"/>
    <x v="4"/>
    <x v="0"/>
    <x v="68"/>
    <x v="935"/>
  </r>
  <r>
    <x v="14"/>
    <x v="33"/>
    <x v="4"/>
    <x v="1"/>
    <x v="73"/>
    <x v="954"/>
  </r>
  <r>
    <x v="14"/>
    <x v="34"/>
    <x v="4"/>
    <x v="0"/>
    <x v="172"/>
    <x v="762"/>
  </r>
  <r>
    <x v="14"/>
    <x v="34"/>
    <x v="4"/>
    <x v="1"/>
    <x v="65"/>
    <x v="636"/>
  </r>
  <r>
    <x v="14"/>
    <x v="35"/>
    <x v="2"/>
    <x v="0"/>
    <x v="196"/>
    <x v="1038"/>
  </r>
  <r>
    <x v="14"/>
    <x v="35"/>
    <x v="2"/>
    <x v="1"/>
    <x v="298"/>
    <x v="1033"/>
  </r>
  <r>
    <x v="14"/>
    <x v="36"/>
    <x v="4"/>
    <x v="1"/>
    <x v="5"/>
    <x v="91"/>
  </r>
  <r>
    <x v="15"/>
    <x v="1"/>
    <x v="4"/>
    <x v="0"/>
    <x v="11"/>
    <x v="306"/>
  </r>
  <r>
    <x v="15"/>
    <x v="2"/>
    <x v="4"/>
    <x v="0"/>
    <x v="14"/>
    <x v="449"/>
  </r>
  <r>
    <x v="15"/>
    <x v="2"/>
    <x v="4"/>
    <x v="1"/>
    <x v="4"/>
    <x v="367"/>
  </r>
  <r>
    <x v="15"/>
    <x v="3"/>
    <x v="4"/>
    <x v="0"/>
    <x v="17"/>
    <x v="13"/>
  </r>
  <r>
    <x v="15"/>
    <x v="4"/>
    <x v="2"/>
    <x v="0"/>
    <x v="74"/>
    <x v="993"/>
  </r>
  <r>
    <x v="15"/>
    <x v="4"/>
    <x v="2"/>
    <x v="1"/>
    <x v="199"/>
    <x v="1002"/>
  </r>
  <r>
    <x v="15"/>
    <x v="5"/>
    <x v="3"/>
    <x v="0"/>
    <x v="3"/>
    <x v="429"/>
  </r>
  <r>
    <x v="15"/>
    <x v="5"/>
    <x v="3"/>
    <x v="1"/>
    <x v="23"/>
    <x v="588"/>
  </r>
  <r>
    <x v="15"/>
    <x v="6"/>
    <x v="4"/>
    <x v="0"/>
    <x v="5"/>
    <x v="418"/>
  </r>
  <r>
    <x v="15"/>
    <x v="6"/>
    <x v="4"/>
    <x v="1"/>
    <x v="4"/>
    <x v="476"/>
  </r>
  <r>
    <x v="15"/>
    <x v="7"/>
    <x v="4"/>
    <x v="1"/>
    <x v="1"/>
    <x v="293"/>
  </r>
  <r>
    <x v="15"/>
    <x v="8"/>
    <x v="4"/>
    <x v="0"/>
    <x v="18"/>
    <x v="651"/>
  </r>
  <r>
    <x v="15"/>
    <x v="8"/>
    <x v="4"/>
    <x v="1"/>
    <x v="36"/>
    <x v="737"/>
  </r>
  <r>
    <x v="15"/>
    <x v="9"/>
    <x v="0"/>
    <x v="0"/>
    <x v="92"/>
    <x v="818"/>
  </r>
  <r>
    <x v="15"/>
    <x v="9"/>
    <x v="0"/>
    <x v="1"/>
    <x v="27"/>
    <x v="594"/>
  </r>
  <r>
    <x v="15"/>
    <x v="10"/>
    <x v="0"/>
    <x v="0"/>
    <x v="116"/>
    <x v="902"/>
  </r>
  <r>
    <x v="15"/>
    <x v="10"/>
    <x v="0"/>
    <x v="1"/>
    <x v="127"/>
    <x v="808"/>
  </r>
  <r>
    <x v="15"/>
    <x v="11"/>
    <x v="4"/>
    <x v="0"/>
    <x v="17"/>
    <x v="586"/>
  </r>
  <r>
    <x v="15"/>
    <x v="12"/>
    <x v="4"/>
    <x v="0"/>
    <x v="0"/>
    <x v="164"/>
  </r>
  <r>
    <x v="15"/>
    <x v="12"/>
    <x v="4"/>
    <x v="1"/>
    <x v="1"/>
    <x v="123"/>
  </r>
  <r>
    <x v="15"/>
    <x v="13"/>
    <x v="4"/>
    <x v="0"/>
    <x v="5"/>
    <x v="469"/>
  </r>
  <r>
    <x v="15"/>
    <x v="14"/>
    <x v="4"/>
    <x v="0"/>
    <x v="27"/>
    <x v="349"/>
  </r>
  <r>
    <x v="15"/>
    <x v="14"/>
    <x v="4"/>
    <x v="1"/>
    <x v="5"/>
    <x v="194"/>
  </r>
  <r>
    <x v="15"/>
    <x v="15"/>
    <x v="4"/>
    <x v="0"/>
    <x v="103"/>
    <x v="916"/>
  </r>
  <r>
    <x v="15"/>
    <x v="15"/>
    <x v="4"/>
    <x v="1"/>
    <x v="77"/>
    <x v="670"/>
  </r>
  <r>
    <x v="15"/>
    <x v="17"/>
    <x v="4"/>
    <x v="0"/>
    <x v="32"/>
    <x v="714"/>
  </r>
  <r>
    <x v="15"/>
    <x v="18"/>
    <x v="4"/>
    <x v="0"/>
    <x v="8"/>
    <x v="330"/>
  </r>
  <r>
    <x v="15"/>
    <x v="18"/>
    <x v="4"/>
    <x v="1"/>
    <x v="34"/>
    <x v="574"/>
  </r>
  <r>
    <x v="15"/>
    <x v="19"/>
    <x v="1"/>
    <x v="1"/>
    <x v="245"/>
    <x v="400"/>
  </r>
  <r>
    <x v="15"/>
    <x v="20"/>
    <x v="4"/>
    <x v="0"/>
    <x v="112"/>
    <x v="783"/>
  </r>
  <r>
    <x v="15"/>
    <x v="20"/>
    <x v="4"/>
    <x v="1"/>
    <x v="13"/>
    <x v="450"/>
  </r>
  <r>
    <x v="15"/>
    <x v="23"/>
    <x v="4"/>
    <x v="0"/>
    <x v="27"/>
    <x v="143"/>
  </r>
  <r>
    <x v="15"/>
    <x v="23"/>
    <x v="4"/>
    <x v="1"/>
    <x v="2"/>
    <x v="54"/>
  </r>
  <r>
    <x v="15"/>
    <x v="24"/>
    <x v="4"/>
    <x v="0"/>
    <x v="11"/>
    <x v="409"/>
  </r>
  <r>
    <x v="15"/>
    <x v="24"/>
    <x v="4"/>
    <x v="1"/>
    <x v="4"/>
    <x v="247"/>
  </r>
  <r>
    <x v="15"/>
    <x v="25"/>
    <x v="4"/>
    <x v="1"/>
    <x v="1"/>
    <x v="182"/>
  </r>
  <r>
    <x v="15"/>
    <x v="26"/>
    <x v="4"/>
    <x v="0"/>
    <x v="2"/>
    <x v="831"/>
  </r>
  <r>
    <x v="15"/>
    <x v="27"/>
    <x v="3"/>
    <x v="0"/>
    <x v="130"/>
    <x v="719"/>
  </r>
  <r>
    <x v="15"/>
    <x v="27"/>
    <x v="3"/>
    <x v="1"/>
    <x v="286"/>
    <x v="931"/>
  </r>
  <r>
    <x v="15"/>
    <x v="28"/>
    <x v="3"/>
    <x v="0"/>
    <x v="158"/>
    <x v="682"/>
  </r>
  <r>
    <x v="15"/>
    <x v="28"/>
    <x v="3"/>
    <x v="1"/>
    <x v="252"/>
    <x v="735"/>
  </r>
  <r>
    <x v="15"/>
    <x v="29"/>
    <x v="4"/>
    <x v="0"/>
    <x v="0"/>
    <x v="22"/>
  </r>
  <r>
    <x v="15"/>
    <x v="30"/>
    <x v="4"/>
    <x v="0"/>
    <x v="54"/>
    <x v="118"/>
  </r>
  <r>
    <x v="15"/>
    <x v="31"/>
    <x v="4"/>
    <x v="0"/>
    <x v="6"/>
    <x v="405"/>
  </r>
  <r>
    <x v="15"/>
    <x v="31"/>
    <x v="4"/>
    <x v="1"/>
    <x v="15"/>
    <x v="161"/>
  </r>
  <r>
    <x v="15"/>
    <x v="33"/>
    <x v="4"/>
    <x v="0"/>
    <x v="97"/>
    <x v="948"/>
  </r>
  <r>
    <x v="15"/>
    <x v="33"/>
    <x v="4"/>
    <x v="1"/>
    <x v="59"/>
    <x v="861"/>
  </r>
  <r>
    <x v="15"/>
    <x v="34"/>
    <x v="4"/>
    <x v="0"/>
    <x v="195"/>
    <x v="784"/>
  </r>
  <r>
    <x v="15"/>
    <x v="34"/>
    <x v="4"/>
    <x v="1"/>
    <x v="73"/>
    <x v="720"/>
  </r>
  <r>
    <x v="15"/>
    <x v="35"/>
    <x v="2"/>
    <x v="0"/>
    <x v="234"/>
    <x v="1030"/>
  </r>
  <r>
    <x v="15"/>
    <x v="35"/>
    <x v="2"/>
    <x v="1"/>
    <x v="307"/>
    <x v="1056"/>
  </r>
  <r>
    <x v="15"/>
    <x v="36"/>
    <x v="4"/>
    <x v="0"/>
    <x v="1"/>
    <x v="164"/>
  </r>
  <r>
    <x v="15"/>
    <x v="36"/>
    <x v="4"/>
    <x v="1"/>
    <x v="26"/>
    <x v="176"/>
  </r>
  <r>
    <x v="16"/>
    <x v="1"/>
    <x v="4"/>
    <x v="0"/>
    <x v="12"/>
    <x v="544"/>
  </r>
  <r>
    <x v="16"/>
    <x v="2"/>
    <x v="4"/>
    <x v="0"/>
    <x v="8"/>
    <x v="342"/>
  </r>
  <r>
    <x v="16"/>
    <x v="2"/>
    <x v="4"/>
    <x v="1"/>
    <x v="10"/>
    <x v="109"/>
  </r>
  <r>
    <x v="16"/>
    <x v="3"/>
    <x v="4"/>
    <x v="0"/>
    <x v="0"/>
    <x v="1"/>
  </r>
  <r>
    <x v="16"/>
    <x v="4"/>
    <x v="2"/>
    <x v="0"/>
    <x v="43"/>
    <x v="891"/>
  </r>
  <r>
    <x v="16"/>
    <x v="4"/>
    <x v="2"/>
    <x v="1"/>
    <x v="197"/>
    <x v="995"/>
  </r>
  <r>
    <x v="16"/>
    <x v="5"/>
    <x v="3"/>
    <x v="0"/>
    <x v="5"/>
    <x v="228"/>
  </r>
  <r>
    <x v="16"/>
    <x v="5"/>
    <x v="3"/>
    <x v="1"/>
    <x v="21"/>
    <x v="591"/>
  </r>
  <r>
    <x v="16"/>
    <x v="6"/>
    <x v="4"/>
    <x v="0"/>
    <x v="13"/>
    <x v="494"/>
  </r>
  <r>
    <x v="16"/>
    <x v="6"/>
    <x v="4"/>
    <x v="1"/>
    <x v="5"/>
    <x v="468"/>
  </r>
  <r>
    <x v="16"/>
    <x v="7"/>
    <x v="4"/>
    <x v="0"/>
    <x v="1"/>
    <x v="222"/>
  </r>
  <r>
    <x v="16"/>
    <x v="8"/>
    <x v="4"/>
    <x v="0"/>
    <x v="26"/>
    <x v="824"/>
  </r>
  <r>
    <x v="16"/>
    <x v="8"/>
    <x v="4"/>
    <x v="1"/>
    <x v="35"/>
    <x v="657"/>
  </r>
  <r>
    <x v="16"/>
    <x v="9"/>
    <x v="0"/>
    <x v="0"/>
    <x v="119"/>
    <x v="868"/>
  </r>
  <r>
    <x v="16"/>
    <x v="9"/>
    <x v="0"/>
    <x v="1"/>
    <x v="15"/>
    <x v="567"/>
  </r>
  <r>
    <x v="16"/>
    <x v="10"/>
    <x v="0"/>
    <x v="0"/>
    <x v="204"/>
    <x v="997"/>
  </r>
  <r>
    <x v="16"/>
    <x v="10"/>
    <x v="0"/>
    <x v="1"/>
    <x v="124"/>
    <x v="817"/>
  </r>
  <r>
    <x v="16"/>
    <x v="11"/>
    <x v="4"/>
    <x v="0"/>
    <x v="16"/>
    <x v="569"/>
  </r>
  <r>
    <x v="16"/>
    <x v="12"/>
    <x v="4"/>
    <x v="0"/>
    <x v="1"/>
    <x v="175"/>
  </r>
  <r>
    <x v="16"/>
    <x v="12"/>
    <x v="4"/>
    <x v="1"/>
    <x v="0"/>
    <x v="85"/>
  </r>
  <r>
    <x v="16"/>
    <x v="14"/>
    <x v="4"/>
    <x v="0"/>
    <x v="30"/>
    <x v="317"/>
  </r>
  <r>
    <x v="16"/>
    <x v="14"/>
    <x v="4"/>
    <x v="1"/>
    <x v="8"/>
    <x v="209"/>
  </r>
  <r>
    <x v="16"/>
    <x v="15"/>
    <x v="4"/>
    <x v="0"/>
    <x v="83"/>
    <x v="734"/>
  </r>
  <r>
    <x v="16"/>
    <x v="15"/>
    <x v="4"/>
    <x v="1"/>
    <x v="72"/>
    <x v="499"/>
  </r>
  <r>
    <x v="16"/>
    <x v="16"/>
    <x v="4"/>
    <x v="0"/>
    <x v="0"/>
    <x v="61"/>
  </r>
  <r>
    <x v="16"/>
    <x v="17"/>
    <x v="4"/>
    <x v="0"/>
    <x v="90"/>
    <x v="846"/>
  </r>
  <r>
    <x v="16"/>
    <x v="18"/>
    <x v="4"/>
    <x v="0"/>
    <x v="26"/>
    <x v="534"/>
  </r>
  <r>
    <x v="16"/>
    <x v="18"/>
    <x v="4"/>
    <x v="1"/>
    <x v="16"/>
    <x v="467"/>
  </r>
  <r>
    <x v="16"/>
    <x v="19"/>
    <x v="1"/>
    <x v="1"/>
    <x v="272"/>
    <x v="406"/>
  </r>
  <r>
    <x v="16"/>
    <x v="20"/>
    <x v="4"/>
    <x v="0"/>
    <x v="102"/>
    <x v="810"/>
  </r>
  <r>
    <x v="16"/>
    <x v="20"/>
    <x v="4"/>
    <x v="1"/>
    <x v="15"/>
    <x v="495"/>
  </r>
  <r>
    <x v="16"/>
    <x v="23"/>
    <x v="4"/>
    <x v="0"/>
    <x v="17"/>
    <x v="156"/>
  </r>
  <r>
    <x v="16"/>
    <x v="24"/>
    <x v="4"/>
    <x v="0"/>
    <x v="4"/>
    <x v="421"/>
  </r>
  <r>
    <x v="16"/>
    <x v="24"/>
    <x v="4"/>
    <x v="1"/>
    <x v="5"/>
    <x v="255"/>
  </r>
  <r>
    <x v="16"/>
    <x v="26"/>
    <x v="4"/>
    <x v="0"/>
    <x v="1"/>
    <x v="718"/>
  </r>
  <r>
    <x v="16"/>
    <x v="27"/>
    <x v="3"/>
    <x v="0"/>
    <x v="113"/>
    <x v="815"/>
  </r>
  <r>
    <x v="16"/>
    <x v="27"/>
    <x v="3"/>
    <x v="1"/>
    <x v="284"/>
    <x v="946"/>
  </r>
  <r>
    <x v="16"/>
    <x v="28"/>
    <x v="3"/>
    <x v="0"/>
    <x v="165"/>
    <x v="751"/>
  </r>
  <r>
    <x v="16"/>
    <x v="28"/>
    <x v="3"/>
    <x v="1"/>
    <x v="245"/>
    <x v="686"/>
  </r>
  <r>
    <x v="16"/>
    <x v="29"/>
    <x v="4"/>
    <x v="0"/>
    <x v="0"/>
    <x v="273"/>
  </r>
  <r>
    <x v="16"/>
    <x v="29"/>
    <x v="4"/>
    <x v="1"/>
    <x v="0"/>
    <x v="204"/>
  </r>
  <r>
    <x v="16"/>
    <x v="30"/>
    <x v="4"/>
    <x v="0"/>
    <x v="19"/>
    <x v="115"/>
  </r>
  <r>
    <x v="16"/>
    <x v="31"/>
    <x v="4"/>
    <x v="0"/>
    <x v="12"/>
    <x v="256"/>
  </r>
  <r>
    <x v="16"/>
    <x v="31"/>
    <x v="4"/>
    <x v="1"/>
    <x v="19"/>
    <x v="213"/>
  </r>
  <r>
    <x v="16"/>
    <x v="33"/>
    <x v="4"/>
    <x v="0"/>
    <x v="102"/>
    <x v="957"/>
  </r>
  <r>
    <x v="16"/>
    <x v="33"/>
    <x v="4"/>
    <x v="1"/>
    <x v="50"/>
    <x v="886"/>
  </r>
  <r>
    <x v="16"/>
    <x v="34"/>
    <x v="4"/>
    <x v="0"/>
    <x v="191"/>
    <x v="745"/>
  </r>
  <r>
    <x v="16"/>
    <x v="34"/>
    <x v="4"/>
    <x v="1"/>
    <x v="41"/>
    <x v="612"/>
  </r>
  <r>
    <x v="16"/>
    <x v="35"/>
    <x v="2"/>
    <x v="0"/>
    <x v="223"/>
    <x v="1026"/>
  </r>
  <r>
    <x v="16"/>
    <x v="35"/>
    <x v="2"/>
    <x v="1"/>
    <x v="308"/>
    <x v="1057"/>
  </r>
  <r>
    <x v="16"/>
    <x v="36"/>
    <x v="4"/>
    <x v="0"/>
    <x v="3"/>
    <x v="30"/>
  </r>
  <r>
    <x v="16"/>
    <x v="36"/>
    <x v="4"/>
    <x v="1"/>
    <x v="9"/>
    <x v="114"/>
  </r>
  <r>
    <x v="17"/>
    <x v="1"/>
    <x v="4"/>
    <x v="0"/>
    <x v="7"/>
    <x v="308"/>
  </r>
  <r>
    <x v="17"/>
    <x v="2"/>
    <x v="4"/>
    <x v="0"/>
    <x v="19"/>
    <x v="460"/>
  </r>
  <r>
    <x v="17"/>
    <x v="2"/>
    <x v="4"/>
    <x v="1"/>
    <x v="9"/>
    <x v="145"/>
  </r>
  <r>
    <x v="17"/>
    <x v="3"/>
    <x v="4"/>
    <x v="0"/>
    <x v="28"/>
    <x v="17"/>
  </r>
  <r>
    <x v="17"/>
    <x v="4"/>
    <x v="2"/>
    <x v="0"/>
    <x v="93"/>
    <x v="1008"/>
  </r>
  <r>
    <x v="17"/>
    <x v="4"/>
    <x v="2"/>
    <x v="1"/>
    <x v="179"/>
    <x v="994"/>
  </r>
  <r>
    <x v="17"/>
    <x v="5"/>
    <x v="3"/>
    <x v="1"/>
    <x v="25"/>
    <x v="492"/>
  </r>
  <r>
    <x v="17"/>
    <x v="6"/>
    <x v="4"/>
    <x v="0"/>
    <x v="9"/>
    <x v="535"/>
  </r>
  <r>
    <x v="17"/>
    <x v="6"/>
    <x v="4"/>
    <x v="1"/>
    <x v="2"/>
    <x v="315"/>
  </r>
  <r>
    <x v="17"/>
    <x v="8"/>
    <x v="4"/>
    <x v="0"/>
    <x v="22"/>
    <x v="840"/>
  </r>
  <r>
    <x v="17"/>
    <x v="8"/>
    <x v="4"/>
    <x v="1"/>
    <x v="29"/>
    <x v="633"/>
  </r>
  <r>
    <x v="17"/>
    <x v="9"/>
    <x v="0"/>
    <x v="0"/>
    <x v="91"/>
    <x v="757"/>
  </r>
  <r>
    <x v="17"/>
    <x v="9"/>
    <x v="0"/>
    <x v="1"/>
    <x v="8"/>
    <x v="479"/>
  </r>
  <r>
    <x v="17"/>
    <x v="10"/>
    <x v="0"/>
    <x v="0"/>
    <x v="144"/>
    <x v="961"/>
  </r>
  <r>
    <x v="17"/>
    <x v="10"/>
    <x v="0"/>
    <x v="1"/>
    <x v="154"/>
    <x v="882"/>
  </r>
  <r>
    <x v="17"/>
    <x v="11"/>
    <x v="4"/>
    <x v="0"/>
    <x v="15"/>
    <x v="514"/>
  </r>
  <r>
    <x v="17"/>
    <x v="14"/>
    <x v="4"/>
    <x v="0"/>
    <x v="27"/>
    <x v="521"/>
  </r>
  <r>
    <x v="17"/>
    <x v="14"/>
    <x v="4"/>
    <x v="1"/>
    <x v="9"/>
    <x v="107"/>
  </r>
  <r>
    <x v="17"/>
    <x v="15"/>
    <x v="4"/>
    <x v="0"/>
    <x v="94"/>
    <x v="852"/>
  </r>
  <r>
    <x v="17"/>
    <x v="15"/>
    <x v="4"/>
    <x v="1"/>
    <x v="112"/>
    <x v="489"/>
  </r>
  <r>
    <x v="17"/>
    <x v="16"/>
    <x v="4"/>
    <x v="0"/>
    <x v="0"/>
    <x v="60"/>
  </r>
  <r>
    <x v="17"/>
    <x v="17"/>
    <x v="4"/>
    <x v="0"/>
    <x v="44"/>
    <x v="648"/>
  </r>
  <r>
    <x v="17"/>
    <x v="18"/>
    <x v="4"/>
    <x v="0"/>
    <x v="14"/>
    <x v="486"/>
  </r>
  <r>
    <x v="17"/>
    <x v="18"/>
    <x v="4"/>
    <x v="1"/>
    <x v="13"/>
    <x v="380"/>
  </r>
  <r>
    <x v="17"/>
    <x v="19"/>
    <x v="1"/>
    <x v="1"/>
    <x v="275"/>
    <x v="408"/>
  </r>
  <r>
    <x v="17"/>
    <x v="20"/>
    <x v="4"/>
    <x v="0"/>
    <x v="100"/>
    <x v="732"/>
  </r>
  <r>
    <x v="17"/>
    <x v="20"/>
    <x v="4"/>
    <x v="1"/>
    <x v="12"/>
    <x v="361"/>
  </r>
  <r>
    <x v="17"/>
    <x v="22"/>
    <x v="4"/>
    <x v="0"/>
    <x v="0"/>
    <x v="47"/>
  </r>
  <r>
    <x v="17"/>
    <x v="23"/>
    <x v="4"/>
    <x v="0"/>
    <x v="17"/>
    <x v="275"/>
  </r>
  <r>
    <x v="17"/>
    <x v="24"/>
    <x v="4"/>
    <x v="0"/>
    <x v="6"/>
    <x v="338"/>
  </r>
  <r>
    <x v="17"/>
    <x v="24"/>
    <x v="4"/>
    <x v="1"/>
    <x v="1"/>
    <x v="71"/>
  </r>
  <r>
    <x v="17"/>
    <x v="25"/>
    <x v="4"/>
    <x v="1"/>
    <x v="2"/>
    <x v="182"/>
  </r>
  <r>
    <x v="17"/>
    <x v="26"/>
    <x v="4"/>
    <x v="0"/>
    <x v="1"/>
    <x v="830"/>
  </r>
  <r>
    <x v="17"/>
    <x v="27"/>
    <x v="3"/>
    <x v="0"/>
    <x v="133"/>
    <x v="741"/>
  </r>
  <r>
    <x v="17"/>
    <x v="27"/>
    <x v="3"/>
    <x v="1"/>
    <x v="287"/>
    <x v="963"/>
  </r>
  <r>
    <x v="17"/>
    <x v="28"/>
    <x v="3"/>
    <x v="0"/>
    <x v="170"/>
    <x v="667"/>
  </r>
  <r>
    <x v="17"/>
    <x v="28"/>
    <x v="3"/>
    <x v="1"/>
    <x v="248"/>
    <x v="698"/>
  </r>
  <r>
    <x v="17"/>
    <x v="29"/>
    <x v="4"/>
    <x v="0"/>
    <x v="2"/>
    <x v="456"/>
  </r>
  <r>
    <x v="17"/>
    <x v="29"/>
    <x v="4"/>
    <x v="1"/>
    <x v="2"/>
    <x v="403"/>
  </r>
  <r>
    <x v="17"/>
    <x v="30"/>
    <x v="4"/>
    <x v="0"/>
    <x v="29"/>
    <x v="59"/>
  </r>
  <r>
    <x v="17"/>
    <x v="31"/>
    <x v="4"/>
    <x v="0"/>
    <x v="14"/>
    <x v="243"/>
  </r>
  <r>
    <x v="17"/>
    <x v="31"/>
    <x v="4"/>
    <x v="1"/>
    <x v="14"/>
    <x v="159"/>
  </r>
  <r>
    <x v="17"/>
    <x v="33"/>
    <x v="4"/>
    <x v="0"/>
    <x v="77"/>
    <x v="892"/>
  </r>
  <r>
    <x v="17"/>
    <x v="33"/>
    <x v="4"/>
    <x v="1"/>
    <x v="70"/>
    <x v="942"/>
  </r>
  <r>
    <x v="17"/>
    <x v="34"/>
    <x v="4"/>
    <x v="0"/>
    <x v="185"/>
    <x v="756"/>
  </r>
  <r>
    <x v="17"/>
    <x v="34"/>
    <x v="4"/>
    <x v="1"/>
    <x v="55"/>
    <x v="548"/>
  </r>
  <r>
    <x v="17"/>
    <x v="35"/>
    <x v="2"/>
    <x v="0"/>
    <x v="219"/>
    <x v="1040"/>
  </r>
  <r>
    <x v="17"/>
    <x v="35"/>
    <x v="2"/>
    <x v="1"/>
    <x v="310"/>
    <x v="1055"/>
  </r>
  <r>
    <x v="17"/>
    <x v="36"/>
    <x v="4"/>
    <x v="0"/>
    <x v="4"/>
    <x v="147"/>
  </r>
  <r>
    <x v="17"/>
    <x v="36"/>
    <x v="4"/>
    <x v="1"/>
    <x v="2"/>
    <x v="54"/>
  </r>
  <r>
    <x v="18"/>
    <x v="1"/>
    <x v="4"/>
    <x v="0"/>
    <x v="13"/>
    <x v="561"/>
  </r>
  <r>
    <x v="18"/>
    <x v="2"/>
    <x v="4"/>
    <x v="0"/>
    <x v="11"/>
    <x v="424"/>
  </r>
  <r>
    <x v="18"/>
    <x v="2"/>
    <x v="4"/>
    <x v="1"/>
    <x v="12"/>
    <x v="126"/>
  </r>
  <r>
    <x v="18"/>
    <x v="4"/>
    <x v="2"/>
    <x v="0"/>
    <x v="83"/>
    <x v="1015"/>
  </r>
  <r>
    <x v="18"/>
    <x v="4"/>
    <x v="2"/>
    <x v="1"/>
    <x v="189"/>
    <x v="972"/>
  </r>
  <r>
    <x v="18"/>
    <x v="5"/>
    <x v="3"/>
    <x v="0"/>
    <x v="6"/>
    <x v="571"/>
  </r>
  <r>
    <x v="18"/>
    <x v="5"/>
    <x v="3"/>
    <x v="1"/>
    <x v="40"/>
    <x v="528"/>
  </r>
  <r>
    <x v="18"/>
    <x v="6"/>
    <x v="4"/>
    <x v="0"/>
    <x v="8"/>
    <x v="590"/>
  </r>
  <r>
    <x v="18"/>
    <x v="6"/>
    <x v="4"/>
    <x v="1"/>
    <x v="0"/>
    <x v="297"/>
  </r>
  <r>
    <x v="18"/>
    <x v="7"/>
    <x v="4"/>
    <x v="1"/>
    <x v="0"/>
    <x v="255"/>
  </r>
  <r>
    <x v="18"/>
    <x v="8"/>
    <x v="4"/>
    <x v="0"/>
    <x v="32"/>
    <x v="828"/>
  </r>
  <r>
    <x v="18"/>
    <x v="8"/>
    <x v="4"/>
    <x v="1"/>
    <x v="38"/>
    <x v="618"/>
  </r>
  <r>
    <x v="18"/>
    <x v="9"/>
    <x v="0"/>
    <x v="0"/>
    <x v="109"/>
    <x v="768"/>
  </r>
  <r>
    <x v="18"/>
    <x v="9"/>
    <x v="0"/>
    <x v="1"/>
    <x v="13"/>
    <x v="580"/>
  </r>
  <r>
    <x v="18"/>
    <x v="10"/>
    <x v="0"/>
    <x v="0"/>
    <x v="176"/>
    <x v="1003"/>
  </r>
  <r>
    <x v="18"/>
    <x v="10"/>
    <x v="0"/>
    <x v="1"/>
    <x v="146"/>
    <x v="860"/>
  </r>
  <r>
    <x v="18"/>
    <x v="11"/>
    <x v="4"/>
    <x v="0"/>
    <x v="15"/>
    <x v="363"/>
  </r>
  <r>
    <x v="18"/>
    <x v="12"/>
    <x v="4"/>
    <x v="0"/>
    <x v="3"/>
    <x v="206"/>
  </r>
  <r>
    <x v="18"/>
    <x v="12"/>
    <x v="4"/>
    <x v="1"/>
    <x v="0"/>
    <x v="85"/>
  </r>
  <r>
    <x v="18"/>
    <x v="13"/>
    <x v="4"/>
    <x v="0"/>
    <x v="2"/>
    <x v="523"/>
  </r>
  <r>
    <x v="18"/>
    <x v="14"/>
    <x v="4"/>
    <x v="0"/>
    <x v="19"/>
    <x v="415"/>
  </r>
  <r>
    <x v="18"/>
    <x v="14"/>
    <x v="4"/>
    <x v="1"/>
    <x v="7"/>
    <x v="370"/>
  </r>
  <r>
    <x v="18"/>
    <x v="15"/>
    <x v="4"/>
    <x v="0"/>
    <x v="80"/>
    <x v="709"/>
  </r>
  <r>
    <x v="18"/>
    <x v="15"/>
    <x v="4"/>
    <x v="1"/>
    <x v="92"/>
    <x v="504"/>
  </r>
  <r>
    <x v="18"/>
    <x v="16"/>
    <x v="4"/>
    <x v="0"/>
    <x v="0"/>
    <x v="55"/>
  </r>
  <r>
    <x v="18"/>
    <x v="17"/>
    <x v="4"/>
    <x v="0"/>
    <x v="70"/>
    <x v="722"/>
  </r>
  <r>
    <x v="18"/>
    <x v="18"/>
    <x v="4"/>
    <x v="0"/>
    <x v="21"/>
    <x v="506"/>
  </r>
  <r>
    <x v="18"/>
    <x v="18"/>
    <x v="4"/>
    <x v="1"/>
    <x v="7"/>
    <x v="323"/>
  </r>
  <r>
    <x v="18"/>
    <x v="19"/>
    <x v="1"/>
    <x v="1"/>
    <x v="273"/>
    <x v="410"/>
  </r>
  <r>
    <x v="18"/>
    <x v="20"/>
    <x v="4"/>
    <x v="0"/>
    <x v="133"/>
    <x v="883"/>
  </r>
  <r>
    <x v="18"/>
    <x v="20"/>
    <x v="4"/>
    <x v="1"/>
    <x v="14"/>
    <x v="413"/>
  </r>
  <r>
    <x v="18"/>
    <x v="23"/>
    <x v="4"/>
    <x v="0"/>
    <x v="33"/>
    <x v="335"/>
  </r>
  <r>
    <x v="18"/>
    <x v="23"/>
    <x v="4"/>
    <x v="1"/>
    <x v="0"/>
    <x v="44"/>
  </r>
  <r>
    <x v="18"/>
    <x v="24"/>
    <x v="4"/>
    <x v="0"/>
    <x v="3"/>
    <x v="300"/>
  </r>
  <r>
    <x v="18"/>
    <x v="24"/>
    <x v="4"/>
    <x v="1"/>
    <x v="10"/>
    <x v="318"/>
  </r>
  <r>
    <x v="18"/>
    <x v="26"/>
    <x v="4"/>
    <x v="0"/>
    <x v="0"/>
    <x v="715"/>
  </r>
  <r>
    <x v="18"/>
    <x v="27"/>
    <x v="3"/>
    <x v="0"/>
    <x v="127"/>
    <x v="837"/>
  </r>
  <r>
    <x v="18"/>
    <x v="27"/>
    <x v="3"/>
    <x v="1"/>
    <x v="288"/>
    <x v="971"/>
  </r>
  <r>
    <x v="18"/>
    <x v="28"/>
    <x v="3"/>
    <x v="0"/>
    <x v="151"/>
    <x v="766"/>
  </r>
  <r>
    <x v="18"/>
    <x v="28"/>
    <x v="3"/>
    <x v="1"/>
    <x v="244"/>
    <x v="692"/>
  </r>
  <r>
    <x v="18"/>
    <x v="29"/>
    <x v="4"/>
    <x v="0"/>
    <x v="1"/>
    <x v="356"/>
  </r>
  <r>
    <x v="18"/>
    <x v="30"/>
    <x v="4"/>
    <x v="0"/>
    <x v="58"/>
    <x v="237"/>
  </r>
  <r>
    <x v="18"/>
    <x v="31"/>
    <x v="4"/>
    <x v="0"/>
    <x v="9"/>
    <x v="105"/>
  </r>
  <r>
    <x v="18"/>
    <x v="31"/>
    <x v="4"/>
    <x v="1"/>
    <x v="17"/>
    <x v="203"/>
  </r>
  <r>
    <x v="18"/>
    <x v="33"/>
    <x v="4"/>
    <x v="0"/>
    <x v="96"/>
    <x v="934"/>
  </r>
  <r>
    <x v="18"/>
    <x v="33"/>
    <x v="4"/>
    <x v="1"/>
    <x v="50"/>
    <x v="893"/>
  </r>
  <r>
    <x v="18"/>
    <x v="34"/>
    <x v="4"/>
    <x v="0"/>
    <x v="182"/>
    <x v="876"/>
  </r>
  <r>
    <x v="18"/>
    <x v="34"/>
    <x v="4"/>
    <x v="1"/>
    <x v="36"/>
    <x v="602"/>
  </r>
  <r>
    <x v="18"/>
    <x v="35"/>
    <x v="2"/>
    <x v="0"/>
    <x v="227"/>
    <x v="1031"/>
  </r>
  <r>
    <x v="18"/>
    <x v="35"/>
    <x v="2"/>
    <x v="1"/>
    <x v="312"/>
    <x v="1060"/>
  </r>
  <r>
    <x v="18"/>
    <x v="36"/>
    <x v="4"/>
    <x v="0"/>
    <x v="2"/>
    <x v="125"/>
  </r>
  <r>
    <x v="18"/>
    <x v="36"/>
    <x v="4"/>
    <x v="1"/>
    <x v="2"/>
    <x v="54"/>
  </r>
  <r>
    <x v="19"/>
    <x v="4"/>
    <x v="2"/>
    <x v="0"/>
    <x v="8"/>
    <x v="296"/>
  </r>
  <r>
    <x v="19"/>
    <x v="8"/>
    <x v="4"/>
    <x v="0"/>
    <x v="0"/>
    <x v="212"/>
  </r>
  <r>
    <x v="19"/>
    <x v="27"/>
    <x v="3"/>
    <x v="0"/>
    <x v="3"/>
    <x v="21"/>
  </r>
  <r>
    <x v="19"/>
    <x v="28"/>
    <x v="3"/>
    <x v="0"/>
    <x v="28"/>
    <x v="104"/>
  </r>
  <r>
    <x v="19"/>
    <x v="33"/>
    <x v="4"/>
    <x v="0"/>
    <x v="8"/>
    <x v="270"/>
  </r>
  <r>
    <x v="19"/>
    <x v="34"/>
    <x v="4"/>
    <x v="0"/>
    <x v="1"/>
    <x v="36"/>
  </r>
  <r>
    <x v="19"/>
    <x v="35"/>
    <x v="2"/>
    <x v="1"/>
    <x v="13"/>
    <x v="767"/>
  </r>
  <r>
    <x v="20"/>
    <x v="4"/>
    <x v="2"/>
    <x v="0"/>
    <x v="12"/>
    <x v="341"/>
  </r>
  <r>
    <x v="20"/>
    <x v="5"/>
    <x v="3"/>
    <x v="0"/>
    <x v="4"/>
    <x v="39"/>
  </r>
  <r>
    <x v="20"/>
    <x v="9"/>
    <x v="0"/>
    <x v="1"/>
    <x v="4"/>
    <x v="331"/>
  </r>
  <r>
    <x v="20"/>
    <x v="27"/>
    <x v="3"/>
    <x v="0"/>
    <x v="13"/>
    <x v="50"/>
  </r>
  <r>
    <x v="20"/>
    <x v="27"/>
    <x v="3"/>
    <x v="1"/>
    <x v="5"/>
    <x v="91"/>
  </r>
  <r>
    <x v="20"/>
    <x v="28"/>
    <x v="3"/>
    <x v="0"/>
    <x v="19"/>
    <x v="70"/>
  </r>
  <r>
    <x v="20"/>
    <x v="33"/>
    <x v="4"/>
    <x v="0"/>
    <x v="10"/>
    <x v="294"/>
  </r>
  <r>
    <x v="20"/>
    <x v="34"/>
    <x v="4"/>
    <x v="0"/>
    <x v="29"/>
    <x v="179"/>
  </r>
  <r>
    <x v="20"/>
    <x v="35"/>
    <x v="2"/>
    <x v="1"/>
    <x v="93"/>
    <x v="986"/>
  </r>
  <r>
    <x v="21"/>
    <x v="1"/>
    <x v="4"/>
    <x v="0"/>
    <x v="2"/>
    <x v="303"/>
  </r>
  <r>
    <x v="21"/>
    <x v="1"/>
    <x v="4"/>
    <x v="1"/>
    <x v="0"/>
    <x v="289"/>
  </r>
  <r>
    <x v="21"/>
    <x v="2"/>
    <x v="4"/>
    <x v="0"/>
    <x v="12"/>
    <x v="390"/>
  </r>
  <r>
    <x v="21"/>
    <x v="2"/>
    <x v="4"/>
    <x v="1"/>
    <x v="8"/>
    <x v="86"/>
  </r>
  <r>
    <x v="21"/>
    <x v="3"/>
    <x v="4"/>
    <x v="0"/>
    <x v="1"/>
    <x v="2"/>
  </r>
  <r>
    <x v="21"/>
    <x v="4"/>
    <x v="2"/>
    <x v="0"/>
    <x v="49"/>
    <x v="864"/>
  </r>
  <r>
    <x v="21"/>
    <x v="4"/>
    <x v="2"/>
    <x v="1"/>
    <x v="198"/>
    <x v="1009"/>
  </r>
  <r>
    <x v="21"/>
    <x v="5"/>
    <x v="3"/>
    <x v="0"/>
    <x v="5"/>
    <x v="174"/>
  </r>
  <r>
    <x v="21"/>
    <x v="5"/>
    <x v="3"/>
    <x v="1"/>
    <x v="25"/>
    <x v="378"/>
  </r>
  <r>
    <x v="21"/>
    <x v="6"/>
    <x v="4"/>
    <x v="0"/>
    <x v="3"/>
    <x v="225"/>
  </r>
  <r>
    <x v="21"/>
    <x v="6"/>
    <x v="4"/>
    <x v="1"/>
    <x v="1"/>
    <x v="320"/>
  </r>
  <r>
    <x v="21"/>
    <x v="7"/>
    <x v="4"/>
    <x v="0"/>
    <x v="1"/>
    <x v="212"/>
  </r>
  <r>
    <x v="21"/>
    <x v="7"/>
    <x v="4"/>
    <x v="1"/>
    <x v="0"/>
    <x v="238"/>
  </r>
  <r>
    <x v="21"/>
    <x v="8"/>
    <x v="4"/>
    <x v="0"/>
    <x v="25"/>
    <x v="790"/>
  </r>
  <r>
    <x v="21"/>
    <x v="8"/>
    <x v="4"/>
    <x v="1"/>
    <x v="23"/>
    <x v="654"/>
  </r>
  <r>
    <x v="21"/>
    <x v="9"/>
    <x v="0"/>
    <x v="0"/>
    <x v="76"/>
    <x v="740"/>
  </r>
  <r>
    <x v="21"/>
    <x v="9"/>
    <x v="0"/>
    <x v="1"/>
    <x v="11"/>
    <x v="518"/>
  </r>
  <r>
    <x v="21"/>
    <x v="10"/>
    <x v="0"/>
    <x v="0"/>
    <x v="114"/>
    <x v="944"/>
  </r>
  <r>
    <x v="21"/>
    <x v="10"/>
    <x v="0"/>
    <x v="1"/>
    <x v="122"/>
    <x v="787"/>
  </r>
  <r>
    <x v="21"/>
    <x v="11"/>
    <x v="4"/>
    <x v="0"/>
    <x v="26"/>
    <x v="366"/>
  </r>
  <r>
    <x v="21"/>
    <x v="11"/>
    <x v="4"/>
    <x v="1"/>
    <x v="0"/>
    <x v="234"/>
  </r>
  <r>
    <x v="21"/>
    <x v="12"/>
    <x v="4"/>
    <x v="0"/>
    <x v="1"/>
    <x v="196"/>
  </r>
  <r>
    <x v="21"/>
    <x v="14"/>
    <x v="4"/>
    <x v="0"/>
    <x v="19"/>
    <x v="436"/>
  </r>
  <r>
    <x v="21"/>
    <x v="14"/>
    <x v="4"/>
    <x v="1"/>
    <x v="6"/>
    <x v="91"/>
  </r>
  <r>
    <x v="21"/>
    <x v="15"/>
    <x v="4"/>
    <x v="0"/>
    <x v="48"/>
    <x v="676"/>
  </r>
  <r>
    <x v="21"/>
    <x v="15"/>
    <x v="4"/>
    <x v="1"/>
    <x v="135"/>
    <x v="712"/>
  </r>
  <r>
    <x v="21"/>
    <x v="16"/>
    <x v="4"/>
    <x v="0"/>
    <x v="2"/>
    <x v="99"/>
  </r>
  <r>
    <x v="21"/>
    <x v="18"/>
    <x v="4"/>
    <x v="0"/>
    <x v="8"/>
    <x v="439"/>
  </r>
  <r>
    <x v="21"/>
    <x v="18"/>
    <x v="4"/>
    <x v="1"/>
    <x v="12"/>
    <x v="423"/>
  </r>
  <r>
    <x v="21"/>
    <x v="19"/>
    <x v="1"/>
    <x v="1"/>
    <x v="262"/>
    <x v="404"/>
  </r>
  <r>
    <x v="21"/>
    <x v="20"/>
    <x v="4"/>
    <x v="0"/>
    <x v="68"/>
    <x v="880"/>
  </r>
  <r>
    <x v="21"/>
    <x v="20"/>
    <x v="4"/>
    <x v="1"/>
    <x v="17"/>
    <x v="529"/>
  </r>
  <r>
    <x v="21"/>
    <x v="23"/>
    <x v="4"/>
    <x v="0"/>
    <x v="22"/>
    <x v="168"/>
  </r>
  <r>
    <x v="21"/>
    <x v="24"/>
    <x v="4"/>
    <x v="0"/>
    <x v="2"/>
    <x v="397"/>
  </r>
  <r>
    <x v="21"/>
    <x v="24"/>
    <x v="4"/>
    <x v="1"/>
    <x v="5"/>
    <x v="273"/>
  </r>
  <r>
    <x v="21"/>
    <x v="26"/>
    <x v="4"/>
    <x v="0"/>
    <x v="1"/>
    <x v="470"/>
  </r>
  <r>
    <x v="21"/>
    <x v="27"/>
    <x v="3"/>
    <x v="0"/>
    <x v="131"/>
    <x v="731"/>
  </r>
  <r>
    <x v="21"/>
    <x v="27"/>
    <x v="3"/>
    <x v="1"/>
    <x v="290"/>
    <x v="964"/>
  </r>
  <r>
    <x v="21"/>
    <x v="28"/>
    <x v="3"/>
    <x v="0"/>
    <x v="183"/>
    <x v="763"/>
  </r>
  <r>
    <x v="21"/>
    <x v="28"/>
    <x v="3"/>
    <x v="1"/>
    <x v="243"/>
    <x v="678"/>
  </r>
  <r>
    <x v="21"/>
    <x v="29"/>
    <x v="4"/>
    <x v="0"/>
    <x v="0"/>
    <x v="273"/>
  </r>
  <r>
    <x v="21"/>
    <x v="30"/>
    <x v="4"/>
    <x v="0"/>
    <x v="42"/>
    <x v="425"/>
  </r>
  <r>
    <x v="21"/>
    <x v="31"/>
    <x v="4"/>
    <x v="0"/>
    <x v="7"/>
    <x v="95"/>
  </r>
  <r>
    <x v="21"/>
    <x v="31"/>
    <x v="4"/>
    <x v="1"/>
    <x v="10"/>
    <x v="119"/>
  </r>
  <r>
    <x v="21"/>
    <x v="32"/>
    <x v="4"/>
    <x v="0"/>
    <x v="1"/>
    <x v="12"/>
  </r>
  <r>
    <x v="21"/>
    <x v="33"/>
    <x v="4"/>
    <x v="0"/>
    <x v="77"/>
    <x v="939"/>
  </r>
  <r>
    <x v="21"/>
    <x v="33"/>
    <x v="4"/>
    <x v="1"/>
    <x v="68"/>
    <x v="918"/>
  </r>
  <r>
    <x v="21"/>
    <x v="34"/>
    <x v="4"/>
    <x v="0"/>
    <x v="159"/>
    <x v="672"/>
  </r>
  <r>
    <x v="21"/>
    <x v="34"/>
    <x v="4"/>
    <x v="1"/>
    <x v="38"/>
    <x v="563"/>
  </r>
  <r>
    <x v="21"/>
    <x v="35"/>
    <x v="2"/>
    <x v="0"/>
    <x v="219"/>
    <x v="1041"/>
  </r>
  <r>
    <x v="21"/>
    <x v="35"/>
    <x v="2"/>
    <x v="1"/>
    <x v="311"/>
    <x v="1058"/>
  </r>
  <r>
    <x v="21"/>
    <x v="36"/>
    <x v="4"/>
    <x v="0"/>
    <x v="2"/>
    <x v="153"/>
  </r>
  <r>
    <x v="21"/>
    <x v="36"/>
    <x v="4"/>
    <x v="1"/>
    <x v="4"/>
    <x v="62"/>
  </r>
  <r>
    <x v="22"/>
    <x v="1"/>
    <x v="4"/>
    <x v="0"/>
    <x v="4"/>
    <x v="309"/>
  </r>
  <r>
    <x v="22"/>
    <x v="2"/>
    <x v="4"/>
    <x v="0"/>
    <x v="13"/>
    <x v="302"/>
  </r>
  <r>
    <x v="22"/>
    <x v="2"/>
    <x v="4"/>
    <x v="1"/>
    <x v="12"/>
    <x v="459"/>
  </r>
  <r>
    <x v="22"/>
    <x v="3"/>
    <x v="4"/>
    <x v="0"/>
    <x v="1"/>
    <x v="2"/>
  </r>
  <r>
    <x v="22"/>
    <x v="4"/>
    <x v="2"/>
    <x v="0"/>
    <x v="70"/>
    <x v="1016"/>
  </r>
  <r>
    <x v="22"/>
    <x v="4"/>
    <x v="2"/>
    <x v="1"/>
    <x v="217"/>
    <x v="950"/>
  </r>
  <r>
    <x v="22"/>
    <x v="5"/>
    <x v="3"/>
    <x v="0"/>
    <x v="8"/>
    <x v="501"/>
  </r>
  <r>
    <x v="22"/>
    <x v="5"/>
    <x v="3"/>
    <x v="1"/>
    <x v="28"/>
    <x v="490"/>
  </r>
  <r>
    <x v="22"/>
    <x v="6"/>
    <x v="4"/>
    <x v="0"/>
    <x v="4"/>
    <x v="272"/>
  </r>
  <r>
    <x v="22"/>
    <x v="6"/>
    <x v="4"/>
    <x v="1"/>
    <x v="3"/>
    <x v="499"/>
  </r>
  <r>
    <x v="22"/>
    <x v="7"/>
    <x v="4"/>
    <x v="1"/>
    <x v="0"/>
    <x v="238"/>
  </r>
  <r>
    <x v="22"/>
    <x v="8"/>
    <x v="4"/>
    <x v="0"/>
    <x v="24"/>
    <x v="849"/>
  </r>
  <r>
    <x v="22"/>
    <x v="8"/>
    <x v="4"/>
    <x v="1"/>
    <x v="20"/>
    <x v="728"/>
  </r>
  <r>
    <x v="22"/>
    <x v="9"/>
    <x v="0"/>
    <x v="0"/>
    <x v="40"/>
    <x v="619"/>
  </r>
  <r>
    <x v="22"/>
    <x v="9"/>
    <x v="0"/>
    <x v="1"/>
    <x v="16"/>
    <x v="565"/>
  </r>
  <r>
    <x v="22"/>
    <x v="10"/>
    <x v="0"/>
    <x v="0"/>
    <x v="155"/>
    <x v="930"/>
  </r>
  <r>
    <x v="22"/>
    <x v="10"/>
    <x v="0"/>
    <x v="1"/>
    <x v="147"/>
    <x v="859"/>
  </r>
  <r>
    <x v="22"/>
    <x v="11"/>
    <x v="4"/>
    <x v="0"/>
    <x v="14"/>
    <x v="437"/>
  </r>
  <r>
    <x v="22"/>
    <x v="11"/>
    <x v="4"/>
    <x v="1"/>
    <x v="0"/>
    <x v="101"/>
  </r>
  <r>
    <x v="22"/>
    <x v="12"/>
    <x v="4"/>
    <x v="0"/>
    <x v="2"/>
    <x v="149"/>
  </r>
  <r>
    <x v="22"/>
    <x v="12"/>
    <x v="4"/>
    <x v="1"/>
    <x v="3"/>
    <x v="164"/>
  </r>
  <r>
    <x v="22"/>
    <x v="13"/>
    <x v="4"/>
    <x v="0"/>
    <x v="5"/>
    <x v="595"/>
  </r>
  <r>
    <x v="22"/>
    <x v="14"/>
    <x v="4"/>
    <x v="0"/>
    <x v="12"/>
    <x v="435"/>
  </r>
  <r>
    <x v="22"/>
    <x v="14"/>
    <x v="4"/>
    <x v="1"/>
    <x v="2"/>
    <x v="83"/>
  </r>
  <r>
    <x v="22"/>
    <x v="15"/>
    <x v="4"/>
    <x v="0"/>
    <x v="72"/>
    <x v="842"/>
  </r>
  <r>
    <x v="22"/>
    <x v="15"/>
    <x v="4"/>
    <x v="1"/>
    <x v="112"/>
    <x v="525"/>
  </r>
  <r>
    <x v="22"/>
    <x v="17"/>
    <x v="4"/>
    <x v="0"/>
    <x v="25"/>
    <x v="603"/>
  </r>
  <r>
    <x v="22"/>
    <x v="18"/>
    <x v="4"/>
    <x v="0"/>
    <x v="15"/>
    <x v="547"/>
  </r>
  <r>
    <x v="22"/>
    <x v="18"/>
    <x v="4"/>
    <x v="1"/>
    <x v="14"/>
    <x v="419"/>
  </r>
  <r>
    <x v="22"/>
    <x v="19"/>
    <x v="1"/>
    <x v="1"/>
    <x v="283"/>
    <x v="463"/>
  </r>
  <r>
    <x v="22"/>
    <x v="20"/>
    <x v="4"/>
    <x v="0"/>
    <x v="120"/>
    <x v="747"/>
  </r>
  <r>
    <x v="22"/>
    <x v="20"/>
    <x v="4"/>
    <x v="1"/>
    <x v="28"/>
    <x v="617"/>
  </r>
  <r>
    <x v="22"/>
    <x v="21"/>
    <x v="4"/>
    <x v="1"/>
    <x v="0"/>
    <x v="85"/>
  </r>
  <r>
    <x v="22"/>
    <x v="23"/>
    <x v="4"/>
    <x v="0"/>
    <x v="19"/>
    <x v="160"/>
  </r>
  <r>
    <x v="22"/>
    <x v="24"/>
    <x v="4"/>
    <x v="0"/>
    <x v="6"/>
    <x v="519"/>
  </r>
  <r>
    <x v="22"/>
    <x v="24"/>
    <x v="4"/>
    <x v="1"/>
    <x v="17"/>
    <x v="311"/>
  </r>
  <r>
    <x v="22"/>
    <x v="27"/>
    <x v="3"/>
    <x v="0"/>
    <x v="133"/>
    <x v="873"/>
  </r>
  <r>
    <x v="22"/>
    <x v="27"/>
    <x v="3"/>
    <x v="1"/>
    <x v="293"/>
    <x v="975"/>
  </r>
  <r>
    <x v="22"/>
    <x v="28"/>
    <x v="3"/>
    <x v="0"/>
    <x v="108"/>
    <x v="634"/>
  </r>
  <r>
    <x v="22"/>
    <x v="28"/>
    <x v="3"/>
    <x v="1"/>
    <x v="179"/>
    <x v="753"/>
  </r>
  <r>
    <x v="22"/>
    <x v="29"/>
    <x v="4"/>
    <x v="0"/>
    <x v="1"/>
    <x v="553"/>
  </r>
  <r>
    <x v="22"/>
    <x v="30"/>
    <x v="4"/>
    <x v="0"/>
    <x v="29"/>
    <x v="77"/>
  </r>
  <r>
    <x v="22"/>
    <x v="31"/>
    <x v="4"/>
    <x v="0"/>
    <x v="6"/>
    <x v="92"/>
  </r>
  <r>
    <x v="22"/>
    <x v="31"/>
    <x v="4"/>
    <x v="1"/>
    <x v="10"/>
    <x v="122"/>
  </r>
  <r>
    <x v="22"/>
    <x v="32"/>
    <x v="4"/>
    <x v="0"/>
    <x v="0"/>
    <x v="3"/>
  </r>
  <r>
    <x v="22"/>
    <x v="33"/>
    <x v="4"/>
    <x v="0"/>
    <x v="94"/>
    <x v="906"/>
  </r>
  <r>
    <x v="22"/>
    <x v="33"/>
    <x v="4"/>
    <x v="1"/>
    <x v="128"/>
    <x v="991"/>
  </r>
  <r>
    <x v="22"/>
    <x v="34"/>
    <x v="4"/>
    <x v="0"/>
    <x v="220"/>
    <x v="760"/>
  </r>
  <r>
    <x v="22"/>
    <x v="34"/>
    <x v="4"/>
    <x v="1"/>
    <x v="50"/>
    <x v="673"/>
  </r>
  <r>
    <x v="22"/>
    <x v="35"/>
    <x v="2"/>
    <x v="0"/>
    <x v="237"/>
    <x v="1029"/>
  </r>
  <r>
    <x v="22"/>
    <x v="35"/>
    <x v="2"/>
    <x v="1"/>
    <x v="313"/>
    <x v="1059"/>
  </r>
  <r>
    <x v="22"/>
    <x v="36"/>
    <x v="4"/>
    <x v="1"/>
    <x v="14"/>
    <x v="141"/>
  </r>
  <r>
    <x v="23"/>
    <x v="1"/>
    <x v="4"/>
    <x v="0"/>
    <x v="13"/>
    <x v="322"/>
  </r>
  <r>
    <x v="23"/>
    <x v="2"/>
    <x v="4"/>
    <x v="0"/>
    <x v="20"/>
    <x v="533"/>
  </r>
  <r>
    <x v="23"/>
    <x v="2"/>
    <x v="4"/>
    <x v="1"/>
    <x v="8"/>
    <x v="82"/>
  </r>
  <r>
    <x v="23"/>
    <x v="3"/>
    <x v="4"/>
    <x v="0"/>
    <x v="0"/>
    <x v="1"/>
  </r>
  <r>
    <x v="23"/>
    <x v="4"/>
    <x v="2"/>
    <x v="0"/>
    <x v="74"/>
    <x v="962"/>
  </r>
  <r>
    <x v="23"/>
    <x v="4"/>
    <x v="2"/>
    <x v="1"/>
    <x v="184"/>
    <x v="969"/>
  </r>
  <r>
    <x v="23"/>
    <x v="5"/>
    <x v="3"/>
    <x v="0"/>
    <x v="9"/>
    <x v="197"/>
  </r>
  <r>
    <x v="23"/>
    <x v="5"/>
    <x v="3"/>
    <x v="1"/>
    <x v="20"/>
    <x v="503"/>
  </r>
  <r>
    <x v="23"/>
    <x v="6"/>
    <x v="4"/>
    <x v="0"/>
    <x v="8"/>
    <x v="488"/>
  </r>
  <r>
    <x v="23"/>
    <x v="6"/>
    <x v="4"/>
    <x v="1"/>
    <x v="2"/>
    <x v="328"/>
  </r>
  <r>
    <x v="23"/>
    <x v="7"/>
    <x v="4"/>
    <x v="0"/>
    <x v="1"/>
    <x v="293"/>
  </r>
  <r>
    <x v="23"/>
    <x v="7"/>
    <x v="4"/>
    <x v="1"/>
    <x v="5"/>
    <x v="393"/>
  </r>
  <r>
    <x v="23"/>
    <x v="8"/>
    <x v="4"/>
    <x v="0"/>
    <x v="22"/>
    <x v="697"/>
  </r>
  <r>
    <x v="23"/>
    <x v="8"/>
    <x v="4"/>
    <x v="1"/>
    <x v="14"/>
    <x v="647"/>
  </r>
  <r>
    <x v="23"/>
    <x v="9"/>
    <x v="0"/>
    <x v="0"/>
    <x v="56"/>
    <x v="701"/>
  </r>
  <r>
    <x v="23"/>
    <x v="9"/>
    <x v="0"/>
    <x v="1"/>
    <x v="15"/>
    <x v="537"/>
  </r>
  <r>
    <x v="23"/>
    <x v="10"/>
    <x v="0"/>
    <x v="0"/>
    <x v="150"/>
    <x v="915"/>
  </r>
  <r>
    <x v="23"/>
    <x v="10"/>
    <x v="0"/>
    <x v="1"/>
    <x v="137"/>
    <x v="848"/>
  </r>
  <r>
    <x v="23"/>
    <x v="11"/>
    <x v="4"/>
    <x v="0"/>
    <x v="16"/>
    <x v="564"/>
  </r>
  <r>
    <x v="23"/>
    <x v="12"/>
    <x v="4"/>
    <x v="0"/>
    <x v="0"/>
    <x v="0"/>
  </r>
  <r>
    <x v="23"/>
    <x v="13"/>
    <x v="4"/>
    <x v="0"/>
    <x v="3"/>
    <x v="469"/>
  </r>
  <r>
    <x v="23"/>
    <x v="14"/>
    <x v="4"/>
    <x v="0"/>
    <x v="21"/>
    <x v="520"/>
  </r>
  <r>
    <x v="23"/>
    <x v="14"/>
    <x v="4"/>
    <x v="1"/>
    <x v="2"/>
    <x v="54"/>
  </r>
  <r>
    <x v="23"/>
    <x v="15"/>
    <x v="4"/>
    <x v="0"/>
    <x v="76"/>
    <x v="867"/>
  </r>
  <r>
    <x v="23"/>
    <x v="15"/>
    <x v="4"/>
    <x v="1"/>
    <x v="110"/>
    <x v="631"/>
  </r>
  <r>
    <x v="23"/>
    <x v="17"/>
    <x v="4"/>
    <x v="0"/>
    <x v="38"/>
    <x v="641"/>
  </r>
  <r>
    <x v="23"/>
    <x v="18"/>
    <x v="4"/>
    <x v="0"/>
    <x v="17"/>
    <x v="483"/>
  </r>
  <r>
    <x v="23"/>
    <x v="18"/>
    <x v="4"/>
    <x v="1"/>
    <x v="16"/>
    <x v="427"/>
  </r>
  <r>
    <x v="23"/>
    <x v="19"/>
    <x v="1"/>
    <x v="1"/>
    <x v="217"/>
    <x v="337"/>
  </r>
  <r>
    <x v="23"/>
    <x v="20"/>
    <x v="4"/>
    <x v="0"/>
    <x v="125"/>
    <x v="789"/>
  </r>
  <r>
    <x v="23"/>
    <x v="20"/>
    <x v="4"/>
    <x v="1"/>
    <x v="26"/>
    <x v="536"/>
  </r>
  <r>
    <x v="23"/>
    <x v="23"/>
    <x v="4"/>
    <x v="0"/>
    <x v="23"/>
    <x v="136"/>
  </r>
  <r>
    <x v="23"/>
    <x v="23"/>
    <x v="4"/>
    <x v="1"/>
    <x v="0"/>
    <x v="43"/>
  </r>
  <r>
    <x v="23"/>
    <x v="24"/>
    <x v="4"/>
    <x v="0"/>
    <x v="1"/>
    <x v="247"/>
  </r>
  <r>
    <x v="23"/>
    <x v="24"/>
    <x v="4"/>
    <x v="1"/>
    <x v="7"/>
    <x v="255"/>
  </r>
  <r>
    <x v="23"/>
    <x v="25"/>
    <x v="4"/>
    <x v="1"/>
    <x v="1"/>
    <x v="555"/>
  </r>
  <r>
    <x v="23"/>
    <x v="26"/>
    <x v="4"/>
    <x v="0"/>
    <x v="0"/>
    <x v="453"/>
  </r>
  <r>
    <x v="23"/>
    <x v="27"/>
    <x v="3"/>
    <x v="0"/>
    <x v="134"/>
    <x v="725"/>
  </r>
  <r>
    <x v="23"/>
    <x v="27"/>
    <x v="3"/>
    <x v="1"/>
    <x v="292"/>
    <x v="977"/>
  </r>
  <r>
    <x v="23"/>
    <x v="28"/>
    <x v="3"/>
    <x v="0"/>
    <x v="143"/>
    <x v="694"/>
  </r>
  <r>
    <x v="23"/>
    <x v="28"/>
    <x v="3"/>
    <x v="1"/>
    <x v="222"/>
    <x v="780"/>
  </r>
  <r>
    <x v="23"/>
    <x v="29"/>
    <x v="4"/>
    <x v="0"/>
    <x v="0"/>
    <x v="23"/>
  </r>
  <r>
    <x v="23"/>
    <x v="29"/>
    <x v="4"/>
    <x v="1"/>
    <x v="0"/>
    <x v="273"/>
  </r>
  <r>
    <x v="23"/>
    <x v="30"/>
    <x v="4"/>
    <x v="0"/>
    <x v="37"/>
    <x v="78"/>
  </r>
  <r>
    <x v="23"/>
    <x v="31"/>
    <x v="4"/>
    <x v="0"/>
    <x v="7"/>
    <x v="63"/>
  </r>
  <r>
    <x v="23"/>
    <x v="31"/>
    <x v="4"/>
    <x v="1"/>
    <x v="8"/>
    <x v="98"/>
  </r>
  <r>
    <x v="23"/>
    <x v="32"/>
    <x v="4"/>
    <x v="0"/>
    <x v="1"/>
    <x v="9"/>
  </r>
  <r>
    <x v="23"/>
    <x v="33"/>
    <x v="4"/>
    <x v="0"/>
    <x v="84"/>
    <x v="938"/>
  </r>
  <r>
    <x v="23"/>
    <x v="33"/>
    <x v="4"/>
    <x v="1"/>
    <x v="104"/>
    <x v="970"/>
  </r>
  <r>
    <x v="23"/>
    <x v="34"/>
    <x v="4"/>
    <x v="0"/>
    <x v="228"/>
    <x v="795"/>
  </r>
  <r>
    <x v="23"/>
    <x v="34"/>
    <x v="4"/>
    <x v="1"/>
    <x v="30"/>
    <x v="583"/>
  </r>
  <r>
    <x v="23"/>
    <x v="35"/>
    <x v="2"/>
    <x v="0"/>
    <x v="247"/>
    <x v="1054"/>
  </r>
  <r>
    <x v="23"/>
    <x v="35"/>
    <x v="2"/>
    <x v="1"/>
    <x v="314"/>
    <x v="1062"/>
  </r>
  <r>
    <x v="23"/>
    <x v="36"/>
    <x v="4"/>
    <x v="0"/>
    <x v="0"/>
    <x v="123"/>
  </r>
  <r>
    <x v="23"/>
    <x v="36"/>
    <x v="4"/>
    <x v="1"/>
    <x v="9"/>
    <x v="123"/>
  </r>
  <r>
    <x v="24"/>
    <x v="1"/>
    <x v="4"/>
    <x v="0"/>
    <x v="6"/>
    <x v="321"/>
  </r>
  <r>
    <x v="24"/>
    <x v="2"/>
    <x v="4"/>
    <x v="0"/>
    <x v="22"/>
    <x v="604"/>
  </r>
  <r>
    <x v="24"/>
    <x v="2"/>
    <x v="4"/>
    <x v="1"/>
    <x v="6"/>
    <x v="83"/>
  </r>
  <r>
    <x v="24"/>
    <x v="3"/>
    <x v="4"/>
    <x v="0"/>
    <x v="0"/>
    <x v="1"/>
  </r>
  <r>
    <x v="24"/>
    <x v="4"/>
    <x v="2"/>
    <x v="0"/>
    <x v="60"/>
    <x v="937"/>
  </r>
  <r>
    <x v="24"/>
    <x v="4"/>
    <x v="2"/>
    <x v="1"/>
    <x v="189"/>
    <x v="990"/>
  </r>
  <r>
    <x v="24"/>
    <x v="5"/>
    <x v="3"/>
    <x v="0"/>
    <x v="8"/>
    <x v="526"/>
  </r>
  <r>
    <x v="24"/>
    <x v="5"/>
    <x v="3"/>
    <x v="1"/>
    <x v="19"/>
    <x v="307"/>
  </r>
  <r>
    <x v="24"/>
    <x v="6"/>
    <x v="4"/>
    <x v="0"/>
    <x v="10"/>
    <x v="639"/>
  </r>
  <r>
    <x v="24"/>
    <x v="6"/>
    <x v="4"/>
    <x v="1"/>
    <x v="4"/>
    <x v="226"/>
  </r>
  <r>
    <x v="24"/>
    <x v="7"/>
    <x v="4"/>
    <x v="1"/>
    <x v="1"/>
    <x v="293"/>
  </r>
  <r>
    <x v="24"/>
    <x v="8"/>
    <x v="4"/>
    <x v="0"/>
    <x v="18"/>
    <x v="825"/>
  </r>
  <r>
    <x v="24"/>
    <x v="8"/>
    <x v="4"/>
    <x v="1"/>
    <x v="20"/>
    <x v="706"/>
  </r>
  <r>
    <x v="24"/>
    <x v="9"/>
    <x v="0"/>
    <x v="0"/>
    <x v="39"/>
    <x v="632"/>
  </r>
  <r>
    <x v="24"/>
    <x v="9"/>
    <x v="0"/>
    <x v="1"/>
    <x v="3"/>
    <x v="304"/>
  </r>
  <r>
    <x v="24"/>
    <x v="10"/>
    <x v="0"/>
    <x v="0"/>
    <x v="158"/>
    <x v="999"/>
  </r>
  <r>
    <x v="24"/>
    <x v="10"/>
    <x v="0"/>
    <x v="1"/>
    <x v="105"/>
    <x v="797"/>
  </r>
  <r>
    <x v="24"/>
    <x v="11"/>
    <x v="4"/>
    <x v="0"/>
    <x v="11"/>
    <x v="286"/>
  </r>
  <r>
    <x v="24"/>
    <x v="12"/>
    <x v="4"/>
    <x v="0"/>
    <x v="0"/>
    <x v="85"/>
  </r>
  <r>
    <x v="24"/>
    <x v="12"/>
    <x v="4"/>
    <x v="1"/>
    <x v="0"/>
    <x v="85"/>
  </r>
  <r>
    <x v="24"/>
    <x v="14"/>
    <x v="4"/>
    <x v="0"/>
    <x v="11"/>
    <x v="513"/>
  </r>
  <r>
    <x v="24"/>
    <x v="14"/>
    <x v="4"/>
    <x v="1"/>
    <x v="1"/>
    <x v="41"/>
  </r>
  <r>
    <x v="24"/>
    <x v="15"/>
    <x v="4"/>
    <x v="0"/>
    <x v="74"/>
    <x v="819"/>
  </r>
  <r>
    <x v="24"/>
    <x v="15"/>
    <x v="4"/>
    <x v="1"/>
    <x v="109"/>
    <x v="622"/>
  </r>
  <r>
    <x v="24"/>
    <x v="16"/>
    <x v="4"/>
    <x v="0"/>
    <x v="8"/>
    <x v="178"/>
  </r>
  <r>
    <x v="24"/>
    <x v="17"/>
    <x v="4"/>
    <x v="0"/>
    <x v="111"/>
    <x v="936"/>
  </r>
  <r>
    <x v="24"/>
    <x v="18"/>
    <x v="4"/>
    <x v="0"/>
    <x v="9"/>
    <x v="457"/>
  </r>
  <r>
    <x v="24"/>
    <x v="18"/>
    <x v="4"/>
    <x v="1"/>
    <x v="14"/>
    <x v="433"/>
  </r>
  <r>
    <x v="24"/>
    <x v="19"/>
    <x v="1"/>
    <x v="1"/>
    <x v="211"/>
    <x v="329"/>
  </r>
  <r>
    <x v="24"/>
    <x v="20"/>
    <x v="4"/>
    <x v="0"/>
    <x v="118"/>
    <x v="773"/>
  </r>
  <r>
    <x v="24"/>
    <x v="20"/>
    <x v="4"/>
    <x v="1"/>
    <x v="31"/>
    <x v="573"/>
  </r>
  <r>
    <x v="24"/>
    <x v="22"/>
    <x v="4"/>
    <x v="0"/>
    <x v="2"/>
    <x v="49"/>
  </r>
  <r>
    <x v="24"/>
    <x v="23"/>
    <x v="4"/>
    <x v="0"/>
    <x v="20"/>
    <x v="232"/>
  </r>
  <r>
    <x v="24"/>
    <x v="24"/>
    <x v="4"/>
    <x v="0"/>
    <x v="7"/>
    <x v="224"/>
  </r>
  <r>
    <x v="24"/>
    <x v="24"/>
    <x v="4"/>
    <x v="1"/>
    <x v="0"/>
    <x v="123"/>
  </r>
  <r>
    <x v="24"/>
    <x v="25"/>
    <x v="4"/>
    <x v="1"/>
    <x v="2"/>
    <x v="462"/>
  </r>
  <r>
    <x v="24"/>
    <x v="26"/>
    <x v="4"/>
    <x v="0"/>
    <x v="4"/>
    <x v="871"/>
  </r>
  <r>
    <x v="24"/>
    <x v="27"/>
    <x v="3"/>
    <x v="0"/>
    <x v="175"/>
    <x v="981"/>
  </r>
  <r>
    <x v="24"/>
    <x v="27"/>
    <x v="3"/>
    <x v="1"/>
    <x v="291"/>
    <x v="949"/>
  </r>
  <r>
    <x v="24"/>
    <x v="28"/>
    <x v="3"/>
    <x v="0"/>
    <x v="212"/>
    <x v="943"/>
  </r>
  <r>
    <x v="24"/>
    <x v="28"/>
    <x v="3"/>
    <x v="1"/>
    <x v="281"/>
    <x v="834"/>
  </r>
  <r>
    <x v="24"/>
    <x v="29"/>
    <x v="4"/>
    <x v="0"/>
    <x v="13"/>
    <x v="291"/>
  </r>
  <r>
    <x v="24"/>
    <x v="30"/>
    <x v="4"/>
    <x v="0"/>
    <x v="39"/>
    <x v="130"/>
  </r>
  <r>
    <x v="24"/>
    <x v="31"/>
    <x v="4"/>
    <x v="0"/>
    <x v="10"/>
    <x v="452"/>
  </r>
  <r>
    <x v="24"/>
    <x v="31"/>
    <x v="4"/>
    <x v="1"/>
    <x v="14"/>
    <x v="144"/>
  </r>
  <r>
    <x v="24"/>
    <x v="32"/>
    <x v="4"/>
    <x v="0"/>
    <x v="0"/>
    <x v="5"/>
  </r>
  <r>
    <x v="24"/>
    <x v="33"/>
    <x v="4"/>
    <x v="0"/>
    <x v="46"/>
    <x v="832"/>
  </r>
  <r>
    <x v="24"/>
    <x v="33"/>
    <x v="4"/>
    <x v="1"/>
    <x v="96"/>
    <x v="984"/>
  </r>
  <r>
    <x v="24"/>
    <x v="34"/>
    <x v="4"/>
    <x v="0"/>
    <x v="224"/>
    <x v="663"/>
  </r>
  <r>
    <x v="24"/>
    <x v="34"/>
    <x v="4"/>
    <x v="1"/>
    <x v="34"/>
    <x v="601"/>
  </r>
  <r>
    <x v="24"/>
    <x v="35"/>
    <x v="2"/>
    <x v="0"/>
    <x v="280"/>
    <x v="1063"/>
  </r>
  <r>
    <x v="24"/>
    <x v="35"/>
    <x v="2"/>
    <x v="1"/>
    <x v="315"/>
    <x v="1061"/>
  </r>
  <r>
    <x v="24"/>
    <x v="36"/>
    <x v="4"/>
    <x v="0"/>
    <x v="7"/>
    <x v="392"/>
  </r>
  <r>
    <x v="24"/>
    <x v="36"/>
    <x v="4"/>
    <x v="1"/>
    <x v="5"/>
    <x v="83"/>
  </r>
  <r>
    <x v="25"/>
    <x v="1"/>
    <x v="4"/>
    <x v="0"/>
    <x v="4"/>
    <x v="208"/>
  </r>
  <r>
    <x v="25"/>
    <x v="4"/>
    <x v="2"/>
    <x v="0"/>
    <x v="88"/>
    <x v="952"/>
  </r>
  <r>
    <x v="25"/>
    <x v="4"/>
    <x v="2"/>
    <x v="1"/>
    <x v="160"/>
    <x v="979"/>
  </r>
  <r>
    <x v="25"/>
    <x v="5"/>
    <x v="3"/>
    <x v="0"/>
    <x v="4"/>
    <x v="251"/>
  </r>
  <r>
    <x v="25"/>
    <x v="5"/>
    <x v="3"/>
    <x v="1"/>
    <x v="21"/>
    <x v="377"/>
  </r>
  <r>
    <x v="25"/>
    <x v="6"/>
    <x v="4"/>
    <x v="0"/>
    <x v="12"/>
    <x v="472"/>
  </r>
  <r>
    <x v="25"/>
    <x v="7"/>
    <x v="4"/>
    <x v="0"/>
    <x v="1"/>
    <x v="310"/>
  </r>
  <r>
    <x v="25"/>
    <x v="8"/>
    <x v="4"/>
    <x v="0"/>
    <x v="39"/>
    <x v="800"/>
  </r>
  <r>
    <x v="25"/>
    <x v="8"/>
    <x v="4"/>
    <x v="1"/>
    <x v="16"/>
    <x v="656"/>
  </r>
  <r>
    <x v="25"/>
    <x v="9"/>
    <x v="0"/>
    <x v="0"/>
    <x v="41"/>
    <x v="635"/>
  </r>
  <r>
    <x v="25"/>
    <x v="10"/>
    <x v="0"/>
    <x v="0"/>
    <x v="120"/>
    <x v="951"/>
  </r>
  <r>
    <x v="25"/>
    <x v="10"/>
    <x v="0"/>
    <x v="1"/>
    <x v="115"/>
    <x v="803"/>
  </r>
  <r>
    <x v="25"/>
    <x v="11"/>
    <x v="4"/>
    <x v="0"/>
    <x v="10"/>
    <x v="441"/>
  </r>
  <r>
    <x v="25"/>
    <x v="13"/>
    <x v="4"/>
    <x v="0"/>
    <x v="3"/>
    <x v="598"/>
  </r>
  <r>
    <x v="25"/>
    <x v="14"/>
    <x v="4"/>
    <x v="0"/>
    <x v="7"/>
    <x v="268"/>
  </r>
  <r>
    <x v="25"/>
    <x v="14"/>
    <x v="4"/>
    <x v="1"/>
    <x v="5"/>
    <x v="88"/>
  </r>
  <r>
    <x v="25"/>
    <x v="15"/>
    <x v="4"/>
    <x v="0"/>
    <x v="91"/>
    <x v="875"/>
  </r>
  <r>
    <x v="25"/>
    <x v="15"/>
    <x v="4"/>
    <x v="1"/>
    <x v="90"/>
    <x v="566"/>
  </r>
  <r>
    <x v="25"/>
    <x v="16"/>
    <x v="4"/>
    <x v="0"/>
    <x v="0"/>
    <x v="56"/>
  </r>
  <r>
    <x v="25"/>
    <x v="17"/>
    <x v="4"/>
    <x v="0"/>
    <x v="25"/>
    <x v="659"/>
  </r>
  <r>
    <x v="25"/>
    <x v="18"/>
    <x v="4"/>
    <x v="0"/>
    <x v="7"/>
    <x v="396"/>
  </r>
  <r>
    <x v="25"/>
    <x v="18"/>
    <x v="4"/>
    <x v="1"/>
    <x v="3"/>
    <x v="310"/>
  </r>
  <r>
    <x v="25"/>
    <x v="19"/>
    <x v="1"/>
    <x v="1"/>
    <x v="259"/>
    <x v="430"/>
  </r>
  <r>
    <x v="25"/>
    <x v="20"/>
    <x v="4"/>
    <x v="0"/>
    <x v="144"/>
    <x v="761"/>
  </r>
  <r>
    <x v="25"/>
    <x v="20"/>
    <x v="4"/>
    <x v="1"/>
    <x v="24"/>
    <x v="549"/>
  </r>
  <r>
    <x v="25"/>
    <x v="21"/>
    <x v="4"/>
    <x v="0"/>
    <x v="3"/>
    <x v="364"/>
  </r>
  <r>
    <x v="25"/>
    <x v="22"/>
    <x v="4"/>
    <x v="0"/>
    <x v="0"/>
    <x v="352"/>
  </r>
  <r>
    <x v="25"/>
    <x v="23"/>
    <x v="4"/>
    <x v="0"/>
    <x v="27"/>
    <x v="124"/>
  </r>
  <r>
    <x v="25"/>
    <x v="24"/>
    <x v="4"/>
    <x v="0"/>
    <x v="6"/>
    <x v="508"/>
  </r>
  <r>
    <x v="25"/>
    <x v="24"/>
    <x v="4"/>
    <x v="1"/>
    <x v="1"/>
    <x v="193"/>
  </r>
  <r>
    <x v="25"/>
    <x v="25"/>
    <x v="4"/>
    <x v="1"/>
    <x v="1"/>
    <x v="458"/>
  </r>
  <r>
    <x v="25"/>
    <x v="27"/>
    <x v="3"/>
    <x v="0"/>
    <x v="121"/>
    <x v="811"/>
  </r>
  <r>
    <x v="25"/>
    <x v="27"/>
    <x v="3"/>
    <x v="1"/>
    <x v="282"/>
    <x v="912"/>
  </r>
  <r>
    <x v="25"/>
    <x v="28"/>
    <x v="3"/>
    <x v="0"/>
    <x v="168"/>
    <x v="605"/>
  </r>
  <r>
    <x v="25"/>
    <x v="28"/>
    <x v="3"/>
    <x v="1"/>
    <x v="264"/>
    <x v="658"/>
  </r>
  <r>
    <x v="25"/>
    <x v="29"/>
    <x v="4"/>
    <x v="0"/>
    <x v="3"/>
    <x v="545"/>
  </r>
  <r>
    <x v="25"/>
    <x v="30"/>
    <x v="4"/>
    <x v="0"/>
    <x v="9"/>
    <x v="35"/>
  </r>
  <r>
    <x v="25"/>
    <x v="31"/>
    <x v="4"/>
    <x v="0"/>
    <x v="16"/>
    <x v="166"/>
  </r>
  <r>
    <x v="25"/>
    <x v="31"/>
    <x v="4"/>
    <x v="1"/>
    <x v="19"/>
    <x v="165"/>
  </r>
  <r>
    <x v="25"/>
    <x v="32"/>
    <x v="4"/>
    <x v="0"/>
    <x v="1"/>
    <x v="14"/>
  </r>
  <r>
    <x v="25"/>
    <x v="33"/>
    <x v="4"/>
    <x v="0"/>
    <x v="60"/>
    <x v="955"/>
  </r>
  <r>
    <x v="25"/>
    <x v="33"/>
    <x v="4"/>
    <x v="1"/>
    <x v="60"/>
    <x v="926"/>
  </r>
  <r>
    <x v="25"/>
    <x v="34"/>
    <x v="4"/>
    <x v="0"/>
    <x v="186"/>
    <x v="562"/>
  </r>
  <r>
    <x v="25"/>
    <x v="34"/>
    <x v="4"/>
    <x v="1"/>
    <x v="31"/>
    <x v="568"/>
  </r>
  <r>
    <x v="25"/>
    <x v="35"/>
    <x v="2"/>
    <x v="0"/>
    <x v="268"/>
    <x v="1047"/>
  </r>
  <r>
    <x v="25"/>
    <x v="35"/>
    <x v="2"/>
    <x v="1"/>
    <x v="306"/>
    <x v="1053"/>
  </r>
  <r>
    <x v="25"/>
    <x v="36"/>
    <x v="4"/>
    <x v="0"/>
    <x v="4"/>
    <x v="34"/>
  </r>
  <r>
    <x v="25"/>
    <x v="36"/>
    <x v="4"/>
    <x v="1"/>
    <x v="7"/>
    <x v="94"/>
  </r>
  <r>
    <x v="26"/>
    <x v="4"/>
    <x v="2"/>
    <x v="0"/>
    <x v="15"/>
    <x v="358"/>
  </r>
  <r>
    <x v="26"/>
    <x v="15"/>
    <x v="4"/>
    <x v="0"/>
    <x v="0"/>
    <x v="25"/>
  </r>
  <r>
    <x v="26"/>
    <x v="27"/>
    <x v="3"/>
    <x v="0"/>
    <x v="14"/>
    <x v="65"/>
  </r>
  <r>
    <x v="26"/>
    <x v="28"/>
    <x v="3"/>
    <x v="0"/>
    <x v="19"/>
    <x v="112"/>
  </r>
  <r>
    <x v="26"/>
    <x v="33"/>
    <x v="4"/>
    <x v="0"/>
    <x v="21"/>
    <x v="382"/>
  </r>
  <r>
    <x v="26"/>
    <x v="34"/>
    <x v="4"/>
    <x v="0"/>
    <x v="231"/>
    <x v="235"/>
  </r>
  <r>
    <x v="26"/>
    <x v="35"/>
    <x v="2"/>
    <x v="1"/>
    <x v="20"/>
    <x v="805"/>
  </r>
  <r>
    <x v="27"/>
    <x v="4"/>
    <x v="2"/>
    <x v="0"/>
    <x v="10"/>
    <x v="280"/>
  </r>
  <r>
    <x v="27"/>
    <x v="9"/>
    <x v="0"/>
    <x v="1"/>
    <x v="5"/>
    <x v="356"/>
  </r>
  <r>
    <x v="27"/>
    <x v="27"/>
    <x v="3"/>
    <x v="0"/>
    <x v="2"/>
    <x v="10"/>
  </r>
  <r>
    <x v="27"/>
    <x v="28"/>
    <x v="3"/>
    <x v="0"/>
    <x v="53"/>
    <x v="148"/>
  </r>
  <r>
    <x v="27"/>
    <x v="33"/>
    <x v="4"/>
    <x v="0"/>
    <x v="16"/>
    <x v="344"/>
  </r>
  <r>
    <x v="27"/>
    <x v="34"/>
    <x v="4"/>
    <x v="0"/>
    <x v="216"/>
    <x v="187"/>
  </r>
  <r>
    <x v="27"/>
    <x v="35"/>
    <x v="2"/>
    <x v="0"/>
    <x v="0"/>
    <x v="229"/>
  </r>
  <r>
    <x v="27"/>
    <x v="35"/>
    <x v="2"/>
    <x v="1"/>
    <x v="28"/>
    <x v="877"/>
  </r>
  <r>
    <x v="28"/>
    <x v="2"/>
    <x v="4"/>
    <x v="0"/>
    <x v="16"/>
    <x v="299"/>
  </r>
  <r>
    <x v="28"/>
    <x v="2"/>
    <x v="4"/>
    <x v="1"/>
    <x v="9"/>
    <x v="110"/>
  </r>
  <r>
    <x v="28"/>
    <x v="3"/>
    <x v="4"/>
    <x v="0"/>
    <x v="2"/>
    <x v="6"/>
  </r>
  <r>
    <x v="28"/>
    <x v="4"/>
    <x v="2"/>
    <x v="0"/>
    <x v="75"/>
    <x v="945"/>
  </r>
  <r>
    <x v="28"/>
    <x v="4"/>
    <x v="2"/>
    <x v="1"/>
    <x v="164"/>
    <x v="1013"/>
  </r>
  <r>
    <x v="28"/>
    <x v="5"/>
    <x v="3"/>
    <x v="1"/>
    <x v="16"/>
    <x v="314"/>
  </r>
  <r>
    <x v="28"/>
    <x v="6"/>
    <x v="4"/>
    <x v="0"/>
    <x v="6"/>
    <x v="585"/>
  </r>
  <r>
    <x v="28"/>
    <x v="6"/>
    <x v="4"/>
    <x v="1"/>
    <x v="4"/>
    <x v="386"/>
  </r>
  <r>
    <x v="28"/>
    <x v="7"/>
    <x v="4"/>
    <x v="0"/>
    <x v="1"/>
    <x v="212"/>
  </r>
  <r>
    <x v="28"/>
    <x v="8"/>
    <x v="4"/>
    <x v="0"/>
    <x v="10"/>
    <x v="649"/>
  </r>
  <r>
    <x v="28"/>
    <x v="8"/>
    <x v="4"/>
    <x v="1"/>
    <x v="10"/>
    <x v="575"/>
  </r>
  <r>
    <x v="28"/>
    <x v="9"/>
    <x v="0"/>
    <x v="0"/>
    <x v="69"/>
    <x v="684"/>
  </r>
  <r>
    <x v="28"/>
    <x v="9"/>
    <x v="0"/>
    <x v="1"/>
    <x v="5"/>
    <x v="399"/>
  </r>
  <r>
    <x v="28"/>
    <x v="10"/>
    <x v="0"/>
    <x v="0"/>
    <x v="114"/>
    <x v="914"/>
  </r>
  <r>
    <x v="28"/>
    <x v="10"/>
    <x v="0"/>
    <x v="1"/>
    <x v="123"/>
    <x v="779"/>
  </r>
  <r>
    <x v="28"/>
    <x v="11"/>
    <x v="4"/>
    <x v="0"/>
    <x v="16"/>
    <x v="414"/>
  </r>
  <r>
    <x v="28"/>
    <x v="11"/>
    <x v="4"/>
    <x v="1"/>
    <x v="0"/>
    <x v="103"/>
  </r>
  <r>
    <x v="28"/>
    <x v="12"/>
    <x v="4"/>
    <x v="0"/>
    <x v="1"/>
    <x v="121"/>
  </r>
  <r>
    <x v="28"/>
    <x v="13"/>
    <x v="4"/>
    <x v="0"/>
    <x v="70"/>
    <x v="1011"/>
  </r>
  <r>
    <x v="28"/>
    <x v="14"/>
    <x v="4"/>
    <x v="0"/>
    <x v="11"/>
    <x v="531"/>
  </r>
  <r>
    <x v="28"/>
    <x v="14"/>
    <x v="4"/>
    <x v="1"/>
    <x v="2"/>
    <x v="192"/>
  </r>
  <r>
    <x v="28"/>
    <x v="15"/>
    <x v="4"/>
    <x v="0"/>
    <x v="91"/>
    <x v="723"/>
  </r>
  <r>
    <x v="28"/>
    <x v="15"/>
    <x v="4"/>
    <x v="1"/>
    <x v="116"/>
    <x v="689"/>
  </r>
  <r>
    <x v="28"/>
    <x v="16"/>
    <x v="4"/>
    <x v="0"/>
    <x v="2"/>
    <x v="100"/>
  </r>
  <r>
    <x v="28"/>
    <x v="17"/>
    <x v="4"/>
    <x v="0"/>
    <x v="21"/>
    <x v="638"/>
  </r>
  <r>
    <x v="28"/>
    <x v="18"/>
    <x v="4"/>
    <x v="0"/>
    <x v="14"/>
    <x v="593"/>
  </r>
  <r>
    <x v="28"/>
    <x v="18"/>
    <x v="4"/>
    <x v="1"/>
    <x v="4"/>
    <x v="333"/>
  </r>
  <r>
    <x v="28"/>
    <x v="19"/>
    <x v="1"/>
    <x v="1"/>
    <x v="214"/>
    <x v="379"/>
  </r>
  <r>
    <x v="28"/>
    <x v="20"/>
    <x v="4"/>
    <x v="0"/>
    <x v="132"/>
    <x v="843"/>
  </r>
  <r>
    <x v="28"/>
    <x v="20"/>
    <x v="4"/>
    <x v="1"/>
    <x v="35"/>
    <x v="577"/>
  </r>
  <r>
    <x v="28"/>
    <x v="22"/>
    <x v="4"/>
    <x v="0"/>
    <x v="2"/>
    <x v="199"/>
  </r>
  <r>
    <x v="28"/>
    <x v="23"/>
    <x v="4"/>
    <x v="0"/>
    <x v="16"/>
    <x v="184"/>
  </r>
  <r>
    <x v="28"/>
    <x v="24"/>
    <x v="4"/>
    <x v="0"/>
    <x v="4"/>
    <x v="266"/>
  </r>
  <r>
    <x v="28"/>
    <x v="25"/>
    <x v="4"/>
    <x v="1"/>
    <x v="1"/>
    <x v="182"/>
  </r>
  <r>
    <x v="28"/>
    <x v="26"/>
    <x v="4"/>
    <x v="0"/>
    <x v="2"/>
    <x v="830"/>
  </r>
  <r>
    <x v="28"/>
    <x v="27"/>
    <x v="3"/>
    <x v="0"/>
    <x v="112"/>
    <x v="804"/>
  </r>
  <r>
    <x v="28"/>
    <x v="27"/>
    <x v="3"/>
    <x v="1"/>
    <x v="285"/>
    <x v="928"/>
  </r>
  <r>
    <x v="28"/>
    <x v="28"/>
    <x v="3"/>
    <x v="0"/>
    <x v="187"/>
    <x v="750"/>
  </r>
  <r>
    <x v="28"/>
    <x v="28"/>
    <x v="3"/>
    <x v="1"/>
    <x v="260"/>
    <x v="736"/>
  </r>
  <r>
    <x v="28"/>
    <x v="29"/>
    <x v="4"/>
    <x v="1"/>
    <x v="1"/>
    <x v="220"/>
  </r>
  <r>
    <x v="28"/>
    <x v="30"/>
    <x v="4"/>
    <x v="0"/>
    <x v="59"/>
    <x v="108"/>
  </r>
  <r>
    <x v="28"/>
    <x v="31"/>
    <x v="4"/>
    <x v="0"/>
    <x v="13"/>
    <x v="372"/>
  </r>
  <r>
    <x v="28"/>
    <x v="31"/>
    <x v="4"/>
    <x v="1"/>
    <x v="22"/>
    <x v="281"/>
  </r>
  <r>
    <x v="28"/>
    <x v="33"/>
    <x v="4"/>
    <x v="0"/>
    <x v="78"/>
    <x v="881"/>
  </r>
  <r>
    <x v="28"/>
    <x v="33"/>
    <x v="4"/>
    <x v="1"/>
    <x v="71"/>
    <x v="897"/>
  </r>
  <r>
    <x v="28"/>
    <x v="34"/>
    <x v="4"/>
    <x v="0"/>
    <x v="133"/>
    <x v="616"/>
  </r>
  <r>
    <x v="28"/>
    <x v="34"/>
    <x v="4"/>
    <x v="1"/>
    <x v="45"/>
    <x v="646"/>
  </r>
  <r>
    <x v="28"/>
    <x v="35"/>
    <x v="2"/>
    <x v="0"/>
    <x v="250"/>
    <x v="1025"/>
  </r>
  <r>
    <x v="28"/>
    <x v="35"/>
    <x v="2"/>
    <x v="1"/>
    <x v="309"/>
    <x v="1051"/>
  </r>
  <r>
    <x v="28"/>
    <x v="36"/>
    <x v="4"/>
    <x v="0"/>
    <x v="0"/>
    <x v="85"/>
  </r>
  <r>
    <x v="28"/>
    <x v="36"/>
    <x v="4"/>
    <x v="1"/>
    <x v="1"/>
    <x v="41"/>
  </r>
  <r>
    <x v="29"/>
    <x v="1"/>
    <x v="4"/>
    <x v="0"/>
    <x v="1"/>
    <x v="155"/>
  </r>
  <r>
    <x v="29"/>
    <x v="2"/>
    <x v="4"/>
    <x v="0"/>
    <x v="13"/>
    <x v="236"/>
  </r>
  <r>
    <x v="29"/>
    <x v="2"/>
    <x v="4"/>
    <x v="1"/>
    <x v="9"/>
    <x v="94"/>
  </r>
  <r>
    <x v="29"/>
    <x v="4"/>
    <x v="2"/>
    <x v="0"/>
    <x v="66"/>
    <x v="1017"/>
  </r>
  <r>
    <x v="29"/>
    <x v="4"/>
    <x v="2"/>
    <x v="1"/>
    <x v="141"/>
    <x v="913"/>
  </r>
  <r>
    <x v="29"/>
    <x v="5"/>
    <x v="3"/>
    <x v="0"/>
    <x v="8"/>
    <x v="253"/>
  </r>
  <r>
    <x v="29"/>
    <x v="5"/>
    <x v="3"/>
    <x v="1"/>
    <x v="6"/>
    <x v="432"/>
  </r>
  <r>
    <x v="29"/>
    <x v="6"/>
    <x v="4"/>
    <x v="0"/>
    <x v="8"/>
    <x v="402"/>
  </r>
  <r>
    <x v="29"/>
    <x v="6"/>
    <x v="4"/>
    <x v="1"/>
    <x v="0"/>
    <x v="198"/>
  </r>
  <r>
    <x v="29"/>
    <x v="7"/>
    <x v="4"/>
    <x v="0"/>
    <x v="5"/>
    <x v="517"/>
  </r>
  <r>
    <x v="29"/>
    <x v="8"/>
    <x v="4"/>
    <x v="0"/>
    <x v="16"/>
    <x v="705"/>
  </r>
  <r>
    <x v="29"/>
    <x v="8"/>
    <x v="4"/>
    <x v="1"/>
    <x v="10"/>
    <x v="597"/>
  </r>
  <r>
    <x v="29"/>
    <x v="9"/>
    <x v="0"/>
    <x v="0"/>
    <x v="33"/>
    <x v="668"/>
  </r>
  <r>
    <x v="29"/>
    <x v="9"/>
    <x v="0"/>
    <x v="1"/>
    <x v="11"/>
    <x v="453"/>
  </r>
  <r>
    <x v="29"/>
    <x v="10"/>
    <x v="0"/>
    <x v="0"/>
    <x v="133"/>
    <x v="956"/>
  </r>
  <r>
    <x v="29"/>
    <x v="10"/>
    <x v="0"/>
    <x v="1"/>
    <x v="96"/>
    <x v="758"/>
  </r>
  <r>
    <x v="29"/>
    <x v="11"/>
    <x v="4"/>
    <x v="0"/>
    <x v="18"/>
    <x v="263"/>
  </r>
  <r>
    <x v="29"/>
    <x v="12"/>
    <x v="4"/>
    <x v="0"/>
    <x v="3"/>
    <x v="127"/>
  </r>
  <r>
    <x v="29"/>
    <x v="12"/>
    <x v="4"/>
    <x v="1"/>
    <x v="1"/>
    <x v="123"/>
  </r>
  <r>
    <x v="29"/>
    <x v="13"/>
    <x v="4"/>
    <x v="0"/>
    <x v="3"/>
    <x v="304"/>
  </r>
  <r>
    <x v="29"/>
    <x v="14"/>
    <x v="4"/>
    <x v="0"/>
    <x v="15"/>
    <x v="277"/>
  </r>
  <r>
    <x v="29"/>
    <x v="14"/>
    <x v="4"/>
    <x v="1"/>
    <x v="3"/>
    <x v="75"/>
  </r>
  <r>
    <x v="29"/>
    <x v="15"/>
    <x v="4"/>
    <x v="0"/>
    <x v="94"/>
    <x v="850"/>
  </r>
  <r>
    <x v="29"/>
    <x v="15"/>
    <x v="4"/>
    <x v="1"/>
    <x v="97"/>
    <x v="482"/>
  </r>
  <r>
    <x v="29"/>
    <x v="16"/>
    <x v="4"/>
    <x v="0"/>
    <x v="2"/>
    <x v="167"/>
  </r>
  <r>
    <x v="29"/>
    <x v="17"/>
    <x v="4"/>
    <x v="0"/>
    <x v="23"/>
    <x v="690"/>
  </r>
  <r>
    <x v="29"/>
    <x v="18"/>
    <x v="4"/>
    <x v="0"/>
    <x v="14"/>
    <x v="401"/>
  </r>
  <r>
    <x v="29"/>
    <x v="18"/>
    <x v="4"/>
    <x v="1"/>
    <x v="8"/>
    <x v="391"/>
  </r>
  <r>
    <x v="29"/>
    <x v="19"/>
    <x v="1"/>
    <x v="1"/>
    <x v="223"/>
    <x v="362"/>
  </r>
  <r>
    <x v="29"/>
    <x v="20"/>
    <x v="4"/>
    <x v="0"/>
    <x v="140"/>
    <x v="814"/>
  </r>
  <r>
    <x v="29"/>
    <x v="20"/>
    <x v="4"/>
    <x v="1"/>
    <x v="26"/>
    <x v="446"/>
  </r>
  <r>
    <x v="29"/>
    <x v="22"/>
    <x v="4"/>
    <x v="0"/>
    <x v="1"/>
    <x v="32"/>
  </r>
  <r>
    <x v="29"/>
    <x v="23"/>
    <x v="4"/>
    <x v="0"/>
    <x v="8"/>
    <x v="51"/>
  </r>
  <r>
    <x v="29"/>
    <x v="24"/>
    <x v="4"/>
    <x v="0"/>
    <x v="8"/>
    <x v="394"/>
  </r>
  <r>
    <x v="29"/>
    <x v="24"/>
    <x v="4"/>
    <x v="1"/>
    <x v="0"/>
    <x v="30"/>
  </r>
  <r>
    <x v="29"/>
    <x v="27"/>
    <x v="3"/>
    <x v="0"/>
    <x v="134"/>
    <x v="786"/>
  </r>
  <r>
    <x v="29"/>
    <x v="27"/>
    <x v="3"/>
    <x v="1"/>
    <x v="278"/>
    <x v="923"/>
  </r>
  <r>
    <x v="29"/>
    <x v="28"/>
    <x v="3"/>
    <x v="0"/>
    <x v="188"/>
    <x v="781"/>
  </r>
  <r>
    <x v="29"/>
    <x v="28"/>
    <x v="3"/>
    <x v="1"/>
    <x v="242"/>
    <x v="738"/>
  </r>
  <r>
    <x v="29"/>
    <x v="29"/>
    <x v="4"/>
    <x v="0"/>
    <x v="2"/>
    <x v="606"/>
  </r>
  <r>
    <x v="29"/>
    <x v="30"/>
    <x v="4"/>
    <x v="0"/>
    <x v="77"/>
    <x v="117"/>
  </r>
  <r>
    <x v="29"/>
    <x v="31"/>
    <x v="4"/>
    <x v="0"/>
    <x v="17"/>
    <x v="475"/>
  </r>
  <r>
    <x v="29"/>
    <x v="31"/>
    <x v="4"/>
    <x v="1"/>
    <x v="19"/>
    <x v="150"/>
  </r>
  <r>
    <x v="29"/>
    <x v="32"/>
    <x v="4"/>
    <x v="0"/>
    <x v="2"/>
    <x v="16"/>
  </r>
  <r>
    <x v="29"/>
    <x v="33"/>
    <x v="4"/>
    <x v="0"/>
    <x v="67"/>
    <x v="932"/>
  </r>
  <r>
    <x v="29"/>
    <x v="33"/>
    <x v="4"/>
    <x v="1"/>
    <x v="33"/>
    <x v="772"/>
  </r>
  <r>
    <x v="29"/>
    <x v="34"/>
    <x v="4"/>
    <x v="0"/>
    <x v="160"/>
    <x v="592"/>
  </r>
  <r>
    <x v="29"/>
    <x v="34"/>
    <x v="4"/>
    <x v="1"/>
    <x v="39"/>
    <x v="625"/>
  </r>
  <r>
    <x v="29"/>
    <x v="35"/>
    <x v="2"/>
    <x v="0"/>
    <x v="249"/>
    <x v="1042"/>
  </r>
  <r>
    <x v="29"/>
    <x v="35"/>
    <x v="2"/>
    <x v="1"/>
    <x v="303"/>
    <x v="105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2:F125" firstHeaderRow="2" firstDataRow="3" firstDataCol="2"/>
  <pivotFields count="6">
    <pivotField axis="axisRow" compact="0" showAll="0" outline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compact="0" showAll="0" outline="0"/>
    <pivotField axis="axisRow" compact="0" showAll="0" outline="0">
      <items count="6">
        <item x="0"/>
        <item h="1" x="1"/>
        <item x="2"/>
        <item x="3"/>
        <item x="4"/>
        <item t="default"/>
      </items>
    </pivotField>
    <pivotField axis="axisCol" compact="0" showAll="0" outline="0">
      <items count="3">
        <item x="0"/>
        <item x="1"/>
        <item t="default"/>
      </items>
    </pivotField>
    <pivotField dataField="1" compact="0" showAll="0"/>
    <pivotField dataField="1" compact="0" showAll="0"/>
  </pivotFields>
  <rowFields count="2">
    <field x="2"/>
    <field x="0"/>
  </rowFields>
  <rowItems count="121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 t="grand">
      <x v="120"/>
    </i>
  </rowItems>
  <colFields count="2">
    <field x="-2"/>
    <field x="3"/>
  </colFields>
  <colItems count="4">
    <i>
      <x v="0"/>
    </i>
    <i>
      <x v="1"/>
    </i>
    <i>
      <x v="2"/>
    </i>
    <i t="grand">
      <x v="3"/>
    </i>
  </colItems>
  <dataFields count="2">
    <dataField name="DEAL COUNT" fld="4" subtotal="sum" numFmtId="164"/>
    <dataField name="VOLUME" fld="5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1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99"/>
    <col collapsed="false" customWidth="true" hidden="false" outlineLevel="0" max="2" min="2" style="0" width="13.99"/>
    <col collapsed="false" customWidth="true" hidden="false" outlineLevel="0" max="6" min="3" style="1" width="16.42"/>
    <col collapsed="false" customWidth="true" hidden="false" outlineLevel="0" max="7" min="7" style="0" width="4.28"/>
    <col collapsed="false" customWidth="true" hidden="false" outlineLevel="0" max="8" min="8" style="0" width="13.14"/>
    <col collapsed="false" customWidth="true" hidden="false" outlineLevel="0" max="9" min="9" style="0" width="17.99"/>
  </cols>
  <sheetData>
    <row r="2" customFormat="false" ht="12.75" hidden="false" customHeight="false" outlineLevel="0" collapsed="false">
      <c r="A2" s="2"/>
      <c r="B2" s="3"/>
      <c r="C2" s="4" t="s">
        <v>0</v>
      </c>
      <c r="D2" s="5" t="s">
        <v>1</v>
      </c>
      <c r="E2" s="6"/>
      <c r="F2" s="7"/>
    </row>
    <row r="3" customFormat="false" ht="16.5" hidden="false" customHeight="true" outlineLevel="0" collapsed="false">
      <c r="A3" s="8"/>
      <c r="B3" s="9"/>
      <c r="C3" s="10" t="s">
        <v>2</v>
      </c>
      <c r="D3" s="11"/>
      <c r="E3" s="12" t="s">
        <v>3</v>
      </c>
      <c r="F3" s="13"/>
    </row>
    <row r="4" customFormat="false" ht="13.5" hidden="false" customHeight="true" outlineLevel="0" collapsed="false">
      <c r="A4" s="14" t="s">
        <v>4</v>
      </c>
      <c r="B4" s="14" t="s">
        <v>5</v>
      </c>
      <c r="C4" s="15" t="s">
        <v>6</v>
      </c>
      <c r="D4" s="16" t="s">
        <v>7</v>
      </c>
      <c r="E4" s="17" t="s">
        <v>6</v>
      </c>
      <c r="F4" s="18" t="s">
        <v>7</v>
      </c>
    </row>
    <row r="5" customFormat="false" ht="12.75" hidden="false" customHeight="false" outlineLevel="0" collapsed="false">
      <c r="A5" s="19" t="s">
        <v>8</v>
      </c>
      <c r="B5" s="20" t="n">
        <v>37165</v>
      </c>
      <c r="C5" s="21" t="n">
        <v>282</v>
      </c>
      <c r="D5" s="22" t="n">
        <v>134</v>
      </c>
      <c r="E5" s="21" t="n">
        <v>13178418.0021</v>
      </c>
      <c r="F5" s="23" t="n">
        <v>3771999.9968</v>
      </c>
    </row>
    <row r="6" customFormat="false" ht="12.75" hidden="false" customHeight="false" outlineLevel="0" collapsed="false">
      <c r="A6" s="24"/>
      <c r="B6" s="25" t="n">
        <v>37166</v>
      </c>
      <c r="C6" s="26" t="n">
        <v>283</v>
      </c>
      <c r="D6" s="27" t="n">
        <v>265</v>
      </c>
      <c r="E6" s="26" t="n">
        <v>10801342.8341</v>
      </c>
      <c r="F6" s="28" t="n">
        <v>6438000</v>
      </c>
    </row>
    <row r="7" customFormat="false" ht="12.75" hidden="false" customHeight="false" outlineLevel="0" collapsed="false">
      <c r="A7" s="24"/>
      <c r="B7" s="25" t="n">
        <v>37167</v>
      </c>
      <c r="C7" s="26" t="n">
        <v>336</v>
      </c>
      <c r="D7" s="27" t="n">
        <v>288</v>
      </c>
      <c r="E7" s="26" t="n">
        <v>21029950.0125</v>
      </c>
      <c r="F7" s="28" t="n">
        <v>7892000.0008</v>
      </c>
    </row>
    <row r="8" customFormat="false" ht="12.75" hidden="false" customHeight="false" outlineLevel="0" collapsed="false">
      <c r="A8" s="24"/>
      <c r="B8" s="25" t="n">
        <v>37168</v>
      </c>
      <c r="C8" s="26" t="n">
        <v>315</v>
      </c>
      <c r="D8" s="27" t="n">
        <v>319</v>
      </c>
      <c r="E8" s="26" t="n">
        <v>12969870.0056</v>
      </c>
      <c r="F8" s="28" t="n">
        <v>8722999.9984</v>
      </c>
    </row>
    <row r="9" customFormat="false" ht="12.75" hidden="false" customHeight="false" outlineLevel="0" collapsed="false">
      <c r="A9" s="24"/>
      <c r="B9" s="25" t="n">
        <v>37169</v>
      </c>
      <c r="C9" s="26" t="n">
        <v>291</v>
      </c>
      <c r="D9" s="27" t="n">
        <v>255</v>
      </c>
      <c r="E9" s="26" t="n">
        <v>12958654.2735</v>
      </c>
      <c r="F9" s="28" t="n">
        <v>10590999.9992</v>
      </c>
    </row>
    <row r="10" customFormat="false" ht="12.75" hidden="false" customHeight="false" outlineLevel="0" collapsed="false">
      <c r="A10" s="24"/>
      <c r="B10" s="25" t="n">
        <v>37171</v>
      </c>
      <c r="C10" s="26"/>
      <c r="D10" s="27" t="n">
        <v>16</v>
      </c>
      <c r="E10" s="26"/>
      <c r="F10" s="28" t="n">
        <v>365000</v>
      </c>
    </row>
    <row r="11" customFormat="false" ht="12.75" hidden="false" customHeight="false" outlineLevel="0" collapsed="false">
      <c r="A11" s="24"/>
      <c r="B11" s="25" t="n">
        <v>37172</v>
      </c>
      <c r="C11" s="26" t="n">
        <v>241</v>
      </c>
      <c r="D11" s="27" t="n">
        <v>225</v>
      </c>
      <c r="E11" s="26" t="n">
        <v>10081571.4</v>
      </c>
      <c r="F11" s="28" t="n">
        <v>6007999.9984</v>
      </c>
    </row>
    <row r="12" customFormat="false" ht="12.75" hidden="false" customHeight="false" outlineLevel="0" collapsed="false">
      <c r="A12" s="24"/>
      <c r="B12" s="25" t="n">
        <v>37173</v>
      </c>
      <c r="C12" s="26" t="n">
        <v>274</v>
      </c>
      <c r="D12" s="27" t="n">
        <v>208</v>
      </c>
      <c r="E12" s="26" t="n">
        <v>20326745.5352</v>
      </c>
      <c r="F12" s="28" t="n">
        <v>5811000</v>
      </c>
    </row>
    <row r="13" customFormat="false" ht="12.75" hidden="false" customHeight="false" outlineLevel="0" collapsed="false">
      <c r="A13" s="24"/>
      <c r="B13" s="25" t="n">
        <v>37174</v>
      </c>
      <c r="C13" s="26" t="n">
        <v>291</v>
      </c>
      <c r="D13" s="27" t="n">
        <v>202</v>
      </c>
      <c r="E13" s="26" t="n">
        <v>21259757.171</v>
      </c>
      <c r="F13" s="28" t="n">
        <v>6299000</v>
      </c>
    </row>
    <row r="14" customFormat="false" ht="12.75" hidden="false" customHeight="false" outlineLevel="0" collapsed="false">
      <c r="A14" s="24"/>
      <c r="B14" s="25" t="n">
        <v>37175</v>
      </c>
      <c r="C14" s="26" t="n">
        <v>290</v>
      </c>
      <c r="D14" s="27" t="n">
        <v>218</v>
      </c>
      <c r="E14" s="26" t="n">
        <v>12337803.2044</v>
      </c>
      <c r="F14" s="28" t="n">
        <v>6133326</v>
      </c>
    </row>
    <row r="15" customFormat="false" ht="12.75" hidden="false" customHeight="false" outlineLevel="0" collapsed="false">
      <c r="A15" s="24"/>
      <c r="B15" s="25" t="n">
        <v>37176</v>
      </c>
      <c r="C15" s="26" t="n">
        <v>280</v>
      </c>
      <c r="D15" s="27" t="n">
        <v>267</v>
      </c>
      <c r="E15" s="26" t="n">
        <v>16959170.0085</v>
      </c>
      <c r="F15" s="28" t="n">
        <v>8141750.0022</v>
      </c>
    </row>
    <row r="16" customFormat="false" ht="12.75" hidden="false" customHeight="false" outlineLevel="0" collapsed="false">
      <c r="A16" s="24"/>
      <c r="B16" s="25" t="n">
        <v>37177</v>
      </c>
      <c r="C16" s="26"/>
      <c r="D16" s="27" t="n">
        <v>1</v>
      </c>
      <c r="E16" s="26"/>
      <c r="F16" s="28" t="n">
        <v>15000</v>
      </c>
    </row>
    <row r="17" customFormat="false" ht="12.75" hidden="false" customHeight="false" outlineLevel="0" collapsed="false">
      <c r="A17" s="24"/>
      <c r="B17" s="25" t="n">
        <v>37178</v>
      </c>
      <c r="C17" s="26"/>
      <c r="D17" s="27" t="n">
        <v>14</v>
      </c>
      <c r="E17" s="26"/>
      <c r="F17" s="28" t="n">
        <v>285000</v>
      </c>
    </row>
    <row r="18" customFormat="false" ht="12.75" hidden="false" customHeight="false" outlineLevel="0" collapsed="false">
      <c r="A18" s="24"/>
      <c r="B18" s="25" t="n">
        <v>37179</v>
      </c>
      <c r="C18" s="26" t="n">
        <v>170</v>
      </c>
      <c r="D18" s="27" t="n">
        <v>135</v>
      </c>
      <c r="E18" s="26" t="n">
        <v>8191008.1426</v>
      </c>
      <c r="F18" s="28" t="n">
        <v>4029999.9984</v>
      </c>
    </row>
    <row r="19" customFormat="false" ht="12.75" hidden="false" customHeight="false" outlineLevel="0" collapsed="false">
      <c r="A19" s="24"/>
      <c r="B19" s="25" t="n">
        <v>37180</v>
      </c>
      <c r="C19" s="26" t="n">
        <v>232</v>
      </c>
      <c r="D19" s="27" t="n">
        <v>179</v>
      </c>
      <c r="E19" s="26" t="n">
        <v>12458121.3659</v>
      </c>
      <c r="F19" s="28" t="n">
        <v>4852000</v>
      </c>
    </row>
    <row r="20" customFormat="false" ht="12.75" hidden="false" customHeight="false" outlineLevel="0" collapsed="false">
      <c r="A20" s="24"/>
      <c r="B20" s="25" t="n">
        <v>37181</v>
      </c>
      <c r="C20" s="26" t="n">
        <v>475</v>
      </c>
      <c r="D20" s="27" t="n">
        <v>162</v>
      </c>
      <c r="E20" s="26" t="n">
        <v>28779236.5862</v>
      </c>
      <c r="F20" s="28" t="n">
        <v>4807950</v>
      </c>
    </row>
    <row r="21" customFormat="false" ht="12.75" hidden="false" customHeight="false" outlineLevel="0" collapsed="false">
      <c r="A21" s="24"/>
      <c r="B21" s="25" t="n">
        <v>37182</v>
      </c>
      <c r="C21" s="26" t="n">
        <v>281</v>
      </c>
      <c r="D21" s="27" t="n">
        <v>215</v>
      </c>
      <c r="E21" s="26" t="n">
        <v>18135950.0023</v>
      </c>
      <c r="F21" s="28" t="n">
        <v>7062638</v>
      </c>
    </row>
    <row r="22" customFormat="false" ht="12.75" hidden="false" customHeight="false" outlineLevel="0" collapsed="false">
      <c r="A22" s="24"/>
      <c r="B22" s="25" t="n">
        <v>37183</v>
      </c>
      <c r="C22" s="26" t="n">
        <v>382</v>
      </c>
      <c r="D22" s="27" t="n">
        <v>201</v>
      </c>
      <c r="E22" s="26" t="n">
        <v>29763500.0209</v>
      </c>
      <c r="F22" s="28" t="n">
        <v>6175000</v>
      </c>
    </row>
    <row r="23" customFormat="false" ht="12.75" hidden="false" customHeight="false" outlineLevel="0" collapsed="false">
      <c r="A23" s="24"/>
      <c r="B23" s="25" t="n">
        <v>37185</v>
      </c>
      <c r="C23" s="26"/>
      <c r="D23" s="27" t="n">
        <v>5</v>
      </c>
      <c r="E23" s="26"/>
      <c r="F23" s="28" t="n">
        <v>125000</v>
      </c>
    </row>
    <row r="24" customFormat="false" ht="12.75" hidden="false" customHeight="false" outlineLevel="0" collapsed="false">
      <c r="A24" s="24"/>
      <c r="B24" s="25" t="n">
        <v>37186</v>
      </c>
      <c r="C24" s="26" t="n">
        <v>208</v>
      </c>
      <c r="D24" s="27" t="n">
        <v>155</v>
      </c>
      <c r="E24" s="26" t="n">
        <v>15125849.7553</v>
      </c>
      <c r="F24" s="28" t="n">
        <v>4108000</v>
      </c>
    </row>
    <row r="25" customFormat="false" ht="12.75" hidden="false" customHeight="false" outlineLevel="0" collapsed="false">
      <c r="A25" s="24"/>
      <c r="B25" s="25" t="n">
        <v>37187</v>
      </c>
      <c r="C25" s="26" t="n">
        <v>249</v>
      </c>
      <c r="D25" s="27" t="n">
        <v>205</v>
      </c>
      <c r="E25" s="26" t="n">
        <v>11888650.0027</v>
      </c>
      <c r="F25" s="28" t="n">
        <v>5917750.0022</v>
      </c>
    </row>
    <row r="26" customFormat="false" ht="12.75" hidden="false" customHeight="false" outlineLevel="0" collapsed="false">
      <c r="A26" s="24"/>
      <c r="B26" s="25" t="n">
        <v>37188</v>
      </c>
      <c r="C26" s="26" t="n">
        <v>257</v>
      </c>
      <c r="D26" s="27" t="n">
        <v>182</v>
      </c>
      <c r="E26" s="26" t="n">
        <v>11395140.257</v>
      </c>
      <c r="F26" s="28" t="n">
        <v>5579000</v>
      </c>
    </row>
    <row r="27" customFormat="false" ht="12.75" hidden="false" customHeight="false" outlineLevel="0" collapsed="false">
      <c r="A27" s="24"/>
      <c r="B27" s="25" t="n">
        <v>37189</v>
      </c>
      <c r="C27" s="26" t="n">
        <v>254</v>
      </c>
      <c r="D27" s="27" t="n">
        <v>119</v>
      </c>
      <c r="E27" s="26" t="n">
        <v>24787250.0178</v>
      </c>
      <c r="F27" s="28" t="n">
        <v>3912000.0087</v>
      </c>
    </row>
    <row r="28" customFormat="false" ht="12.75" hidden="false" customHeight="false" outlineLevel="0" collapsed="false">
      <c r="A28" s="24"/>
      <c r="B28" s="25" t="n">
        <v>37190</v>
      </c>
      <c r="C28" s="26" t="n">
        <v>182</v>
      </c>
      <c r="D28" s="27" t="n">
        <v>131</v>
      </c>
      <c r="E28" s="26" t="n">
        <v>15394397.6199</v>
      </c>
      <c r="F28" s="28" t="n">
        <v>3865000.0024</v>
      </c>
    </row>
    <row r="29" customFormat="false" ht="12.75" hidden="false" customHeight="false" outlineLevel="0" collapsed="false">
      <c r="A29" s="24"/>
      <c r="B29" s="25" t="n">
        <v>37192</v>
      </c>
      <c r="C29" s="26"/>
      <c r="D29" s="27" t="n">
        <v>6</v>
      </c>
      <c r="E29" s="26"/>
      <c r="F29" s="28" t="n">
        <v>150000</v>
      </c>
    </row>
    <row r="30" customFormat="false" ht="12.75" hidden="false" customHeight="false" outlineLevel="0" collapsed="false">
      <c r="A30" s="24"/>
      <c r="B30" s="25" t="n">
        <v>37193</v>
      </c>
      <c r="C30" s="26" t="n">
        <v>201</v>
      </c>
      <c r="D30" s="27" t="n">
        <v>151</v>
      </c>
      <c r="E30" s="26" t="n">
        <v>11109450.0256</v>
      </c>
      <c r="F30" s="28" t="n">
        <v>3675999.9992</v>
      </c>
    </row>
    <row r="31" customFormat="false" ht="12.75" hidden="false" customHeight="false" outlineLevel="0" collapsed="false">
      <c r="A31" s="24"/>
      <c r="B31" s="25" t="n">
        <v>37194</v>
      </c>
      <c r="C31" s="26" t="n">
        <v>192</v>
      </c>
      <c r="D31" s="27" t="n">
        <v>117</v>
      </c>
      <c r="E31" s="26" t="n">
        <v>16246150.0098</v>
      </c>
      <c r="F31" s="28" t="n">
        <v>3208000</v>
      </c>
    </row>
    <row r="32" customFormat="false" ht="12.75" hidden="false" customHeight="false" outlineLevel="0" collapsed="false">
      <c r="A32" s="29" t="s">
        <v>9</v>
      </c>
      <c r="B32" s="30"/>
      <c r="C32" s="31" t="n">
        <v>5966</v>
      </c>
      <c r="D32" s="32" t="n">
        <v>4375</v>
      </c>
      <c r="E32" s="31" t="n">
        <v>355177986.2529</v>
      </c>
      <c r="F32" s="33" t="n">
        <v>127942414.0067</v>
      </c>
    </row>
    <row r="33" customFormat="false" ht="12.75" hidden="false" customHeight="false" outlineLevel="0" collapsed="false">
      <c r="A33" s="19" t="s">
        <v>10</v>
      </c>
      <c r="B33" s="20" t="n">
        <v>37165</v>
      </c>
      <c r="C33" s="21" t="n">
        <v>381</v>
      </c>
      <c r="D33" s="22" t="n">
        <v>3313</v>
      </c>
      <c r="E33" s="21" t="n">
        <v>247131471.457151</v>
      </c>
      <c r="F33" s="23" t="n">
        <v>507248821.787</v>
      </c>
    </row>
    <row r="34" customFormat="false" ht="12.75" hidden="false" customHeight="false" outlineLevel="0" collapsed="false">
      <c r="A34" s="24"/>
      <c r="B34" s="25" t="n">
        <v>37166</v>
      </c>
      <c r="C34" s="26" t="n">
        <v>637</v>
      </c>
      <c r="D34" s="27" t="n">
        <v>3375</v>
      </c>
      <c r="E34" s="26" t="n">
        <v>461764688.196735</v>
      </c>
      <c r="F34" s="28" t="n">
        <v>509960887.5455</v>
      </c>
    </row>
    <row r="35" customFormat="false" ht="12.75" hidden="false" customHeight="false" outlineLevel="0" collapsed="false">
      <c r="A35" s="24"/>
      <c r="B35" s="25" t="n">
        <v>37167</v>
      </c>
      <c r="C35" s="26" t="n">
        <v>502</v>
      </c>
      <c r="D35" s="27" t="n">
        <v>3920</v>
      </c>
      <c r="E35" s="26" t="n">
        <v>484167319.364185</v>
      </c>
      <c r="F35" s="28" t="n">
        <v>620082081.8912</v>
      </c>
    </row>
    <row r="36" customFormat="false" ht="12.75" hidden="false" customHeight="false" outlineLevel="0" collapsed="false">
      <c r="A36" s="24"/>
      <c r="B36" s="25" t="n">
        <v>37168</v>
      </c>
      <c r="C36" s="26" t="n">
        <v>444</v>
      </c>
      <c r="D36" s="27" t="n">
        <v>3872</v>
      </c>
      <c r="E36" s="26" t="n">
        <v>585322498.633765</v>
      </c>
      <c r="F36" s="28" t="n">
        <v>806570159.6652</v>
      </c>
    </row>
    <row r="37" customFormat="false" ht="12.75" hidden="false" customHeight="false" outlineLevel="0" collapsed="false">
      <c r="A37" s="24"/>
      <c r="B37" s="25" t="n">
        <v>37169</v>
      </c>
      <c r="C37" s="26" t="n">
        <v>511</v>
      </c>
      <c r="D37" s="27" t="n">
        <v>3685</v>
      </c>
      <c r="E37" s="26" t="n">
        <v>466018074.38604</v>
      </c>
      <c r="F37" s="28" t="n">
        <v>693591521.0507</v>
      </c>
    </row>
    <row r="38" customFormat="false" ht="12.75" hidden="false" customHeight="false" outlineLevel="0" collapsed="false">
      <c r="A38" s="24"/>
      <c r="B38" s="25" t="n">
        <v>37170</v>
      </c>
      <c r="C38" s="26" t="n">
        <v>6</v>
      </c>
      <c r="D38" s="27" t="n">
        <v>10</v>
      </c>
      <c r="E38" s="26" t="n">
        <v>46443.033</v>
      </c>
      <c r="F38" s="28" t="n">
        <v>2555000</v>
      </c>
    </row>
    <row r="39" customFormat="false" ht="12.75" hidden="false" customHeight="false" outlineLevel="0" collapsed="false">
      <c r="A39" s="24"/>
      <c r="B39" s="25" t="n">
        <v>37171</v>
      </c>
      <c r="C39" s="26" t="n">
        <v>6</v>
      </c>
      <c r="D39" s="27" t="n">
        <v>66</v>
      </c>
      <c r="E39" s="26" t="n">
        <v>60849.8514</v>
      </c>
      <c r="F39" s="28" t="n">
        <v>14792500</v>
      </c>
    </row>
    <row r="40" customFormat="false" ht="12.75" hidden="false" customHeight="false" outlineLevel="0" collapsed="false">
      <c r="A40" s="24"/>
      <c r="B40" s="25" t="n">
        <v>37172</v>
      </c>
      <c r="C40" s="26" t="n">
        <v>357</v>
      </c>
      <c r="D40" s="27" t="n">
        <v>3127</v>
      </c>
      <c r="E40" s="26" t="n">
        <v>567151736.61013</v>
      </c>
      <c r="F40" s="28" t="n">
        <v>426210099.0023</v>
      </c>
    </row>
    <row r="41" customFormat="false" ht="12.75" hidden="false" customHeight="false" outlineLevel="0" collapsed="false">
      <c r="A41" s="24"/>
      <c r="B41" s="25" t="n">
        <v>37173</v>
      </c>
      <c r="C41" s="26" t="n">
        <v>379</v>
      </c>
      <c r="D41" s="27" t="n">
        <v>3191</v>
      </c>
      <c r="E41" s="26" t="n">
        <v>266615835.29098</v>
      </c>
      <c r="F41" s="28" t="n">
        <v>579790311.92219</v>
      </c>
    </row>
    <row r="42" customFormat="false" ht="12.75" hidden="false" customHeight="false" outlineLevel="0" collapsed="false">
      <c r="A42" s="24"/>
      <c r="B42" s="25" t="n">
        <v>37174</v>
      </c>
      <c r="C42" s="26" t="n">
        <v>432</v>
      </c>
      <c r="D42" s="27" t="n">
        <v>4005</v>
      </c>
      <c r="E42" s="26" t="n">
        <v>722209923.31067</v>
      </c>
      <c r="F42" s="28" t="n">
        <v>756332688.66169</v>
      </c>
    </row>
    <row r="43" customFormat="false" ht="12.75" hidden="false" customHeight="false" outlineLevel="0" collapsed="false">
      <c r="A43" s="24"/>
      <c r="B43" s="25" t="n">
        <v>37175</v>
      </c>
      <c r="C43" s="26" t="n">
        <v>500</v>
      </c>
      <c r="D43" s="27" t="n">
        <v>3675</v>
      </c>
      <c r="E43" s="26" t="n">
        <v>839200266.74347</v>
      </c>
      <c r="F43" s="28" t="n">
        <v>747993201.155</v>
      </c>
    </row>
    <row r="44" customFormat="false" ht="12.75" hidden="false" customHeight="false" outlineLevel="0" collapsed="false">
      <c r="A44" s="24"/>
      <c r="B44" s="25" t="n">
        <v>37176</v>
      </c>
      <c r="C44" s="26" t="n">
        <v>415</v>
      </c>
      <c r="D44" s="27" t="n">
        <v>3851</v>
      </c>
      <c r="E44" s="26" t="n">
        <v>428676727.25001</v>
      </c>
      <c r="F44" s="28" t="n">
        <v>699640624.4915</v>
      </c>
    </row>
    <row r="45" customFormat="false" ht="12.75" hidden="false" customHeight="false" outlineLevel="0" collapsed="false">
      <c r="A45" s="24"/>
      <c r="B45" s="25" t="n">
        <v>37177</v>
      </c>
      <c r="C45" s="26"/>
      <c r="D45" s="27" t="n">
        <v>14</v>
      </c>
      <c r="E45" s="26"/>
      <c r="F45" s="28" t="n">
        <v>4050000</v>
      </c>
    </row>
    <row r="46" customFormat="false" ht="12.75" hidden="false" customHeight="false" outlineLevel="0" collapsed="false">
      <c r="A46" s="24"/>
      <c r="B46" s="25" t="n">
        <v>37178</v>
      </c>
      <c r="C46" s="26" t="n">
        <v>10</v>
      </c>
      <c r="D46" s="27" t="n">
        <v>27</v>
      </c>
      <c r="E46" s="26" t="n">
        <v>86251.347</v>
      </c>
      <c r="F46" s="28" t="n">
        <v>8432500</v>
      </c>
    </row>
    <row r="47" customFormat="false" ht="12.75" hidden="false" customHeight="false" outlineLevel="0" collapsed="false">
      <c r="A47" s="24"/>
      <c r="B47" s="25" t="n">
        <v>37179</v>
      </c>
      <c r="C47" s="26" t="n">
        <v>369</v>
      </c>
      <c r="D47" s="27" t="n">
        <v>3389</v>
      </c>
      <c r="E47" s="26" t="n">
        <v>610490588.04287</v>
      </c>
      <c r="F47" s="28" t="n">
        <v>498349817.9459</v>
      </c>
    </row>
    <row r="48" customFormat="false" ht="12.75" hidden="false" customHeight="false" outlineLevel="0" collapsed="false">
      <c r="A48" s="24"/>
      <c r="B48" s="25" t="n">
        <v>37180</v>
      </c>
      <c r="C48" s="26" t="n">
        <v>510</v>
      </c>
      <c r="D48" s="27" t="n">
        <v>4668</v>
      </c>
      <c r="E48" s="26" t="n">
        <v>490094978.70443</v>
      </c>
      <c r="F48" s="28" t="n">
        <v>920481096.4734</v>
      </c>
    </row>
    <row r="49" customFormat="false" ht="12.75" hidden="false" customHeight="false" outlineLevel="0" collapsed="false">
      <c r="A49" s="24"/>
      <c r="B49" s="25" t="n">
        <v>37181</v>
      </c>
      <c r="C49" s="26" t="n">
        <v>437</v>
      </c>
      <c r="D49" s="27" t="n">
        <v>4906</v>
      </c>
      <c r="E49" s="26" t="n">
        <v>449049281.27809</v>
      </c>
      <c r="F49" s="28" t="n">
        <v>998777555.784</v>
      </c>
    </row>
    <row r="50" customFormat="false" ht="12.75" hidden="false" customHeight="false" outlineLevel="0" collapsed="false">
      <c r="A50" s="24"/>
      <c r="B50" s="25" t="n">
        <v>37182</v>
      </c>
      <c r="C50" s="26" t="n">
        <v>477</v>
      </c>
      <c r="D50" s="27" t="n">
        <v>4961</v>
      </c>
      <c r="E50" s="26" t="n">
        <v>653338022.12019</v>
      </c>
      <c r="F50" s="28" t="n">
        <v>885305864.3382</v>
      </c>
    </row>
    <row r="51" customFormat="false" ht="12.75" hidden="false" customHeight="false" outlineLevel="0" collapsed="false">
      <c r="A51" s="24"/>
      <c r="B51" s="25" t="n">
        <v>37183</v>
      </c>
      <c r="C51" s="26" t="n">
        <v>496</v>
      </c>
      <c r="D51" s="27" t="n">
        <v>5285</v>
      </c>
      <c r="E51" s="26" t="n">
        <v>520415877.12077</v>
      </c>
      <c r="F51" s="28" t="n">
        <v>1124879587.2889</v>
      </c>
    </row>
    <row r="52" customFormat="false" ht="12.75" hidden="false" customHeight="false" outlineLevel="0" collapsed="false">
      <c r="A52" s="24"/>
      <c r="B52" s="25" t="n">
        <v>37184</v>
      </c>
      <c r="C52" s="26" t="n">
        <v>9</v>
      </c>
      <c r="D52" s="27" t="n">
        <v>14</v>
      </c>
      <c r="E52" s="26" t="n">
        <v>91464.3405</v>
      </c>
      <c r="F52" s="28" t="n">
        <v>3150000</v>
      </c>
    </row>
    <row r="53" customFormat="false" ht="12.75" hidden="false" customHeight="false" outlineLevel="0" collapsed="false">
      <c r="A53" s="24"/>
      <c r="B53" s="25" t="n">
        <v>37185</v>
      </c>
      <c r="C53" s="26" t="n">
        <v>13</v>
      </c>
      <c r="D53" s="27" t="n">
        <v>101</v>
      </c>
      <c r="E53" s="26" t="n">
        <v>136959.5565</v>
      </c>
      <c r="F53" s="28" t="n">
        <v>20000000</v>
      </c>
    </row>
    <row r="54" customFormat="false" ht="12.75" hidden="false" customHeight="false" outlineLevel="0" collapsed="false">
      <c r="A54" s="24"/>
      <c r="B54" s="25" t="n">
        <v>37186</v>
      </c>
      <c r="C54" s="26" t="n">
        <v>428</v>
      </c>
      <c r="D54" s="27" t="n">
        <v>5155</v>
      </c>
      <c r="E54" s="26" t="n">
        <v>645104232.075808</v>
      </c>
      <c r="F54" s="28" t="n">
        <v>1031130462.7493</v>
      </c>
    </row>
    <row r="55" customFormat="false" ht="12.75" hidden="false" customHeight="false" outlineLevel="0" collapsed="false">
      <c r="A55" s="24"/>
      <c r="B55" s="25" t="n">
        <v>37187</v>
      </c>
      <c r="C55" s="26" t="n">
        <v>522</v>
      </c>
      <c r="D55" s="27" t="n">
        <v>5431</v>
      </c>
      <c r="E55" s="26" t="n">
        <v>523951716.74226</v>
      </c>
      <c r="F55" s="28" t="n">
        <v>1077754940.5292</v>
      </c>
    </row>
    <row r="56" customFormat="false" ht="12.75" hidden="false" customHeight="false" outlineLevel="0" collapsed="false">
      <c r="A56" s="24"/>
      <c r="B56" s="25" t="n">
        <v>37188</v>
      </c>
      <c r="C56" s="26" t="n">
        <v>592</v>
      </c>
      <c r="D56" s="27" t="n">
        <v>5489</v>
      </c>
      <c r="E56" s="26" t="n">
        <v>845420376.82592</v>
      </c>
      <c r="F56" s="28" t="n">
        <v>1189630625.329</v>
      </c>
    </row>
    <row r="57" customFormat="false" ht="12.75" hidden="false" customHeight="false" outlineLevel="0" collapsed="false">
      <c r="A57" s="24"/>
      <c r="B57" s="25" t="n">
        <v>37189</v>
      </c>
      <c r="C57" s="26" t="n">
        <v>836</v>
      </c>
      <c r="D57" s="27" t="n">
        <v>5577</v>
      </c>
      <c r="E57" s="26" t="n">
        <v>2483225739.97557</v>
      </c>
      <c r="F57" s="28" t="n">
        <v>1171314433.01614</v>
      </c>
    </row>
    <row r="58" customFormat="false" ht="12.75" hidden="false" customHeight="false" outlineLevel="0" collapsed="false">
      <c r="A58" s="24"/>
      <c r="B58" s="25" t="n">
        <v>37190</v>
      </c>
      <c r="C58" s="26" t="n">
        <v>723</v>
      </c>
      <c r="D58" s="27" t="n">
        <v>4362</v>
      </c>
      <c r="E58" s="26" t="n">
        <v>742042600.36102</v>
      </c>
      <c r="F58" s="28" t="n">
        <v>841287539.6273</v>
      </c>
    </row>
    <row r="59" customFormat="false" ht="12.75" hidden="false" customHeight="false" outlineLevel="0" collapsed="false">
      <c r="A59" s="24"/>
      <c r="B59" s="25" t="n">
        <v>37191</v>
      </c>
      <c r="C59" s="26" t="n">
        <v>16</v>
      </c>
      <c r="D59" s="27" t="n">
        <v>21</v>
      </c>
      <c r="E59" s="26" t="n">
        <v>150702.903</v>
      </c>
      <c r="F59" s="28" t="n">
        <v>3932500</v>
      </c>
    </row>
    <row r="60" customFormat="false" ht="12.75" hidden="false" customHeight="false" outlineLevel="0" collapsed="false">
      <c r="A60" s="24"/>
      <c r="B60" s="25" t="n">
        <v>37192</v>
      </c>
      <c r="C60" s="26" t="n">
        <v>12</v>
      </c>
      <c r="D60" s="27" t="n">
        <v>29</v>
      </c>
      <c r="E60" s="26" t="n">
        <v>118887.9378</v>
      </c>
      <c r="F60" s="28" t="n">
        <v>6112500</v>
      </c>
    </row>
    <row r="61" customFormat="false" ht="12.75" hidden="false" customHeight="false" outlineLevel="0" collapsed="false">
      <c r="A61" s="24"/>
      <c r="B61" s="25" t="n">
        <v>37193</v>
      </c>
      <c r="C61" s="26" t="n">
        <v>600</v>
      </c>
      <c r="D61" s="27" t="n">
        <v>4859</v>
      </c>
      <c r="E61" s="26" t="n">
        <v>437925321.642715</v>
      </c>
      <c r="F61" s="28" t="n">
        <v>846344994.6622</v>
      </c>
    </row>
    <row r="62" customFormat="false" ht="12.75" hidden="false" customHeight="false" outlineLevel="0" collapsed="false">
      <c r="A62" s="24"/>
      <c r="B62" s="25" t="n">
        <v>37194</v>
      </c>
      <c r="C62" s="26" t="n">
        <v>585</v>
      </c>
      <c r="D62" s="27" t="n">
        <v>3779</v>
      </c>
      <c r="E62" s="26" t="n">
        <v>727920636.517614</v>
      </c>
      <c r="F62" s="28" t="n">
        <v>775050495.6693</v>
      </c>
    </row>
    <row r="63" customFormat="false" ht="12.75" hidden="false" customHeight="false" outlineLevel="0" collapsed="false">
      <c r="A63" s="29" t="s">
        <v>11</v>
      </c>
      <c r="B63" s="30"/>
      <c r="C63" s="31" t="n">
        <v>11205</v>
      </c>
      <c r="D63" s="32" t="n">
        <v>94157</v>
      </c>
      <c r="E63" s="31" t="n">
        <v>14197929471.6196</v>
      </c>
      <c r="F63" s="33" t="n">
        <v>17770752810.5851</v>
      </c>
    </row>
    <row r="64" customFormat="false" ht="12.75" hidden="false" customHeight="false" outlineLevel="0" collapsed="false">
      <c r="A64" s="19" t="s">
        <v>12</v>
      </c>
      <c r="B64" s="20" t="n">
        <v>37165</v>
      </c>
      <c r="C64" s="21" t="n">
        <v>399</v>
      </c>
      <c r="D64" s="22" t="n">
        <v>1173</v>
      </c>
      <c r="E64" s="21" t="n">
        <v>5869547.06</v>
      </c>
      <c r="F64" s="23" t="n">
        <v>9487816</v>
      </c>
    </row>
    <row r="65" customFormat="false" ht="12.75" hidden="false" customHeight="false" outlineLevel="0" collapsed="false">
      <c r="A65" s="24"/>
      <c r="B65" s="25" t="n">
        <v>37166</v>
      </c>
      <c r="C65" s="26" t="n">
        <v>408</v>
      </c>
      <c r="D65" s="27" t="n">
        <v>1308</v>
      </c>
      <c r="E65" s="26" t="n">
        <v>10430341.08</v>
      </c>
      <c r="F65" s="28" t="n">
        <v>10541360</v>
      </c>
    </row>
    <row r="66" customFormat="false" ht="12.75" hidden="false" customHeight="false" outlineLevel="0" collapsed="false">
      <c r="A66" s="24"/>
      <c r="B66" s="25" t="n">
        <v>37167</v>
      </c>
      <c r="C66" s="26" t="n">
        <v>465</v>
      </c>
      <c r="D66" s="27" t="n">
        <v>1320</v>
      </c>
      <c r="E66" s="26" t="n">
        <v>7966859.84</v>
      </c>
      <c r="F66" s="28" t="n">
        <v>9165251</v>
      </c>
    </row>
    <row r="67" customFormat="false" ht="12.75" hidden="false" customHeight="false" outlineLevel="0" collapsed="false">
      <c r="A67" s="24"/>
      <c r="B67" s="25" t="n">
        <v>37168</v>
      </c>
      <c r="C67" s="26" t="n">
        <v>368</v>
      </c>
      <c r="D67" s="27" t="n">
        <v>1618</v>
      </c>
      <c r="E67" s="26" t="n">
        <v>5686850.2</v>
      </c>
      <c r="F67" s="28" t="n">
        <v>18248717</v>
      </c>
    </row>
    <row r="68" customFormat="false" ht="12.75" hidden="false" customHeight="false" outlineLevel="0" collapsed="false">
      <c r="A68" s="24"/>
      <c r="B68" s="25" t="n">
        <v>37169</v>
      </c>
      <c r="C68" s="26" t="n">
        <v>400</v>
      </c>
      <c r="D68" s="27" t="n">
        <v>1196</v>
      </c>
      <c r="E68" s="26" t="n">
        <v>4896963.82</v>
      </c>
      <c r="F68" s="28" t="n">
        <v>7984045</v>
      </c>
    </row>
    <row r="69" customFormat="false" ht="12.75" hidden="false" customHeight="false" outlineLevel="0" collapsed="false">
      <c r="A69" s="24"/>
      <c r="B69" s="25" t="n">
        <v>37170</v>
      </c>
      <c r="C69" s="26" t="n">
        <v>47</v>
      </c>
      <c r="D69" s="27" t="n">
        <v>10</v>
      </c>
      <c r="E69" s="26" t="n">
        <v>5912</v>
      </c>
      <c r="F69" s="28" t="n">
        <v>5750</v>
      </c>
    </row>
    <row r="70" customFormat="false" ht="12.75" hidden="false" customHeight="false" outlineLevel="0" collapsed="false">
      <c r="A70" s="24"/>
      <c r="B70" s="25" t="n">
        <v>37171</v>
      </c>
      <c r="C70" s="26" t="n">
        <v>42</v>
      </c>
      <c r="D70" s="27"/>
      <c r="E70" s="26" t="n">
        <v>4560</v>
      </c>
      <c r="F70" s="28"/>
    </row>
    <row r="71" customFormat="false" ht="12.75" hidden="false" customHeight="false" outlineLevel="0" collapsed="false">
      <c r="A71" s="24"/>
      <c r="B71" s="25" t="n">
        <v>37172</v>
      </c>
      <c r="C71" s="26" t="n">
        <v>284</v>
      </c>
      <c r="D71" s="27" t="n">
        <v>989</v>
      </c>
      <c r="E71" s="26" t="n">
        <v>2150129.92</v>
      </c>
      <c r="F71" s="28" t="n">
        <v>7946742</v>
      </c>
    </row>
    <row r="72" customFormat="false" ht="12.75" hidden="false" customHeight="false" outlineLevel="0" collapsed="false">
      <c r="A72" s="24"/>
      <c r="B72" s="25" t="n">
        <v>37173</v>
      </c>
      <c r="C72" s="26" t="n">
        <v>417</v>
      </c>
      <c r="D72" s="27" t="n">
        <v>1223</v>
      </c>
      <c r="E72" s="26" t="n">
        <v>5537179.5</v>
      </c>
      <c r="F72" s="28" t="n">
        <v>10861316</v>
      </c>
    </row>
    <row r="73" customFormat="false" ht="12.75" hidden="false" customHeight="false" outlineLevel="0" collapsed="false">
      <c r="A73" s="24"/>
      <c r="B73" s="25" t="n">
        <v>37174</v>
      </c>
      <c r="C73" s="26" t="n">
        <v>422</v>
      </c>
      <c r="D73" s="27" t="n">
        <v>1369</v>
      </c>
      <c r="E73" s="26" t="n">
        <v>8518304.9</v>
      </c>
      <c r="F73" s="28" t="n">
        <v>14891435</v>
      </c>
    </row>
    <row r="74" customFormat="false" ht="12.75" hidden="false" customHeight="false" outlineLevel="0" collapsed="false">
      <c r="A74" s="24"/>
      <c r="B74" s="25" t="n">
        <v>37175</v>
      </c>
      <c r="C74" s="26" t="n">
        <v>418</v>
      </c>
      <c r="D74" s="27" t="n">
        <v>1441</v>
      </c>
      <c r="E74" s="26" t="n">
        <v>6649848.65</v>
      </c>
      <c r="F74" s="28" t="n">
        <v>11711059</v>
      </c>
    </row>
    <row r="75" customFormat="false" ht="12.75" hidden="false" customHeight="false" outlineLevel="0" collapsed="false">
      <c r="A75" s="24"/>
      <c r="B75" s="25" t="n">
        <v>37176</v>
      </c>
      <c r="C75" s="26" t="n">
        <v>330</v>
      </c>
      <c r="D75" s="27" t="n">
        <v>1124</v>
      </c>
      <c r="E75" s="26" t="n">
        <v>3785712.97</v>
      </c>
      <c r="F75" s="28" t="n">
        <v>7364111</v>
      </c>
    </row>
    <row r="76" customFormat="false" ht="12.75" hidden="false" customHeight="false" outlineLevel="0" collapsed="false">
      <c r="A76" s="24"/>
      <c r="B76" s="25" t="n">
        <v>37177</v>
      </c>
      <c r="C76" s="26" t="n">
        <v>36</v>
      </c>
      <c r="D76" s="27" t="n">
        <v>6</v>
      </c>
      <c r="E76" s="26" t="n">
        <v>5541</v>
      </c>
      <c r="F76" s="28" t="n">
        <v>4000</v>
      </c>
    </row>
    <row r="77" customFormat="false" ht="12.75" hidden="false" customHeight="false" outlineLevel="0" collapsed="false">
      <c r="A77" s="24"/>
      <c r="B77" s="25" t="n">
        <v>37178</v>
      </c>
      <c r="C77" s="26" t="n">
        <v>44</v>
      </c>
      <c r="D77" s="27" t="n">
        <v>8</v>
      </c>
      <c r="E77" s="26" t="n">
        <v>5877</v>
      </c>
      <c r="F77" s="28" t="n">
        <v>5250</v>
      </c>
    </row>
    <row r="78" customFormat="false" ht="12.75" hidden="false" customHeight="false" outlineLevel="0" collapsed="false">
      <c r="A78" s="24"/>
      <c r="B78" s="25" t="n">
        <v>37179</v>
      </c>
      <c r="C78" s="26" t="n">
        <v>478</v>
      </c>
      <c r="D78" s="27" t="n">
        <v>1228</v>
      </c>
      <c r="E78" s="26" t="n">
        <v>6034225.82</v>
      </c>
      <c r="F78" s="28" t="n">
        <v>11096151</v>
      </c>
    </row>
    <row r="79" customFormat="false" ht="12.75" hidden="false" customHeight="false" outlineLevel="0" collapsed="false">
      <c r="A79" s="24"/>
      <c r="B79" s="25" t="n">
        <v>37180</v>
      </c>
      <c r="C79" s="26" t="n">
        <v>372</v>
      </c>
      <c r="D79" s="27" t="n">
        <v>1491</v>
      </c>
      <c r="E79" s="26" t="n">
        <v>4344030.77</v>
      </c>
      <c r="F79" s="28" t="n">
        <v>14139468</v>
      </c>
    </row>
    <row r="80" customFormat="false" ht="12.75" hidden="false" customHeight="false" outlineLevel="0" collapsed="false">
      <c r="A80" s="24"/>
      <c r="B80" s="25" t="n">
        <v>37181</v>
      </c>
      <c r="C80" s="26" t="n">
        <v>370</v>
      </c>
      <c r="D80" s="27" t="n">
        <v>1442</v>
      </c>
      <c r="E80" s="26" t="n">
        <v>6859601.72</v>
      </c>
      <c r="F80" s="28" t="n">
        <v>15448964</v>
      </c>
    </row>
    <row r="81" customFormat="false" ht="12.75" hidden="false" customHeight="false" outlineLevel="0" collapsed="false">
      <c r="A81" s="24"/>
      <c r="B81" s="25" t="n">
        <v>37182</v>
      </c>
      <c r="C81" s="26" t="n">
        <v>404</v>
      </c>
      <c r="D81" s="27" t="n">
        <v>1477</v>
      </c>
      <c r="E81" s="26" t="n">
        <v>4171623.57</v>
      </c>
      <c r="F81" s="28" t="n">
        <v>17874355</v>
      </c>
    </row>
    <row r="82" customFormat="false" ht="12.75" hidden="false" customHeight="false" outlineLevel="0" collapsed="false">
      <c r="A82" s="24"/>
      <c r="B82" s="25" t="n">
        <v>37183</v>
      </c>
      <c r="C82" s="26" t="n">
        <v>358</v>
      </c>
      <c r="D82" s="27" t="n">
        <v>1536</v>
      </c>
      <c r="E82" s="26" t="n">
        <v>8575202.37</v>
      </c>
      <c r="F82" s="28" t="n">
        <v>19032738</v>
      </c>
    </row>
    <row r="83" customFormat="false" ht="12.75" hidden="false" customHeight="false" outlineLevel="0" collapsed="false">
      <c r="A83" s="24"/>
      <c r="B83" s="25" t="n">
        <v>37184</v>
      </c>
      <c r="C83" s="26" t="n">
        <v>33</v>
      </c>
      <c r="D83" s="27"/>
      <c r="E83" s="26" t="n">
        <v>3974</v>
      </c>
      <c r="F83" s="28"/>
    </row>
    <row r="84" customFormat="false" ht="12.75" hidden="false" customHeight="false" outlineLevel="0" collapsed="false">
      <c r="A84" s="24"/>
      <c r="B84" s="25" t="n">
        <v>37185</v>
      </c>
      <c r="C84" s="26" t="n">
        <v>39</v>
      </c>
      <c r="D84" s="27" t="n">
        <v>6</v>
      </c>
      <c r="E84" s="26" t="n">
        <v>4064.96</v>
      </c>
      <c r="F84" s="28" t="n">
        <v>3000</v>
      </c>
    </row>
    <row r="85" customFormat="false" ht="12.75" hidden="false" customHeight="false" outlineLevel="0" collapsed="false">
      <c r="A85" s="24"/>
      <c r="B85" s="25" t="n">
        <v>37186</v>
      </c>
      <c r="C85" s="26" t="n">
        <v>437</v>
      </c>
      <c r="D85" s="27" t="n">
        <v>1736</v>
      </c>
      <c r="E85" s="26" t="n">
        <v>5542236.06</v>
      </c>
      <c r="F85" s="28" t="n">
        <v>17346219</v>
      </c>
    </row>
    <row r="86" customFormat="false" ht="12.75" hidden="false" customHeight="false" outlineLevel="0" collapsed="false">
      <c r="A86" s="24"/>
      <c r="B86" s="25" t="n">
        <v>37187</v>
      </c>
      <c r="C86" s="26" t="n">
        <v>285</v>
      </c>
      <c r="D86" s="27" t="n">
        <v>1691</v>
      </c>
      <c r="E86" s="26" t="n">
        <v>7539958.57</v>
      </c>
      <c r="F86" s="28" t="n">
        <v>20352985</v>
      </c>
    </row>
    <row r="87" customFormat="false" ht="12.75" hidden="false" customHeight="false" outlineLevel="0" collapsed="false">
      <c r="A87" s="24"/>
      <c r="B87" s="25" t="n">
        <v>37188</v>
      </c>
      <c r="C87" s="26" t="n">
        <v>348</v>
      </c>
      <c r="D87" s="27" t="n">
        <v>1692</v>
      </c>
      <c r="E87" s="26" t="n">
        <v>4366668.57</v>
      </c>
      <c r="F87" s="28" t="n">
        <v>21260264</v>
      </c>
    </row>
    <row r="88" customFormat="false" ht="12.75" hidden="false" customHeight="false" outlineLevel="0" collapsed="false">
      <c r="A88" s="24"/>
      <c r="B88" s="25" t="n">
        <v>37189</v>
      </c>
      <c r="C88" s="26" t="n">
        <v>624</v>
      </c>
      <c r="D88" s="27" t="n">
        <v>2024</v>
      </c>
      <c r="E88" s="26" t="n">
        <v>30967561.37</v>
      </c>
      <c r="F88" s="28" t="n">
        <v>18454633</v>
      </c>
    </row>
    <row r="89" customFormat="false" ht="12.75" hidden="false" customHeight="false" outlineLevel="0" collapsed="false">
      <c r="A89" s="24"/>
      <c r="B89" s="25" t="n">
        <v>37190</v>
      </c>
      <c r="C89" s="26" t="n">
        <v>387</v>
      </c>
      <c r="D89" s="27" t="n">
        <v>1487</v>
      </c>
      <c r="E89" s="26" t="n">
        <v>5026223.51</v>
      </c>
      <c r="F89" s="28" t="n">
        <v>10682003</v>
      </c>
    </row>
    <row r="90" customFormat="false" ht="12.75" hidden="false" customHeight="false" outlineLevel="0" collapsed="false">
      <c r="A90" s="24"/>
      <c r="B90" s="25" t="n">
        <v>37191</v>
      </c>
      <c r="C90" s="26" t="n">
        <v>35</v>
      </c>
      <c r="D90" s="27"/>
      <c r="E90" s="26" t="n">
        <v>6290</v>
      </c>
      <c r="F90" s="28"/>
    </row>
    <row r="91" customFormat="false" ht="12.75" hidden="false" customHeight="false" outlineLevel="0" collapsed="false">
      <c r="A91" s="24"/>
      <c r="B91" s="25" t="n">
        <v>37192</v>
      </c>
      <c r="C91" s="26" t="n">
        <v>59</v>
      </c>
      <c r="D91" s="27"/>
      <c r="E91" s="26" t="n">
        <v>7453.5</v>
      </c>
      <c r="F91" s="28"/>
    </row>
    <row r="92" customFormat="false" ht="12.75" hidden="false" customHeight="false" outlineLevel="0" collapsed="false">
      <c r="A92" s="24"/>
      <c r="B92" s="25" t="n">
        <v>37193</v>
      </c>
      <c r="C92" s="26" t="n">
        <v>413</v>
      </c>
      <c r="D92" s="27" t="n">
        <v>1486</v>
      </c>
      <c r="E92" s="26" t="n">
        <v>6610116.25</v>
      </c>
      <c r="F92" s="28" t="n">
        <v>12808715</v>
      </c>
    </row>
    <row r="93" customFormat="false" ht="12.75" hidden="false" customHeight="false" outlineLevel="0" collapsed="false">
      <c r="A93" s="24"/>
      <c r="B93" s="25" t="n">
        <v>37194</v>
      </c>
      <c r="C93" s="26" t="n">
        <v>457</v>
      </c>
      <c r="D93" s="27" t="n">
        <v>1239</v>
      </c>
      <c r="E93" s="26" t="n">
        <v>7199326.24</v>
      </c>
      <c r="F93" s="28" t="n">
        <v>12786592</v>
      </c>
    </row>
    <row r="94" customFormat="false" ht="12.75" hidden="false" customHeight="false" outlineLevel="0" collapsed="false">
      <c r="A94" s="29" t="s">
        <v>13</v>
      </c>
      <c r="B94" s="30"/>
      <c r="C94" s="31" t="n">
        <v>9179</v>
      </c>
      <c r="D94" s="32" t="n">
        <v>31320</v>
      </c>
      <c r="E94" s="31" t="n">
        <v>158772185.22</v>
      </c>
      <c r="F94" s="33" t="n">
        <v>299502939</v>
      </c>
    </row>
    <row r="95" customFormat="false" ht="12.75" hidden="false" customHeight="false" outlineLevel="0" collapsed="false">
      <c r="A95" s="19" t="s">
        <v>14</v>
      </c>
      <c r="B95" s="20" t="n">
        <v>37165</v>
      </c>
      <c r="C95" s="21" t="n">
        <v>832</v>
      </c>
      <c r="D95" s="22" t="n">
        <v>197</v>
      </c>
      <c r="E95" s="21" t="n">
        <v>25151657.067</v>
      </c>
      <c r="F95" s="23" t="n">
        <v>3816518.718</v>
      </c>
    </row>
    <row r="96" customFormat="false" ht="12.75" hidden="false" customHeight="false" outlineLevel="0" collapsed="false">
      <c r="A96" s="24"/>
      <c r="B96" s="25" t="n">
        <v>37166</v>
      </c>
      <c r="C96" s="26" t="n">
        <v>1216</v>
      </c>
      <c r="D96" s="27" t="n">
        <v>248</v>
      </c>
      <c r="E96" s="26" t="n">
        <v>35415175.717</v>
      </c>
      <c r="F96" s="28" t="n">
        <v>6605772</v>
      </c>
    </row>
    <row r="97" customFormat="false" ht="12.75" hidden="false" customHeight="false" outlineLevel="0" collapsed="false">
      <c r="A97" s="24"/>
      <c r="B97" s="25" t="n">
        <v>37167</v>
      </c>
      <c r="C97" s="26" t="n">
        <v>855</v>
      </c>
      <c r="D97" s="27" t="n">
        <v>110</v>
      </c>
      <c r="E97" s="26" t="n">
        <v>33301955.858</v>
      </c>
      <c r="F97" s="28" t="n">
        <v>5607716.01</v>
      </c>
    </row>
    <row r="98" customFormat="false" ht="12.75" hidden="false" customHeight="false" outlineLevel="0" collapsed="false">
      <c r="A98" s="24"/>
      <c r="B98" s="25" t="n">
        <v>37168</v>
      </c>
      <c r="C98" s="26" t="n">
        <v>937</v>
      </c>
      <c r="D98" s="27" t="n">
        <v>269</v>
      </c>
      <c r="E98" s="26" t="n">
        <v>41399828.193</v>
      </c>
      <c r="F98" s="28" t="n">
        <v>18859799.01</v>
      </c>
    </row>
    <row r="99" customFormat="false" ht="12.75" hidden="false" customHeight="false" outlineLevel="0" collapsed="false">
      <c r="A99" s="24"/>
      <c r="B99" s="25" t="n">
        <v>37169</v>
      </c>
      <c r="C99" s="26" t="n">
        <v>831</v>
      </c>
      <c r="D99" s="27" t="n">
        <v>198</v>
      </c>
      <c r="E99" s="26" t="n">
        <v>38641756.162</v>
      </c>
      <c r="F99" s="28" t="n">
        <v>7827996</v>
      </c>
    </row>
    <row r="100" customFormat="false" ht="12.75" hidden="false" customHeight="false" outlineLevel="0" collapsed="false">
      <c r="A100" s="24"/>
      <c r="B100" s="25" t="n">
        <v>37170</v>
      </c>
      <c r="C100" s="26" t="n">
        <v>394</v>
      </c>
      <c r="D100" s="27"/>
      <c r="E100" s="26" t="n">
        <v>362389263</v>
      </c>
      <c r="F100" s="28"/>
    </row>
    <row r="101" customFormat="false" ht="12.75" hidden="false" customHeight="false" outlineLevel="0" collapsed="false">
      <c r="A101" s="24"/>
      <c r="B101" s="25" t="n">
        <v>37171</v>
      </c>
      <c r="C101" s="26" t="n">
        <v>339</v>
      </c>
      <c r="D101" s="27"/>
      <c r="E101" s="26" t="n">
        <v>58637</v>
      </c>
      <c r="F101" s="28"/>
    </row>
    <row r="102" customFormat="false" ht="12.75" hidden="false" customHeight="false" outlineLevel="0" collapsed="false">
      <c r="A102" s="24"/>
      <c r="B102" s="25" t="n">
        <v>37172</v>
      </c>
      <c r="C102" s="26" t="n">
        <v>794</v>
      </c>
      <c r="D102" s="27" t="n">
        <v>357</v>
      </c>
      <c r="E102" s="26" t="n">
        <v>39866553.028</v>
      </c>
      <c r="F102" s="28" t="n">
        <v>25193181.98</v>
      </c>
    </row>
    <row r="103" customFormat="false" ht="12.75" hidden="false" customHeight="false" outlineLevel="0" collapsed="false">
      <c r="A103" s="24"/>
      <c r="B103" s="25" t="n">
        <v>37173</v>
      </c>
      <c r="C103" s="26" t="n">
        <v>917</v>
      </c>
      <c r="D103" s="27" t="n">
        <v>333</v>
      </c>
      <c r="E103" s="26" t="n">
        <v>41178307.374</v>
      </c>
      <c r="F103" s="28" t="n">
        <v>27508883</v>
      </c>
    </row>
    <row r="104" customFormat="false" ht="12.75" hidden="false" customHeight="false" outlineLevel="0" collapsed="false">
      <c r="A104" s="24"/>
      <c r="B104" s="25" t="n">
        <v>37174</v>
      </c>
      <c r="C104" s="26" t="n">
        <v>1149</v>
      </c>
      <c r="D104" s="27" t="n">
        <v>336</v>
      </c>
      <c r="E104" s="26" t="n">
        <v>55291233.835</v>
      </c>
      <c r="F104" s="28" t="n">
        <v>22702664</v>
      </c>
    </row>
    <row r="105" customFormat="false" ht="12.75" hidden="false" customHeight="false" outlineLevel="0" collapsed="false">
      <c r="A105" s="24"/>
      <c r="B105" s="25" t="n">
        <v>37175</v>
      </c>
      <c r="C105" s="26" t="n">
        <v>1075</v>
      </c>
      <c r="D105" s="27" t="n">
        <v>327</v>
      </c>
      <c r="E105" s="26" t="n">
        <v>56680296.8015</v>
      </c>
      <c r="F105" s="28" t="n">
        <v>23803979.99</v>
      </c>
    </row>
    <row r="106" customFormat="false" ht="12.75" hidden="false" customHeight="false" outlineLevel="0" collapsed="false">
      <c r="A106" s="24"/>
      <c r="B106" s="25" t="n">
        <v>37176</v>
      </c>
      <c r="C106" s="26" t="n">
        <v>943</v>
      </c>
      <c r="D106" s="27" t="n">
        <v>280</v>
      </c>
      <c r="E106" s="26" t="n">
        <v>50328419.293</v>
      </c>
      <c r="F106" s="28" t="n">
        <v>13763601.99</v>
      </c>
    </row>
    <row r="107" customFormat="false" ht="12.75" hidden="false" customHeight="false" outlineLevel="0" collapsed="false">
      <c r="A107" s="24"/>
      <c r="B107" s="25" t="n">
        <v>37177</v>
      </c>
      <c r="C107" s="26" t="n">
        <v>254</v>
      </c>
      <c r="D107" s="27"/>
      <c r="E107" s="26" t="n">
        <v>83790</v>
      </c>
      <c r="F107" s="28"/>
    </row>
    <row r="108" customFormat="false" ht="12.75" hidden="false" customHeight="false" outlineLevel="0" collapsed="false">
      <c r="A108" s="24"/>
      <c r="B108" s="25" t="n">
        <v>37178</v>
      </c>
      <c r="C108" s="26" t="n">
        <v>154</v>
      </c>
      <c r="D108" s="27"/>
      <c r="E108" s="26" t="n">
        <v>82535</v>
      </c>
      <c r="F108" s="28"/>
    </row>
    <row r="109" customFormat="false" ht="12.75" hidden="false" customHeight="false" outlineLevel="0" collapsed="false">
      <c r="A109" s="24"/>
      <c r="B109" s="25" t="n">
        <v>37179</v>
      </c>
      <c r="C109" s="26" t="n">
        <v>778</v>
      </c>
      <c r="D109" s="27" t="n">
        <v>370</v>
      </c>
      <c r="E109" s="26" t="n">
        <v>32258616.701</v>
      </c>
      <c r="F109" s="28" t="n">
        <v>20167362</v>
      </c>
    </row>
    <row r="110" customFormat="false" ht="12.75" hidden="false" customHeight="false" outlineLevel="0" collapsed="false">
      <c r="A110" s="24"/>
      <c r="B110" s="25" t="n">
        <v>37180</v>
      </c>
      <c r="C110" s="26" t="n">
        <v>932</v>
      </c>
      <c r="D110" s="27" t="n">
        <v>379</v>
      </c>
      <c r="E110" s="26" t="n">
        <v>40701849.803</v>
      </c>
      <c r="F110" s="28" t="n">
        <v>13660833</v>
      </c>
    </row>
    <row r="111" customFormat="false" ht="12.75" hidden="false" customHeight="false" outlineLevel="0" collapsed="false">
      <c r="A111" s="24"/>
      <c r="B111" s="25" t="n">
        <v>37181</v>
      </c>
      <c r="C111" s="26" t="n">
        <v>916</v>
      </c>
      <c r="D111" s="27" t="n">
        <v>304</v>
      </c>
      <c r="E111" s="26" t="n">
        <v>38244332.185</v>
      </c>
      <c r="F111" s="28" t="n">
        <v>10964050</v>
      </c>
    </row>
    <row r="112" customFormat="false" ht="12.75" hidden="false" customHeight="false" outlineLevel="0" collapsed="false">
      <c r="A112" s="24"/>
      <c r="B112" s="25" t="n">
        <v>37182</v>
      </c>
      <c r="C112" s="26" t="n">
        <v>853</v>
      </c>
      <c r="D112" s="27" t="n">
        <v>364</v>
      </c>
      <c r="E112" s="26" t="n">
        <v>31279337.637</v>
      </c>
      <c r="F112" s="28" t="n">
        <v>15003146</v>
      </c>
    </row>
    <row r="113" customFormat="false" ht="12.75" hidden="false" customHeight="false" outlineLevel="0" collapsed="false">
      <c r="A113" s="24"/>
      <c r="B113" s="25" t="n">
        <v>37183</v>
      </c>
      <c r="C113" s="26" t="n">
        <v>944</v>
      </c>
      <c r="D113" s="27" t="n">
        <v>309</v>
      </c>
      <c r="E113" s="26" t="n">
        <v>38608598.014</v>
      </c>
      <c r="F113" s="28" t="n">
        <v>10567810.992</v>
      </c>
    </row>
    <row r="114" customFormat="false" ht="12.75" hidden="false" customHeight="false" outlineLevel="0" collapsed="false">
      <c r="A114" s="24"/>
      <c r="B114" s="25" t="n">
        <v>37184</v>
      </c>
      <c r="C114" s="26" t="n">
        <v>12</v>
      </c>
      <c r="D114" s="27"/>
      <c r="E114" s="26" t="n">
        <v>104947</v>
      </c>
      <c r="F114" s="28"/>
    </row>
    <row r="115" customFormat="false" ht="12.75" hidden="false" customHeight="false" outlineLevel="0" collapsed="false">
      <c r="A115" s="24"/>
      <c r="B115" s="25" t="n">
        <v>37185</v>
      </c>
      <c r="C115" s="26" t="n">
        <v>41</v>
      </c>
      <c r="D115" s="27"/>
      <c r="E115" s="26" t="n">
        <v>104923</v>
      </c>
      <c r="F115" s="28"/>
    </row>
    <row r="116" customFormat="false" ht="12.75" hidden="false" customHeight="false" outlineLevel="0" collapsed="false">
      <c r="A116" s="24"/>
      <c r="B116" s="25" t="n">
        <v>37186</v>
      </c>
      <c r="C116" s="26" t="n">
        <v>626</v>
      </c>
      <c r="D116" s="27" t="n">
        <v>369</v>
      </c>
      <c r="E116" s="26" t="n">
        <v>27775167.676</v>
      </c>
      <c r="F116" s="28" t="n">
        <v>14881048</v>
      </c>
    </row>
    <row r="117" customFormat="false" ht="12.75" hidden="false" customHeight="false" outlineLevel="0" collapsed="false">
      <c r="A117" s="24"/>
      <c r="B117" s="25" t="n">
        <v>37187</v>
      </c>
      <c r="C117" s="26" t="n">
        <v>893</v>
      </c>
      <c r="D117" s="27" t="n">
        <v>467</v>
      </c>
      <c r="E117" s="26" t="n">
        <v>28272115.837</v>
      </c>
      <c r="F117" s="28" t="n">
        <v>28357362</v>
      </c>
    </row>
    <row r="118" customFormat="false" ht="12.75" hidden="false" customHeight="false" outlineLevel="0" collapsed="false">
      <c r="A118" s="24"/>
      <c r="B118" s="25" t="n">
        <v>37188</v>
      </c>
      <c r="C118" s="26" t="n">
        <v>975</v>
      </c>
      <c r="D118" s="27" t="n">
        <v>378</v>
      </c>
      <c r="E118" s="26" t="n">
        <v>31679365.412</v>
      </c>
      <c r="F118" s="28" t="n">
        <v>21674993</v>
      </c>
    </row>
    <row r="119" customFormat="false" ht="12.75" hidden="false" customHeight="false" outlineLevel="0" collapsed="false">
      <c r="A119" s="24"/>
      <c r="B119" s="25" t="n">
        <v>37189</v>
      </c>
      <c r="C119" s="26" t="n">
        <v>998</v>
      </c>
      <c r="D119" s="27" t="n">
        <v>371</v>
      </c>
      <c r="E119" s="26" t="n">
        <v>38965747.327</v>
      </c>
      <c r="F119" s="28" t="n">
        <v>24077028</v>
      </c>
    </row>
    <row r="120" customFormat="false" ht="12.75" hidden="false" customHeight="false" outlineLevel="0" collapsed="false">
      <c r="A120" s="24"/>
      <c r="B120" s="25" t="n">
        <v>37190</v>
      </c>
      <c r="C120" s="26" t="n">
        <v>825</v>
      </c>
      <c r="D120" s="27" t="n">
        <v>276</v>
      </c>
      <c r="E120" s="26" t="n">
        <v>32626650.871</v>
      </c>
      <c r="F120" s="28" t="n">
        <v>13921027</v>
      </c>
    </row>
    <row r="121" customFormat="false" ht="12.75" hidden="false" customHeight="false" outlineLevel="0" collapsed="false">
      <c r="A121" s="24"/>
      <c r="B121" s="25" t="n">
        <v>37191</v>
      </c>
      <c r="C121" s="26" t="n">
        <v>451</v>
      </c>
      <c r="D121" s="27"/>
      <c r="E121" s="26" t="n">
        <v>226983</v>
      </c>
      <c r="F121" s="28"/>
    </row>
    <row r="122" customFormat="false" ht="12.75" hidden="false" customHeight="false" outlineLevel="0" collapsed="false">
      <c r="A122" s="24"/>
      <c r="B122" s="25" t="n">
        <v>37192</v>
      </c>
      <c r="C122" s="26" t="n">
        <v>380</v>
      </c>
      <c r="D122" s="27"/>
      <c r="E122" s="26" t="n">
        <v>154852</v>
      </c>
      <c r="F122" s="28"/>
    </row>
    <row r="123" customFormat="false" ht="12.75" hidden="false" customHeight="false" outlineLevel="0" collapsed="false">
      <c r="A123" s="24"/>
      <c r="B123" s="25" t="n">
        <v>37193</v>
      </c>
      <c r="C123" s="26" t="n">
        <v>785</v>
      </c>
      <c r="D123" s="27" t="n">
        <v>353</v>
      </c>
      <c r="E123" s="26" t="n">
        <v>65711575.342</v>
      </c>
      <c r="F123" s="28" t="n">
        <v>13031737</v>
      </c>
    </row>
    <row r="124" customFormat="false" ht="12.75" hidden="false" customHeight="false" outlineLevel="0" collapsed="false">
      <c r="A124" s="24"/>
      <c r="B124" s="25" t="n">
        <v>37194</v>
      </c>
      <c r="C124" s="26" t="n">
        <v>832</v>
      </c>
      <c r="D124" s="27" t="n">
        <v>265</v>
      </c>
      <c r="E124" s="26" t="n">
        <v>27742940.627</v>
      </c>
      <c r="F124" s="28" t="n">
        <v>6192777</v>
      </c>
    </row>
    <row r="125" customFormat="false" ht="12.75" hidden="false" customHeight="false" outlineLevel="0" collapsed="false">
      <c r="A125" s="34" t="s">
        <v>15</v>
      </c>
      <c r="B125" s="35"/>
      <c r="C125" s="36" t="n">
        <v>21931</v>
      </c>
      <c r="D125" s="37" t="n">
        <v>6860</v>
      </c>
      <c r="E125" s="36" t="n">
        <v>1214327410.7605</v>
      </c>
      <c r="F125" s="38" t="n">
        <v>348189286.69</v>
      </c>
    </row>
    <row r="126" customFormat="false" ht="12.75" hidden="false" customHeight="false" outlineLevel="0" collapsed="false">
      <c r="A126" s="39" t="s">
        <v>16</v>
      </c>
      <c r="B126" s="20" t="n">
        <v>37165</v>
      </c>
      <c r="C126" s="21" t="n">
        <v>1694</v>
      </c>
      <c r="D126" s="22" t="n">
        <v>451</v>
      </c>
      <c r="E126" s="21" t="n">
        <v>1646327.8903636</v>
      </c>
      <c r="F126" s="23" t="n">
        <v>154435</v>
      </c>
    </row>
    <row r="127" customFormat="false" ht="12.75" hidden="false" customHeight="false" outlineLevel="0" collapsed="false">
      <c r="A127" s="8"/>
      <c r="B127" s="25" t="n">
        <v>37166</v>
      </c>
      <c r="C127" s="26" t="n">
        <v>1444</v>
      </c>
      <c r="D127" s="27" t="n">
        <v>271</v>
      </c>
      <c r="E127" s="26" t="n">
        <v>3159449.94401083</v>
      </c>
      <c r="F127" s="28" t="n">
        <v>81616</v>
      </c>
    </row>
    <row r="128" customFormat="false" ht="12.75" hidden="false" customHeight="false" outlineLevel="0" collapsed="false">
      <c r="A128" s="8"/>
      <c r="B128" s="25" t="n">
        <v>37167</v>
      </c>
      <c r="C128" s="26" t="n">
        <v>1556</v>
      </c>
      <c r="D128" s="27" t="n">
        <v>383</v>
      </c>
      <c r="E128" s="26" t="n">
        <v>1959185.15329275</v>
      </c>
      <c r="F128" s="28" t="n">
        <v>146380</v>
      </c>
    </row>
    <row r="129" customFormat="false" ht="12.75" hidden="false" customHeight="false" outlineLevel="0" collapsed="false">
      <c r="A129" s="8"/>
      <c r="B129" s="25" t="n">
        <v>37168</v>
      </c>
      <c r="C129" s="26" t="n">
        <v>1049</v>
      </c>
      <c r="D129" s="27" t="n">
        <v>449</v>
      </c>
      <c r="E129" s="26" t="n">
        <v>2813277.04213841</v>
      </c>
      <c r="F129" s="28" t="n">
        <v>148267</v>
      </c>
    </row>
    <row r="130" customFormat="false" ht="12.75" hidden="false" customHeight="false" outlineLevel="0" collapsed="false">
      <c r="A130" s="8"/>
      <c r="B130" s="25" t="n">
        <v>37169</v>
      </c>
      <c r="C130" s="26" t="n">
        <v>943</v>
      </c>
      <c r="D130" s="27" t="n">
        <v>536</v>
      </c>
      <c r="E130" s="26" t="n">
        <v>483827.343077484</v>
      </c>
      <c r="F130" s="28" t="n">
        <v>191119</v>
      </c>
    </row>
    <row r="131" customFormat="false" ht="12.75" hidden="false" customHeight="false" outlineLevel="0" collapsed="false">
      <c r="A131" s="8"/>
      <c r="B131" s="25" t="n">
        <v>37172</v>
      </c>
      <c r="C131" s="26" t="n">
        <v>967</v>
      </c>
      <c r="D131" s="27" t="n">
        <v>431</v>
      </c>
      <c r="E131" s="26" t="n">
        <v>708659.725850952</v>
      </c>
      <c r="F131" s="28" t="n">
        <v>164362</v>
      </c>
    </row>
    <row r="132" customFormat="false" ht="12.75" hidden="false" customHeight="false" outlineLevel="0" collapsed="false">
      <c r="A132" s="8"/>
      <c r="B132" s="25" t="n">
        <v>37173</v>
      </c>
      <c r="C132" s="26" t="n">
        <v>1040</v>
      </c>
      <c r="D132" s="27" t="n">
        <v>404</v>
      </c>
      <c r="E132" s="26" t="n">
        <v>1007813.33660474</v>
      </c>
      <c r="F132" s="28" t="n">
        <v>138264</v>
      </c>
    </row>
    <row r="133" customFormat="false" ht="12.75" hidden="false" customHeight="false" outlineLevel="0" collapsed="false">
      <c r="A133" s="8"/>
      <c r="B133" s="25" t="n">
        <v>37174</v>
      </c>
      <c r="C133" s="26" t="n">
        <v>1116</v>
      </c>
      <c r="D133" s="27" t="n">
        <v>396</v>
      </c>
      <c r="E133" s="26" t="n">
        <v>1612740.09152607</v>
      </c>
      <c r="F133" s="28" t="n">
        <v>164826</v>
      </c>
    </row>
    <row r="134" customFormat="false" ht="12.75" hidden="false" customHeight="false" outlineLevel="0" collapsed="false">
      <c r="A134" s="8"/>
      <c r="B134" s="25" t="n">
        <v>37175</v>
      </c>
      <c r="C134" s="26" t="n">
        <v>1662</v>
      </c>
      <c r="D134" s="27" t="n">
        <v>346</v>
      </c>
      <c r="E134" s="26" t="n">
        <v>1070349.83935024</v>
      </c>
      <c r="F134" s="28" t="n">
        <v>132036</v>
      </c>
    </row>
    <row r="135" customFormat="false" ht="12.75" hidden="false" customHeight="false" outlineLevel="0" collapsed="false">
      <c r="A135" s="8"/>
      <c r="B135" s="25" t="n">
        <v>37176</v>
      </c>
      <c r="C135" s="26" t="n">
        <v>1546</v>
      </c>
      <c r="D135" s="27" t="n">
        <v>598</v>
      </c>
      <c r="E135" s="26" t="n">
        <v>1411021.54151179</v>
      </c>
      <c r="F135" s="28" t="n">
        <v>277230</v>
      </c>
    </row>
    <row r="136" customFormat="false" ht="12.75" hidden="false" customHeight="false" outlineLevel="0" collapsed="false">
      <c r="A136" s="8"/>
      <c r="B136" s="25" t="n">
        <v>37179</v>
      </c>
      <c r="C136" s="26" t="n">
        <v>1546</v>
      </c>
      <c r="D136" s="27" t="n">
        <v>361</v>
      </c>
      <c r="E136" s="26" t="n">
        <v>1411022</v>
      </c>
      <c r="F136" s="28" t="n">
        <v>126236</v>
      </c>
    </row>
    <row r="137" customFormat="false" ht="12.75" hidden="false" customHeight="false" outlineLevel="0" collapsed="false">
      <c r="A137" s="8"/>
      <c r="B137" s="25" t="n">
        <v>37180</v>
      </c>
      <c r="C137" s="26" t="n">
        <v>1233</v>
      </c>
      <c r="D137" s="27" t="n">
        <v>507</v>
      </c>
      <c r="E137" s="26" t="n">
        <v>2935934.4768819</v>
      </c>
      <c r="F137" s="28" t="n">
        <v>216024</v>
      </c>
    </row>
    <row r="138" customFormat="false" ht="12.75" hidden="false" customHeight="false" outlineLevel="0" collapsed="false">
      <c r="A138" s="8"/>
      <c r="B138" s="25" t="n">
        <v>37181</v>
      </c>
      <c r="C138" s="26" t="n">
        <v>1031</v>
      </c>
      <c r="D138" s="27" t="n">
        <v>655</v>
      </c>
      <c r="E138" s="26" t="n">
        <v>2319139.63582834</v>
      </c>
      <c r="F138" s="28" t="n">
        <v>230624</v>
      </c>
    </row>
    <row r="139" customFormat="false" ht="12.75" hidden="false" customHeight="false" outlineLevel="0" collapsed="false">
      <c r="A139" s="8"/>
      <c r="B139" s="25" t="n">
        <v>37182</v>
      </c>
      <c r="C139" s="26" t="n">
        <v>1201</v>
      </c>
      <c r="D139" s="27" t="n">
        <v>678</v>
      </c>
      <c r="E139" s="26" t="n">
        <v>1705028.46114455</v>
      </c>
      <c r="F139" s="28" t="n">
        <v>231205</v>
      </c>
    </row>
    <row r="140" customFormat="false" ht="12.75" hidden="false" customHeight="false" outlineLevel="0" collapsed="false">
      <c r="A140" s="8"/>
      <c r="B140" s="25" t="n">
        <v>37183</v>
      </c>
      <c r="C140" s="26" t="n">
        <v>1173</v>
      </c>
      <c r="D140" s="27" t="n">
        <v>673</v>
      </c>
      <c r="E140" s="26" t="n">
        <v>1044052.58396157</v>
      </c>
      <c r="F140" s="28" t="n">
        <v>232515</v>
      </c>
    </row>
    <row r="141" customFormat="false" ht="12.75" hidden="false" customHeight="false" outlineLevel="0" collapsed="false">
      <c r="A141" s="8"/>
      <c r="B141" s="25" t="n">
        <v>37186</v>
      </c>
      <c r="C141" s="26" t="n">
        <v>965</v>
      </c>
      <c r="D141" s="27" t="n">
        <v>576</v>
      </c>
      <c r="E141" s="26" t="n">
        <v>993665.717639724</v>
      </c>
      <c r="F141" s="28" t="n">
        <v>227750</v>
      </c>
    </row>
    <row r="142" customFormat="false" ht="12.75" hidden="false" customHeight="false" outlineLevel="0" collapsed="false">
      <c r="A142" s="8"/>
      <c r="B142" s="25" t="n">
        <v>37187</v>
      </c>
      <c r="C142" s="26" t="n">
        <v>1640</v>
      </c>
      <c r="D142" s="27" t="n">
        <v>873</v>
      </c>
      <c r="E142" s="26" t="n">
        <v>1951499.09692232</v>
      </c>
      <c r="F142" s="28" t="n">
        <v>322908</v>
      </c>
    </row>
    <row r="143" customFormat="false" ht="12.75" hidden="false" customHeight="false" outlineLevel="0" collapsed="false">
      <c r="A143" s="8"/>
      <c r="B143" s="25" t="n">
        <v>37188</v>
      </c>
      <c r="C143" s="26" t="n">
        <v>1202</v>
      </c>
      <c r="D143" s="27" t="n">
        <v>370</v>
      </c>
      <c r="E143" s="26" t="n">
        <v>1602677</v>
      </c>
      <c r="F143" s="28" t="n">
        <v>130078</v>
      </c>
    </row>
    <row r="144" customFormat="false" ht="12.75" hidden="false" customHeight="false" outlineLevel="0" collapsed="false">
      <c r="A144" s="8"/>
      <c r="B144" s="25" t="n">
        <v>37189</v>
      </c>
      <c r="C144" s="26" t="n">
        <v>1081</v>
      </c>
      <c r="D144" s="27" t="n">
        <v>355</v>
      </c>
      <c r="E144" s="26" t="n">
        <v>3817404.3021078</v>
      </c>
      <c r="F144" s="28" t="n">
        <v>124060</v>
      </c>
    </row>
    <row r="145" customFormat="false" ht="12.75" hidden="false" customHeight="false" outlineLevel="0" collapsed="false">
      <c r="A145" s="8"/>
      <c r="B145" s="25" t="n">
        <v>37190</v>
      </c>
      <c r="C145" s="26" t="n">
        <v>917</v>
      </c>
      <c r="D145" s="27" t="n">
        <v>552</v>
      </c>
      <c r="E145" s="26" t="n">
        <v>1126146.37450809</v>
      </c>
      <c r="F145" s="28" t="n">
        <v>255699</v>
      </c>
    </row>
    <row r="146" customFormat="false" ht="12.75" hidden="false" customHeight="false" outlineLevel="0" collapsed="false">
      <c r="A146" s="8"/>
      <c r="B146" s="25" t="n">
        <v>37193</v>
      </c>
      <c r="C146" s="26" t="n">
        <v>1144</v>
      </c>
      <c r="D146" s="27" t="n">
        <v>361</v>
      </c>
      <c r="E146" s="26" t="n">
        <v>1481641.17115701</v>
      </c>
      <c r="F146" s="28" t="n">
        <v>178475</v>
      </c>
    </row>
    <row r="147" customFormat="false" ht="12.75" hidden="false" customHeight="false" outlineLevel="0" collapsed="false">
      <c r="A147" s="8"/>
      <c r="B147" s="25" t="n">
        <v>37194</v>
      </c>
      <c r="C147" s="26" t="n">
        <v>1216</v>
      </c>
      <c r="D147" s="27" t="n">
        <v>393</v>
      </c>
      <c r="E147" s="26" t="n">
        <v>1732465.70673913</v>
      </c>
      <c r="F147" s="28" t="n">
        <v>157647</v>
      </c>
    </row>
    <row r="148" customFormat="false" ht="12.75" hidden="false" customHeight="false" outlineLevel="0" collapsed="false">
      <c r="A148" s="34" t="s">
        <v>17</v>
      </c>
      <c r="B148" s="35"/>
      <c r="C148" s="40" t="n">
        <f aca="false">SUM(C126:C147)</f>
        <v>27366</v>
      </c>
      <c r="D148" s="41" t="n">
        <v>10619</v>
      </c>
      <c r="E148" s="40" t="n">
        <f aca="false">SUM(E126:E147)</f>
        <v>37993328.4346173</v>
      </c>
      <c r="F148" s="42" t="n">
        <v>4031756</v>
      </c>
    </row>
    <row r="149" customFormat="false" ht="12.75" hidden="false" customHeight="false" outlineLevel="0" collapsed="false">
      <c r="A149" s="43" t="s">
        <v>18</v>
      </c>
      <c r="C149" s="0"/>
      <c r="D149" s="0"/>
      <c r="E149" s="0"/>
      <c r="F149" s="0"/>
    </row>
    <row r="150" customFormat="false" ht="12.75" hidden="false" customHeight="false" outlineLevel="0" collapsed="false">
      <c r="A150" s="44" t="s">
        <v>19</v>
      </c>
    </row>
    <row r="151" customFormat="false" ht="12.75" hidden="false" customHeight="false" outlineLevel="0" collapsed="false">
      <c r="A151" s="44" t="s">
        <v>20</v>
      </c>
    </row>
    <row r="152" customFormat="false" ht="12.75" hidden="false" customHeight="false" outlineLevel="0" collapsed="false">
      <c r="A152" s="44" t="s">
        <v>21</v>
      </c>
    </row>
    <row r="153" customFormat="false" ht="12.75" hidden="false" customHeight="false" outlineLevel="0" collapsed="false">
      <c r="A153" s="44" t="s">
        <v>22</v>
      </c>
    </row>
    <row r="154" customFormat="false" ht="12.75" hidden="false" customHeight="false" outlineLevel="0" collapsed="false">
      <c r="A154" s="44" t="s">
        <v>23</v>
      </c>
    </row>
    <row r="155" customFormat="false" ht="12.75" hidden="false" customHeight="false" outlineLevel="0" collapsed="false">
      <c r="A155" s="44" t="s">
        <v>24</v>
      </c>
    </row>
    <row r="156" customFormat="false" ht="12.75" hidden="false" customHeight="false" outlineLevel="0" collapsed="false">
      <c r="A156" s="44" t="s">
        <v>25</v>
      </c>
    </row>
    <row r="157" customFormat="false" ht="12.75" hidden="false" customHeight="false" outlineLevel="0" collapsed="false">
      <c r="A157" s="44" t="s">
        <v>26</v>
      </c>
    </row>
    <row r="158" customFormat="false" ht="12.75" hidden="false" customHeight="false" outlineLevel="0" collapsed="false">
      <c r="A158" s="44" t="s">
        <v>27</v>
      </c>
    </row>
    <row r="159" customFormat="false" ht="12.75" hidden="false" customHeight="false" outlineLevel="0" collapsed="false">
      <c r="A159" s="44" t="s">
        <v>28</v>
      </c>
    </row>
    <row r="160" customFormat="false" ht="12.75" hidden="false" customHeight="false" outlineLevel="0" collapsed="false">
      <c r="A160" s="44" t="s">
        <v>29</v>
      </c>
    </row>
    <row r="161" customFormat="false" ht="12.75" hidden="false" customHeight="false" outlineLevel="0" collapsed="false">
      <c r="A161" s="44" t="s">
        <v>30</v>
      </c>
    </row>
    <row r="162" customFormat="false" ht="12.75" hidden="false" customHeight="false" outlineLevel="0" collapsed="false">
      <c r="A162" s="44" t="s">
        <v>31</v>
      </c>
    </row>
    <row r="163" customFormat="false" ht="12.75" hidden="false" customHeight="false" outlineLevel="0" collapsed="false">
      <c r="A163" s="44" t="s">
        <v>32</v>
      </c>
    </row>
    <row r="164" customFormat="false" ht="12.75" hidden="false" customHeight="false" outlineLevel="0" collapsed="false">
      <c r="A164" s="44" t="s">
        <v>33</v>
      </c>
    </row>
    <row r="165" customFormat="false" ht="12.75" hidden="false" customHeight="false" outlineLevel="0" collapsed="false">
      <c r="A165" s="44" t="s">
        <v>34</v>
      </c>
    </row>
    <row r="166" customFormat="false" ht="12.75" hidden="false" customHeight="false" outlineLevel="0" collapsed="false">
      <c r="A166" s="44" t="s">
        <v>35</v>
      </c>
    </row>
    <row r="167" customFormat="false" ht="12.75" hidden="false" customHeight="false" outlineLevel="0" collapsed="false">
      <c r="A167" s="44" t="s">
        <v>36</v>
      </c>
    </row>
    <row r="168" customFormat="false" ht="12.75" hidden="false" customHeight="false" outlineLevel="0" collapsed="false">
      <c r="A168" s="44" t="s">
        <v>37</v>
      </c>
    </row>
    <row r="169" customFormat="false" ht="12.75" hidden="false" customHeight="false" outlineLevel="0" collapsed="false">
      <c r="A169" s="44" t="s">
        <v>38</v>
      </c>
    </row>
    <row r="170" customFormat="false" ht="12.75" hidden="false" customHeight="false" outlineLevel="0" collapsed="false">
      <c r="A170" s="44" t="s">
        <v>39</v>
      </c>
    </row>
    <row r="171" customFormat="false" ht="12.75" hidden="false" customHeight="false" outlineLevel="0" collapsed="false">
      <c r="A171" s="44" t="s">
        <v>40</v>
      </c>
    </row>
    <row r="172" customFormat="false" ht="12.75" hidden="false" customHeight="false" outlineLevel="0" collapsed="false">
      <c r="A172" s="44" t="s">
        <v>41</v>
      </c>
    </row>
    <row r="173" customFormat="false" ht="12.75" hidden="false" customHeight="false" outlineLevel="0" collapsed="false">
      <c r="A173" s="44" t="s">
        <v>42</v>
      </c>
    </row>
    <row r="174" customFormat="false" ht="12.75" hidden="false" customHeight="false" outlineLevel="0" collapsed="false">
      <c r="A174" s="44" t="s">
        <v>43</v>
      </c>
    </row>
    <row r="175" customFormat="false" ht="12.75" hidden="false" customHeight="false" outlineLevel="0" collapsed="false">
      <c r="A175" s="44" t="s">
        <v>44</v>
      </c>
    </row>
    <row r="176" customFormat="false" ht="12.75" hidden="false" customHeight="false" outlineLevel="0" collapsed="false">
      <c r="A176" s="44" t="s">
        <v>45</v>
      </c>
    </row>
    <row r="177" customFormat="false" ht="12.75" hidden="false" customHeight="false" outlineLevel="0" collapsed="false">
      <c r="A177" s="44" t="s">
        <v>46</v>
      </c>
    </row>
    <row r="178" customFormat="false" ht="12.75" hidden="false" customHeight="false" outlineLevel="0" collapsed="false">
      <c r="A178" s="44" t="s">
        <v>47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18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22.13671875" defaultRowHeight="12.75" customHeight="true" zeroHeight="false" outlineLevelRow="0" outlineLevelCol="0"/>
  <cols>
    <col collapsed="false" customWidth="true" hidden="false" outlineLevel="0" max="8" min="8" style="0" width="28.7"/>
  </cols>
  <sheetData>
    <row r="1" customFormat="false" ht="12.75" hidden="false" customHeight="false" outlineLevel="0" collapsed="false">
      <c r="A1" s="45" t="s">
        <v>5</v>
      </c>
      <c r="B1" s="45" t="s">
        <v>48</v>
      </c>
      <c r="C1" s="45" t="s">
        <v>4</v>
      </c>
      <c r="D1" s="45" t="s">
        <v>1</v>
      </c>
      <c r="E1" s="45" t="s">
        <v>49</v>
      </c>
      <c r="F1" s="45" t="s">
        <v>50</v>
      </c>
      <c r="H1" s="45" t="s">
        <v>51</v>
      </c>
      <c r="I1" s="45" t="s">
        <v>4</v>
      </c>
    </row>
    <row r="2" customFormat="false" ht="12.75" hidden="false" customHeight="false" outlineLevel="0" collapsed="false">
      <c r="A2" s="46" t="n">
        <v>37165</v>
      </c>
      <c r="B2" s="47" t="s">
        <v>21</v>
      </c>
      <c r="C2" s="47" t="str">
        <f aca="false">VLOOKUP(B2,$H$1:$I$38,2,FALSE())</f>
        <v>OTHER</v>
      </c>
      <c r="D2" s="47" t="s">
        <v>52</v>
      </c>
      <c r="E2" s="48" t="n">
        <v>15</v>
      </c>
      <c r="F2" s="48" t="n">
        <v>30705</v>
      </c>
      <c r="H2" s="49" t="s">
        <v>53</v>
      </c>
      <c r="I2" s="47" t="s">
        <v>10</v>
      </c>
    </row>
    <row r="3" customFormat="false" ht="12.75" hidden="false" customHeight="false" outlineLevel="0" collapsed="false">
      <c r="A3" s="46" t="n">
        <v>37165</v>
      </c>
      <c r="B3" s="47" t="s">
        <v>22</v>
      </c>
      <c r="C3" s="47" t="str">
        <f aca="false">VLOOKUP(B3,$H$1:$I$38,2,FALSE())</f>
        <v>OTHER</v>
      </c>
      <c r="D3" s="47" t="s">
        <v>52</v>
      </c>
      <c r="E3" s="48" t="n">
        <v>5</v>
      </c>
      <c r="F3" s="48" t="n">
        <v>7</v>
      </c>
      <c r="H3" s="49" t="s">
        <v>54</v>
      </c>
      <c r="I3" s="47" t="s">
        <v>10</v>
      </c>
    </row>
    <row r="4" customFormat="false" ht="12.75" hidden="false" customHeight="false" outlineLevel="0" collapsed="false">
      <c r="A4" s="46" t="n">
        <v>37165</v>
      </c>
      <c r="B4" s="47" t="s">
        <v>54</v>
      </c>
      <c r="C4" s="47" t="str">
        <f aca="false">VLOOKUP(B4,$H$1:$I$38,2,FALSE())</f>
        <v>NA GAS</v>
      </c>
      <c r="D4" s="47" t="s">
        <v>52</v>
      </c>
      <c r="E4" s="48" t="n">
        <v>58</v>
      </c>
      <c r="F4" s="48" t="n">
        <v>17731302.475151</v>
      </c>
      <c r="H4" s="49" t="s">
        <v>55</v>
      </c>
      <c r="I4" s="47" t="s">
        <v>12</v>
      </c>
    </row>
    <row r="5" customFormat="false" ht="12.75" hidden="false" customHeight="false" outlineLevel="0" collapsed="false">
      <c r="A5" s="46" t="n">
        <v>37165</v>
      </c>
      <c r="B5" s="47" t="s">
        <v>54</v>
      </c>
      <c r="C5" s="47" t="str">
        <f aca="false">VLOOKUP(B5,$H$1:$I$38,2,FALSE())</f>
        <v>NA GAS</v>
      </c>
      <c r="D5" s="47" t="s">
        <v>56</v>
      </c>
      <c r="E5" s="48" t="n">
        <v>302</v>
      </c>
      <c r="F5" s="48" t="n">
        <v>19598088.787</v>
      </c>
      <c r="H5" s="49" t="s">
        <v>57</v>
      </c>
      <c r="I5" s="47" t="s">
        <v>12</v>
      </c>
    </row>
    <row r="6" customFormat="false" ht="12.75" hidden="false" customHeight="false" outlineLevel="0" collapsed="false">
      <c r="A6" s="46" t="n">
        <v>37165</v>
      </c>
      <c r="B6" s="47" t="s">
        <v>58</v>
      </c>
      <c r="C6" s="47" t="str">
        <f aca="false">VLOOKUP(B6,$H$1:$I$38,2,FALSE())</f>
        <v>NA POWER</v>
      </c>
      <c r="D6" s="47" t="s">
        <v>56</v>
      </c>
      <c r="E6" s="48" t="n">
        <v>8</v>
      </c>
      <c r="F6" s="48" t="n">
        <v>90500</v>
      </c>
      <c r="H6" s="49" t="s">
        <v>58</v>
      </c>
      <c r="I6" s="47" t="s">
        <v>12</v>
      </c>
    </row>
    <row r="7" customFormat="false" ht="12.75" hidden="false" customHeight="false" outlineLevel="0" collapsed="false">
      <c r="A7" s="46" t="n">
        <v>37165</v>
      </c>
      <c r="B7" s="47" t="s">
        <v>23</v>
      </c>
      <c r="C7" s="47" t="str">
        <f aca="false">VLOOKUP(B7,$H$1:$I$38,2,FALSE())</f>
        <v>OTHER</v>
      </c>
      <c r="D7" s="47" t="s">
        <v>52</v>
      </c>
      <c r="E7" s="48" t="n">
        <v>7</v>
      </c>
      <c r="F7" s="48" t="n">
        <v>948000</v>
      </c>
      <c r="H7" s="49" t="s">
        <v>59</v>
      </c>
      <c r="I7" s="47" t="s">
        <v>8</v>
      </c>
    </row>
    <row r="8" customFormat="false" ht="12.75" hidden="false" customHeight="false" outlineLevel="0" collapsed="false">
      <c r="A8" s="46" t="n">
        <v>37165</v>
      </c>
      <c r="B8" s="47" t="s">
        <v>24</v>
      </c>
      <c r="C8" s="47" t="str">
        <f aca="false">VLOOKUP(B8,$H$1:$I$38,2,FALSE())</f>
        <v>OTHER</v>
      </c>
      <c r="D8" s="47" t="s">
        <v>52</v>
      </c>
      <c r="E8" s="48" t="n">
        <v>1</v>
      </c>
      <c r="F8" s="48" t="n">
        <v>120000</v>
      </c>
      <c r="H8" s="49" t="s">
        <v>60</v>
      </c>
      <c r="I8" s="47" t="s">
        <v>8</v>
      </c>
    </row>
    <row r="9" customFormat="false" ht="12.75" hidden="false" customHeight="false" outlineLevel="0" collapsed="false">
      <c r="A9" s="46" t="n">
        <v>37165</v>
      </c>
      <c r="B9" s="47" t="s">
        <v>25</v>
      </c>
      <c r="C9" s="47" t="str">
        <f aca="false">VLOOKUP(B9,$H$1:$I$38,2,FALSE())</f>
        <v>OTHER</v>
      </c>
      <c r="D9" s="47" t="s">
        <v>52</v>
      </c>
      <c r="E9" s="48" t="n">
        <v>22</v>
      </c>
      <c r="F9" s="48" t="n">
        <v>1591868</v>
      </c>
      <c r="H9" s="49" t="s">
        <v>16</v>
      </c>
      <c r="I9" s="47" t="s">
        <v>16</v>
      </c>
    </row>
    <row r="10" customFormat="false" ht="12.75" hidden="false" customHeight="false" outlineLevel="0" collapsed="false">
      <c r="A10" s="46" t="n">
        <v>37165</v>
      </c>
      <c r="B10" s="47" t="s">
        <v>25</v>
      </c>
      <c r="C10" s="47" t="str">
        <f aca="false">VLOOKUP(B10,$H$1:$I$38,2,FALSE())</f>
        <v>OTHER</v>
      </c>
      <c r="D10" s="47" t="s">
        <v>56</v>
      </c>
      <c r="E10" s="48" t="n">
        <v>6</v>
      </c>
      <c r="F10" s="48" t="n">
        <v>555034</v>
      </c>
      <c r="H10" s="49" t="s">
        <v>19</v>
      </c>
      <c r="I10" s="47" t="s">
        <v>14</v>
      </c>
    </row>
    <row r="11" customFormat="false" ht="12.75" hidden="false" customHeight="false" outlineLevel="0" collapsed="false">
      <c r="A11" s="46" t="n">
        <v>37165</v>
      </c>
      <c r="B11" s="47" t="s">
        <v>59</v>
      </c>
      <c r="C11" s="47" t="str">
        <f aca="false">VLOOKUP(B11,$H$1:$I$38,2,FALSE())</f>
        <v>CRUDE   </v>
      </c>
      <c r="D11" s="47" t="s">
        <v>52</v>
      </c>
      <c r="E11" s="48" t="n">
        <v>116</v>
      </c>
      <c r="F11" s="48" t="n">
        <v>3861898</v>
      </c>
      <c r="H11" s="49" t="s">
        <v>20</v>
      </c>
      <c r="I11" s="47" t="s">
        <v>14</v>
      </c>
    </row>
    <row r="12" customFormat="false" ht="12.75" hidden="false" customHeight="false" outlineLevel="0" collapsed="false">
      <c r="A12" s="46" t="n">
        <v>37165</v>
      </c>
      <c r="B12" s="47" t="s">
        <v>59</v>
      </c>
      <c r="C12" s="47" t="str">
        <f aca="false">VLOOKUP(B12,$H$1:$I$38,2,FALSE())</f>
        <v>CRUDE   </v>
      </c>
      <c r="D12" s="47" t="s">
        <v>56</v>
      </c>
      <c r="E12" s="48" t="n">
        <v>17</v>
      </c>
      <c r="F12" s="48" t="n">
        <v>567000</v>
      </c>
      <c r="H12" s="49" t="s">
        <v>21</v>
      </c>
      <c r="I12" s="47" t="s">
        <v>14</v>
      </c>
    </row>
    <row r="13" customFormat="false" ht="12.75" hidden="false" customHeight="false" outlineLevel="0" collapsed="false">
      <c r="A13" s="46" t="n">
        <v>37165</v>
      </c>
      <c r="B13" s="47" t="s">
        <v>60</v>
      </c>
      <c r="C13" s="47" t="str">
        <f aca="false">VLOOKUP(B13,$H$1:$I$38,2,FALSE())</f>
        <v>CRUDE   </v>
      </c>
      <c r="D13" s="47" t="s">
        <v>52</v>
      </c>
      <c r="E13" s="48" t="n">
        <v>166</v>
      </c>
      <c r="F13" s="48" t="n">
        <v>9316520.0021</v>
      </c>
      <c r="H13" s="49" t="s">
        <v>22</v>
      </c>
      <c r="I13" s="47" t="s">
        <v>14</v>
      </c>
    </row>
    <row r="14" customFormat="false" ht="12.75" hidden="false" customHeight="false" outlineLevel="0" collapsed="false">
      <c r="A14" s="46" t="n">
        <v>37165</v>
      </c>
      <c r="B14" s="47" t="s">
        <v>60</v>
      </c>
      <c r="C14" s="47" t="str">
        <f aca="false">VLOOKUP(B14,$H$1:$I$38,2,FALSE())</f>
        <v>CRUDE   </v>
      </c>
      <c r="D14" s="47" t="s">
        <v>56</v>
      </c>
      <c r="E14" s="48" t="n">
        <v>117</v>
      </c>
      <c r="F14" s="48" t="n">
        <v>3204999.9968</v>
      </c>
      <c r="H14" s="49" t="s">
        <v>23</v>
      </c>
      <c r="I14" s="47" t="s">
        <v>14</v>
      </c>
    </row>
    <row r="15" customFormat="false" ht="12.75" hidden="false" customHeight="false" outlineLevel="0" collapsed="false">
      <c r="A15" s="46" t="n">
        <v>37165</v>
      </c>
      <c r="B15" s="47" t="s">
        <v>26</v>
      </c>
      <c r="C15" s="47" t="str">
        <f aca="false">VLOOKUP(B15,$H$1:$I$38,2,FALSE())</f>
        <v>OTHER</v>
      </c>
      <c r="D15" s="47" t="s">
        <v>52</v>
      </c>
      <c r="E15" s="48" t="n">
        <v>9</v>
      </c>
      <c r="F15" s="48" t="n">
        <v>65055</v>
      </c>
      <c r="H15" s="49" t="s">
        <v>24</v>
      </c>
      <c r="I15" s="47" t="s">
        <v>14</v>
      </c>
    </row>
    <row r="16" customFormat="false" ht="12.75" hidden="false" customHeight="false" outlineLevel="0" collapsed="false">
      <c r="A16" s="46" t="n">
        <v>37165</v>
      </c>
      <c r="B16" s="47" t="s">
        <v>28</v>
      </c>
      <c r="C16" s="47" t="str">
        <f aca="false">VLOOKUP(B16,$H$1:$I$38,2,FALSE())</f>
        <v>OTHER</v>
      </c>
      <c r="D16" s="47" t="s">
        <v>52</v>
      </c>
      <c r="E16" s="48" t="n">
        <v>25</v>
      </c>
      <c r="F16" s="48" t="n">
        <v>2207500</v>
      </c>
      <c r="H16" s="49" t="s">
        <v>25</v>
      </c>
      <c r="I16" s="47" t="s">
        <v>14</v>
      </c>
    </row>
    <row r="17" customFormat="false" ht="12.75" hidden="false" customHeight="false" outlineLevel="0" collapsed="false">
      <c r="A17" s="46" t="n">
        <v>37165</v>
      </c>
      <c r="B17" s="47" t="s">
        <v>29</v>
      </c>
      <c r="C17" s="47" t="str">
        <f aca="false">VLOOKUP(B17,$H$1:$I$38,2,FALSE())</f>
        <v>OTHER</v>
      </c>
      <c r="D17" s="47" t="s">
        <v>52</v>
      </c>
      <c r="E17" s="48" t="n">
        <v>13</v>
      </c>
      <c r="F17" s="48" t="n">
        <v>49225</v>
      </c>
      <c r="H17" s="49" t="s">
        <v>26</v>
      </c>
      <c r="I17" s="47" t="s">
        <v>14</v>
      </c>
    </row>
    <row r="18" customFormat="false" ht="12.75" hidden="false" customHeight="false" outlineLevel="0" collapsed="false">
      <c r="A18" s="46" t="n">
        <v>37165</v>
      </c>
      <c r="B18" s="47" t="s">
        <v>29</v>
      </c>
      <c r="C18" s="47" t="str">
        <f aca="false">VLOOKUP(B18,$H$1:$I$38,2,FALSE())</f>
        <v>OTHER</v>
      </c>
      <c r="D18" s="47" t="s">
        <v>56</v>
      </c>
      <c r="E18" s="48" t="n">
        <v>3</v>
      </c>
      <c r="F18" s="48" t="n">
        <v>7500</v>
      </c>
      <c r="H18" s="49" t="s">
        <v>27</v>
      </c>
      <c r="I18" s="47" t="s">
        <v>14</v>
      </c>
    </row>
    <row r="19" customFormat="false" ht="12.75" hidden="false" customHeight="false" outlineLevel="0" collapsed="false">
      <c r="A19" s="46" t="n">
        <v>37165</v>
      </c>
      <c r="B19" s="47" t="s">
        <v>30</v>
      </c>
      <c r="C19" s="47" t="str">
        <f aca="false">VLOOKUP(B19,$H$1:$I$38,2,FALSE())</f>
        <v>OTHER</v>
      </c>
      <c r="D19" s="47" t="s">
        <v>52</v>
      </c>
      <c r="E19" s="48" t="n">
        <v>72</v>
      </c>
      <c r="F19" s="48" t="n">
        <v>3299174</v>
      </c>
      <c r="H19" s="49" t="s">
        <v>28</v>
      </c>
      <c r="I19" s="47" t="s">
        <v>14</v>
      </c>
    </row>
    <row r="20" customFormat="false" ht="12.75" hidden="false" customHeight="false" outlineLevel="0" collapsed="false">
      <c r="A20" s="46" t="n">
        <v>37165</v>
      </c>
      <c r="B20" s="47" t="s">
        <v>30</v>
      </c>
      <c r="C20" s="47" t="str">
        <f aca="false">VLOOKUP(B20,$H$1:$I$38,2,FALSE())</f>
        <v>OTHER</v>
      </c>
      <c r="D20" s="47" t="s">
        <v>56</v>
      </c>
      <c r="E20" s="48" t="n">
        <v>68</v>
      </c>
      <c r="F20" s="48" t="n">
        <v>462660</v>
      </c>
      <c r="H20" s="49" t="s">
        <v>29</v>
      </c>
      <c r="I20" s="47" t="s">
        <v>14</v>
      </c>
    </row>
    <row r="21" customFormat="false" ht="12.75" hidden="false" customHeight="false" outlineLevel="0" collapsed="false">
      <c r="A21" s="46" t="n">
        <v>37165</v>
      </c>
      <c r="B21" s="47" t="s">
        <v>31</v>
      </c>
      <c r="C21" s="47" t="str">
        <f aca="false">VLOOKUP(B21,$H$1:$I$38,2,FALSE())</f>
        <v>OTHER</v>
      </c>
      <c r="D21" s="47" t="s">
        <v>52</v>
      </c>
      <c r="E21" s="48" t="n">
        <v>2</v>
      </c>
      <c r="F21" s="48" t="n">
        <v>11400</v>
      </c>
      <c r="H21" s="49" t="s">
        <v>30</v>
      </c>
      <c r="I21" s="47" t="s">
        <v>14</v>
      </c>
    </row>
    <row r="22" customFormat="false" ht="12.75" hidden="false" customHeight="false" outlineLevel="0" collapsed="false">
      <c r="A22" s="46" t="n">
        <v>37165</v>
      </c>
      <c r="B22" s="47" t="s">
        <v>32</v>
      </c>
      <c r="C22" s="47" t="str">
        <f aca="false">VLOOKUP(B22,$H$1:$I$38,2,FALSE())</f>
        <v>OTHER</v>
      </c>
      <c r="D22" s="47" t="s">
        <v>52</v>
      </c>
      <c r="E22" s="48" t="n">
        <v>27</v>
      </c>
      <c r="F22" s="48" t="n">
        <v>1045000</v>
      </c>
      <c r="H22" s="49" t="s">
        <v>31</v>
      </c>
      <c r="I22" s="47" t="s">
        <v>14</v>
      </c>
    </row>
    <row r="23" customFormat="false" ht="12.75" hidden="false" customHeight="false" outlineLevel="0" collapsed="false">
      <c r="A23" s="46" t="n">
        <v>37165</v>
      </c>
      <c r="B23" s="47" t="s">
        <v>33</v>
      </c>
      <c r="C23" s="47" t="str">
        <f aca="false">VLOOKUP(B23,$H$1:$I$38,2,FALSE())</f>
        <v>OTHER</v>
      </c>
      <c r="D23" s="47" t="s">
        <v>52</v>
      </c>
      <c r="E23" s="48" t="n">
        <v>18</v>
      </c>
      <c r="F23" s="48" t="n">
        <v>478078.55</v>
      </c>
      <c r="H23" s="49" t="s">
        <v>32</v>
      </c>
      <c r="I23" s="47" t="s">
        <v>14</v>
      </c>
    </row>
    <row r="24" customFormat="false" ht="12.75" hidden="false" customHeight="false" outlineLevel="0" collapsed="false">
      <c r="A24" s="46" t="n">
        <v>37165</v>
      </c>
      <c r="B24" s="47" t="s">
        <v>33</v>
      </c>
      <c r="C24" s="47" t="str">
        <f aca="false">VLOOKUP(B24,$H$1:$I$38,2,FALSE())</f>
        <v>OTHER</v>
      </c>
      <c r="D24" s="47" t="s">
        <v>56</v>
      </c>
      <c r="E24" s="48" t="n">
        <v>14</v>
      </c>
      <c r="F24" s="48" t="n">
        <v>311000</v>
      </c>
      <c r="H24" s="49" t="s">
        <v>33</v>
      </c>
      <c r="I24" s="47" t="s">
        <v>14</v>
      </c>
    </row>
    <row r="25" customFormat="false" ht="12.75" hidden="false" customHeight="false" outlineLevel="0" collapsed="false">
      <c r="A25" s="46" t="n">
        <v>37165</v>
      </c>
      <c r="B25" s="47" t="s">
        <v>16</v>
      </c>
      <c r="C25" s="47" t="str">
        <f aca="false">VLOOKUP(B25,$H$1:$I$38,2,FALSE())</f>
        <v>METALS</v>
      </c>
      <c r="D25" s="47" t="s">
        <v>56</v>
      </c>
      <c r="E25" s="48" t="n">
        <v>451</v>
      </c>
      <c r="F25" s="48" t="n">
        <v>154435</v>
      </c>
      <c r="H25" s="49" t="s">
        <v>34</v>
      </c>
      <c r="I25" s="47" t="s">
        <v>14</v>
      </c>
    </row>
    <row r="26" customFormat="false" ht="12.75" hidden="false" customHeight="false" outlineLevel="0" collapsed="false">
      <c r="A26" s="46" t="n">
        <v>37165</v>
      </c>
      <c r="B26" s="47" t="s">
        <v>34</v>
      </c>
      <c r="C26" s="47" t="str">
        <f aca="false">VLOOKUP(B26,$H$1:$I$38,2,FALSE())</f>
        <v>OTHER</v>
      </c>
      <c r="D26" s="47" t="s">
        <v>52</v>
      </c>
      <c r="E26" s="48" t="n">
        <v>109</v>
      </c>
      <c r="F26" s="48" t="n">
        <v>1971247.43</v>
      </c>
      <c r="H26" s="49" t="s">
        <v>35</v>
      </c>
      <c r="I26" s="47" t="s">
        <v>14</v>
      </c>
    </row>
    <row r="27" customFormat="false" ht="12.75" hidden="false" customHeight="false" outlineLevel="0" collapsed="false">
      <c r="A27" s="46" t="n">
        <v>37165</v>
      </c>
      <c r="B27" s="47" t="s">
        <v>34</v>
      </c>
      <c r="C27" s="47" t="str">
        <f aca="false">VLOOKUP(B27,$H$1:$I$38,2,FALSE())</f>
        <v>OTHER</v>
      </c>
      <c r="D27" s="47" t="s">
        <v>56</v>
      </c>
      <c r="E27" s="48" t="n">
        <v>6</v>
      </c>
      <c r="F27" s="48" t="n">
        <v>60732</v>
      </c>
      <c r="H27" s="49" t="s">
        <v>36</v>
      </c>
      <c r="I27" s="47" t="s">
        <v>14</v>
      </c>
    </row>
    <row r="28" customFormat="false" ht="22.5" hidden="false" customHeight="false" outlineLevel="0" collapsed="false">
      <c r="A28" s="46" t="n">
        <v>37165</v>
      </c>
      <c r="B28" s="47" t="s">
        <v>36</v>
      </c>
      <c r="C28" s="47" t="str">
        <f aca="false">VLOOKUP(B28,$H$1:$I$38,2,FALSE())</f>
        <v>OTHER</v>
      </c>
      <c r="D28" s="47" t="s">
        <v>52</v>
      </c>
      <c r="E28" s="48" t="n">
        <v>2</v>
      </c>
      <c r="F28" s="48" t="n">
        <v>176</v>
      </c>
      <c r="H28" s="49" t="s">
        <v>37</v>
      </c>
      <c r="I28" s="47" t="s">
        <v>14</v>
      </c>
    </row>
    <row r="29" customFormat="false" ht="12.75" hidden="false" customHeight="false" outlineLevel="0" collapsed="false">
      <c r="A29" s="46" t="n">
        <v>37165</v>
      </c>
      <c r="B29" s="47" t="s">
        <v>37</v>
      </c>
      <c r="C29" s="47" t="str">
        <f aca="false">VLOOKUP(B29,$H$1:$I$38,2,FALSE())</f>
        <v>OTHER</v>
      </c>
      <c r="D29" s="47" t="s">
        <v>52</v>
      </c>
      <c r="E29" s="48" t="n">
        <v>10</v>
      </c>
      <c r="F29" s="48" t="n">
        <v>2079.999</v>
      </c>
      <c r="H29" s="49" t="s">
        <v>38</v>
      </c>
      <c r="I29" s="47" t="s">
        <v>14</v>
      </c>
    </row>
    <row r="30" customFormat="false" ht="12.75" hidden="false" customHeight="false" outlineLevel="0" collapsed="false">
      <c r="A30" s="46" t="n">
        <v>37165</v>
      </c>
      <c r="B30" s="47" t="s">
        <v>37</v>
      </c>
      <c r="C30" s="47" t="str">
        <f aca="false">VLOOKUP(B30,$H$1:$I$38,2,FALSE())</f>
        <v>OTHER</v>
      </c>
      <c r="D30" s="47" t="s">
        <v>56</v>
      </c>
      <c r="E30" s="48" t="n">
        <v>1</v>
      </c>
      <c r="F30" s="48" t="n">
        <v>352.718</v>
      </c>
      <c r="H30" s="49" t="s">
        <v>39</v>
      </c>
      <c r="I30" s="47" t="s">
        <v>14</v>
      </c>
    </row>
    <row r="31" customFormat="false" ht="12.75" hidden="false" customHeight="false" outlineLevel="0" collapsed="false">
      <c r="A31" s="46" t="n">
        <v>37165</v>
      </c>
      <c r="B31" s="47" t="s">
        <v>38</v>
      </c>
      <c r="C31" s="47" t="str">
        <f aca="false">VLOOKUP(B31,$H$1:$I$38,2,FALSE())</f>
        <v>OTHER</v>
      </c>
      <c r="D31" s="47" t="s">
        <v>52</v>
      </c>
      <c r="E31" s="48" t="n">
        <v>7</v>
      </c>
      <c r="F31" s="48" t="n">
        <v>186399.99</v>
      </c>
      <c r="H31" s="49" t="s">
        <v>40</v>
      </c>
      <c r="I31" s="47" t="s">
        <v>14</v>
      </c>
    </row>
    <row r="32" customFormat="false" ht="12.75" hidden="false" customHeight="false" outlineLevel="0" collapsed="false">
      <c r="A32" s="46" t="n">
        <v>37165</v>
      </c>
      <c r="B32" s="47" t="s">
        <v>38</v>
      </c>
      <c r="C32" s="47" t="str">
        <f aca="false">VLOOKUP(B32,$H$1:$I$38,2,FALSE())</f>
        <v>OTHER</v>
      </c>
      <c r="D32" s="47" t="s">
        <v>56</v>
      </c>
      <c r="E32" s="48" t="n">
        <v>3</v>
      </c>
      <c r="F32" s="48" t="n">
        <v>20000</v>
      </c>
      <c r="H32" s="49" t="s">
        <v>41</v>
      </c>
      <c r="I32" s="47" t="s">
        <v>14</v>
      </c>
    </row>
    <row r="33" customFormat="false" ht="12.75" hidden="false" customHeight="false" outlineLevel="0" collapsed="false">
      <c r="A33" s="46" t="n">
        <v>37165</v>
      </c>
      <c r="B33" s="47" t="s">
        <v>55</v>
      </c>
      <c r="C33" s="47" t="str">
        <f aca="false">VLOOKUP(B33,$H$1:$I$38,2,FALSE())</f>
        <v>NA POWER</v>
      </c>
      <c r="D33" s="47" t="s">
        <v>52</v>
      </c>
      <c r="E33" s="48" t="n">
        <v>147</v>
      </c>
      <c r="F33" s="48" t="n">
        <v>3119881.06</v>
      </c>
      <c r="H33" s="49" t="s">
        <v>42</v>
      </c>
      <c r="I33" s="47" t="s">
        <v>14</v>
      </c>
    </row>
    <row r="34" customFormat="false" ht="12.75" hidden="false" customHeight="false" outlineLevel="0" collapsed="false">
      <c r="A34" s="46" t="n">
        <v>37165</v>
      </c>
      <c r="B34" s="47" t="s">
        <v>55</v>
      </c>
      <c r="C34" s="47" t="str">
        <f aca="false">VLOOKUP(B34,$H$1:$I$38,2,FALSE())</f>
        <v>NA POWER</v>
      </c>
      <c r="D34" s="47" t="s">
        <v>56</v>
      </c>
      <c r="E34" s="48" t="n">
        <v>626</v>
      </c>
      <c r="F34" s="48" t="n">
        <v>7622650</v>
      </c>
      <c r="H34" s="49" t="s">
        <v>43</v>
      </c>
      <c r="I34" s="47" t="s">
        <v>14</v>
      </c>
    </row>
    <row r="35" customFormat="false" ht="12.75" hidden="false" customHeight="false" outlineLevel="0" collapsed="false">
      <c r="A35" s="46" t="n">
        <v>37165</v>
      </c>
      <c r="B35" s="47" t="s">
        <v>57</v>
      </c>
      <c r="C35" s="47" t="str">
        <f aca="false">VLOOKUP(B35,$H$1:$I$38,2,FALSE())</f>
        <v>NA POWER</v>
      </c>
      <c r="D35" s="47" t="s">
        <v>52</v>
      </c>
      <c r="E35" s="48" t="n">
        <v>252</v>
      </c>
      <c r="F35" s="48" t="n">
        <v>2749666</v>
      </c>
      <c r="H35" s="49" t="s">
        <v>44</v>
      </c>
      <c r="I35" s="47" t="s">
        <v>14</v>
      </c>
    </row>
    <row r="36" customFormat="false" ht="12.75" hidden="false" customHeight="false" outlineLevel="0" collapsed="false">
      <c r="A36" s="46" t="n">
        <v>37165</v>
      </c>
      <c r="B36" s="47" t="s">
        <v>57</v>
      </c>
      <c r="C36" s="47" t="str">
        <f aca="false">VLOOKUP(B36,$H$1:$I$38,2,FALSE())</f>
        <v>NA POWER</v>
      </c>
      <c r="D36" s="47" t="s">
        <v>56</v>
      </c>
      <c r="E36" s="48" t="n">
        <v>539</v>
      </c>
      <c r="F36" s="48" t="n">
        <v>1774666</v>
      </c>
      <c r="H36" s="49" t="s">
        <v>45</v>
      </c>
      <c r="I36" s="47" t="s">
        <v>14</v>
      </c>
    </row>
    <row r="37" customFormat="false" ht="12.75" hidden="false" customHeight="false" outlineLevel="0" collapsed="false">
      <c r="A37" s="46" t="n">
        <v>37165</v>
      </c>
      <c r="B37" s="47" t="s">
        <v>41</v>
      </c>
      <c r="C37" s="47" t="str">
        <f aca="false">VLOOKUP(B37,$H$1:$I$38,2,FALSE())</f>
        <v>OTHER</v>
      </c>
      <c r="D37" s="47" t="s">
        <v>56</v>
      </c>
      <c r="E37" s="48" t="n">
        <v>1</v>
      </c>
      <c r="F37" s="48" t="n">
        <v>75000</v>
      </c>
      <c r="H37" s="49" t="s">
        <v>46</v>
      </c>
      <c r="I37" s="47" t="s">
        <v>14</v>
      </c>
    </row>
    <row r="38" customFormat="false" ht="12.75" hidden="false" customHeight="false" outlineLevel="0" collapsed="false">
      <c r="A38" s="46" t="n">
        <v>37165</v>
      </c>
      <c r="B38" s="47" t="s">
        <v>42</v>
      </c>
      <c r="C38" s="47" t="str">
        <f aca="false">VLOOKUP(B38,$H$1:$I$38,2,FALSE())</f>
        <v>OTHER</v>
      </c>
      <c r="D38" s="47" t="s">
        <v>52</v>
      </c>
      <c r="E38" s="48" t="n">
        <v>42</v>
      </c>
      <c r="F38" s="48" t="n">
        <v>3216.098</v>
      </c>
      <c r="H38" s="49" t="s">
        <v>47</v>
      </c>
      <c r="I38" s="47" t="s">
        <v>14</v>
      </c>
    </row>
    <row r="39" customFormat="false" ht="12.75" hidden="false" customHeight="false" outlineLevel="0" collapsed="false">
      <c r="A39" s="46" t="n">
        <v>37165</v>
      </c>
      <c r="B39" s="47" t="s">
        <v>43</v>
      </c>
      <c r="C39" s="47" t="str">
        <f aca="false">VLOOKUP(B39,$H$1:$I$38,2,FALSE())</f>
        <v>OTHER</v>
      </c>
      <c r="D39" s="47" t="s">
        <v>52</v>
      </c>
      <c r="E39" s="48" t="n">
        <v>14</v>
      </c>
      <c r="F39" s="48" t="n">
        <v>144898</v>
      </c>
    </row>
    <row r="40" customFormat="false" ht="12.75" hidden="false" customHeight="false" outlineLevel="0" collapsed="false">
      <c r="A40" s="46" t="n">
        <v>37165</v>
      </c>
      <c r="B40" s="47" t="s">
        <v>43</v>
      </c>
      <c r="C40" s="47" t="str">
        <f aca="false">VLOOKUP(B40,$H$1:$I$38,2,FALSE())</f>
        <v>OTHER</v>
      </c>
      <c r="D40" s="47" t="s">
        <v>56</v>
      </c>
      <c r="E40" s="48" t="n">
        <v>21</v>
      </c>
      <c r="F40" s="48" t="n">
        <v>58800</v>
      </c>
    </row>
    <row r="41" customFormat="false" ht="12.75" hidden="false" customHeight="false" outlineLevel="0" collapsed="false">
      <c r="A41" s="46" t="n">
        <v>37165</v>
      </c>
      <c r="B41" s="47" t="s">
        <v>45</v>
      </c>
      <c r="C41" s="47" t="str">
        <f aca="false">VLOOKUP(B41,$H$1:$I$38,2,FALSE())</f>
        <v>OTHER</v>
      </c>
      <c r="D41" s="47" t="s">
        <v>52</v>
      </c>
      <c r="E41" s="48" t="n">
        <v>67</v>
      </c>
      <c r="F41" s="48" t="n">
        <v>10395927</v>
      </c>
    </row>
    <row r="42" customFormat="false" ht="12.75" hidden="false" customHeight="false" outlineLevel="0" collapsed="false">
      <c r="A42" s="46" t="n">
        <v>37165</v>
      </c>
      <c r="B42" s="47" t="s">
        <v>45</v>
      </c>
      <c r="C42" s="47" t="str">
        <f aca="false">VLOOKUP(B42,$H$1:$I$38,2,FALSE())</f>
        <v>OTHER</v>
      </c>
      <c r="D42" s="47" t="s">
        <v>56</v>
      </c>
      <c r="E42" s="48" t="n">
        <v>27</v>
      </c>
      <c r="F42" s="48" t="n">
        <v>1482500</v>
      </c>
    </row>
    <row r="43" customFormat="false" ht="12.75" hidden="false" customHeight="false" outlineLevel="0" collapsed="false">
      <c r="A43" s="46" t="n">
        <v>37165</v>
      </c>
      <c r="B43" s="47" t="s">
        <v>46</v>
      </c>
      <c r="C43" s="47" t="str">
        <f aca="false">VLOOKUP(B43,$H$1:$I$38,2,FALSE())</f>
        <v>OTHER</v>
      </c>
      <c r="D43" s="47" t="s">
        <v>52</v>
      </c>
      <c r="E43" s="48" t="n">
        <v>362</v>
      </c>
      <c r="F43" s="48" t="n">
        <v>2593200</v>
      </c>
    </row>
    <row r="44" customFormat="false" ht="12.75" hidden="false" customHeight="false" outlineLevel="0" collapsed="false">
      <c r="A44" s="46" t="n">
        <v>37165</v>
      </c>
      <c r="B44" s="47" t="s">
        <v>46</v>
      </c>
      <c r="C44" s="47" t="str">
        <f aca="false">VLOOKUP(B44,$H$1:$I$38,2,FALSE())</f>
        <v>OTHER</v>
      </c>
      <c r="D44" s="47" t="s">
        <v>56</v>
      </c>
      <c r="E44" s="48" t="n">
        <v>46</v>
      </c>
      <c r="F44" s="48" t="n">
        <v>782440</v>
      </c>
    </row>
    <row r="45" customFormat="false" ht="12.75" hidden="false" customHeight="false" outlineLevel="0" collapsed="false">
      <c r="A45" s="46" t="n">
        <v>37165</v>
      </c>
      <c r="B45" s="47" t="s">
        <v>53</v>
      </c>
      <c r="C45" s="47" t="str">
        <f aca="false">VLOOKUP(B45,$H$1:$I$38,2,FALSE())</f>
        <v>NA GAS</v>
      </c>
      <c r="D45" s="47" t="s">
        <v>52</v>
      </c>
      <c r="E45" s="48" t="n">
        <v>323</v>
      </c>
      <c r="F45" s="48" t="n">
        <v>229400168.982</v>
      </c>
    </row>
    <row r="46" customFormat="false" ht="12.75" hidden="false" customHeight="false" outlineLevel="0" collapsed="false">
      <c r="A46" s="46" t="n">
        <v>37165</v>
      </c>
      <c r="B46" s="47" t="s">
        <v>53</v>
      </c>
      <c r="C46" s="47" t="str">
        <f aca="false">VLOOKUP(B46,$H$1:$I$38,2,FALSE())</f>
        <v>NA GAS</v>
      </c>
      <c r="D46" s="47" t="s">
        <v>56</v>
      </c>
      <c r="E46" s="48" t="n">
        <v>3011</v>
      </c>
      <c r="F46" s="48" t="n">
        <v>487650733</v>
      </c>
    </row>
    <row r="47" customFormat="false" ht="12.75" hidden="false" customHeight="false" outlineLevel="0" collapsed="false">
      <c r="A47" s="46" t="n">
        <v>37165</v>
      </c>
      <c r="B47" s="47" t="s">
        <v>47</v>
      </c>
      <c r="C47" s="47" t="str">
        <f aca="false">VLOOKUP(B47,$H$1:$I$38,2,FALSE())</f>
        <v>OTHER</v>
      </c>
      <c r="D47" s="47" t="s">
        <v>52</v>
      </c>
      <c r="E47" s="48" t="n">
        <v>3</v>
      </c>
      <c r="F47" s="48" t="n">
        <v>8500</v>
      </c>
    </row>
    <row r="48" customFormat="false" ht="12.75" hidden="false" customHeight="false" outlineLevel="0" collapsed="false">
      <c r="A48" s="46" t="n">
        <v>37165</v>
      </c>
      <c r="B48" s="47" t="s">
        <v>47</v>
      </c>
      <c r="C48" s="47" t="str">
        <f aca="false">VLOOKUP(B48,$H$1:$I$38,2,FALSE())</f>
        <v>OTHER</v>
      </c>
      <c r="D48" s="47" t="s">
        <v>56</v>
      </c>
      <c r="E48" s="48" t="n">
        <v>1</v>
      </c>
      <c r="F48" s="48" t="n">
        <v>500</v>
      </c>
    </row>
    <row r="49" customFormat="false" ht="12.75" hidden="false" customHeight="false" outlineLevel="0" collapsed="false">
      <c r="A49" s="46" t="n">
        <v>37166</v>
      </c>
      <c r="B49" s="47" t="s">
        <v>20</v>
      </c>
      <c r="C49" s="47" t="str">
        <f aca="false">VLOOKUP(B49,$H$1:$I$38,2,FALSE())</f>
        <v>OTHER</v>
      </c>
      <c r="D49" s="47" t="s">
        <v>52</v>
      </c>
      <c r="E49" s="48" t="n">
        <v>8</v>
      </c>
      <c r="F49" s="48" t="n">
        <v>166875</v>
      </c>
    </row>
    <row r="50" customFormat="false" ht="12.75" hidden="false" customHeight="false" outlineLevel="0" collapsed="false">
      <c r="A50" s="46" t="n">
        <v>37166</v>
      </c>
      <c r="B50" s="47" t="s">
        <v>21</v>
      </c>
      <c r="C50" s="47" t="str">
        <f aca="false">VLOOKUP(B50,$H$1:$I$38,2,FALSE())</f>
        <v>OTHER</v>
      </c>
      <c r="D50" s="47" t="s">
        <v>52</v>
      </c>
      <c r="E50" s="48" t="n">
        <v>21</v>
      </c>
      <c r="F50" s="48" t="n">
        <v>287520</v>
      </c>
    </row>
    <row r="51" customFormat="false" ht="12.75" hidden="false" customHeight="false" outlineLevel="0" collapsed="false">
      <c r="A51" s="46" t="n">
        <v>37166</v>
      </c>
      <c r="B51" s="47" t="s">
        <v>54</v>
      </c>
      <c r="C51" s="47" t="str">
        <f aca="false">VLOOKUP(B51,$H$1:$I$38,2,FALSE())</f>
        <v>NA GAS</v>
      </c>
      <c r="D51" s="47" t="s">
        <v>52</v>
      </c>
      <c r="E51" s="48" t="n">
        <v>87</v>
      </c>
      <c r="F51" s="48" t="n">
        <v>66583426.060735</v>
      </c>
    </row>
    <row r="52" customFormat="false" ht="12.75" hidden="false" customHeight="false" outlineLevel="0" collapsed="false">
      <c r="A52" s="46" t="n">
        <v>37166</v>
      </c>
      <c r="B52" s="47" t="s">
        <v>54</v>
      </c>
      <c r="C52" s="47" t="str">
        <f aca="false">VLOOKUP(B52,$H$1:$I$38,2,FALSE())</f>
        <v>NA GAS</v>
      </c>
      <c r="D52" s="47" t="s">
        <v>56</v>
      </c>
      <c r="E52" s="48" t="n">
        <v>240</v>
      </c>
      <c r="F52" s="48" t="n">
        <v>8358682.54549999</v>
      </c>
    </row>
    <row r="53" customFormat="false" ht="12.75" hidden="false" customHeight="false" outlineLevel="0" collapsed="false">
      <c r="A53" s="46" t="n">
        <v>37166</v>
      </c>
      <c r="B53" s="47" t="s">
        <v>58</v>
      </c>
      <c r="C53" s="47" t="str">
        <f aca="false">VLOOKUP(B53,$H$1:$I$38,2,FALSE())</f>
        <v>NA POWER</v>
      </c>
      <c r="D53" s="47" t="s">
        <v>52</v>
      </c>
      <c r="E53" s="48" t="n">
        <v>2</v>
      </c>
      <c r="F53" s="48" t="n">
        <v>17425</v>
      </c>
    </row>
    <row r="54" customFormat="false" ht="12.75" hidden="false" customHeight="false" outlineLevel="0" collapsed="false">
      <c r="A54" s="46" t="n">
        <v>37166</v>
      </c>
      <c r="B54" s="47" t="s">
        <v>58</v>
      </c>
      <c r="C54" s="47" t="str">
        <f aca="false">VLOOKUP(B54,$H$1:$I$38,2,FALSE())</f>
        <v>NA POWER</v>
      </c>
      <c r="D54" s="47" t="s">
        <v>56</v>
      </c>
      <c r="E54" s="48" t="n">
        <v>20</v>
      </c>
      <c r="F54" s="48" t="n">
        <v>620030</v>
      </c>
    </row>
    <row r="55" customFormat="false" ht="12.75" hidden="false" customHeight="false" outlineLevel="0" collapsed="false">
      <c r="A55" s="46" t="n">
        <v>37166</v>
      </c>
      <c r="B55" s="47" t="s">
        <v>23</v>
      </c>
      <c r="C55" s="47" t="str">
        <f aca="false">VLOOKUP(B55,$H$1:$I$38,2,FALSE())</f>
        <v>OTHER</v>
      </c>
      <c r="D55" s="47" t="s">
        <v>52</v>
      </c>
      <c r="E55" s="48" t="n">
        <v>10</v>
      </c>
      <c r="F55" s="48" t="n">
        <v>425500</v>
      </c>
    </row>
    <row r="56" customFormat="false" ht="12.75" hidden="false" customHeight="false" outlineLevel="0" collapsed="false">
      <c r="A56" s="46" t="n">
        <v>37166</v>
      </c>
      <c r="B56" s="47" t="s">
        <v>23</v>
      </c>
      <c r="C56" s="47" t="str">
        <f aca="false">VLOOKUP(B56,$H$1:$I$38,2,FALSE())</f>
        <v>OTHER</v>
      </c>
      <c r="D56" s="47" t="s">
        <v>56</v>
      </c>
      <c r="E56" s="48" t="n">
        <v>7</v>
      </c>
      <c r="F56" s="48" t="n">
        <v>286765</v>
      </c>
    </row>
    <row r="57" customFormat="false" ht="12.75" hidden="false" customHeight="false" outlineLevel="0" collapsed="false">
      <c r="A57" s="46" t="n">
        <v>37166</v>
      </c>
      <c r="B57" s="47" t="s">
        <v>24</v>
      </c>
      <c r="C57" s="47" t="str">
        <f aca="false">VLOOKUP(B57,$H$1:$I$38,2,FALSE())</f>
        <v>OTHER</v>
      </c>
      <c r="D57" s="47" t="s">
        <v>52</v>
      </c>
      <c r="E57" s="48" t="n">
        <v>2</v>
      </c>
      <c r="F57" s="48" t="n">
        <v>137100</v>
      </c>
    </row>
    <row r="58" customFormat="false" ht="12.75" hidden="false" customHeight="false" outlineLevel="0" collapsed="false">
      <c r="A58" s="46" t="n">
        <v>37166</v>
      </c>
      <c r="B58" s="47" t="s">
        <v>25</v>
      </c>
      <c r="C58" s="47" t="str">
        <f aca="false">VLOOKUP(B58,$H$1:$I$38,2,FALSE())</f>
        <v>OTHER</v>
      </c>
      <c r="D58" s="47" t="s">
        <v>52</v>
      </c>
      <c r="E58" s="48" t="n">
        <v>35</v>
      </c>
      <c r="F58" s="48" t="n">
        <v>7569721</v>
      </c>
    </row>
    <row r="59" customFormat="false" ht="12.75" hidden="false" customHeight="false" outlineLevel="0" collapsed="false">
      <c r="A59" s="46" t="n">
        <v>37166</v>
      </c>
      <c r="B59" s="47" t="s">
        <v>25</v>
      </c>
      <c r="C59" s="47" t="str">
        <f aca="false">VLOOKUP(B59,$H$1:$I$38,2,FALSE())</f>
        <v>OTHER</v>
      </c>
      <c r="D59" s="47" t="s">
        <v>56</v>
      </c>
      <c r="E59" s="48" t="n">
        <v>10</v>
      </c>
      <c r="F59" s="48" t="n">
        <v>965819</v>
      </c>
    </row>
    <row r="60" customFormat="false" ht="12.75" hidden="false" customHeight="false" outlineLevel="0" collapsed="false">
      <c r="A60" s="46" t="n">
        <v>37166</v>
      </c>
      <c r="B60" s="47" t="s">
        <v>59</v>
      </c>
      <c r="C60" s="47" t="str">
        <f aca="false">VLOOKUP(B60,$H$1:$I$38,2,FALSE())</f>
        <v>CRUDE   </v>
      </c>
      <c r="D60" s="47" t="s">
        <v>52</v>
      </c>
      <c r="E60" s="48" t="n">
        <v>128</v>
      </c>
      <c r="F60" s="48" t="n">
        <v>3839142.8305</v>
      </c>
    </row>
    <row r="61" customFormat="false" ht="12.75" hidden="false" customHeight="false" outlineLevel="0" collapsed="false">
      <c r="A61" s="46" t="n">
        <v>37166</v>
      </c>
      <c r="B61" s="47" t="s">
        <v>59</v>
      </c>
      <c r="C61" s="47" t="str">
        <f aca="false">VLOOKUP(B61,$H$1:$I$38,2,FALSE())</f>
        <v>CRUDE   </v>
      </c>
      <c r="D61" s="47" t="s">
        <v>56</v>
      </c>
      <c r="E61" s="48" t="n">
        <v>33</v>
      </c>
      <c r="F61" s="48" t="n">
        <v>873000</v>
      </c>
    </row>
    <row r="62" customFormat="false" ht="12.75" hidden="false" customHeight="false" outlineLevel="0" collapsed="false">
      <c r="A62" s="46" t="n">
        <v>37166</v>
      </c>
      <c r="B62" s="47" t="s">
        <v>60</v>
      </c>
      <c r="C62" s="47" t="str">
        <f aca="false">VLOOKUP(B62,$H$1:$I$38,2,FALSE())</f>
        <v>CRUDE   </v>
      </c>
      <c r="D62" s="47" t="s">
        <v>52</v>
      </c>
      <c r="E62" s="48" t="n">
        <v>155</v>
      </c>
      <c r="F62" s="48" t="n">
        <v>6962200.0036</v>
      </c>
    </row>
    <row r="63" customFormat="false" ht="12.75" hidden="false" customHeight="false" outlineLevel="0" collapsed="false">
      <c r="A63" s="46" t="n">
        <v>37166</v>
      </c>
      <c r="B63" s="47" t="s">
        <v>60</v>
      </c>
      <c r="C63" s="47" t="str">
        <f aca="false">VLOOKUP(B63,$H$1:$I$38,2,FALSE())</f>
        <v>CRUDE   </v>
      </c>
      <c r="D63" s="47" t="s">
        <v>56</v>
      </c>
      <c r="E63" s="48" t="n">
        <v>232</v>
      </c>
      <c r="F63" s="48" t="n">
        <v>5565000</v>
      </c>
    </row>
    <row r="64" customFormat="false" ht="12.75" hidden="false" customHeight="false" outlineLevel="0" collapsed="false">
      <c r="A64" s="46" t="n">
        <v>37166</v>
      </c>
      <c r="B64" s="47" t="s">
        <v>26</v>
      </c>
      <c r="C64" s="47" t="str">
        <f aca="false">VLOOKUP(B64,$H$1:$I$38,2,FALSE())</f>
        <v>OTHER</v>
      </c>
      <c r="D64" s="47" t="s">
        <v>52</v>
      </c>
      <c r="E64" s="48" t="n">
        <v>8</v>
      </c>
      <c r="F64" s="48" t="n">
        <v>54959</v>
      </c>
    </row>
    <row r="65" customFormat="false" ht="12.75" hidden="false" customHeight="false" outlineLevel="0" collapsed="false">
      <c r="A65" s="46" t="n">
        <v>37166</v>
      </c>
      <c r="B65" s="47" t="s">
        <v>26</v>
      </c>
      <c r="C65" s="47" t="str">
        <f aca="false">VLOOKUP(B65,$H$1:$I$38,2,FALSE())</f>
        <v>OTHER</v>
      </c>
      <c r="D65" s="47" t="s">
        <v>56</v>
      </c>
      <c r="E65" s="48" t="n">
        <v>2</v>
      </c>
      <c r="F65" s="48" t="n">
        <v>87600</v>
      </c>
    </row>
    <row r="66" customFormat="false" ht="12.75" hidden="false" customHeight="false" outlineLevel="0" collapsed="false">
      <c r="A66" s="46" t="n">
        <v>37166</v>
      </c>
      <c r="B66" s="47" t="s">
        <v>28</v>
      </c>
      <c r="C66" s="47" t="str">
        <f aca="false">VLOOKUP(B66,$H$1:$I$38,2,FALSE())</f>
        <v>OTHER</v>
      </c>
      <c r="D66" s="47" t="s">
        <v>52</v>
      </c>
      <c r="E66" s="48" t="n">
        <v>22</v>
      </c>
      <c r="F66" s="48" t="n">
        <v>3600000</v>
      </c>
    </row>
    <row r="67" customFormat="false" ht="12.75" hidden="false" customHeight="false" outlineLevel="0" collapsed="false">
      <c r="A67" s="46" t="n">
        <v>37166</v>
      </c>
      <c r="B67" s="47" t="s">
        <v>29</v>
      </c>
      <c r="C67" s="47" t="str">
        <f aca="false">VLOOKUP(B67,$H$1:$I$38,2,FALSE())</f>
        <v>OTHER</v>
      </c>
      <c r="D67" s="47" t="s">
        <v>52</v>
      </c>
      <c r="E67" s="48" t="n">
        <v>18</v>
      </c>
      <c r="F67" s="48" t="n">
        <v>587765</v>
      </c>
    </row>
    <row r="68" customFormat="false" ht="12.75" hidden="false" customHeight="false" outlineLevel="0" collapsed="false">
      <c r="A68" s="46" t="n">
        <v>37166</v>
      </c>
      <c r="B68" s="47" t="s">
        <v>29</v>
      </c>
      <c r="C68" s="47" t="str">
        <f aca="false">VLOOKUP(B68,$H$1:$I$38,2,FALSE())</f>
        <v>OTHER</v>
      </c>
      <c r="D68" s="47" t="s">
        <v>56</v>
      </c>
      <c r="E68" s="48" t="n">
        <v>15</v>
      </c>
      <c r="F68" s="48" t="n">
        <v>6540</v>
      </c>
    </row>
    <row r="69" customFormat="false" ht="12.75" hidden="false" customHeight="false" outlineLevel="0" collapsed="false">
      <c r="A69" s="46" t="n">
        <v>37166</v>
      </c>
      <c r="B69" s="47" t="s">
        <v>30</v>
      </c>
      <c r="C69" s="47" t="str">
        <f aca="false">VLOOKUP(B69,$H$1:$I$38,2,FALSE())</f>
        <v>OTHER</v>
      </c>
      <c r="D69" s="47" t="s">
        <v>52</v>
      </c>
      <c r="E69" s="48" t="n">
        <v>97</v>
      </c>
      <c r="F69" s="48" t="n">
        <v>2806066</v>
      </c>
    </row>
    <row r="70" customFormat="false" ht="12.75" hidden="false" customHeight="false" outlineLevel="0" collapsed="false">
      <c r="A70" s="46" t="n">
        <v>37166</v>
      </c>
      <c r="B70" s="47" t="s">
        <v>30</v>
      </c>
      <c r="C70" s="47" t="str">
        <f aca="false">VLOOKUP(B70,$H$1:$I$38,2,FALSE())</f>
        <v>OTHER</v>
      </c>
      <c r="D70" s="47" t="s">
        <v>56</v>
      </c>
      <c r="E70" s="48" t="n">
        <v>64</v>
      </c>
      <c r="F70" s="48" t="n">
        <v>369240</v>
      </c>
    </row>
    <row r="71" customFormat="false" ht="12.75" hidden="false" customHeight="false" outlineLevel="0" collapsed="false">
      <c r="A71" s="46" t="n">
        <v>37166</v>
      </c>
      <c r="B71" s="47" t="s">
        <v>31</v>
      </c>
      <c r="C71" s="47" t="str">
        <f aca="false">VLOOKUP(B71,$H$1:$I$38,2,FALSE())</f>
        <v>OTHER</v>
      </c>
      <c r="D71" s="47" t="s">
        <v>52</v>
      </c>
      <c r="E71" s="48" t="n">
        <v>9</v>
      </c>
      <c r="F71" s="48" t="n">
        <v>38819</v>
      </c>
    </row>
    <row r="72" customFormat="false" ht="12.75" hidden="false" customHeight="false" outlineLevel="0" collapsed="false">
      <c r="A72" s="46" t="n">
        <v>37166</v>
      </c>
      <c r="B72" s="47" t="s">
        <v>32</v>
      </c>
      <c r="C72" s="47" t="str">
        <f aca="false">VLOOKUP(B72,$H$1:$I$38,2,FALSE())</f>
        <v>OTHER</v>
      </c>
      <c r="D72" s="47" t="s">
        <v>52</v>
      </c>
      <c r="E72" s="48" t="n">
        <v>43</v>
      </c>
      <c r="F72" s="48" t="n">
        <v>1875000</v>
      </c>
    </row>
    <row r="73" customFormat="false" ht="12.75" hidden="false" customHeight="false" outlineLevel="0" collapsed="false">
      <c r="A73" s="46" t="n">
        <v>37166</v>
      </c>
      <c r="B73" s="47" t="s">
        <v>33</v>
      </c>
      <c r="C73" s="47" t="str">
        <f aca="false">VLOOKUP(B73,$H$1:$I$38,2,FALSE())</f>
        <v>OTHER</v>
      </c>
      <c r="D73" s="47" t="s">
        <v>52</v>
      </c>
      <c r="E73" s="48" t="n">
        <v>12</v>
      </c>
      <c r="F73" s="48" t="n">
        <v>255000</v>
      </c>
    </row>
    <row r="74" customFormat="false" ht="12.75" hidden="false" customHeight="false" outlineLevel="0" collapsed="false">
      <c r="A74" s="46" t="n">
        <v>37166</v>
      </c>
      <c r="B74" s="47" t="s">
        <v>33</v>
      </c>
      <c r="C74" s="47" t="str">
        <f aca="false">VLOOKUP(B74,$H$1:$I$38,2,FALSE())</f>
        <v>OTHER</v>
      </c>
      <c r="D74" s="47" t="s">
        <v>56</v>
      </c>
      <c r="E74" s="48" t="n">
        <v>19</v>
      </c>
      <c r="F74" s="48" t="n">
        <v>375000</v>
      </c>
    </row>
    <row r="75" customFormat="false" ht="12.75" hidden="false" customHeight="false" outlineLevel="0" collapsed="false">
      <c r="A75" s="46" t="n">
        <v>37166</v>
      </c>
      <c r="B75" s="47" t="s">
        <v>16</v>
      </c>
      <c r="C75" s="47" t="str">
        <f aca="false">VLOOKUP(B75,$H$1:$I$38,2,FALSE())</f>
        <v>METALS</v>
      </c>
      <c r="D75" s="47" t="s">
        <v>56</v>
      </c>
      <c r="E75" s="48" t="n">
        <v>271</v>
      </c>
      <c r="F75" s="48" t="n">
        <v>81616</v>
      </c>
    </row>
    <row r="76" customFormat="false" ht="12.75" hidden="false" customHeight="false" outlineLevel="0" collapsed="false">
      <c r="A76" s="46" t="n">
        <v>37166</v>
      </c>
      <c r="B76" s="47" t="s">
        <v>34</v>
      </c>
      <c r="C76" s="47" t="str">
        <f aca="false">VLOOKUP(B76,$H$1:$I$38,2,FALSE())</f>
        <v>OTHER</v>
      </c>
      <c r="D76" s="47" t="s">
        <v>52</v>
      </c>
      <c r="E76" s="48" t="n">
        <v>154</v>
      </c>
      <c r="F76" s="48" t="n">
        <v>4419976</v>
      </c>
    </row>
    <row r="77" customFormat="false" ht="12.75" hidden="false" customHeight="false" outlineLevel="0" collapsed="false">
      <c r="A77" s="46" t="n">
        <v>37166</v>
      </c>
      <c r="B77" s="47" t="s">
        <v>34</v>
      </c>
      <c r="C77" s="47" t="str">
        <f aca="false">VLOOKUP(B77,$H$1:$I$38,2,FALSE())</f>
        <v>OTHER</v>
      </c>
      <c r="D77" s="47" t="s">
        <v>56</v>
      </c>
      <c r="E77" s="48" t="n">
        <v>23</v>
      </c>
      <c r="F77" s="48" t="n">
        <v>440235</v>
      </c>
    </row>
    <row r="78" customFormat="false" ht="12.75" hidden="false" customHeight="false" outlineLevel="0" collapsed="false">
      <c r="A78" s="46" t="n">
        <v>37166</v>
      </c>
      <c r="B78" s="47" t="s">
        <v>35</v>
      </c>
      <c r="C78" s="47" t="str">
        <f aca="false">VLOOKUP(B78,$H$1:$I$38,2,FALSE())</f>
        <v>OTHER</v>
      </c>
      <c r="D78" s="47" t="s">
        <v>56</v>
      </c>
      <c r="E78" s="48" t="n">
        <v>2</v>
      </c>
      <c r="F78" s="48" t="n">
        <v>1700</v>
      </c>
    </row>
    <row r="79" customFormat="false" ht="12.75" hidden="false" customHeight="false" outlineLevel="0" collapsed="false">
      <c r="A79" s="46" t="n">
        <v>37166</v>
      </c>
      <c r="B79" s="47" t="s">
        <v>37</v>
      </c>
      <c r="C79" s="47" t="str">
        <f aca="false">VLOOKUP(B79,$H$1:$I$38,2,FALSE())</f>
        <v>OTHER</v>
      </c>
      <c r="D79" s="47" t="s">
        <v>52</v>
      </c>
      <c r="E79" s="48" t="n">
        <v>20</v>
      </c>
      <c r="F79" s="48" t="n">
        <v>2449.924</v>
      </c>
    </row>
    <row r="80" customFormat="false" ht="12.75" hidden="false" customHeight="false" outlineLevel="0" collapsed="false">
      <c r="A80" s="46" t="n">
        <v>37166</v>
      </c>
      <c r="B80" s="47" t="s">
        <v>37</v>
      </c>
      <c r="C80" s="47" t="str">
        <f aca="false">VLOOKUP(B80,$H$1:$I$38,2,FALSE())</f>
        <v>OTHER</v>
      </c>
      <c r="D80" s="47" t="s">
        <v>56</v>
      </c>
      <c r="E80" s="48" t="n">
        <v>1</v>
      </c>
      <c r="F80" s="48" t="n">
        <v>460</v>
      </c>
    </row>
    <row r="81" customFormat="false" ht="12.75" hidden="false" customHeight="false" outlineLevel="0" collapsed="false">
      <c r="A81" s="46" t="n">
        <v>37166</v>
      </c>
      <c r="B81" s="47" t="s">
        <v>38</v>
      </c>
      <c r="C81" s="47" t="str">
        <f aca="false">VLOOKUP(B81,$H$1:$I$38,2,FALSE())</f>
        <v>OTHER</v>
      </c>
      <c r="D81" s="47" t="s">
        <v>52</v>
      </c>
      <c r="E81" s="48" t="n">
        <v>9</v>
      </c>
      <c r="F81" s="48" t="n">
        <v>426615.98</v>
      </c>
    </row>
    <row r="82" customFormat="false" ht="12.75" hidden="false" customHeight="false" outlineLevel="0" collapsed="false">
      <c r="A82" s="46" t="n">
        <v>37166</v>
      </c>
      <c r="B82" s="47" t="s">
        <v>39</v>
      </c>
      <c r="C82" s="47" t="str">
        <f aca="false">VLOOKUP(B82,$H$1:$I$38,2,FALSE())</f>
        <v>OTHER</v>
      </c>
      <c r="D82" s="47" t="s">
        <v>56</v>
      </c>
      <c r="E82" s="48" t="n">
        <v>3</v>
      </c>
      <c r="F82" s="48" t="n">
        <v>20000</v>
      </c>
    </row>
    <row r="83" customFormat="false" ht="12.75" hidden="false" customHeight="false" outlineLevel="0" collapsed="false">
      <c r="A83" s="46" t="n">
        <v>37166</v>
      </c>
      <c r="B83" s="47" t="s">
        <v>40</v>
      </c>
      <c r="C83" s="47" t="str">
        <f aca="false">VLOOKUP(B83,$H$1:$I$38,2,FALSE())</f>
        <v>OTHER</v>
      </c>
      <c r="D83" s="47" t="s">
        <v>52</v>
      </c>
      <c r="E83" s="48" t="n">
        <v>3</v>
      </c>
      <c r="F83" s="48" t="n">
        <v>141120</v>
      </c>
    </row>
    <row r="84" customFormat="false" ht="12.75" hidden="false" customHeight="false" outlineLevel="0" collapsed="false">
      <c r="A84" s="46" t="n">
        <v>37166</v>
      </c>
      <c r="B84" s="47" t="s">
        <v>55</v>
      </c>
      <c r="C84" s="47" t="str">
        <f aca="false">VLOOKUP(B84,$H$1:$I$38,2,FALSE())</f>
        <v>NA POWER</v>
      </c>
      <c r="D84" s="47" t="s">
        <v>52</v>
      </c>
      <c r="E84" s="48" t="n">
        <v>163</v>
      </c>
      <c r="F84" s="48" t="n">
        <v>5204625.08</v>
      </c>
    </row>
    <row r="85" customFormat="false" ht="12.75" hidden="false" customHeight="false" outlineLevel="0" collapsed="false">
      <c r="A85" s="46" t="n">
        <v>37166</v>
      </c>
      <c r="B85" s="47" t="s">
        <v>55</v>
      </c>
      <c r="C85" s="47" t="str">
        <f aca="false">VLOOKUP(B85,$H$1:$I$38,2,FALSE())</f>
        <v>NA POWER</v>
      </c>
      <c r="D85" s="47" t="s">
        <v>56</v>
      </c>
      <c r="E85" s="48" t="n">
        <v>677</v>
      </c>
      <c r="F85" s="48" t="n">
        <v>7806600</v>
      </c>
    </row>
    <row r="86" customFormat="false" ht="12.75" hidden="false" customHeight="false" outlineLevel="0" collapsed="false">
      <c r="A86" s="46" t="n">
        <v>37166</v>
      </c>
      <c r="B86" s="47" t="s">
        <v>57</v>
      </c>
      <c r="C86" s="47" t="str">
        <f aca="false">VLOOKUP(B86,$H$1:$I$38,2,FALSE())</f>
        <v>NA POWER</v>
      </c>
      <c r="D86" s="47" t="s">
        <v>52</v>
      </c>
      <c r="E86" s="48" t="n">
        <v>243</v>
      </c>
      <c r="F86" s="48" t="n">
        <v>5208291</v>
      </c>
    </row>
    <row r="87" customFormat="false" ht="12.75" hidden="false" customHeight="false" outlineLevel="0" collapsed="false">
      <c r="A87" s="46" t="n">
        <v>37166</v>
      </c>
      <c r="B87" s="47" t="s">
        <v>57</v>
      </c>
      <c r="C87" s="47" t="str">
        <f aca="false">VLOOKUP(B87,$H$1:$I$38,2,FALSE())</f>
        <v>NA POWER</v>
      </c>
      <c r="D87" s="47" t="s">
        <v>56</v>
      </c>
      <c r="E87" s="48" t="n">
        <v>611</v>
      </c>
      <c r="F87" s="48" t="n">
        <v>2114730</v>
      </c>
    </row>
    <row r="88" customFormat="false" ht="12.75" hidden="false" customHeight="false" outlineLevel="0" collapsed="false">
      <c r="A88" s="46" t="n">
        <v>37166</v>
      </c>
      <c r="B88" s="47" t="s">
        <v>41</v>
      </c>
      <c r="C88" s="47" t="str">
        <f aca="false">VLOOKUP(B88,$H$1:$I$38,2,FALSE())</f>
        <v>OTHER</v>
      </c>
      <c r="D88" s="47" t="s">
        <v>52</v>
      </c>
      <c r="E88" s="48" t="n">
        <v>2</v>
      </c>
      <c r="F88" s="48" t="n">
        <v>75181</v>
      </c>
    </row>
    <row r="89" customFormat="false" ht="12.75" hidden="false" customHeight="false" outlineLevel="0" collapsed="false">
      <c r="A89" s="46" t="n">
        <v>37166</v>
      </c>
      <c r="B89" s="47" t="s">
        <v>41</v>
      </c>
      <c r="C89" s="47" t="str">
        <f aca="false">VLOOKUP(B89,$H$1:$I$38,2,FALSE())</f>
        <v>OTHER</v>
      </c>
      <c r="D89" s="47" t="s">
        <v>56</v>
      </c>
      <c r="E89" s="48" t="n">
        <v>1</v>
      </c>
      <c r="F89" s="48" t="n">
        <v>11</v>
      </c>
    </row>
    <row r="90" customFormat="false" ht="12.75" hidden="false" customHeight="false" outlineLevel="0" collapsed="false">
      <c r="A90" s="46" t="n">
        <v>37166</v>
      </c>
      <c r="B90" s="47" t="s">
        <v>42</v>
      </c>
      <c r="C90" s="47" t="str">
        <f aca="false">VLOOKUP(B90,$H$1:$I$38,2,FALSE())</f>
        <v>OTHER</v>
      </c>
      <c r="D90" s="47" t="s">
        <v>52</v>
      </c>
      <c r="E90" s="48" t="n">
        <v>33</v>
      </c>
      <c r="F90" s="48" t="n">
        <v>1632.813</v>
      </c>
    </row>
    <row r="91" customFormat="false" ht="12.75" hidden="false" customHeight="false" outlineLevel="0" collapsed="false">
      <c r="A91" s="46" t="n">
        <v>37166</v>
      </c>
      <c r="B91" s="47" t="s">
        <v>42</v>
      </c>
      <c r="C91" s="47" t="str">
        <f aca="false">VLOOKUP(B91,$H$1:$I$38,2,FALSE())</f>
        <v>OTHER</v>
      </c>
      <c r="D91" s="47" t="s">
        <v>56</v>
      </c>
      <c r="E91" s="48" t="n">
        <v>2</v>
      </c>
      <c r="F91" s="48" t="n">
        <v>720</v>
      </c>
    </row>
    <row r="92" customFormat="false" ht="12.75" hidden="false" customHeight="false" outlineLevel="0" collapsed="false">
      <c r="A92" s="46" t="n">
        <v>37166</v>
      </c>
      <c r="B92" s="47" t="s">
        <v>43</v>
      </c>
      <c r="C92" s="47" t="str">
        <f aca="false">VLOOKUP(B92,$H$1:$I$38,2,FALSE())</f>
        <v>OTHER</v>
      </c>
      <c r="D92" s="47" t="s">
        <v>52</v>
      </c>
      <c r="E92" s="48" t="n">
        <v>14</v>
      </c>
      <c r="F92" s="48" t="n">
        <v>16315</v>
      </c>
    </row>
    <row r="93" customFormat="false" ht="12.75" hidden="false" customHeight="false" outlineLevel="0" collapsed="false">
      <c r="A93" s="46" t="n">
        <v>37166</v>
      </c>
      <c r="B93" s="47" t="s">
        <v>43</v>
      </c>
      <c r="C93" s="47" t="str">
        <f aca="false">VLOOKUP(B93,$H$1:$I$38,2,FALSE())</f>
        <v>OTHER</v>
      </c>
      <c r="D93" s="47" t="s">
        <v>56</v>
      </c>
      <c r="E93" s="48" t="n">
        <v>15</v>
      </c>
      <c r="F93" s="48" t="n">
        <v>9600</v>
      </c>
    </row>
    <row r="94" customFormat="false" ht="12.75" hidden="false" customHeight="false" outlineLevel="0" collapsed="false">
      <c r="A94" s="46" t="n">
        <v>37166</v>
      </c>
      <c r="B94" s="47" t="s">
        <v>45</v>
      </c>
      <c r="C94" s="47" t="str">
        <f aca="false">VLOOKUP(B94,$H$1:$I$38,2,FALSE())</f>
        <v>OTHER</v>
      </c>
      <c r="D94" s="47" t="s">
        <v>52</v>
      </c>
      <c r="E94" s="48" t="n">
        <v>78</v>
      </c>
      <c r="F94" s="48" t="n">
        <v>8226382</v>
      </c>
    </row>
    <row r="95" customFormat="false" ht="12.75" hidden="false" customHeight="false" outlineLevel="0" collapsed="false">
      <c r="A95" s="46" t="n">
        <v>37166</v>
      </c>
      <c r="B95" s="47" t="s">
        <v>45</v>
      </c>
      <c r="C95" s="47" t="str">
        <f aca="false">VLOOKUP(B95,$H$1:$I$38,2,FALSE())</f>
        <v>OTHER</v>
      </c>
      <c r="D95" s="47" t="s">
        <v>56</v>
      </c>
      <c r="E95" s="48" t="n">
        <v>28</v>
      </c>
      <c r="F95" s="48" t="n">
        <v>2661562</v>
      </c>
    </row>
    <row r="96" customFormat="false" ht="12.75" hidden="false" customHeight="false" outlineLevel="0" collapsed="false">
      <c r="A96" s="46" t="n">
        <v>37166</v>
      </c>
      <c r="B96" s="47" t="s">
        <v>46</v>
      </c>
      <c r="C96" s="47" t="str">
        <f aca="false">VLOOKUP(B96,$H$1:$I$38,2,FALSE())</f>
        <v>OTHER</v>
      </c>
      <c r="D96" s="47" t="s">
        <v>52</v>
      </c>
      <c r="E96" s="48" t="n">
        <v>618</v>
      </c>
      <c r="F96" s="48" t="n">
        <v>4301178</v>
      </c>
    </row>
    <row r="97" customFormat="false" ht="12.75" hidden="false" customHeight="false" outlineLevel="0" collapsed="false">
      <c r="A97" s="46" t="n">
        <v>37166</v>
      </c>
      <c r="B97" s="47" t="s">
        <v>46</v>
      </c>
      <c r="C97" s="47" t="str">
        <f aca="false">VLOOKUP(B97,$H$1:$I$38,2,FALSE())</f>
        <v>OTHER</v>
      </c>
      <c r="D97" s="47" t="s">
        <v>56</v>
      </c>
      <c r="E97" s="48" t="n">
        <v>56</v>
      </c>
      <c r="F97" s="48" t="n">
        <v>1380520</v>
      </c>
    </row>
    <row r="98" customFormat="false" ht="12.75" hidden="false" customHeight="false" outlineLevel="0" collapsed="false">
      <c r="A98" s="46" t="n">
        <v>37166</v>
      </c>
      <c r="B98" s="47" t="s">
        <v>53</v>
      </c>
      <c r="C98" s="47" t="str">
        <f aca="false">VLOOKUP(B98,$H$1:$I$38,2,FALSE())</f>
        <v>NA GAS</v>
      </c>
      <c r="D98" s="47" t="s">
        <v>52</v>
      </c>
      <c r="E98" s="48" t="n">
        <v>550</v>
      </c>
      <c r="F98" s="48" t="n">
        <v>395181262.136</v>
      </c>
    </row>
    <row r="99" customFormat="false" ht="12.75" hidden="false" customHeight="false" outlineLevel="0" collapsed="false">
      <c r="A99" s="46" t="n">
        <v>37166</v>
      </c>
      <c r="B99" s="47" t="s">
        <v>53</v>
      </c>
      <c r="C99" s="47" t="str">
        <f aca="false">VLOOKUP(B99,$H$1:$I$38,2,FALSE())</f>
        <v>NA GAS</v>
      </c>
      <c r="D99" s="47" t="s">
        <v>56</v>
      </c>
      <c r="E99" s="48" t="n">
        <v>3135</v>
      </c>
      <c r="F99" s="48" t="n">
        <v>501602205</v>
      </c>
    </row>
    <row r="100" customFormat="false" ht="12.75" hidden="false" customHeight="false" outlineLevel="0" collapsed="false">
      <c r="A100" s="46" t="n">
        <v>37167</v>
      </c>
      <c r="B100" s="47" t="s">
        <v>22</v>
      </c>
      <c r="C100" s="47" t="str">
        <f aca="false">VLOOKUP(B100,$H$1:$I$38,2,FALSE())</f>
        <v>OTHER</v>
      </c>
      <c r="D100" s="47" t="s">
        <v>52</v>
      </c>
      <c r="E100" s="48" t="n">
        <v>7</v>
      </c>
      <c r="F100" s="48" t="n">
        <v>7</v>
      </c>
    </row>
    <row r="101" customFormat="false" ht="12.75" hidden="false" customHeight="false" outlineLevel="0" collapsed="false">
      <c r="A101" s="46" t="n">
        <v>37167</v>
      </c>
      <c r="B101" s="47" t="s">
        <v>54</v>
      </c>
      <c r="C101" s="47" t="str">
        <f aca="false">VLOOKUP(B101,$H$1:$I$38,2,FALSE())</f>
        <v>NA GAS</v>
      </c>
      <c r="D101" s="47" t="s">
        <v>52</v>
      </c>
      <c r="E101" s="48" t="n">
        <v>67</v>
      </c>
      <c r="F101" s="48" t="n">
        <v>35460325.747585</v>
      </c>
    </row>
    <row r="102" customFormat="false" ht="12.75" hidden="false" customHeight="false" outlineLevel="0" collapsed="false">
      <c r="A102" s="46" t="n">
        <v>37167</v>
      </c>
      <c r="B102" s="47" t="s">
        <v>54</v>
      </c>
      <c r="C102" s="47" t="str">
        <f aca="false">VLOOKUP(B102,$H$1:$I$38,2,FALSE())</f>
        <v>NA GAS</v>
      </c>
      <c r="D102" s="47" t="s">
        <v>56</v>
      </c>
      <c r="E102" s="48" t="n">
        <v>304</v>
      </c>
      <c r="F102" s="48" t="n">
        <v>40903698.8912</v>
      </c>
    </row>
    <row r="103" customFormat="false" ht="12.75" hidden="false" customHeight="false" outlineLevel="0" collapsed="false">
      <c r="A103" s="46" t="n">
        <v>37167</v>
      </c>
      <c r="B103" s="47" t="s">
        <v>58</v>
      </c>
      <c r="C103" s="47" t="str">
        <f aca="false">VLOOKUP(B103,$H$1:$I$38,2,FALSE())</f>
        <v>NA POWER</v>
      </c>
      <c r="D103" s="47" t="s">
        <v>52</v>
      </c>
      <c r="E103" s="48" t="n">
        <v>6</v>
      </c>
      <c r="F103" s="48" t="n">
        <v>72025</v>
      </c>
    </row>
    <row r="104" customFormat="false" ht="12.75" hidden="false" customHeight="false" outlineLevel="0" collapsed="false">
      <c r="A104" s="46" t="n">
        <v>37167</v>
      </c>
      <c r="B104" s="47" t="s">
        <v>58</v>
      </c>
      <c r="C104" s="47" t="str">
        <f aca="false">VLOOKUP(B104,$H$1:$I$38,2,FALSE())</f>
        <v>NA POWER</v>
      </c>
      <c r="D104" s="47" t="s">
        <v>56</v>
      </c>
      <c r="E104" s="48" t="n">
        <v>12</v>
      </c>
      <c r="F104" s="48" t="n">
        <v>147325</v>
      </c>
    </row>
    <row r="105" customFormat="false" ht="12.75" hidden="false" customHeight="false" outlineLevel="0" collapsed="false">
      <c r="A105" s="46" t="n">
        <v>37167</v>
      </c>
      <c r="B105" s="47" t="s">
        <v>23</v>
      </c>
      <c r="C105" s="47" t="str">
        <f aca="false">VLOOKUP(B105,$H$1:$I$38,2,FALSE())</f>
        <v>OTHER</v>
      </c>
      <c r="D105" s="47" t="s">
        <v>52</v>
      </c>
      <c r="E105" s="48" t="n">
        <v>16</v>
      </c>
      <c r="F105" s="48" t="n">
        <v>532500</v>
      </c>
    </row>
    <row r="106" customFormat="false" ht="12.75" hidden="false" customHeight="false" outlineLevel="0" collapsed="false">
      <c r="A106" s="46" t="n">
        <v>37167</v>
      </c>
      <c r="B106" s="47" t="s">
        <v>23</v>
      </c>
      <c r="C106" s="47" t="str">
        <f aca="false">VLOOKUP(B106,$H$1:$I$38,2,FALSE())</f>
        <v>OTHER</v>
      </c>
      <c r="D106" s="47" t="s">
        <v>56</v>
      </c>
      <c r="E106" s="48" t="n">
        <v>2</v>
      </c>
      <c r="F106" s="48" t="n">
        <v>93010</v>
      </c>
    </row>
    <row r="107" customFormat="false" ht="12.75" hidden="false" customHeight="false" outlineLevel="0" collapsed="false">
      <c r="A107" s="46" t="n">
        <v>37167</v>
      </c>
      <c r="B107" s="47" t="s">
        <v>25</v>
      </c>
      <c r="C107" s="47" t="str">
        <f aca="false">VLOOKUP(B107,$H$1:$I$38,2,FALSE())</f>
        <v>OTHER</v>
      </c>
      <c r="D107" s="47" t="s">
        <v>52</v>
      </c>
      <c r="E107" s="48" t="n">
        <v>20</v>
      </c>
      <c r="F107" s="48" t="n">
        <v>2034856</v>
      </c>
    </row>
    <row r="108" customFormat="false" ht="12.75" hidden="false" customHeight="false" outlineLevel="0" collapsed="false">
      <c r="A108" s="46" t="n">
        <v>37167</v>
      </c>
      <c r="B108" s="47" t="s">
        <v>25</v>
      </c>
      <c r="C108" s="47" t="str">
        <f aca="false">VLOOKUP(B108,$H$1:$I$38,2,FALSE())</f>
        <v>OTHER</v>
      </c>
      <c r="D108" s="47" t="s">
        <v>56</v>
      </c>
      <c r="E108" s="48" t="n">
        <v>5</v>
      </c>
      <c r="F108" s="48" t="n">
        <v>55000</v>
      </c>
    </row>
    <row r="109" customFormat="false" ht="12.75" hidden="false" customHeight="false" outlineLevel="0" collapsed="false">
      <c r="A109" s="46" t="n">
        <v>37167</v>
      </c>
      <c r="B109" s="47" t="s">
        <v>59</v>
      </c>
      <c r="C109" s="47" t="str">
        <f aca="false">VLOOKUP(B109,$H$1:$I$38,2,FALSE())</f>
        <v>CRUDE   </v>
      </c>
      <c r="D109" s="47" t="s">
        <v>52</v>
      </c>
      <c r="E109" s="48" t="n">
        <v>145</v>
      </c>
      <c r="F109" s="48" t="n">
        <v>5912950</v>
      </c>
    </row>
    <row r="110" customFormat="false" ht="12.75" hidden="false" customHeight="false" outlineLevel="0" collapsed="false">
      <c r="A110" s="46" t="n">
        <v>37167</v>
      </c>
      <c r="B110" s="47" t="s">
        <v>59</v>
      </c>
      <c r="C110" s="47" t="str">
        <f aca="false">VLOOKUP(B110,$H$1:$I$38,2,FALSE())</f>
        <v>CRUDE   </v>
      </c>
      <c r="D110" s="47" t="s">
        <v>56</v>
      </c>
      <c r="E110" s="48" t="n">
        <v>26</v>
      </c>
      <c r="F110" s="48" t="n">
        <v>852000</v>
      </c>
    </row>
    <row r="111" customFormat="false" ht="12.75" hidden="false" customHeight="false" outlineLevel="0" collapsed="false">
      <c r="A111" s="46" t="n">
        <v>37167</v>
      </c>
      <c r="B111" s="47" t="s">
        <v>60</v>
      </c>
      <c r="C111" s="47" t="str">
        <f aca="false">VLOOKUP(B111,$H$1:$I$38,2,FALSE())</f>
        <v>CRUDE   </v>
      </c>
      <c r="D111" s="47" t="s">
        <v>52</v>
      </c>
      <c r="E111" s="48" t="n">
        <v>191</v>
      </c>
      <c r="F111" s="48" t="n">
        <v>15117000.0125</v>
      </c>
    </row>
    <row r="112" customFormat="false" ht="12.75" hidden="false" customHeight="false" outlineLevel="0" collapsed="false">
      <c r="A112" s="46" t="n">
        <v>37167</v>
      </c>
      <c r="B112" s="47" t="s">
        <v>60</v>
      </c>
      <c r="C112" s="47" t="str">
        <f aca="false">VLOOKUP(B112,$H$1:$I$38,2,FALSE())</f>
        <v>CRUDE   </v>
      </c>
      <c r="D112" s="47" t="s">
        <v>56</v>
      </c>
      <c r="E112" s="48" t="n">
        <v>262</v>
      </c>
      <c r="F112" s="48" t="n">
        <v>7040000.0008</v>
      </c>
    </row>
    <row r="113" customFormat="false" ht="12.75" hidden="false" customHeight="false" outlineLevel="0" collapsed="false">
      <c r="A113" s="46" t="n">
        <v>37167</v>
      </c>
      <c r="B113" s="47" t="s">
        <v>26</v>
      </c>
      <c r="C113" s="47" t="str">
        <f aca="false">VLOOKUP(B113,$H$1:$I$38,2,FALSE())</f>
        <v>OTHER</v>
      </c>
      <c r="D113" s="47" t="s">
        <v>52</v>
      </c>
      <c r="E113" s="48" t="n">
        <v>13</v>
      </c>
      <c r="F113" s="48" t="n">
        <v>173822</v>
      </c>
    </row>
    <row r="114" customFormat="false" ht="12.75" hidden="false" customHeight="false" outlineLevel="0" collapsed="false">
      <c r="A114" s="46" t="n">
        <v>37167</v>
      </c>
      <c r="B114" s="47" t="s">
        <v>27</v>
      </c>
      <c r="C114" s="47" t="str">
        <f aca="false">VLOOKUP(B114,$H$1:$I$38,2,FALSE())</f>
        <v>OTHER</v>
      </c>
      <c r="D114" s="47" t="s">
        <v>52</v>
      </c>
      <c r="E114" s="48" t="n">
        <v>1</v>
      </c>
      <c r="F114" s="48" t="n">
        <v>7500</v>
      </c>
    </row>
    <row r="115" customFormat="false" ht="12.75" hidden="false" customHeight="false" outlineLevel="0" collapsed="false">
      <c r="A115" s="46" t="n">
        <v>37167</v>
      </c>
      <c r="B115" s="47" t="s">
        <v>28</v>
      </c>
      <c r="C115" s="47" t="str">
        <f aca="false">VLOOKUP(B115,$H$1:$I$38,2,FALSE())</f>
        <v>OTHER</v>
      </c>
      <c r="D115" s="47" t="s">
        <v>52</v>
      </c>
      <c r="E115" s="48" t="n">
        <v>7</v>
      </c>
      <c r="F115" s="48" t="n">
        <v>400000</v>
      </c>
    </row>
    <row r="116" customFormat="false" ht="12.75" hidden="false" customHeight="false" outlineLevel="0" collapsed="false">
      <c r="A116" s="46" t="n">
        <v>37167</v>
      </c>
      <c r="B116" s="47" t="s">
        <v>29</v>
      </c>
      <c r="C116" s="47" t="str">
        <f aca="false">VLOOKUP(B116,$H$1:$I$38,2,FALSE())</f>
        <v>OTHER</v>
      </c>
      <c r="D116" s="47" t="s">
        <v>52</v>
      </c>
      <c r="E116" s="48" t="n">
        <v>2</v>
      </c>
      <c r="F116" s="48" t="n">
        <v>237624</v>
      </c>
    </row>
    <row r="117" customFormat="false" ht="12.75" hidden="false" customHeight="false" outlineLevel="0" collapsed="false">
      <c r="A117" s="46" t="n">
        <v>37167</v>
      </c>
      <c r="B117" s="47" t="s">
        <v>30</v>
      </c>
      <c r="C117" s="47" t="str">
        <f aca="false">VLOOKUP(B117,$H$1:$I$38,2,FALSE())</f>
        <v>OTHER</v>
      </c>
      <c r="D117" s="47" t="s">
        <v>52</v>
      </c>
      <c r="E117" s="48" t="n">
        <v>1</v>
      </c>
      <c r="F117" s="48" t="n">
        <v>440</v>
      </c>
    </row>
    <row r="118" customFormat="false" ht="12.75" hidden="false" customHeight="false" outlineLevel="0" collapsed="false">
      <c r="A118" s="46" t="n">
        <v>37167</v>
      </c>
      <c r="B118" s="47" t="s">
        <v>31</v>
      </c>
      <c r="C118" s="47" t="str">
        <f aca="false">VLOOKUP(B118,$H$1:$I$38,2,FALSE())</f>
        <v>OTHER</v>
      </c>
      <c r="D118" s="47" t="s">
        <v>52</v>
      </c>
      <c r="E118" s="48" t="n">
        <v>6</v>
      </c>
      <c r="F118" s="48" t="n">
        <v>29574</v>
      </c>
    </row>
    <row r="119" customFormat="false" ht="12.75" hidden="false" customHeight="false" outlineLevel="0" collapsed="false">
      <c r="A119" s="46" t="n">
        <v>37167</v>
      </c>
      <c r="B119" s="47" t="s">
        <v>32</v>
      </c>
      <c r="C119" s="47" t="str">
        <f aca="false">VLOOKUP(B119,$H$1:$I$38,2,FALSE())</f>
        <v>OTHER</v>
      </c>
      <c r="D119" s="47" t="s">
        <v>52</v>
      </c>
      <c r="E119" s="48" t="n">
        <v>77</v>
      </c>
      <c r="F119" s="48" t="n">
        <v>3729000</v>
      </c>
    </row>
    <row r="120" customFormat="false" ht="12.75" hidden="false" customHeight="false" outlineLevel="0" collapsed="false">
      <c r="A120" s="46" t="n">
        <v>37167</v>
      </c>
      <c r="B120" s="47" t="s">
        <v>33</v>
      </c>
      <c r="C120" s="47" t="str">
        <f aca="false">VLOOKUP(B120,$H$1:$I$38,2,FALSE())</f>
        <v>OTHER</v>
      </c>
      <c r="D120" s="47" t="s">
        <v>52</v>
      </c>
      <c r="E120" s="48" t="n">
        <v>26</v>
      </c>
      <c r="F120" s="48" t="n">
        <v>560200</v>
      </c>
    </row>
    <row r="121" customFormat="false" ht="12.75" hidden="false" customHeight="false" outlineLevel="0" collapsed="false">
      <c r="A121" s="46" t="n">
        <v>37167</v>
      </c>
      <c r="B121" s="47" t="s">
        <v>33</v>
      </c>
      <c r="C121" s="47" t="str">
        <f aca="false">VLOOKUP(B121,$H$1:$I$38,2,FALSE())</f>
        <v>OTHER</v>
      </c>
      <c r="D121" s="47" t="s">
        <v>56</v>
      </c>
      <c r="E121" s="48" t="n">
        <v>11</v>
      </c>
      <c r="F121" s="48" t="n">
        <v>206000</v>
      </c>
    </row>
    <row r="122" customFormat="false" ht="12.75" hidden="false" customHeight="false" outlineLevel="0" collapsed="false">
      <c r="A122" s="46" t="n">
        <v>37167</v>
      </c>
      <c r="B122" s="47" t="s">
        <v>16</v>
      </c>
      <c r="C122" s="47" t="str">
        <f aca="false">VLOOKUP(B122,$H$1:$I$38,2,FALSE())</f>
        <v>METALS</v>
      </c>
      <c r="D122" s="47" t="s">
        <v>56</v>
      </c>
      <c r="E122" s="48" t="n">
        <v>383</v>
      </c>
      <c r="F122" s="48" t="n">
        <v>146380</v>
      </c>
    </row>
    <row r="123" customFormat="false" ht="12.75" hidden="false" customHeight="false" outlineLevel="0" collapsed="false">
      <c r="A123" s="46" t="n">
        <v>37167</v>
      </c>
      <c r="B123" s="47" t="s">
        <v>34</v>
      </c>
      <c r="C123" s="47" t="str">
        <f aca="false">VLOOKUP(B123,$H$1:$I$38,2,FALSE())</f>
        <v>OTHER</v>
      </c>
      <c r="D123" s="47" t="s">
        <v>52</v>
      </c>
      <c r="E123" s="48" t="n">
        <v>143</v>
      </c>
      <c r="F123" s="48" t="n">
        <v>5196957</v>
      </c>
    </row>
    <row r="124" customFormat="false" ht="12.75" hidden="false" customHeight="false" outlineLevel="0" collapsed="false">
      <c r="A124" s="46" t="n">
        <v>37167</v>
      </c>
      <c r="B124" s="47" t="s">
        <v>34</v>
      </c>
      <c r="C124" s="47" t="str">
        <f aca="false">VLOOKUP(B124,$H$1:$I$38,2,FALSE())</f>
        <v>OTHER</v>
      </c>
      <c r="D124" s="47" t="s">
        <v>56</v>
      </c>
      <c r="E124" s="48" t="n">
        <v>20</v>
      </c>
      <c r="F124" s="48" t="n">
        <v>460966</v>
      </c>
    </row>
    <row r="125" customFormat="false" ht="12.75" hidden="false" customHeight="false" outlineLevel="0" collapsed="false">
      <c r="A125" s="46" t="n">
        <v>37167</v>
      </c>
      <c r="B125" s="47" t="s">
        <v>37</v>
      </c>
      <c r="C125" s="47" t="str">
        <f aca="false">VLOOKUP(B125,$H$1:$I$38,2,FALSE())</f>
        <v>OTHER</v>
      </c>
      <c r="D125" s="47" t="s">
        <v>52</v>
      </c>
      <c r="E125" s="48" t="n">
        <v>37</v>
      </c>
      <c r="F125" s="48" t="n">
        <v>14782.957</v>
      </c>
    </row>
    <row r="126" customFormat="false" ht="12.75" hidden="false" customHeight="false" outlineLevel="0" collapsed="false">
      <c r="A126" s="46" t="n">
        <v>37167</v>
      </c>
      <c r="B126" s="47" t="s">
        <v>37</v>
      </c>
      <c r="C126" s="47" t="str">
        <f aca="false">VLOOKUP(B126,$H$1:$I$38,2,FALSE())</f>
        <v>OTHER</v>
      </c>
      <c r="D126" s="47" t="s">
        <v>56</v>
      </c>
      <c r="E126" s="48" t="n">
        <v>1</v>
      </c>
      <c r="F126" s="48" t="n">
        <v>80.01</v>
      </c>
    </row>
    <row r="127" customFormat="false" ht="12.75" hidden="false" customHeight="false" outlineLevel="0" collapsed="false">
      <c r="A127" s="46" t="n">
        <v>37167</v>
      </c>
      <c r="B127" s="47" t="s">
        <v>38</v>
      </c>
      <c r="C127" s="47" t="str">
        <f aca="false">VLOOKUP(B127,$H$1:$I$38,2,FALSE())</f>
        <v>OTHER</v>
      </c>
      <c r="D127" s="47" t="s">
        <v>52</v>
      </c>
      <c r="E127" s="48" t="n">
        <v>10</v>
      </c>
      <c r="F127" s="48" t="n">
        <v>240719.977</v>
      </c>
    </row>
    <row r="128" customFormat="false" ht="12.75" hidden="false" customHeight="false" outlineLevel="0" collapsed="false">
      <c r="A128" s="46" t="n">
        <v>37167</v>
      </c>
      <c r="B128" s="47" t="s">
        <v>38</v>
      </c>
      <c r="C128" s="47" t="str">
        <f aca="false">VLOOKUP(B128,$H$1:$I$38,2,FALSE())</f>
        <v>OTHER</v>
      </c>
      <c r="D128" s="47" t="s">
        <v>56</v>
      </c>
      <c r="E128" s="48" t="n">
        <v>2</v>
      </c>
      <c r="F128" s="48" t="n">
        <v>25000</v>
      </c>
    </row>
    <row r="129" customFormat="false" ht="12.75" hidden="false" customHeight="false" outlineLevel="0" collapsed="false">
      <c r="A129" s="46" t="n">
        <v>37167</v>
      </c>
      <c r="B129" s="47" t="s">
        <v>39</v>
      </c>
      <c r="C129" s="47" t="str">
        <f aca="false">VLOOKUP(B129,$H$1:$I$38,2,FALSE())</f>
        <v>OTHER</v>
      </c>
      <c r="D129" s="47" t="s">
        <v>56</v>
      </c>
      <c r="E129" s="48" t="n">
        <v>1</v>
      </c>
      <c r="F129" s="48" t="n">
        <v>15000</v>
      </c>
    </row>
    <row r="130" customFormat="false" ht="12.75" hidden="false" customHeight="false" outlineLevel="0" collapsed="false">
      <c r="A130" s="46" t="n">
        <v>37167</v>
      </c>
      <c r="B130" s="47" t="s">
        <v>55</v>
      </c>
      <c r="C130" s="47" t="str">
        <f aca="false">VLOOKUP(B130,$H$1:$I$38,2,FALSE())</f>
        <v>NA POWER</v>
      </c>
      <c r="D130" s="47" t="s">
        <v>52</v>
      </c>
      <c r="E130" s="48" t="n">
        <v>191</v>
      </c>
      <c r="F130" s="48" t="n">
        <v>2929726.84</v>
      </c>
    </row>
    <row r="131" customFormat="false" ht="12.75" hidden="false" customHeight="false" outlineLevel="0" collapsed="false">
      <c r="A131" s="46" t="n">
        <v>37167</v>
      </c>
      <c r="B131" s="47" t="s">
        <v>55</v>
      </c>
      <c r="C131" s="47" t="str">
        <f aca="false">VLOOKUP(B131,$H$1:$I$38,2,FALSE())</f>
        <v>NA POWER</v>
      </c>
      <c r="D131" s="47" t="s">
        <v>56</v>
      </c>
      <c r="E131" s="48" t="n">
        <v>761</v>
      </c>
      <c r="F131" s="48" t="n">
        <v>6793450</v>
      </c>
    </row>
    <row r="132" customFormat="false" ht="12.75" hidden="false" customHeight="false" outlineLevel="0" collapsed="false">
      <c r="A132" s="46" t="n">
        <v>37167</v>
      </c>
      <c r="B132" s="47" t="s">
        <v>57</v>
      </c>
      <c r="C132" s="47" t="str">
        <f aca="false">VLOOKUP(B132,$H$1:$I$38,2,FALSE())</f>
        <v>NA POWER</v>
      </c>
      <c r="D132" s="47" t="s">
        <v>52</v>
      </c>
      <c r="E132" s="48" t="n">
        <v>268</v>
      </c>
      <c r="F132" s="48" t="n">
        <v>4965108</v>
      </c>
    </row>
    <row r="133" customFormat="false" ht="12.75" hidden="false" customHeight="false" outlineLevel="0" collapsed="false">
      <c r="A133" s="46" t="n">
        <v>37167</v>
      </c>
      <c r="B133" s="47" t="s">
        <v>57</v>
      </c>
      <c r="C133" s="47" t="str">
        <f aca="false">VLOOKUP(B133,$H$1:$I$38,2,FALSE())</f>
        <v>NA POWER</v>
      </c>
      <c r="D133" s="47" t="s">
        <v>56</v>
      </c>
      <c r="E133" s="48" t="n">
        <v>547</v>
      </c>
      <c r="F133" s="48" t="n">
        <v>2224476</v>
      </c>
    </row>
    <row r="134" customFormat="false" ht="12.75" hidden="false" customHeight="false" outlineLevel="0" collapsed="false">
      <c r="A134" s="46" t="n">
        <v>37167</v>
      </c>
      <c r="B134" s="47" t="s">
        <v>41</v>
      </c>
      <c r="C134" s="47" t="str">
        <f aca="false">VLOOKUP(B134,$H$1:$I$38,2,FALSE())</f>
        <v>OTHER</v>
      </c>
      <c r="D134" s="47" t="s">
        <v>56</v>
      </c>
      <c r="E134" s="48" t="n">
        <v>2</v>
      </c>
      <c r="F134" s="48" t="n">
        <v>150000</v>
      </c>
    </row>
    <row r="135" customFormat="false" ht="12.75" hidden="false" customHeight="false" outlineLevel="0" collapsed="false">
      <c r="A135" s="46" t="n">
        <v>37167</v>
      </c>
      <c r="B135" s="47" t="s">
        <v>42</v>
      </c>
      <c r="C135" s="47" t="str">
        <f aca="false">VLOOKUP(B135,$H$1:$I$38,2,FALSE())</f>
        <v>OTHER</v>
      </c>
      <c r="D135" s="47" t="s">
        <v>52</v>
      </c>
      <c r="E135" s="48" t="n">
        <v>9</v>
      </c>
      <c r="F135" s="48" t="n">
        <v>1829.924</v>
      </c>
    </row>
    <row r="136" customFormat="false" ht="12.75" hidden="false" customHeight="false" outlineLevel="0" collapsed="false">
      <c r="A136" s="46" t="n">
        <v>37167</v>
      </c>
      <c r="B136" s="47" t="s">
        <v>45</v>
      </c>
      <c r="C136" s="47" t="str">
        <f aca="false">VLOOKUP(B136,$H$1:$I$38,2,FALSE())</f>
        <v>OTHER</v>
      </c>
      <c r="D136" s="47" t="s">
        <v>52</v>
      </c>
      <c r="E136" s="48" t="n">
        <v>80</v>
      </c>
      <c r="F136" s="48" t="n">
        <v>15522914</v>
      </c>
    </row>
    <row r="137" customFormat="false" ht="12.75" hidden="false" customHeight="false" outlineLevel="0" collapsed="false">
      <c r="A137" s="46" t="n">
        <v>37167</v>
      </c>
      <c r="B137" s="47" t="s">
        <v>45</v>
      </c>
      <c r="C137" s="47" t="str">
        <f aca="false">VLOOKUP(B137,$H$1:$I$38,2,FALSE())</f>
        <v>OTHER</v>
      </c>
      <c r="D137" s="47" t="s">
        <v>56</v>
      </c>
      <c r="E137" s="48" t="n">
        <v>37</v>
      </c>
      <c r="F137" s="48" t="n">
        <v>3541100</v>
      </c>
    </row>
    <row r="138" customFormat="false" ht="12.75" hidden="false" customHeight="false" outlineLevel="0" collapsed="false">
      <c r="A138" s="46" t="n">
        <v>37167</v>
      </c>
      <c r="B138" s="47" t="s">
        <v>46</v>
      </c>
      <c r="C138" s="47" t="str">
        <f aca="false">VLOOKUP(B138,$H$1:$I$38,2,FALSE())</f>
        <v>OTHER</v>
      </c>
      <c r="D138" s="47" t="s">
        <v>52</v>
      </c>
      <c r="E138" s="48" t="n">
        <v>400</v>
      </c>
      <c r="F138" s="48" t="n">
        <v>4619229</v>
      </c>
    </row>
    <row r="139" customFormat="false" ht="12.75" hidden="false" customHeight="false" outlineLevel="0" collapsed="false">
      <c r="A139" s="46" t="n">
        <v>37167</v>
      </c>
      <c r="B139" s="47" t="s">
        <v>46</v>
      </c>
      <c r="C139" s="47" t="str">
        <f aca="false">VLOOKUP(B139,$H$1:$I$38,2,FALSE())</f>
        <v>OTHER</v>
      </c>
      <c r="D139" s="47" t="s">
        <v>56</v>
      </c>
      <c r="E139" s="48" t="n">
        <v>27</v>
      </c>
      <c r="F139" s="48" t="n">
        <v>1061360</v>
      </c>
    </row>
    <row r="140" customFormat="false" ht="12.75" hidden="false" customHeight="false" outlineLevel="0" collapsed="false">
      <c r="A140" s="46" t="n">
        <v>37167</v>
      </c>
      <c r="B140" s="47" t="s">
        <v>53</v>
      </c>
      <c r="C140" s="47" t="str">
        <f aca="false">VLOOKUP(B140,$H$1:$I$38,2,FALSE())</f>
        <v>NA GAS</v>
      </c>
      <c r="D140" s="47" t="s">
        <v>52</v>
      </c>
      <c r="E140" s="48" t="n">
        <v>435</v>
      </c>
      <c r="F140" s="48" t="n">
        <v>448706993.6166</v>
      </c>
    </row>
    <row r="141" customFormat="false" ht="12.75" hidden="false" customHeight="false" outlineLevel="0" collapsed="false">
      <c r="A141" s="46" t="n">
        <v>37167</v>
      </c>
      <c r="B141" s="47" t="s">
        <v>53</v>
      </c>
      <c r="C141" s="47" t="str">
        <f aca="false">VLOOKUP(B141,$H$1:$I$38,2,FALSE())</f>
        <v>NA GAS</v>
      </c>
      <c r="D141" s="47" t="s">
        <v>56</v>
      </c>
      <c r="E141" s="48" t="n">
        <v>3616</v>
      </c>
      <c r="F141" s="48" t="n">
        <v>579178383</v>
      </c>
    </row>
    <row r="142" customFormat="false" ht="12.75" hidden="false" customHeight="false" outlineLevel="0" collapsed="false">
      <c r="A142" s="46" t="n">
        <v>37167</v>
      </c>
      <c r="B142" s="47" t="s">
        <v>47</v>
      </c>
      <c r="C142" s="47" t="str">
        <f aca="false">VLOOKUP(B142,$H$1:$I$38,2,FALSE())</f>
        <v>OTHER</v>
      </c>
      <c r="D142" s="47" t="s">
        <v>56</v>
      </c>
      <c r="E142" s="48" t="n">
        <v>2</v>
      </c>
      <c r="F142" s="48" t="n">
        <v>200</v>
      </c>
    </row>
    <row r="143" customFormat="false" ht="12.75" hidden="false" customHeight="false" outlineLevel="0" collapsed="false">
      <c r="A143" s="46" t="n">
        <v>37168</v>
      </c>
      <c r="B143" s="47" t="s">
        <v>20</v>
      </c>
      <c r="C143" s="47" t="str">
        <f aca="false">VLOOKUP(B143,$H$1:$I$38,2,FALSE())</f>
        <v>OTHER</v>
      </c>
      <c r="D143" s="47" t="s">
        <v>52</v>
      </c>
      <c r="E143" s="48" t="n">
        <v>3</v>
      </c>
      <c r="F143" s="48" t="n">
        <v>106425</v>
      </c>
    </row>
    <row r="144" customFormat="false" ht="12.75" hidden="false" customHeight="false" outlineLevel="0" collapsed="false">
      <c r="A144" s="46" t="n">
        <v>37168</v>
      </c>
      <c r="B144" s="47" t="s">
        <v>21</v>
      </c>
      <c r="C144" s="47" t="str">
        <f aca="false">VLOOKUP(B144,$H$1:$I$38,2,FALSE())</f>
        <v>OTHER</v>
      </c>
      <c r="D144" s="47" t="s">
        <v>52</v>
      </c>
      <c r="E144" s="48" t="n">
        <v>19</v>
      </c>
      <c r="F144" s="48" t="n">
        <v>74170</v>
      </c>
    </row>
    <row r="145" customFormat="false" ht="12.75" hidden="false" customHeight="false" outlineLevel="0" collapsed="false">
      <c r="A145" s="46" t="n">
        <v>37168</v>
      </c>
      <c r="B145" s="47" t="s">
        <v>21</v>
      </c>
      <c r="C145" s="47" t="str">
        <f aca="false">VLOOKUP(B145,$H$1:$I$38,2,FALSE())</f>
        <v>OTHER</v>
      </c>
      <c r="D145" s="47" t="s">
        <v>56</v>
      </c>
      <c r="E145" s="48" t="n">
        <v>6</v>
      </c>
      <c r="F145" s="48" t="n">
        <v>1800</v>
      </c>
    </row>
    <row r="146" customFormat="false" ht="12.75" hidden="false" customHeight="false" outlineLevel="0" collapsed="false">
      <c r="A146" s="46" t="n">
        <v>37168</v>
      </c>
      <c r="B146" s="47" t="s">
        <v>22</v>
      </c>
      <c r="C146" s="47" t="str">
        <f aca="false">VLOOKUP(B146,$H$1:$I$38,2,FALSE())</f>
        <v>OTHER</v>
      </c>
      <c r="D146" s="47" t="s">
        <v>52</v>
      </c>
      <c r="E146" s="48" t="n">
        <v>9</v>
      </c>
      <c r="F146" s="48" t="n">
        <v>9</v>
      </c>
    </row>
    <row r="147" customFormat="false" ht="12.75" hidden="false" customHeight="false" outlineLevel="0" collapsed="false">
      <c r="A147" s="46" t="n">
        <v>37168</v>
      </c>
      <c r="B147" s="47" t="s">
        <v>54</v>
      </c>
      <c r="C147" s="47" t="str">
        <f aca="false">VLOOKUP(B147,$H$1:$I$38,2,FALSE())</f>
        <v>NA GAS</v>
      </c>
      <c r="D147" s="47" t="s">
        <v>52</v>
      </c>
      <c r="E147" s="48" t="n">
        <v>74</v>
      </c>
      <c r="F147" s="48" t="n">
        <v>34194036.491465</v>
      </c>
    </row>
    <row r="148" customFormat="false" ht="12.75" hidden="false" customHeight="false" outlineLevel="0" collapsed="false">
      <c r="A148" s="46" t="n">
        <v>37168</v>
      </c>
      <c r="B148" s="47" t="s">
        <v>54</v>
      </c>
      <c r="C148" s="47" t="str">
        <f aca="false">VLOOKUP(B148,$H$1:$I$38,2,FALSE())</f>
        <v>NA GAS</v>
      </c>
      <c r="D148" s="47" t="s">
        <v>56</v>
      </c>
      <c r="E148" s="48" t="n">
        <v>339</v>
      </c>
      <c r="F148" s="48" t="n">
        <v>50952417.6652</v>
      </c>
    </row>
    <row r="149" customFormat="false" ht="12.75" hidden="false" customHeight="false" outlineLevel="0" collapsed="false">
      <c r="A149" s="46" t="n">
        <v>37168</v>
      </c>
      <c r="B149" s="47" t="s">
        <v>58</v>
      </c>
      <c r="C149" s="47" t="str">
        <f aca="false">VLOOKUP(B149,$H$1:$I$38,2,FALSE())</f>
        <v>NA POWER</v>
      </c>
      <c r="D149" s="47" t="s">
        <v>52</v>
      </c>
      <c r="E149" s="48" t="n">
        <v>9</v>
      </c>
      <c r="F149" s="48" t="n">
        <v>32851.2</v>
      </c>
    </row>
    <row r="150" customFormat="false" ht="12.75" hidden="false" customHeight="false" outlineLevel="0" collapsed="false">
      <c r="A150" s="46" t="n">
        <v>37168</v>
      </c>
      <c r="B150" s="47" t="s">
        <v>58</v>
      </c>
      <c r="C150" s="47" t="str">
        <f aca="false">VLOOKUP(B150,$H$1:$I$38,2,FALSE())</f>
        <v>NA POWER</v>
      </c>
      <c r="D150" s="47" t="s">
        <v>56</v>
      </c>
      <c r="E150" s="48" t="n">
        <v>27</v>
      </c>
      <c r="F150" s="48" t="n">
        <v>485150</v>
      </c>
    </row>
    <row r="151" customFormat="false" ht="12.75" hidden="false" customHeight="false" outlineLevel="0" collapsed="false">
      <c r="A151" s="46" t="n">
        <v>37168</v>
      </c>
      <c r="B151" s="47" t="s">
        <v>23</v>
      </c>
      <c r="C151" s="47" t="str">
        <f aca="false">VLOOKUP(B151,$H$1:$I$38,2,FALSE())</f>
        <v>OTHER</v>
      </c>
      <c r="D151" s="47" t="s">
        <v>52</v>
      </c>
      <c r="E151" s="48" t="n">
        <v>11</v>
      </c>
      <c r="F151" s="48" t="n">
        <v>393700</v>
      </c>
    </row>
    <row r="152" customFormat="false" ht="12.75" hidden="false" customHeight="false" outlineLevel="0" collapsed="false">
      <c r="A152" s="46" t="n">
        <v>37168</v>
      </c>
      <c r="B152" s="47" t="s">
        <v>23</v>
      </c>
      <c r="C152" s="47" t="str">
        <f aca="false">VLOOKUP(B152,$H$1:$I$38,2,FALSE())</f>
        <v>OTHER</v>
      </c>
      <c r="D152" s="47" t="s">
        <v>56</v>
      </c>
      <c r="E152" s="48" t="n">
        <v>13</v>
      </c>
      <c r="F152" s="48" t="n">
        <v>604500</v>
      </c>
    </row>
    <row r="153" customFormat="false" ht="12.75" hidden="false" customHeight="false" outlineLevel="0" collapsed="false">
      <c r="A153" s="46" t="n">
        <v>37168</v>
      </c>
      <c r="B153" s="47" t="s">
        <v>24</v>
      </c>
      <c r="C153" s="47" t="str">
        <f aca="false">VLOOKUP(B153,$H$1:$I$38,2,FALSE())</f>
        <v>OTHER</v>
      </c>
      <c r="D153" s="47" t="s">
        <v>52</v>
      </c>
      <c r="E153" s="48" t="n">
        <v>3</v>
      </c>
      <c r="F153" s="48" t="n">
        <v>120000</v>
      </c>
    </row>
    <row r="154" customFormat="false" ht="12.75" hidden="false" customHeight="false" outlineLevel="0" collapsed="false">
      <c r="A154" s="46" t="n">
        <v>37168</v>
      </c>
      <c r="B154" s="47" t="s">
        <v>25</v>
      </c>
      <c r="C154" s="47" t="str">
        <f aca="false">VLOOKUP(B154,$H$1:$I$38,2,FALSE())</f>
        <v>OTHER</v>
      </c>
      <c r="D154" s="47" t="s">
        <v>52</v>
      </c>
      <c r="E154" s="48" t="n">
        <v>17</v>
      </c>
      <c r="F154" s="48" t="n">
        <v>4225306</v>
      </c>
    </row>
    <row r="155" customFormat="false" ht="12.75" hidden="false" customHeight="false" outlineLevel="0" collapsed="false">
      <c r="A155" s="46" t="n">
        <v>37168</v>
      </c>
      <c r="B155" s="47" t="s">
        <v>25</v>
      </c>
      <c r="C155" s="47" t="str">
        <f aca="false">VLOOKUP(B155,$H$1:$I$38,2,FALSE())</f>
        <v>OTHER</v>
      </c>
      <c r="D155" s="47" t="s">
        <v>56</v>
      </c>
      <c r="E155" s="48" t="n">
        <v>7</v>
      </c>
      <c r="F155" s="48" t="n">
        <v>455819</v>
      </c>
    </row>
    <row r="156" customFormat="false" ht="12.75" hidden="false" customHeight="false" outlineLevel="0" collapsed="false">
      <c r="A156" s="46" t="n">
        <v>37168</v>
      </c>
      <c r="B156" s="47" t="s">
        <v>59</v>
      </c>
      <c r="C156" s="47" t="str">
        <f aca="false">VLOOKUP(B156,$H$1:$I$38,2,FALSE())</f>
        <v>CRUDE   </v>
      </c>
      <c r="D156" s="47" t="s">
        <v>52</v>
      </c>
      <c r="E156" s="48" t="n">
        <v>122</v>
      </c>
      <c r="F156" s="48" t="n">
        <v>4031250.0022</v>
      </c>
    </row>
    <row r="157" customFormat="false" ht="12.75" hidden="false" customHeight="false" outlineLevel="0" collapsed="false">
      <c r="A157" s="46" t="n">
        <v>37168</v>
      </c>
      <c r="B157" s="47" t="s">
        <v>59</v>
      </c>
      <c r="C157" s="47" t="str">
        <f aca="false">VLOOKUP(B157,$H$1:$I$38,2,FALSE())</f>
        <v>CRUDE   </v>
      </c>
      <c r="D157" s="47" t="s">
        <v>56</v>
      </c>
      <c r="E157" s="48" t="n">
        <v>23</v>
      </c>
      <c r="F157" s="48" t="n">
        <v>777000</v>
      </c>
    </row>
    <row r="158" customFormat="false" ht="12.75" hidden="false" customHeight="false" outlineLevel="0" collapsed="false">
      <c r="A158" s="46" t="n">
        <v>37168</v>
      </c>
      <c r="B158" s="47" t="s">
        <v>60</v>
      </c>
      <c r="C158" s="47" t="str">
        <f aca="false">VLOOKUP(B158,$H$1:$I$38,2,FALSE())</f>
        <v>CRUDE   </v>
      </c>
      <c r="D158" s="47" t="s">
        <v>52</v>
      </c>
      <c r="E158" s="48" t="n">
        <v>193</v>
      </c>
      <c r="F158" s="48" t="n">
        <v>8938620.0034</v>
      </c>
    </row>
    <row r="159" customFormat="false" ht="12.75" hidden="false" customHeight="false" outlineLevel="0" collapsed="false">
      <c r="A159" s="46" t="n">
        <v>37168</v>
      </c>
      <c r="B159" s="47" t="s">
        <v>60</v>
      </c>
      <c r="C159" s="47" t="str">
        <f aca="false">VLOOKUP(B159,$H$1:$I$38,2,FALSE())</f>
        <v>CRUDE   </v>
      </c>
      <c r="D159" s="47" t="s">
        <v>56</v>
      </c>
      <c r="E159" s="48" t="n">
        <v>296</v>
      </c>
      <c r="F159" s="48" t="n">
        <v>7945999.9984</v>
      </c>
    </row>
    <row r="160" customFormat="false" ht="12.75" hidden="false" customHeight="false" outlineLevel="0" collapsed="false">
      <c r="A160" s="46" t="n">
        <v>37168</v>
      </c>
      <c r="B160" s="47" t="s">
        <v>26</v>
      </c>
      <c r="C160" s="47" t="str">
        <f aca="false">VLOOKUP(B160,$H$1:$I$38,2,FALSE())</f>
        <v>OTHER</v>
      </c>
      <c r="D160" s="47" t="s">
        <v>52</v>
      </c>
      <c r="E160" s="48" t="n">
        <v>12</v>
      </c>
      <c r="F160" s="48" t="n">
        <v>88030</v>
      </c>
    </row>
    <row r="161" customFormat="false" ht="12.75" hidden="false" customHeight="false" outlineLevel="0" collapsed="false">
      <c r="A161" s="46" t="n">
        <v>37168</v>
      </c>
      <c r="B161" s="47" t="s">
        <v>26</v>
      </c>
      <c r="C161" s="47" t="str">
        <f aca="false">VLOOKUP(B161,$H$1:$I$38,2,FALSE())</f>
        <v>OTHER</v>
      </c>
      <c r="D161" s="47" t="s">
        <v>56</v>
      </c>
      <c r="E161" s="48" t="n">
        <v>1</v>
      </c>
      <c r="F161" s="48" t="n">
        <v>43800</v>
      </c>
    </row>
    <row r="162" customFormat="false" ht="12.75" hidden="false" customHeight="false" outlineLevel="0" collapsed="false">
      <c r="A162" s="46" t="n">
        <v>37168</v>
      </c>
      <c r="B162" s="47" t="s">
        <v>28</v>
      </c>
      <c r="C162" s="47" t="str">
        <f aca="false">VLOOKUP(B162,$H$1:$I$38,2,FALSE())</f>
        <v>OTHER</v>
      </c>
      <c r="D162" s="47" t="s">
        <v>52</v>
      </c>
      <c r="E162" s="48" t="n">
        <v>1</v>
      </c>
      <c r="F162" s="48" t="n">
        <v>50000</v>
      </c>
    </row>
    <row r="163" customFormat="false" ht="12.75" hidden="false" customHeight="false" outlineLevel="0" collapsed="false">
      <c r="A163" s="46" t="n">
        <v>37168</v>
      </c>
      <c r="B163" s="47" t="s">
        <v>29</v>
      </c>
      <c r="C163" s="47" t="str">
        <f aca="false">VLOOKUP(B163,$H$1:$I$38,2,FALSE())</f>
        <v>OTHER</v>
      </c>
      <c r="D163" s="47" t="s">
        <v>52</v>
      </c>
      <c r="E163" s="48" t="n">
        <v>18</v>
      </c>
      <c r="F163" s="48" t="n">
        <v>139840</v>
      </c>
    </row>
    <row r="164" customFormat="false" ht="12.75" hidden="false" customHeight="false" outlineLevel="0" collapsed="false">
      <c r="A164" s="46" t="n">
        <v>37168</v>
      </c>
      <c r="B164" s="47" t="s">
        <v>29</v>
      </c>
      <c r="C164" s="47" t="str">
        <f aca="false">VLOOKUP(B164,$H$1:$I$38,2,FALSE())</f>
        <v>OTHER</v>
      </c>
      <c r="D164" s="47" t="s">
        <v>56</v>
      </c>
      <c r="E164" s="48" t="n">
        <v>15</v>
      </c>
      <c r="F164" s="48" t="n">
        <v>525060</v>
      </c>
    </row>
    <row r="165" customFormat="false" ht="12.75" hidden="false" customHeight="false" outlineLevel="0" collapsed="false">
      <c r="A165" s="46" t="n">
        <v>37168</v>
      </c>
      <c r="B165" s="47" t="s">
        <v>30</v>
      </c>
      <c r="C165" s="47" t="str">
        <f aca="false">VLOOKUP(B165,$H$1:$I$38,2,FALSE())</f>
        <v>OTHER</v>
      </c>
      <c r="D165" s="47" t="s">
        <v>52</v>
      </c>
      <c r="E165" s="48" t="n">
        <v>97</v>
      </c>
      <c r="F165" s="48" t="n">
        <v>9008240</v>
      </c>
    </row>
    <row r="166" customFormat="false" ht="12.75" hidden="false" customHeight="false" outlineLevel="0" collapsed="false">
      <c r="A166" s="46" t="n">
        <v>37168</v>
      </c>
      <c r="B166" s="47" t="s">
        <v>30</v>
      </c>
      <c r="C166" s="47" t="str">
        <f aca="false">VLOOKUP(B166,$H$1:$I$38,2,FALSE())</f>
        <v>OTHER</v>
      </c>
      <c r="D166" s="47" t="s">
        <v>56</v>
      </c>
      <c r="E166" s="48" t="n">
        <v>66</v>
      </c>
      <c r="F166" s="48" t="n">
        <v>2244840</v>
      </c>
    </row>
    <row r="167" customFormat="false" ht="12.75" hidden="false" customHeight="false" outlineLevel="0" collapsed="false">
      <c r="A167" s="46" t="n">
        <v>37168</v>
      </c>
      <c r="B167" s="47" t="s">
        <v>31</v>
      </c>
      <c r="C167" s="47" t="str">
        <f aca="false">VLOOKUP(B167,$H$1:$I$38,2,FALSE())</f>
        <v>OTHER</v>
      </c>
      <c r="D167" s="47" t="s">
        <v>52</v>
      </c>
      <c r="E167" s="48" t="n">
        <v>3</v>
      </c>
      <c r="F167" s="48" t="n">
        <v>27540</v>
      </c>
    </row>
    <row r="168" customFormat="false" ht="12.75" hidden="false" customHeight="false" outlineLevel="0" collapsed="false">
      <c r="A168" s="46" t="n">
        <v>37168</v>
      </c>
      <c r="B168" s="47" t="s">
        <v>32</v>
      </c>
      <c r="C168" s="47" t="str">
        <f aca="false">VLOOKUP(B168,$H$1:$I$38,2,FALSE())</f>
        <v>OTHER</v>
      </c>
      <c r="D168" s="47" t="s">
        <v>52</v>
      </c>
      <c r="E168" s="48" t="n">
        <v>48</v>
      </c>
      <c r="F168" s="48" t="n">
        <v>1650000</v>
      </c>
    </row>
    <row r="169" customFormat="false" ht="12.75" hidden="false" customHeight="false" outlineLevel="0" collapsed="false">
      <c r="A169" s="46" t="n">
        <v>37168</v>
      </c>
      <c r="B169" s="47" t="s">
        <v>33</v>
      </c>
      <c r="C169" s="47" t="str">
        <f aca="false">VLOOKUP(B169,$H$1:$I$38,2,FALSE())</f>
        <v>OTHER</v>
      </c>
      <c r="D169" s="47" t="s">
        <v>52</v>
      </c>
      <c r="E169" s="48" t="n">
        <v>14</v>
      </c>
      <c r="F169" s="48" t="n">
        <v>392000</v>
      </c>
    </row>
    <row r="170" customFormat="false" ht="12.75" hidden="false" customHeight="false" outlineLevel="0" collapsed="false">
      <c r="A170" s="46" t="n">
        <v>37168</v>
      </c>
      <c r="B170" s="47" t="s">
        <v>33</v>
      </c>
      <c r="C170" s="47" t="str">
        <f aca="false">VLOOKUP(B170,$H$1:$I$38,2,FALSE())</f>
        <v>OTHER</v>
      </c>
      <c r="D170" s="47" t="s">
        <v>56</v>
      </c>
      <c r="E170" s="48" t="n">
        <v>13</v>
      </c>
      <c r="F170" s="48" t="n">
        <v>231000</v>
      </c>
    </row>
    <row r="171" customFormat="false" ht="12.75" hidden="false" customHeight="false" outlineLevel="0" collapsed="false">
      <c r="A171" s="46" t="n">
        <v>37168</v>
      </c>
      <c r="B171" s="47" t="s">
        <v>16</v>
      </c>
      <c r="C171" s="47" t="str">
        <f aca="false">VLOOKUP(B171,$H$1:$I$38,2,FALSE())</f>
        <v>METALS</v>
      </c>
      <c r="D171" s="47" t="s">
        <v>56</v>
      </c>
      <c r="E171" s="48" t="n">
        <v>449</v>
      </c>
      <c r="F171" s="48" t="n">
        <v>148267</v>
      </c>
    </row>
    <row r="172" customFormat="false" ht="12.75" hidden="false" customHeight="false" outlineLevel="0" collapsed="false">
      <c r="A172" s="46" t="n">
        <v>37168</v>
      </c>
      <c r="B172" s="47" t="s">
        <v>34</v>
      </c>
      <c r="C172" s="47" t="str">
        <f aca="false">VLOOKUP(B172,$H$1:$I$38,2,FALSE())</f>
        <v>OTHER</v>
      </c>
      <c r="D172" s="47" t="s">
        <v>52</v>
      </c>
      <c r="E172" s="48" t="n">
        <v>150</v>
      </c>
      <c r="F172" s="48" t="n">
        <v>5012532</v>
      </c>
    </row>
    <row r="173" customFormat="false" ht="12.75" hidden="false" customHeight="false" outlineLevel="0" collapsed="false">
      <c r="A173" s="46" t="n">
        <v>37168</v>
      </c>
      <c r="B173" s="47" t="s">
        <v>34</v>
      </c>
      <c r="C173" s="47" t="str">
        <f aca="false">VLOOKUP(B173,$H$1:$I$38,2,FALSE())</f>
        <v>OTHER</v>
      </c>
      <c r="D173" s="47" t="s">
        <v>56</v>
      </c>
      <c r="E173" s="48" t="n">
        <v>13</v>
      </c>
      <c r="F173" s="48" t="n">
        <v>233210</v>
      </c>
    </row>
    <row r="174" customFormat="false" ht="22.5" hidden="false" customHeight="false" outlineLevel="0" collapsed="false">
      <c r="A174" s="46" t="n">
        <v>37168</v>
      </c>
      <c r="B174" s="47" t="s">
        <v>36</v>
      </c>
      <c r="C174" s="47" t="str">
        <f aca="false">VLOOKUP(B174,$H$1:$I$38,2,FALSE())</f>
        <v>OTHER</v>
      </c>
      <c r="D174" s="47" t="s">
        <v>52</v>
      </c>
      <c r="E174" s="48" t="n">
        <v>2</v>
      </c>
      <c r="F174" s="48" t="n">
        <v>1500</v>
      </c>
    </row>
    <row r="175" customFormat="false" ht="12.75" hidden="false" customHeight="false" outlineLevel="0" collapsed="false">
      <c r="A175" s="46" t="n">
        <v>37168</v>
      </c>
      <c r="B175" s="47" t="s">
        <v>37</v>
      </c>
      <c r="C175" s="47" t="str">
        <f aca="false">VLOOKUP(B175,$H$1:$I$38,2,FALSE())</f>
        <v>OTHER</v>
      </c>
      <c r="D175" s="47" t="s">
        <v>52</v>
      </c>
      <c r="E175" s="48" t="n">
        <v>13</v>
      </c>
      <c r="F175" s="48" t="n">
        <v>52991.964</v>
      </c>
    </row>
    <row r="176" customFormat="false" ht="12.75" hidden="false" customHeight="false" outlineLevel="0" collapsed="false">
      <c r="A176" s="46" t="n">
        <v>37168</v>
      </c>
      <c r="B176" s="47" t="s">
        <v>37</v>
      </c>
      <c r="C176" s="47" t="str">
        <f aca="false">VLOOKUP(B176,$H$1:$I$38,2,FALSE())</f>
        <v>OTHER</v>
      </c>
      <c r="D176" s="47" t="s">
        <v>56</v>
      </c>
      <c r="E176" s="48" t="n">
        <v>1</v>
      </c>
      <c r="F176" s="48" t="n">
        <v>20.01</v>
      </c>
    </row>
    <row r="177" customFormat="false" ht="12.75" hidden="false" customHeight="false" outlineLevel="0" collapsed="false">
      <c r="A177" s="46" t="n">
        <v>37168</v>
      </c>
      <c r="B177" s="47" t="s">
        <v>38</v>
      </c>
      <c r="C177" s="47" t="str">
        <f aca="false">VLOOKUP(B177,$H$1:$I$38,2,FALSE())</f>
        <v>OTHER</v>
      </c>
      <c r="D177" s="47" t="s">
        <v>52</v>
      </c>
      <c r="E177" s="48" t="n">
        <v>12</v>
      </c>
      <c r="F177" s="48" t="n">
        <v>633962.014</v>
      </c>
    </row>
    <row r="178" customFormat="false" ht="12.75" hidden="false" customHeight="false" outlineLevel="0" collapsed="false">
      <c r="A178" s="46" t="n">
        <v>37168</v>
      </c>
      <c r="B178" s="47" t="s">
        <v>38</v>
      </c>
      <c r="C178" s="47" t="str">
        <f aca="false">VLOOKUP(B178,$H$1:$I$38,2,FALSE())</f>
        <v>OTHER</v>
      </c>
      <c r="D178" s="47" t="s">
        <v>56</v>
      </c>
      <c r="E178" s="48" t="n">
        <v>6</v>
      </c>
      <c r="F178" s="48" t="n">
        <v>50000</v>
      </c>
    </row>
    <row r="179" customFormat="false" ht="12.75" hidden="false" customHeight="false" outlineLevel="0" collapsed="false">
      <c r="A179" s="46" t="n">
        <v>37168</v>
      </c>
      <c r="B179" s="47" t="s">
        <v>39</v>
      </c>
      <c r="C179" s="47" t="str">
        <f aca="false">VLOOKUP(B179,$H$1:$I$38,2,FALSE())</f>
        <v>OTHER</v>
      </c>
      <c r="D179" s="47" t="s">
        <v>56</v>
      </c>
      <c r="E179" s="48" t="n">
        <v>3</v>
      </c>
      <c r="F179" s="48" t="n">
        <v>20000</v>
      </c>
    </row>
    <row r="180" customFormat="false" ht="12.75" hidden="false" customHeight="false" outlineLevel="0" collapsed="false">
      <c r="A180" s="46" t="n">
        <v>37168</v>
      </c>
      <c r="B180" s="47" t="s">
        <v>55</v>
      </c>
      <c r="C180" s="47" t="str">
        <f aca="false">VLOOKUP(B180,$H$1:$I$38,2,FALSE())</f>
        <v>NA POWER</v>
      </c>
      <c r="D180" s="47" t="s">
        <v>52</v>
      </c>
      <c r="E180" s="48" t="n">
        <v>153</v>
      </c>
      <c r="F180" s="48" t="n">
        <v>3846543</v>
      </c>
    </row>
    <row r="181" customFormat="false" ht="12.75" hidden="false" customHeight="false" outlineLevel="0" collapsed="false">
      <c r="A181" s="46" t="n">
        <v>37168</v>
      </c>
      <c r="B181" s="47" t="s">
        <v>55</v>
      </c>
      <c r="C181" s="47" t="str">
        <f aca="false">VLOOKUP(B181,$H$1:$I$38,2,FALSE())</f>
        <v>NA POWER</v>
      </c>
      <c r="D181" s="47" t="s">
        <v>56</v>
      </c>
      <c r="E181" s="48" t="n">
        <v>1068</v>
      </c>
      <c r="F181" s="48" t="n">
        <v>15553750</v>
      </c>
    </row>
    <row r="182" customFormat="false" ht="12.75" hidden="false" customHeight="false" outlineLevel="0" collapsed="false">
      <c r="A182" s="46" t="n">
        <v>37168</v>
      </c>
      <c r="B182" s="47" t="s">
        <v>57</v>
      </c>
      <c r="C182" s="47" t="str">
        <f aca="false">VLOOKUP(B182,$H$1:$I$38,2,FALSE())</f>
        <v>NA POWER</v>
      </c>
      <c r="D182" s="47" t="s">
        <v>52</v>
      </c>
      <c r="E182" s="48" t="n">
        <v>206</v>
      </c>
      <c r="F182" s="48" t="n">
        <v>1807456</v>
      </c>
    </row>
    <row r="183" customFormat="false" ht="12.75" hidden="false" customHeight="false" outlineLevel="0" collapsed="false">
      <c r="A183" s="46" t="n">
        <v>37168</v>
      </c>
      <c r="B183" s="47" t="s">
        <v>57</v>
      </c>
      <c r="C183" s="47" t="str">
        <f aca="false">VLOOKUP(B183,$H$1:$I$38,2,FALSE())</f>
        <v>NA POWER</v>
      </c>
      <c r="D183" s="47" t="s">
        <v>56</v>
      </c>
      <c r="E183" s="48" t="n">
        <v>523</v>
      </c>
      <c r="F183" s="48" t="n">
        <v>2209817</v>
      </c>
    </row>
    <row r="184" customFormat="false" ht="12.75" hidden="false" customHeight="false" outlineLevel="0" collapsed="false">
      <c r="A184" s="46" t="n">
        <v>37168</v>
      </c>
      <c r="B184" s="47" t="s">
        <v>42</v>
      </c>
      <c r="C184" s="47" t="str">
        <f aca="false">VLOOKUP(B184,$H$1:$I$38,2,FALSE())</f>
        <v>OTHER</v>
      </c>
      <c r="D184" s="47" t="s">
        <v>52</v>
      </c>
      <c r="E184" s="48" t="n">
        <v>21</v>
      </c>
      <c r="F184" s="48" t="n">
        <v>2063.215</v>
      </c>
    </row>
    <row r="185" customFormat="false" ht="12.75" hidden="false" customHeight="false" outlineLevel="0" collapsed="false">
      <c r="A185" s="46" t="n">
        <v>37168</v>
      </c>
      <c r="B185" s="47" t="s">
        <v>43</v>
      </c>
      <c r="C185" s="47" t="str">
        <f aca="false">VLOOKUP(B185,$H$1:$I$38,2,FALSE())</f>
        <v>OTHER</v>
      </c>
      <c r="D185" s="47" t="s">
        <v>52</v>
      </c>
      <c r="E185" s="48" t="n">
        <v>15</v>
      </c>
      <c r="F185" s="48" t="n">
        <v>56827</v>
      </c>
    </row>
    <row r="186" customFormat="false" ht="12.75" hidden="false" customHeight="false" outlineLevel="0" collapsed="false">
      <c r="A186" s="46" t="n">
        <v>37168</v>
      </c>
      <c r="B186" s="47" t="s">
        <v>43</v>
      </c>
      <c r="C186" s="47" t="str">
        <f aca="false">VLOOKUP(B186,$H$1:$I$38,2,FALSE())</f>
        <v>OTHER</v>
      </c>
      <c r="D186" s="47" t="s">
        <v>56</v>
      </c>
      <c r="E186" s="48" t="n">
        <v>30</v>
      </c>
      <c r="F186" s="48" t="n">
        <v>54710</v>
      </c>
    </row>
    <row r="187" customFormat="false" ht="12.75" hidden="false" customHeight="false" outlineLevel="0" collapsed="false">
      <c r="A187" s="46" t="n">
        <v>37168</v>
      </c>
      <c r="B187" s="47" t="s">
        <v>45</v>
      </c>
      <c r="C187" s="47" t="str">
        <f aca="false">VLOOKUP(B187,$H$1:$I$38,2,FALSE())</f>
        <v>OTHER</v>
      </c>
      <c r="D187" s="47" t="s">
        <v>52</v>
      </c>
      <c r="E187" s="48" t="n">
        <v>59</v>
      </c>
      <c r="F187" s="48" t="n">
        <v>15158997</v>
      </c>
    </row>
    <row r="188" customFormat="false" ht="12.75" hidden="false" customHeight="false" outlineLevel="0" collapsed="false">
      <c r="A188" s="46" t="n">
        <v>37168</v>
      </c>
      <c r="B188" s="47" t="s">
        <v>45</v>
      </c>
      <c r="C188" s="47" t="str">
        <f aca="false">VLOOKUP(B188,$H$1:$I$38,2,FALSE())</f>
        <v>OTHER</v>
      </c>
      <c r="D188" s="47" t="s">
        <v>56</v>
      </c>
      <c r="E188" s="48" t="n">
        <v>55</v>
      </c>
      <c r="F188" s="48" t="n">
        <v>12088600</v>
      </c>
    </row>
    <row r="189" customFormat="false" ht="12.75" hidden="false" customHeight="false" outlineLevel="0" collapsed="false">
      <c r="A189" s="46" t="n">
        <v>37168</v>
      </c>
      <c r="B189" s="47" t="s">
        <v>46</v>
      </c>
      <c r="C189" s="47" t="str">
        <f aca="false">VLOOKUP(B189,$H$1:$I$38,2,FALSE())</f>
        <v>OTHER</v>
      </c>
      <c r="D189" s="47" t="s">
        <v>52</v>
      </c>
      <c r="E189" s="48" t="n">
        <v>406</v>
      </c>
      <c r="F189" s="48" t="n">
        <v>4197195</v>
      </c>
    </row>
    <row r="190" customFormat="false" ht="12.75" hidden="false" customHeight="false" outlineLevel="0" collapsed="false">
      <c r="A190" s="46" t="n">
        <v>37168</v>
      </c>
      <c r="B190" s="47" t="s">
        <v>46</v>
      </c>
      <c r="C190" s="47" t="str">
        <f aca="false">VLOOKUP(B190,$H$1:$I$38,2,FALSE())</f>
        <v>OTHER</v>
      </c>
      <c r="D190" s="47" t="s">
        <v>56</v>
      </c>
      <c r="E190" s="48" t="n">
        <v>38</v>
      </c>
      <c r="F190" s="48" t="n">
        <v>2305440</v>
      </c>
    </row>
    <row r="191" customFormat="false" ht="12.75" hidden="false" customHeight="false" outlineLevel="0" collapsed="false">
      <c r="A191" s="46" t="n">
        <v>37168</v>
      </c>
      <c r="B191" s="47" t="s">
        <v>53</v>
      </c>
      <c r="C191" s="47" t="str">
        <f aca="false">VLOOKUP(B191,$H$1:$I$38,2,FALSE())</f>
        <v>NA GAS</v>
      </c>
      <c r="D191" s="47" t="s">
        <v>52</v>
      </c>
      <c r="E191" s="48" t="n">
        <v>370</v>
      </c>
      <c r="F191" s="48" t="n">
        <v>551128462.1423</v>
      </c>
    </row>
    <row r="192" customFormat="false" ht="12.75" hidden="false" customHeight="false" outlineLevel="0" collapsed="false">
      <c r="A192" s="46" t="n">
        <v>37168</v>
      </c>
      <c r="B192" s="47" t="s">
        <v>53</v>
      </c>
      <c r="C192" s="47" t="str">
        <f aca="false">VLOOKUP(B192,$H$1:$I$38,2,FALSE())</f>
        <v>NA GAS</v>
      </c>
      <c r="D192" s="47" t="s">
        <v>56</v>
      </c>
      <c r="E192" s="48" t="n">
        <v>3533</v>
      </c>
      <c r="F192" s="48" t="n">
        <v>755617742</v>
      </c>
    </row>
    <row r="193" customFormat="false" ht="12.75" hidden="false" customHeight="false" outlineLevel="0" collapsed="false">
      <c r="A193" s="46" t="n">
        <v>37168</v>
      </c>
      <c r="B193" s="47" t="s">
        <v>47</v>
      </c>
      <c r="C193" s="47" t="str">
        <f aca="false">VLOOKUP(B193,$H$1:$I$38,2,FALSE())</f>
        <v>OTHER</v>
      </c>
      <c r="D193" s="47" t="s">
        <v>52</v>
      </c>
      <c r="E193" s="48" t="n">
        <v>4</v>
      </c>
      <c r="F193" s="48" t="n">
        <v>8500</v>
      </c>
    </row>
    <row r="194" customFormat="false" ht="12.75" hidden="false" customHeight="false" outlineLevel="0" collapsed="false">
      <c r="A194" s="46" t="n">
        <v>37168</v>
      </c>
      <c r="B194" s="47" t="s">
        <v>47</v>
      </c>
      <c r="C194" s="47" t="str">
        <f aca="false">VLOOKUP(B194,$H$1:$I$38,2,FALSE())</f>
        <v>OTHER</v>
      </c>
      <c r="D194" s="47" t="s">
        <v>56</v>
      </c>
      <c r="E194" s="48" t="n">
        <v>2</v>
      </c>
      <c r="F194" s="48" t="n">
        <v>1000</v>
      </c>
    </row>
    <row r="195" customFormat="false" ht="12.75" hidden="false" customHeight="false" outlineLevel="0" collapsed="false">
      <c r="A195" s="46" t="n">
        <v>37169</v>
      </c>
      <c r="B195" s="47" t="s">
        <v>20</v>
      </c>
      <c r="C195" s="47" t="str">
        <f aca="false">VLOOKUP(B195,$H$1:$I$38,2,FALSE())</f>
        <v>OTHER</v>
      </c>
      <c r="D195" s="47" t="s">
        <v>52</v>
      </c>
      <c r="E195" s="48" t="n">
        <v>6</v>
      </c>
      <c r="F195" s="48" t="n">
        <v>286050</v>
      </c>
    </row>
    <row r="196" customFormat="false" ht="12.75" hidden="false" customHeight="false" outlineLevel="0" collapsed="false">
      <c r="A196" s="46" t="n">
        <v>37169</v>
      </c>
      <c r="B196" s="47" t="s">
        <v>21</v>
      </c>
      <c r="C196" s="47" t="str">
        <f aca="false">VLOOKUP(B196,$H$1:$I$38,2,FALSE())</f>
        <v>OTHER</v>
      </c>
      <c r="D196" s="47" t="s">
        <v>52</v>
      </c>
      <c r="E196" s="48" t="n">
        <v>25</v>
      </c>
      <c r="F196" s="48" t="n">
        <v>62775</v>
      </c>
    </row>
    <row r="197" customFormat="false" ht="12.75" hidden="false" customHeight="false" outlineLevel="0" collapsed="false">
      <c r="A197" s="46" t="n">
        <v>37169</v>
      </c>
      <c r="B197" s="47" t="s">
        <v>21</v>
      </c>
      <c r="C197" s="47" t="str">
        <f aca="false">VLOOKUP(B197,$H$1:$I$38,2,FALSE())</f>
        <v>OTHER</v>
      </c>
      <c r="D197" s="47" t="s">
        <v>56</v>
      </c>
      <c r="E197" s="48" t="n">
        <v>14</v>
      </c>
      <c r="F197" s="48" t="n">
        <v>6660</v>
      </c>
    </row>
    <row r="198" customFormat="false" ht="12.75" hidden="false" customHeight="false" outlineLevel="0" collapsed="false">
      <c r="A198" s="46" t="n">
        <v>37169</v>
      </c>
      <c r="B198" s="47" t="s">
        <v>22</v>
      </c>
      <c r="C198" s="47" t="str">
        <f aca="false">VLOOKUP(B198,$H$1:$I$38,2,FALSE())</f>
        <v>OTHER</v>
      </c>
      <c r="D198" s="47" t="s">
        <v>52</v>
      </c>
      <c r="E198" s="48" t="n">
        <v>2</v>
      </c>
      <c r="F198" s="48" t="n">
        <v>5</v>
      </c>
    </row>
    <row r="199" customFormat="false" ht="12.75" hidden="false" customHeight="false" outlineLevel="0" collapsed="false">
      <c r="A199" s="46" t="n">
        <v>37169</v>
      </c>
      <c r="B199" s="47" t="s">
        <v>54</v>
      </c>
      <c r="C199" s="47" t="str">
        <f aca="false">VLOOKUP(B199,$H$1:$I$38,2,FALSE())</f>
        <v>NA GAS</v>
      </c>
      <c r="D199" s="47" t="s">
        <v>52</v>
      </c>
      <c r="E199" s="48" t="n">
        <v>73</v>
      </c>
      <c r="F199" s="48" t="n">
        <v>10030006.48884</v>
      </c>
    </row>
    <row r="200" customFormat="false" ht="12.75" hidden="false" customHeight="false" outlineLevel="0" collapsed="false">
      <c r="A200" s="46" t="n">
        <v>37169</v>
      </c>
      <c r="B200" s="47" t="s">
        <v>54</v>
      </c>
      <c r="C200" s="47" t="str">
        <f aca="false">VLOOKUP(B200,$H$1:$I$38,2,FALSE())</f>
        <v>NA GAS</v>
      </c>
      <c r="D200" s="47" t="s">
        <v>56</v>
      </c>
      <c r="E200" s="48" t="n">
        <v>269</v>
      </c>
      <c r="F200" s="48" t="n">
        <v>23913523.858</v>
      </c>
    </row>
    <row r="201" customFormat="false" ht="12.75" hidden="false" customHeight="false" outlineLevel="0" collapsed="false">
      <c r="A201" s="46" t="n">
        <v>37169</v>
      </c>
      <c r="B201" s="47" t="s">
        <v>58</v>
      </c>
      <c r="C201" s="47" t="str">
        <f aca="false">VLOOKUP(B201,$H$1:$I$38,2,FALSE())</f>
        <v>NA POWER</v>
      </c>
      <c r="D201" s="47" t="s">
        <v>52</v>
      </c>
      <c r="E201" s="48" t="n">
        <v>12</v>
      </c>
      <c r="F201" s="48" t="n">
        <v>109032.04</v>
      </c>
    </row>
    <row r="202" customFormat="false" ht="12.75" hidden="false" customHeight="false" outlineLevel="0" collapsed="false">
      <c r="A202" s="46" t="n">
        <v>37169</v>
      </c>
      <c r="B202" s="47" t="s">
        <v>58</v>
      </c>
      <c r="C202" s="47" t="str">
        <f aca="false">VLOOKUP(B202,$H$1:$I$38,2,FALSE())</f>
        <v>NA POWER</v>
      </c>
      <c r="D202" s="47" t="s">
        <v>56</v>
      </c>
      <c r="E202" s="48" t="n">
        <v>15</v>
      </c>
      <c r="F202" s="48" t="n">
        <v>128090</v>
      </c>
    </row>
    <row r="203" customFormat="false" ht="12.75" hidden="false" customHeight="false" outlineLevel="0" collapsed="false">
      <c r="A203" s="46" t="n">
        <v>37169</v>
      </c>
      <c r="B203" s="47" t="s">
        <v>23</v>
      </c>
      <c r="C203" s="47" t="str">
        <f aca="false">VLOOKUP(B203,$H$1:$I$38,2,FALSE())</f>
        <v>OTHER</v>
      </c>
      <c r="D203" s="47" t="s">
        <v>52</v>
      </c>
      <c r="E203" s="48" t="n">
        <v>14</v>
      </c>
      <c r="F203" s="48" t="n">
        <v>594000</v>
      </c>
    </row>
    <row r="204" customFormat="false" ht="12.75" hidden="false" customHeight="false" outlineLevel="0" collapsed="false">
      <c r="A204" s="46" t="n">
        <v>37169</v>
      </c>
      <c r="B204" s="47" t="s">
        <v>23</v>
      </c>
      <c r="C204" s="47" t="str">
        <f aca="false">VLOOKUP(B204,$H$1:$I$38,2,FALSE())</f>
        <v>OTHER</v>
      </c>
      <c r="D204" s="47" t="s">
        <v>56</v>
      </c>
      <c r="E204" s="48" t="n">
        <v>2</v>
      </c>
      <c r="F204" s="48" t="n">
        <v>150005</v>
      </c>
    </row>
    <row r="205" customFormat="false" ht="12.75" hidden="false" customHeight="false" outlineLevel="0" collapsed="false">
      <c r="A205" s="46" t="n">
        <v>37169</v>
      </c>
      <c r="B205" s="47" t="s">
        <v>24</v>
      </c>
      <c r="C205" s="47" t="str">
        <f aca="false">VLOOKUP(B205,$H$1:$I$38,2,FALSE())</f>
        <v>OTHER</v>
      </c>
      <c r="D205" s="47" t="s">
        <v>52</v>
      </c>
      <c r="E205" s="48" t="n">
        <v>3</v>
      </c>
      <c r="F205" s="48" t="n">
        <v>240000</v>
      </c>
    </row>
    <row r="206" customFormat="false" ht="12.75" hidden="false" customHeight="false" outlineLevel="0" collapsed="false">
      <c r="A206" s="46" t="n">
        <v>37169</v>
      </c>
      <c r="B206" s="47" t="s">
        <v>24</v>
      </c>
      <c r="C206" s="47" t="str">
        <f aca="false">VLOOKUP(B206,$H$1:$I$38,2,FALSE())</f>
        <v>OTHER</v>
      </c>
      <c r="D206" s="47" t="s">
        <v>56</v>
      </c>
      <c r="E206" s="48" t="n">
        <v>1</v>
      </c>
      <c r="F206" s="48" t="n">
        <v>45000</v>
      </c>
    </row>
    <row r="207" customFormat="false" ht="12.75" hidden="false" customHeight="false" outlineLevel="0" collapsed="false">
      <c r="A207" s="46" t="n">
        <v>37169</v>
      </c>
      <c r="B207" s="47" t="s">
        <v>25</v>
      </c>
      <c r="C207" s="47" t="str">
        <f aca="false">VLOOKUP(B207,$H$1:$I$38,2,FALSE())</f>
        <v>OTHER</v>
      </c>
      <c r="D207" s="47" t="s">
        <v>52</v>
      </c>
      <c r="E207" s="48" t="n">
        <v>21</v>
      </c>
      <c r="F207" s="48" t="n">
        <v>2383063</v>
      </c>
    </row>
    <row r="208" customFormat="false" ht="12.75" hidden="false" customHeight="false" outlineLevel="0" collapsed="false">
      <c r="A208" s="46" t="n">
        <v>37169</v>
      </c>
      <c r="B208" s="47" t="s">
        <v>25</v>
      </c>
      <c r="C208" s="47" t="str">
        <f aca="false">VLOOKUP(B208,$H$1:$I$38,2,FALSE())</f>
        <v>OTHER</v>
      </c>
      <c r="D208" s="47" t="s">
        <v>56</v>
      </c>
      <c r="E208" s="48" t="n">
        <v>14</v>
      </c>
      <c r="F208" s="48" t="n">
        <v>83233</v>
      </c>
    </row>
    <row r="209" customFormat="false" ht="12.75" hidden="false" customHeight="false" outlineLevel="0" collapsed="false">
      <c r="A209" s="46" t="n">
        <v>37169</v>
      </c>
      <c r="B209" s="47" t="s">
        <v>59</v>
      </c>
      <c r="C209" s="47" t="str">
        <f aca="false">VLOOKUP(B209,$H$1:$I$38,2,FALSE())</f>
        <v>CRUDE   </v>
      </c>
      <c r="D209" s="47" t="s">
        <v>52</v>
      </c>
      <c r="E209" s="48" t="n">
        <v>152</v>
      </c>
      <c r="F209" s="48" t="n">
        <v>5841214.2735</v>
      </c>
    </row>
    <row r="210" customFormat="false" ht="12.75" hidden="false" customHeight="false" outlineLevel="0" collapsed="false">
      <c r="A210" s="46" t="n">
        <v>37169</v>
      </c>
      <c r="B210" s="47" t="s">
        <v>59</v>
      </c>
      <c r="C210" s="47" t="str">
        <f aca="false">VLOOKUP(B210,$H$1:$I$38,2,FALSE())</f>
        <v>CRUDE   </v>
      </c>
      <c r="D210" s="47" t="s">
        <v>56</v>
      </c>
      <c r="E210" s="48" t="n">
        <v>25</v>
      </c>
      <c r="F210" s="48" t="n">
        <v>556000</v>
      </c>
    </row>
    <row r="211" customFormat="false" ht="12.75" hidden="false" customHeight="false" outlineLevel="0" collapsed="false">
      <c r="A211" s="46" t="n">
        <v>37169</v>
      </c>
      <c r="B211" s="47" t="s">
        <v>60</v>
      </c>
      <c r="C211" s="47" t="str">
        <f aca="false">VLOOKUP(B211,$H$1:$I$38,2,FALSE())</f>
        <v>CRUDE   </v>
      </c>
      <c r="D211" s="47" t="s">
        <v>52</v>
      </c>
      <c r="E211" s="48" t="n">
        <v>139</v>
      </c>
      <c r="F211" s="48" t="n">
        <v>7117440</v>
      </c>
    </row>
    <row r="212" customFormat="false" ht="12.75" hidden="false" customHeight="false" outlineLevel="0" collapsed="false">
      <c r="A212" s="46" t="n">
        <v>37169</v>
      </c>
      <c r="B212" s="47" t="s">
        <v>60</v>
      </c>
      <c r="C212" s="47" t="str">
        <f aca="false">VLOOKUP(B212,$H$1:$I$38,2,FALSE())</f>
        <v>CRUDE   </v>
      </c>
      <c r="D212" s="47" t="s">
        <v>56</v>
      </c>
      <c r="E212" s="48" t="n">
        <v>230</v>
      </c>
      <c r="F212" s="48" t="n">
        <v>10034999.9992</v>
      </c>
    </row>
    <row r="213" customFormat="false" ht="12.75" hidden="false" customHeight="false" outlineLevel="0" collapsed="false">
      <c r="A213" s="46" t="n">
        <v>37169</v>
      </c>
      <c r="B213" s="47" t="s">
        <v>26</v>
      </c>
      <c r="C213" s="47" t="str">
        <f aca="false">VLOOKUP(B213,$H$1:$I$38,2,FALSE())</f>
        <v>OTHER</v>
      </c>
      <c r="D213" s="47" t="s">
        <v>52</v>
      </c>
      <c r="E213" s="48" t="n">
        <v>6</v>
      </c>
      <c r="F213" s="48" t="n">
        <v>6327</v>
      </c>
    </row>
    <row r="214" customFormat="false" ht="12.75" hidden="false" customHeight="false" outlineLevel="0" collapsed="false">
      <c r="A214" s="46" t="n">
        <v>37169</v>
      </c>
      <c r="B214" s="47" t="s">
        <v>27</v>
      </c>
      <c r="C214" s="47" t="str">
        <f aca="false">VLOOKUP(B214,$H$1:$I$38,2,FALSE())</f>
        <v>OTHER</v>
      </c>
      <c r="D214" s="47" t="s">
        <v>52</v>
      </c>
      <c r="E214" s="48" t="n">
        <v>2</v>
      </c>
      <c r="F214" s="48" t="n">
        <v>7500</v>
      </c>
    </row>
    <row r="215" customFormat="false" ht="12.75" hidden="false" customHeight="false" outlineLevel="0" collapsed="false">
      <c r="A215" s="46" t="n">
        <v>37169</v>
      </c>
      <c r="B215" s="47" t="s">
        <v>27</v>
      </c>
      <c r="C215" s="47" t="str">
        <f aca="false">VLOOKUP(B215,$H$1:$I$38,2,FALSE())</f>
        <v>OTHER</v>
      </c>
      <c r="D215" s="47" t="s">
        <v>56</v>
      </c>
      <c r="E215" s="48" t="n">
        <v>2</v>
      </c>
      <c r="F215" s="48" t="n">
        <v>7500</v>
      </c>
    </row>
    <row r="216" customFormat="false" ht="12.75" hidden="false" customHeight="false" outlineLevel="0" collapsed="false">
      <c r="A216" s="46" t="n">
        <v>37169</v>
      </c>
      <c r="B216" s="47" t="s">
        <v>29</v>
      </c>
      <c r="C216" s="47" t="str">
        <f aca="false">VLOOKUP(B216,$H$1:$I$38,2,FALSE())</f>
        <v>OTHER</v>
      </c>
      <c r="D216" s="47" t="s">
        <v>52</v>
      </c>
      <c r="E216" s="48" t="n">
        <v>13</v>
      </c>
      <c r="F216" s="48" t="n">
        <v>564480</v>
      </c>
    </row>
    <row r="217" customFormat="false" ht="12.75" hidden="false" customHeight="false" outlineLevel="0" collapsed="false">
      <c r="A217" s="46" t="n">
        <v>37169</v>
      </c>
      <c r="B217" s="47" t="s">
        <v>29</v>
      </c>
      <c r="C217" s="47" t="str">
        <f aca="false">VLOOKUP(B217,$H$1:$I$38,2,FALSE())</f>
        <v>OTHER</v>
      </c>
      <c r="D217" s="47" t="s">
        <v>56</v>
      </c>
      <c r="E217" s="48" t="n">
        <v>5</v>
      </c>
      <c r="F217" s="48" t="n">
        <v>2400</v>
      </c>
    </row>
    <row r="218" customFormat="false" ht="12.75" hidden="false" customHeight="false" outlineLevel="0" collapsed="false">
      <c r="A218" s="46" t="n">
        <v>37169</v>
      </c>
      <c r="B218" s="47" t="s">
        <v>30</v>
      </c>
      <c r="C218" s="47" t="str">
        <f aca="false">VLOOKUP(B218,$H$1:$I$38,2,FALSE())</f>
        <v>OTHER</v>
      </c>
      <c r="D218" s="47" t="s">
        <v>52</v>
      </c>
      <c r="E218" s="48" t="n">
        <v>109</v>
      </c>
      <c r="F218" s="48" t="n">
        <v>5827233</v>
      </c>
    </row>
    <row r="219" customFormat="false" ht="12.75" hidden="false" customHeight="false" outlineLevel="0" collapsed="false">
      <c r="A219" s="46" t="n">
        <v>37169</v>
      </c>
      <c r="B219" s="47" t="s">
        <v>30</v>
      </c>
      <c r="C219" s="47" t="str">
        <f aca="false">VLOOKUP(B219,$H$1:$I$38,2,FALSE())</f>
        <v>OTHER</v>
      </c>
      <c r="D219" s="47" t="s">
        <v>56</v>
      </c>
      <c r="E219" s="48" t="n">
        <v>48</v>
      </c>
      <c r="F219" s="48" t="n">
        <v>621300</v>
      </c>
    </row>
    <row r="220" customFormat="false" ht="12.75" hidden="false" customHeight="false" outlineLevel="0" collapsed="false">
      <c r="A220" s="46" t="n">
        <v>37169</v>
      </c>
      <c r="B220" s="47" t="s">
        <v>31</v>
      </c>
      <c r="C220" s="47" t="str">
        <f aca="false">VLOOKUP(B220,$H$1:$I$38,2,FALSE())</f>
        <v>OTHER</v>
      </c>
      <c r="D220" s="47" t="s">
        <v>52</v>
      </c>
      <c r="E220" s="48" t="n">
        <v>3</v>
      </c>
      <c r="F220" s="48" t="n">
        <v>16134</v>
      </c>
    </row>
    <row r="221" customFormat="false" ht="12.75" hidden="false" customHeight="false" outlineLevel="0" collapsed="false">
      <c r="A221" s="46" t="n">
        <v>37169</v>
      </c>
      <c r="B221" s="47" t="s">
        <v>33</v>
      </c>
      <c r="C221" s="47" t="str">
        <f aca="false">VLOOKUP(B221,$H$1:$I$38,2,FALSE())</f>
        <v>OTHER</v>
      </c>
      <c r="D221" s="47" t="s">
        <v>52</v>
      </c>
      <c r="E221" s="48" t="n">
        <v>14</v>
      </c>
      <c r="F221" s="48" t="n">
        <v>508320</v>
      </c>
    </row>
    <row r="222" customFormat="false" ht="12.75" hidden="false" customHeight="false" outlineLevel="0" collapsed="false">
      <c r="A222" s="46" t="n">
        <v>37169</v>
      </c>
      <c r="B222" s="47" t="s">
        <v>33</v>
      </c>
      <c r="C222" s="47" t="str">
        <f aca="false">VLOOKUP(B222,$H$1:$I$38,2,FALSE())</f>
        <v>OTHER</v>
      </c>
      <c r="D222" s="47" t="s">
        <v>56</v>
      </c>
      <c r="E222" s="48" t="n">
        <v>17</v>
      </c>
      <c r="F222" s="48" t="n">
        <v>284000</v>
      </c>
    </row>
    <row r="223" customFormat="false" ht="12.75" hidden="false" customHeight="false" outlineLevel="0" collapsed="false">
      <c r="A223" s="46" t="n">
        <v>37169</v>
      </c>
      <c r="B223" s="47" t="s">
        <v>16</v>
      </c>
      <c r="C223" s="47" t="str">
        <f aca="false">VLOOKUP(B223,$H$1:$I$38,2,FALSE())</f>
        <v>METALS</v>
      </c>
      <c r="D223" s="47" t="s">
        <v>56</v>
      </c>
      <c r="E223" s="48" t="n">
        <v>536</v>
      </c>
      <c r="F223" s="48" t="n">
        <v>191119</v>
      </c>
    </row>
    <row r="224" customFormat="false" ht="12.75" hidden="false" customHeight="false" outlineLevel="0" collapsed="false">
      <c r="A224" s="46" t="n">
        <v>37169</v>
      </c>
      <c r="B224" s="47" t="s">
        <v>34</v>
      </c>
      <c r="C224" s="47" t="str">
        <f aca="false">VLOOKUP(B224,$H$1:$I$38,2,FALSE())</f>
        <v>OTHER</v>
      </c>
      <c r="D224" s="47" t="s">
        <v>52</v>
      </c>
      <c r="E224" s="48" t="n">
        <v>126</v>
      </c>
      <c r="F224" s="48" t="n">
        <v>2406175</v>
      </c>
    </row>
    <row r="225" customFormat="false" ht="12.75" hidden="false" customHeight="false" outlineLevel="0" collapsed="false">
      <c r="A225" s="46" t="n">
        <v>37169</v>
      </c>
      <c r="B225" s="47" t="s">
        <v>34</v>
      </c>
      <c r="C225" s="47" t="str">
        <f aca="false">VLOOKUP(B225,$H$1:$I$38,2,FALSE())</f>
        <v>OTHER</v>
      </c>
      <c r="D225" s="47" t="s">
        <v>56</v>
      </c>
      <c r="E225" s="48" t="n">
        <v>5</v>
      </c>
      <c r="F225" s="48" t="n">
        <v>169655</v>
      </c>
    </row>
    <row r="226" customFormat="false" ht="22.5" hidden="false" customHeight="false" outlineLevel="0" collapsed="false">
      <c r="A226" s="46" t="n">
        <v>37169</v>
      </c>
      <c r="B226" s="47" t="s">
        <v>36</v>
      </c>
      <c r="C226" s="47" t="str">
        <f aca="false">VLOOKUP(B226,$H$1:$I$38,2,FALSE())</f>
        <v>OTHER</v>
      </c>
      <c r="D226" s="47" t="s">
        <v>52</v>
      </c>
      <c r="E226" s="48" t="n">
        <v>3</v>
      </c>
      <c r="F226" s="48" t="n">
        <v>2850</v>
      </c>
    </row>
    <row r="227" customFormat="false" ht="12.75" hidden="false" customHeight="false" outlineLevel="0" collapsed="false">
      <c r="A227" s="46" t="n">
        <v>37169</v>
      </c>
      <c r="B227" s="47" t="s">
        <v>37</v>
      </c>
      <c r="C227" s="47" t="str">
        <f aca="false">VLOOKUP(B227,$H$1:$I$38,2,FALSE())</f>
        <v>OTHER</v>
      </c>
      <c r="D227" s="47" t="s">
        <v>52</v>
      </c>
      <c r="E227" s="48" t="n">
        <v>12</v>
      </c>
      <c r="F227" s="48" t="n">
        <v>3600.011</v>
      </c>
    </row>
    <row r="228" customFormat="false" ht="12.75" hidden="false" customHeight="false" outlineLevel="0" collapsed="false">
      <c r="A228" s="46" t="n">
        <v>37169</v>
      </c>
      <c r="B228" s="47" t="s">
        <v>37</v>
      </c>
      <c r="C228" s="47" t="str">
        <f aca="false">VLOOKUP(B228,$H$1:$I$38,2,FALSE())</f>
        <v>OTHER</v>
      </c>
      <c r="D228" s="47" t="s">
        <v>56</v>
      </c>
      <c r="E228" s="48" t="n">
        <v>3</v>
      </c>
      <c r="F228" s="48" t="n">
        <v>1500</v>
      </c>
    </row>
    <row r="229" customFormat="false" ht="12.75" hidden="false" customHeight="false" outlineLevel="0" collapsed="false">
      <c r="A229" s="46" t="n">
        <v>37169</v>
      </c>
      <c r="B229" s="47" t="s">
        <v>38</v>
      </c>
      <c r="C229" s="47" t="str">
        <f aca="false">VLOOKUP(B229,$H$1:$I$38,2,FALSE())</f>
        <v>OTHER</v>
      </c>
      <c r="D229" s="47" t="s">
        <v>52</v>
      </c>
      <c r="E229" s="48" t="n">
        <v>7</v>
      </c>
      <c r="F229" s="48" t="n">
        <v>76719.991</v>
      </c>
    </row>
    <row r="230" customFormat="false" ht="12.75" hidden="false" customHeight="false" outlineLevel="0" collapsed="false">
      <c r="A230" s="46" t="n">
        <v>37169</v>
      </c>
      <c r="B230" s="47" t="s">
        <v>38</v>
      </c>
      <c r="C230" s="47" t="str">
        <f aca="false">VLOOKUP(B230,$H$1:$I$38,2,FALSE())</f>
        <v>OTHER</v>
      </c>
      <c r="D230" s="47" t="s">
        <v>56</v>
      </c>
      <c r="E230" s="48" t="n">
        <v>5</v>
      </c>
      <c r="F230" s="48" t="n">
        <v>33200</v>
      </c>
    </row>
    <row r="231" customFormat="false" ht="12.75" hidden="false" customHeight="false" outlineLevel="0" collapsed="false">
      <c r="A231" s="46" t="n">
        <v>37169</v>
      </c>
      <c r="B231" s="47" t="s">
        <v>39</v>
      </c>
      <c r="C231" s="47" t="str">
        <f aca="false">VLOOKUP(B231,$H$1:$I$38,2,FALSE())</f>
        <v>OTHER</v>
      </c>
      <c r="D231" s="47" t="s">
        <v>56</v>
      </c>
      <c r="E231" s="48" t="n">
        <v>2</v>
      </c>
      <c r="F231" s="48" t="n">
        <v>42000</v>
      </c>
    </row>
    <row r="232" customFormat="false" ht="12.75" hidden="false" customHeight="false" outlineLevel="0" collapsed="false">
      <c r="A232" s="46" t="n">
        <v>37169</v>
      </c>
      <c r="B232" s="47" t="s">
        <v>55</v>
      </c>
      <c r="C232" s="47" t="str">
        <f aca="false">VLOOKUP(B232,$H$1:$I$38,2,FALSE())</f>
        <v>NA POWER</v>
      </c>
      <c r="D232" s="47" t="s">
        <v>52</v>
      </c>
      <c r="E232" s="48" t="n">
        <v>137</v>
      </c>
      <c r="F232" s="48" t="n">
        <v>2644755</v>
      </c>
    </row>
    <row r="233" customFormat="false" ht="12.75" hidden="false" customHeight="false" outlineLevel="0" collapsed="false">
      <c r="A233" s="46" t="n">
        <v>37169</v>
      </c>
      <c r="B233" s="47" t="s">
        <v>55</v>
      </c>
      <c r="C233" s="47" t="str">
        <f aca="false">VLOOKUP(B233,$H$1:$I$38,2,FALSE())</f>
        <v>NA POWER</v>
      </c>
      <c r="D233" s="47" t="s">
        <v>56</v>
      </c>
      <c r="E233" s="48" t="n">
        <v>724</v>
      </c>
      <c r="F233" s="48" t="n">
        <v>6474450</v>
      </c>
    </row>
    <row r="234" customFormat="false" ht="12.75" hidden="false" customHeight="false" outlineLevel="0" collapsed="false">
      <c r="A234" s="46" t="n">
        <v>37169</v>
      </c>
      <c r="B234" s="47" t="s">
        <v>57</v>
      </c>
      <c r="C234" s="47" t="str">
        <f aca="false">VLOOKUP(B234,$H$1:$I$38,2,FALSE())</f>
        <v>NA POWER</v>
      </c>
      <c r="D234" s="47" t="s">
        <v>52</v>
      </c>
      <c r="E234" s="48" t="n">
        <v>251</v>
      </c>
      <c r="F234" s="48" t="n">
        <v>2143176.78</v>
      </c>
    </row>
    <row r="235" customFormat="false" ht="12.75" hidden="false" customHeight="false" outlineLevel="0" collapsed="false">
      <c r="A235" s="46" t="n">
        <v>37169</v>
      </c>
      <c r="B235" s="47" t="s">
        <v>57</v>
      </c>
      <c r="C235" s="47" t="str">
        <f aca="false">VLOOKUP(B235,$H$1:$I$38,2,FALSE())</f>
        <v>NA POWER</v>
      </c>
      <c r="D235" s="47" t="s">
        <v>56</v>
      </c>
      <c r="E235" s="48" t="n">
        <v>457</v>
      </c>
      <c r="F235" s="48" t="n">
        <v>1381505</v>
      </c>
    </row>
    <row r="236" customFormat="false" ht="12.75" hidden="false" customHeight="false" outlineLevel="0" collapsed="false">
      <c r="A236" s="46" t="n">
        <v>37169</v>
      </c>
      <c r="B236" s="47" t="s">
        <v>41</v>
      </c>
      <c r="C236" s="47" t="str">
        <f aca="false">VLOOKUP(B236,$H$1:$I$38,2,FALSE())</f>
        <v>OTHER</v>
      </c>
      <c r="D236" s="47" t="s">
        <v>52</v>
      </c>
      <c r="E236" s="48" t="n">
        <v>2</v>
      </c>
      <c r="F236" s="48" t="n">
        <v>184000</v>
      </c>
    </row>
    <row r="237" customFormat="false" ht="12.75" hidden="false" customHeight="false" outlineLevel="0" collapsed="false">
      <c r="A237" s="46" t="n">
        <v>37169</v>
      </c>
      <c r="B237" s="47" t="s">
        <v>42</v>
      </c>
      <c r="C237" s="47" t="str">
        <f aca="false">VLOOKUP(B237,$H$1:$I$38,2,FALSE())</f>
        <v>OTHER</v>
      </c>
      <c r="D237" s="47" t="s">
        <v>52</v>
      </c>
      <c r="E237" s="48" t="n">
        <v>32</v>
      </c>
      <c r="F237" s="48" t="n">
        <v>2734.16</v>
      </c>
    </row>
    <row r="238" customFormat="false" ht="12.75" hidden="false" customHeight="false" outlineLevel="0" collapsed="false">
      <c r="A238" s="46" t="n">
        <v>37169</v>
      </c>
      <c r="B238" s="47" t="s">
        <v>43</v>
      </c>
      <c r="C238" s="47" t="str">
        <f aca="false">VLOOKUP(B238,$H$1:$I$38,2,FALSE())</f>
        <v>OTHER</v>
      </c>
      <c r="D238" s="47" t="s">
        <v>52</v>
      </c>
      <c r="E238" s="48" t="n">
        <v>21</v>
      </c>
      <c r="F238" s="48" t="n">
        <v>89323</v>
      </c>
    </row>
    <row r="239" customFormat="false" ht="12.75" hidden="false" customHeight="false" outlineLevel="0" collapsed="false">
      <c r="A239" s="46" t="n">
        <v>37169</v>
      </c>
      <c r="B239" s="47" t="s">
        <v>43</v>
      </c>
      <c r="C239" s="47" t="str">
        <f aca="false">VLOOKUP(B239,$H$1:$I$38,2,FALSE())</f>
        <v>OTHER</v>
      </c>
      <c r="D239" s="47" t="s">
        <v>56</v>
      </c>
      <c r="E239" s="48" t="n">
        <v>18</v>
      </c>
      <c r="F239" s="48" t="n">
        <v>32990</v>
      </c>
    </row>
    <row r="240" customFormat="false" ht="12.75" hidden="false" customHeight="false" outlineLevel="0" collapsed="false">
      <c r="A240" s="46" t="n">
        <v>37169</v>
      </c>
      <c r="B240" s="47" t="s">
        <v>45</v>
      </c>
      <c r="C240" s="47" t="str">
        <f aca="false">VLOOKUP(B240,$H$1:$I$38,2,FALSE())</f>
        <v>OTHER</v>
      </c>
      <c r="D240" s="47" t="s">
        <v>52</v>
      </c>
      <c r="E240" s="48" t="n">
        <v>98</v>
      </c>
      <c r="F240" s="48" t="n">
        <v>22956123</v>
      </c>
    </row>
    <row r="241" customFormat="false" ht="12.75" hidden="false" customHeight="false" outlineLevel="0" collapsed="false">
      <c r="A241" s="46" t="n">
        <v>37169</v>
      </c>
      <c r="B241" s="47" t="s">
        <v>45</v>
      </c>
      <c r="C241" s="47" t="str">
        <f aca="false">VLOOKUP(B241,$H$1:$I$38,2,FALSE())</f>
        <v>OTHER</v>
      </c>
      <c r="D241" s="47" t="s">
        <v>56</v>
      </c>
      <c r="E241" s="48" t="n">
        <v>37</v>
      </c>
      <c r="F241" s="48" t="n">
        <v>5867893</v>
      </c>
    </row>
    <row r="242" customFormat="false" ht="12.75" hidden="false" customHeight="false" outlineLevel="0" collapsed="false">
      <c r="A242" s="46" t="n">
        <v>37169</v>
      </c>
      <c r="B242" s="47" t="s">
        <v>46</v>
      </c>
      <c r="C242" s="47" t="str">
        <f aca="false">VLOOKUP(B242,$H$1:$I$38,2,FALSE())</f>
        <v>OTHER</v>
      </c>
      <c r="D242" s="47" t="s">
        <v>52</v>
      </c>
      <c r="E242" s="48" t="n">
        <v>312</v>
      </c>
      <c r="F242" s="48" t="n">
        <v>2424344</v>
      </c>
    </row>
    <row r="243" customFormat="false" ht="12.75" hidden="false" customHeight="false" outlineLevel="0" collapsed="false">
      <c r="A243" s="46" t="n">
        <v>37169</v>
      </c>
      <c r="B243" s="47" t="s">
        <v>46</v>
      </c>
      <c r="C243" s="47" t="str">
        <f aca="false">VLOOKUP(B243,$H$1:$I$38,2,FALSE())</f>
        <v>OTHER</v>
      </c>
      <c r="D243" s="47" t="s">
        <v>56</v>
      </c>
      <c r="E243" s="48" t="n">
        <v>25</v>
      </c>
      <c r="F243" s="48" t="n">
        <v>480660</v>
      </c>
    </row>
    <row r="244" customFormat="false" ht="12.75" hidden="false" customHeight="false" outlineLevel="0" collapsed="false">
      <c r="A244" s="46" t="n">
        <v>37169</v>
      </c>
      <c r="B244" s="47" t="s">
        <v>53</v>
      </c>
      <c r="C244" s="47" t="str">
        <f aca="false">VLOOKUP(B244,$H$1:$I$38,2,FALSE())</f>
        <v>NA GAS</v>
      </c>
      <c r="D244" s="47" t="s">
        <v>52</v>
      </c>
      <c r="E244" s="48" t="n">
        <v>438</v>
      </c>
      <c r="F244" s="48" t="n">
        <v>455988067.8972</v>
      </c>
    </row>
    <row r="245" customFormat="false" ht="12.75" hidden="false" customHeight="false" outlineLevel="0" collapsed="false">
      <c r="A245" s="46" t="n">
        <v>37169</v>
      </c>
      <c r="B245" s="47" t="s">
        <v>53</v>
      </c>
      <c r="C245" s="47" t="str">
        <f aca="false">VLOOKUP(B245,$H$1:$I$38,2,FALSE())</f>
        <v>NA GAS</v>
      </c>
      <c r="D245" s="47" t="s">
        <v>56</v>
      </c>
      <c r="E245" s="48" t="n">
        <v>3416</v>
      </c>
      <c r="F245" s="48" t="n">
        <v>669677997.1927</v>
      </c>
    </row>
    <row r="246" customFormat="false" ht="12.75" hidden="false" customHeight="false" outlineLevel="0" collapsed="false">
      <c r="A246" s="46" t="n">
        <v>37170</v>
      </c>
      <c r="B246" s="47" t="s">
        <v>54</v>
      </c>
      <c r="C246" s="47" t="str">
        <f aca="false">VLOOKUP(B246,$H$1:$I$38,2,FALSE())</f>
        <v>NA GAS</v>
      </c>
      <c r="D246" s="47" t="s">
        <v>52</v>
      </c>
      <c r="E246" s="48" t="n">
        <v>6</v>
      </c>
      <c r="F246" s="48" t="n">
        <v>46443.033</v>
      </c>
    </row>
    <row r="247" customFormat="false" ht="12.75" hidden="false" customHeight="false" outlineLevel="0" collapsed="false">
      <c r="A247" s="46" t="n">
        <v>37170</v>
      </c>
      <c r="B247" s="47" t="s">
        <v>25</v>
      </c>
      <c r="C247" s="47" t="str">
        <f aca="false">VLOOKUP(B247,$H$1:$I$38,2,FALSE())</f>
        <v>OTHER</v>
      </c>
      <c r="D247" s="47" t="s">
        <v>52</v>
      </c>
      <c r="E247" s="48" t="n">
        <v>1</v>
      </c>
      <c r="F247" s="48" t="n">
        <v>10000</v>
      </c>
    </row>
    <row r="248" customFormat="false" ht="12.75" hidden="false" customHeight="false" outlineLevel="0" collapsed="false">
      <c r="A248" s="46" t="n">
        <v>37170</v>
      </c>
      <c r="B248" s="47" t="s">
        <v>31</v>
      </c>
      <c r="C248" s="47" t="str">
        <f aca="false">VLOOKUP(B248,$H$1:$I$38,2,FALSE())</f>
        <v>OTHER</v>
      </c>
      <c r="D248" s="47" t="s">
        <v>52</v>
      </c>
      <c r="E248" s="48" t="n">
        <v>2</v>
      </c>
      <c r="F248" s="48" t="n">
        <v>2072</v>
      </c>
    </row>
    <row r="249" customFormat="false" ht="12.75" hidden="false" customHeight="false" outlineLevel="0" collapsed="false">
      <c r="A249" s="46" t="n">
        <v>37170</v>
      </c>
      <c r="B249" s="47" t="s">
        <v>55</v>
      </c>
      <c r="C249" s="47" t="str">
        <f aca="false">VLOOKUP(B249,$H$1:$I$38,2,FALSE())</f>
        <v>NA POWER</v>
      </c>
      <c r="D249" s="47" t="s">
        <v>52</v>
      </c>
      <c r="E249" s="48" t="n">
        <v>21</v>
      </c>
      <c r="F249" s="48" t="n">
        <v>1546</v>
      </c>
    </row>
    <row r="250" customFormat="false" ht="12.75" hidden="false" customHeight="false" outlineLevel="0" collapsed="false">
      <c r="A250" s="46" t="n">
        <v>37170</v>
      </c>
      <c r="B250" s="47" t="s">
        <v>55</v>
      </c>
      <c r="C250" s="47" t="str">
        <f aca="false">VLOOKUP(B250,$H$1:$I$38,2,FALSE())</f>
        <v>NA POWER</v>
      </c>
      <c r="D250" s="47" t="s">
        <v>56</v>
      </c>
      <c r="E250" s="48" t="n">
        <v>10</v>
      </c>
      <c r="F250" s="48" t="n">
        <v>5750</v>
      </c>
    </row>
    <row r="251" customFormat="false" ht="12.75" hidden="false" customHeight="false" outlineLevel="0" collapsed="false">
      <c r="A251" s="46" t="n">
        <v>37170</v>
      </c>
      <c r="B251" s="47" t="s">
        <v>57</v>
      </c>
      <c r="C251" s="47" t="str">
        <f aca="false">VLOOKUP(B251,$H$1:$I$38,2,FALSE())</f>
        <v>NA POWER</v>
      </c>
      <c r="D251" s="47" t="s">
        <v>52</v>
      </c>
      <c r="E251" s="48" t="n">
        <v>26</v>
      </c>
      <c r="F251" s="48" t="n">
        <v>4366</v>
      </c>
    </row>
    <row r="252" customFormat="false" ht="12.75" hidden="false" customHeight="false" outlineLevel="0" collapsed="false">
      <c r="A252" s="46" t="n">
        <v>37170</v>
      </c>
      <c r="B252" s="47" t="s">
        <v>45</v>
      </c>
      <c r="C252" s="47" t="str">
        <f aca="false">VLOOKUP(B252,$H$1:$I$38,2,FALSE())</f>
        <v>OTHER</v>
      </c>
      <c r="D252" s="47" t="s">
        <v>52</v>
      </c>
      <c r="E252" s="48" t="n">
        <v>16</v>
      </c>
      <c r="F252" s="48" t="n">
        <v>362356366</v>
      </c>
    </row>
    <row r="253" customFormat="false" ht="12.75" hidden="false" customHeight="false" outlineLevel="0" collapsed="false">
      <c r="A253" s="46" t="n">
        <v>37170</v>
      </c>
      <c r="B253" s="47" t="s">
        <v>46</v>
      </c>
      <c r="C253" s="47" t="str">
        <f aca="false">VLOOKUP(B253,$H$1:$I$38,2,FALSE())</f>
        <v>OTHER</v>
      </c>
      <c r="D253" s="47" t="s">
        <v>52</v>
      </c>
      <c r="E253" s="48" t="n">
        <v>375</v>
      </c>
      <c r="F253" s="48" t="n">
        <v>20825</v>
      </c>
    </row>
    <row r="254" customFormat="false" ht="12.75" hidden="false" customHeight="false" outlineLevel="0" collapsed="false">
      <c r="A254" s="46" t="n">
        <v>37170</v>
      </c>
      <c r="B254" s="47" t="s">
        <v>53</v>
      </c>
      <c r="C254" s="47" t="str">
        <f aca="false">VLOOKUP(B254,$H$1:$I$38,2,FALSE())</f>
        <v>NA GAS</v>
      </c>
      <c r="D254" s="47" t="s">
        <v>56</v>
      </c>
      <c r="E254" s="48" t="n">
        <v>10</v>
      </c>
      <c r="F254" s="48" t="n">
        <v>2555000</v>
      </c>
    </row>
    <row r="255" customFormat="false" ht="12.75" hidden="false" customHeight="false" outlineLevel="0" collapsed="false">
      <c r="A255" s="46" t="n">
        <v>37171</v>
      </c>
      <c r="B255" s="47" t="s">
        <v>54</v>
      </c>
      <c r="C255" s="47" t="str">
        <f aca="false">VLOOKUP(B255,$H$1:$I$38,2,FALSE())</f>
        <v>NA GAS</v>
      </c>
      <c r="D255" s="47" t="s">
        <v>52</v>
      </c>
      <c r="E255" s="48" t="n">
        <v>6</v>
      </c>
      <c r="F255" s="48" t="n">
        <v>60849.8514</v>
      </c>
    </row>
    <row r="256" customFormat="false" ht="12.75" hidden="false" customHeight="false" outlineLevel="0" collapsed="false">
      <c r="A256" s="46" t="n">
        <v>37171</v>
      </c>
      <c r="B256" s="47" t="s">
        <v>59</v>
      </c>
      <c r="C256" s="47" t="str">
        <f aca="false">VLOOKUP(B256,$H$1:$I$38,2,FALSE())</f>
        <v>CRUDE   </v>
      </c>
      <c r="D256" s="47" t="s">
        <v>56</v>
      </c>
      <c r="E256" s="48" t="n">
        <v>16</v>
      </c>
      <c r="F256" s="48" t="n">
        <v>365000</v>
      </c>
    </row>
    <row r="257" customFormat="false" ht="12.75" hidden="false" customHeight="false" outlineLevel="0" collapsed="false">
      <c r="A257" s="46" t="n">
        <v>37171</v>
      </c>
      <c r="B257" s="47" t="s">
        <v>55</v>
      </c>
      <c r="C257" s="47" t="str">
        <f aca="false">VLOOKUP(B257,$H$1:$I$38,2,FALSE())</f>
        <v>NA POWER</v>
      </c>
      <c r="D257" s="47" t="s">
        <v>52</v>
      </c>
      <c r="E257" s="48" t="n">
        <v>18</v>
      </c>
      <c r="F257" s="48" t="n">
        <v>1960</v>
      </c>
    </row>
    <row r="258" customFormat="false" ht="12.75" hidden="false" customHeight="false" outlineLevel="0" collapsed="false">
      <c r="A258" s="46" t="n">
        <v>37171</v>
      </c>
      <c r="B258" s="47" t="s">
        <v>57</v>
      </c>
      <c r="C258" s="47" t="str">
        <f aca="false">VLOOKUP(B258,$H$1:$I$38,2,FALSE())</f>
        <v>NA POWER</v>
      </c>
      <c r="D258" s="47" t="s">
        <v>52</v>
      </c>
      <c r="E258" s="48" t="n">
        <v>24</v>
      </c>
      <c r="F258" s="48" t="n">
        <v>2600</v>
      </c>
    </row>
    <row r="259" customFormat="false" ht="12.75" hidden="false" customHeight="false" outlineLevel="0" collapsed="false">
      <c r="A259" s="46" t="n">
        <v>37171</v>
      </c>
      <c r="B259" s="47" t="s">
        <v>45</v>
      </c>
      <c r="C259" s="47" t="str">
        <f aca="false">VLOOKUP(B259,$H$1:$I$38,2,FALSE())</f>
        <v>OTHER</v>
      </c>
      <c r="D259" s="47" t="s">
        <v>52</v>
      </c>
      <c r="E259" s="48" t="n">
        <v>8</v>
      </c>
      <c r="F259" s="48" t="n">
        <v>26700</v>
      </c>
    </row>
    <row r="260" customFormat="false" ht="12.75" hidden="false" customHeight="false" outlineLevel="0" collapsed="false">
      <c r="A260" s="46" t="n">
        <v>37171</v>
      </c>
      <c r="B260" s="47" t="s">
        <v>46</v>
      </c>
      <c r="C260" s="47" t="str">
        <f aca="false">VLOOKUP(B260,$H$1:$I$38,2,FALSE())</f>
        <v>OTHER</v>
      </c>
      <c r="D260" s="47" t="s">
        <v>52</v>
      </c>
      <c r="E260" s="48" t="n">
        <v>331</v>
      </c>
      <c r="F260" s="48" t="n">
        <v>31937</v>
      </c>
    </row>
    <row r="261" customFormat="false" ht="12.75" hidden="false" customHeight="false" outlineLevel="0" collapsed="false">
      <c r="A261" s="46" t="n">
        <v>37171</v>
      </c>
      <c r="B261" s="47" t="s">
        <v>53</v>
      </c>
      <c r="C261" s="47" t="str">
        <f aca="false">VLOOKUP(B261,$H$1:$I$38,2,FALSE())</f>
        <v>NA GAS</v>
      </c>
      <c r="D261" s="47" t="s">
        <v>56</v>
      </c>
      <c r="E261" s="48" t="n">
        <v>66</v>
      </c>
      <c r="F261" s="48" t="n">
        <v>14792500</v>
      </c>
    </row>
    <row r="262" customFormat="false" ht="12.75" hidden="false" customHeight="false" outlineLevel="0" collapsed="false">
      <c r="A262" s="46" t="n">
        <v>37172</v>
      </c>
      <c r="B262" s="47" t="s">
        <v>19</v>
      </c>
      <c r="C262" s="47" t="str">
        <f aca="false">VLOOKUP(B262,$H$1:$I$38,2,FALSE())</f>
        <v>OTHER</v>
      </c>
      <c r="D262" s="47" t="s">
        <v>52</v>
      </c>
      <c r="E262" s="48" t="n">
        <v>1</v>
      </c>
      <c r="F262" s="48" t="n">
        <v>0</v>
      </c>
    </row>
    <row r="263" customFormat="false" ht="12.75" hidden="false" customHeight="false" outlineLevel="0" collapsed="false">
      <c r="A263" s="46" t="n">
        <v>37172</v>
      </c>
      <c r="B263" s="47" t="s">
        <v>20</v>
      </c>
      <c r="C263" s="47" t="str">
        <f aca="false">VLOOKUP(B263,$H$1:$I$38,2,FALSE())</f>
        <v>OTHER</v>
      </c>
      <c r="D263" s="47" t="s">
        <v>52</v>
      </c>
      <c r="E263" s="48" t="n">
        <v>4</v>
      </c>
      <c r="F263" s="48" t="n">
        <v>55725</v>
      </c>
    </row>
    <row r="264" customFormat="false" ht="12.75" hidden="false" customHeight="false" outlineLevel="0" collapsed="false">
      <c r="A264" s="46" t="n">
        <v>37172</v>
      </c>
      <c r="B264" s="47" t="s">
        <v>21</v>
      </c>
      <c r="C264" s="47" t="str">
        <f aca="false">VLOOKUP(B264,$H$1:$I$38,2,FALSE())</f>
        <v>OTHER</v>
      </c>
      <c r="D264" s="47" t="s">
        <v>52</v>
      </c>
      <c r="E264" s="48" t="n">
        <v>17</v>
      </c>
      <c r="F264" s="48" t="n">
        <v>956580</v>
      </c>
    </row>
    <row r="265" customFormat="false" ht="12.75" hidden="false" customHeight="false" outlineLevel="0" collapsed="false">
      <c r="A265" s="46" t="n">
        <v>37172</v>
      </c>
      <c r="B265" s="47" t="s">
        <v>21</v>
      </c>
      <c r="C265" s="47" t="str">
        <f aca="false">VLOOKUP(B265,$H$1:$I$38,2,FALSE())</f>
        <v>OTHER</v>
      </c>
      <c r="D265" s="47" t="s">
        <v>56</v>
      </c>
      <c r="E265" s="48" t="n">
        <v>5</v>
      </c>
      <c r="F265" s="48" t="n">
        <v>2400</v>
      </c>
    </row>
    <row r="266" customFormat="false" ht="12.75" hidden="false" customHeight="false" outlineLevel="0" collapsed="false">
      <c r="A266" s="46" t="n">
        <v>37172</v>
      </c>
      <c r="B266" s="47" t="s">
        <v>54</v>
      </c>
      <c r="C266" s="47" t="str">
        <f aca="false">VLOOKUP(B266,$H$1:$I$38,2,FALSE())</f>
        <v>NA GAS</v>
      </c>
      <c r="D266" s="47" t="s">
        <v>52</v>
      </c>
      <c r="E266" s="48" t="n">
        <v>13</v>
      </c>
      <c r="F266" s="48" t="n">
        <v>106474.91833</v>
      </c>
    </row>
    <row r="267" customFormat="false" ht="12.75" hidden="false" customHeight="false" outlineLevel="0" collapsed="false">
      <c r="A267" s="46" t="n">
        <v>37172</v>
      </c>
      <c r="B267" s="47" t="s">
        <v>54</v>
      </c>
      <c r="C267" s="47" t="str">
        <f aca="false">VLOOKUP(B267,$H$1:$I$38,2,FALSE())</f>
        <v>NA GAS</v>
      </c>
      <c r="D267" s="47" t="s">
        <v>56</v>
      </c>
      <c r="E267" s="48" t="n">
        <v>98</v>
      </c>
      <c r="F267" s="48" t="n">
        <v>11201477.8096</v>
      </c>
    </row>
    <row r="268" customFormat="false" ht="12.75" hidden="false" customHeight="false" outlineLevel="0" collapsed="false">
      <c r="A268" s="46" t="n">
        <v>37172</v>
      </c>
      <c r="B268" s="47" t="s">
        <v>23</v>
      </c>
      <c r="C268" s="47" t="str">
        <f aca="false">VLOOKUP(B268,$H$1:$I$38,2,FALSE())</f>
        <v>OTHER</v>
      </c>
      <c r="D268" s="47" t="s">
        <v>52</v>
      </c>
      <c r="E268" s="48" t="n">
        <v>3</v>
      </c>
      <c r="F268" s="48" t="n">
        <v>120000</v>
      </c>
    </row>
    <row r="269" customFormat="false" ht="12.75" hidden="false" customHeight="false" outlineLevel="0" collapsed="false">
      <c r="A269" s="46" t="n">
        <v>37172</v>
      </c>
      <c r="B269" s="47" t="s">
        <v>24</v>
      </c>
      <c r="C269" s="47" t="str">
        <f aca="false">VLOOKUP(B269,$H$1:$I$38,2,FALSE())</f>
        <v>OTHER</v>
      </c>
      <c r="D269" s="47" t="s">
        <v>52</v>
      </c>
      <c r="E269" s="48" t="n">
        <v>4</v>
      </c>
      <c r="F269" s="48" t="n">
        <v>80918.04</v>
      </c>
    </row>
    <row r="270" customFormat="false" ht="12.75" hidden="false" customHeight="false" outlineLevel="0" collapsed="false">
      <c r="A270" s="46" t="n">
        <v>37172</v>
      </c>
      <c r="B270" s="47" t="s">
        <v>25</v>
      </c>
      <c r="C270" s="47" t="str">
        <f aca="false">VLOOKUP(B270,$H$1:$I$38,2,FALSE())</f>
        <v>OTHER</v>
      </c>
      <c r="D270" s="47" t="s">
        <v>52</v>
      </c>
      <c r="E270" s="48" t="n">
        <v>25</v>
      </c>
      <c r="F270" s="48" t="n">
        <v>4705762</v>
      </c>
    </row>
    <row r="271" customFormat="false" ht="12.75" hidden="false" customHeight="false" outlineLevel="0" collapsed="false">
      <c r="A271" s="46" t="n">
        <v>37172</v>
      </c>
      <c r="B271" s="47" t="s">
        <v>25</v>
      </c>
      <c r="C271" s="47" t="str">
        <f aca="false">VLOOKUP(B271,$H$1:$I$38,2,FALSE())</f>
        <v>OTHER</v>
      </c>
      <c r="D271" s="47" t="s">
        <v>56</v>
      </c>
      <c r="E271" s="48" t="n">
        <v>17</v>
      </c>
      <c r="F271" s="48" t="n">
        <v>625952</v>
      </c>
    </row>
    <row r="272" customFormat="false" ht="12.75" hidden="false" customHeight="false" outlineLevel="0" collapsed="false">
      <c r="A272" s="46" t="n">
        <v>37172</v>
      </c>
      <c r="B272" s="47" t="s">
        <v>59</v>
      </c>
      <c r="C272" s="47" t="str">
        <f aca="false">VLOOKUP(B272,$H$1:$I$38,2,FALSE())</f>
        <v>CRUDE   </v>
      </c>
      <c r="D272" s="47" t="s">
        <v>52</v>
      </c>
      <c r="E272" s="48" t="n">
        <v>95</v>
      </c>
      <c r="F272" s="48" t="n">
        <v>2096571.4</v>
      </c>
    </row>
    <row r="273" customFormat="false" ht="12.75" hidden="false" customHeight="false" outlineLevel="0" collapsed="false">
      <c r="A273" s="46" t="n">
        <v>37172</v>
      </c>
      <c r="B273" s="47" t="s">
        <v>59</v>
      </c>
      <c r="C273" s="47" t="str">
        <f aca="false">VLOOKUP(B273,$H$1:$I$38,2,FALSE())</f>
        <v>CRUDE   </v>
      </c>
      <c r="D273" s="47" t="s">
        <v>56</v>
      </c>
      <c r="E273" s="48" t="n">
        <v>13</v>
      </c>
      <c r="F273" s="48" t="n">
        <v>263000</v>
      </c>
    </row>
    <row r="274" customFormat="false" ht="12.75" hidden="false" customHeight="false" outlineLevel="0" collapsed="false">
      <c r="A274" s="46" t="n">
        <v>37172</v>
      </c>
      <c r="B274" s="47" t="s">
        <v>60</v>
      </c>
      <c r="C274" s="47" t="str">
        <f aca="false">VLOOKUP(B274,$H$1:$I$38,2,FALSE())</f>
        <v>CRUDE   </v>
      </c>
      <c r="D274" s="47" t="s">
        <v>52</v>
      </c>
      <c r="E274" s="48" t="n">
        <v>146</v>
      </c>
      <c r="F274" s="48" t="n">
        <v>7985000</v>
      </c>
    </row>
    <row r="275" customFormat="false" ht="12.75" hidden="false" customHeight="false" outlineLevel="0" collapsed="false">
      <c r="A275" s="46" t="n">
        <v>37172</v>
      </c>
      <c r="B275" s="47" t="s">
        <v>60</v>
      </c>
      <c r="C275" s="47" t="str">
        <f aca="false">VLOOKUP(B275,$H$1:$I$38,2,FALSE())</f>
        <v>CRUDE   </v>
      </c>
      <c r="D275" s="47" t="s">
        <v>56</v>
      </c>
      <c r="E275" s="48" t="n">
        <v>212</v>
      </c>
      <c r="F275" s="48" t="n">
        <v>5744999.9984</v>
      </c>
    </row>
    <row r="276" customFormat="false" ht="12.75" hidden="false" customHeight="false" outlineLevel="0" collapsed="false">
      <c r="A276" s="46" t="n">
        <v>37172</v>
      </c>
      <c r="B276" s="47" t="s">
        <v>26</v>
      </c>
      <c r="C276" s="47" t="str">
        <f aca="false">VLOOKUP(B276,$H$1:$I$38,2,FALSE())</f>
        <v>OTHER</v>
      </c>
      <c r="D276" s="47" t="s">
        <v>52</v>
      </c>
      <c r="E276" s="48" t="n">
        <v>8</v>
      </c>
      <c r="F276" s="48" t="n">
        <v>55314</v>
      </c>
    </row>
    <row r="277" customFormat="false" ht="12.75" hidden="false" customHeight="false" outlineLevel="0" collapsed="false">
      <c r="A277" s="46" t="n">
        <v>37172</v>
      </c>
      <c r="B277" s="47" t="s">
        <v>27</v>
      </c>
      <c r="C277" s="47" t="str">
        <f aca="false">VLOOKUP(B277,$H$1:$I$38,2,FALSE())</f>
        <v>OTHER</v>
      </c>
      <c r="D277" s="47" t="s">
        <v>52</v>
      </c>
      <c r="E277" s="48" t="n">
        <v>4</v>
      </c>
      <c r="F277" s="48" t="n">
        <v>20000</v>
      </c>
    </row>
    <row r="278" customFormat="false" ht="12.75" hidden="false" customHeight="false" outlineLevel="0" collapsed="false">
      <c r="A278" s="46" t="n">
        <v>37172</v>
      </c>
      <c r="B278" s="47" t="s">
        <v>29</v>
      </c>
      <c r="C278" s="47" t="str">
        <f aca="false">VLOOKUP(B278,$H$1:$I$38,2,FALSE())</f>
        <v>OTHER</v>
      </c>
      <c r="D278" s="47" t="s">
        <v>52</v>
      </c>
      <c r="E278" s="48" t="n">
        <v>35</v>
      </c>
      <c r="F278" s="48" t="n">
        <v>358617</v>
      </c>
    </row>
    <row r="279" customFormat="false" ht="12.75" hidden="false" customHeight="false" outlineLevel="0" collapsed="false">
      <c r="A279" s="46" t="n">
        <v>37172</v>
      </c>
      <c r="B279" s="47" t="s">
        <v>29</v>
      </c>
      <c r="C279" s="47" t="str">
        <f aca="false">VLOOKUP(B279,$H$1:$I$38,2,FALSE())</f>
        <v>OTHER</v>
      </c>
      <c r="D279" s="47" t="s">
        <v>56</v>
      </c>
      <c r="E279" s="48" t="n">
        <v>7</v>
      </c>
      <c r="F279" s="48" t="n">
        <v>147900</v>
      </c>
    </row>
    <row r="280" customFormat="false" ht="12.75" hidden="false" customHeight="false" outlineLevel="0" collapsed="false">
      <c r="A280" s="46" t="n">
        <v>37172</v>
      </c>
      <c r="B280" s="47" t="s">
        <v>30</v>
      </c>
      <c r="C280" s="47" t="str">
        <f aca="false">VLOOKUP(B280,$H$1:$I$38,2,FALSE())</f>
        <v>OTHER</v>
      </c>
      <c r="D280" s="47" t="s">
        <v>52</v>
      </c>
      <c r="E280" s="48" t="n">
        <v>92</v>
      </c>
      <c r="F280" s="48" t="n">
        <v>3808715</v>
      </c>
    </row>
    <row r="281" customFormat="false" ht="12.75" hidden="false" customHeight="false" outlineLevel="0" collapsed="false">
      <c r="A281" s="46" t="n">
        <v>37172</v>
      </c>
      <c r="B281" s="47" t="s">
        <v>30</v>
      </c>
      <c r="C281" s="47" t="str">
        <f aca="false">VLOOKUP(B281,$H$1:$I$38,2,FALSE())</f>
        <v>OTHER</v>
      </c>
      <c r="D281" s="47" t="s">
        <v>56</v>
      </c>
      <c r="E281" s="48" t="n">
        <v>96</v>
      </c>
      <c r="F281" s="48" t="n">
        <v>1307580</v>
      </c>
    </row>
    <row r="282" customFormat="false" ht="12.75" hidden="false" customHeight="false" outlineLevel="0" collapsed="false">
      <c r="A282" s="46" t="n">
        <v>37172</v>
      </c>
      <c r="B282" s="47" t="s">
        <v>31</v>
      </c>
      <c r="C282" s="47" t="str">
        <f aca="false">VLOOKUP(B282,$H$1:$I$38,2,FALSE())</f>
        <v>OTHER</v>
      </c>
      <c r="D282" s="47" t="s">
        <v>52</v>
      </c>
      <c r="E282" s="48" t="n">
        <v>2</v>
      </c>
      <c r="F282" s="48" t="n">
        <v>5830</v>
      </c>
    </row>
    <row r="283" customFormat="false" ht="12.75" hidden="false" customHeight="false" outlineLevel="0" collapsed="false">
      <c r="A283" s="46" t="n">
        <v>37172</v>
      </c>
      <c r="B283" s="47" t="s">
        <v>33</v>
      </c>
      <c r="C283" s="47" t="str">
        <f aca="false">VLOOKUP(B283,$H$1:$I$38,2,FALSE())</f>
        <v>OTHER</v>
      </c>
      <c r="D283" s="47" t="s">
        <v>52</v>
      </c>
      <c r="E283" s="48" t="n">
        <v>5</v>
      </c>
      <c r="F283" s="48" t="n">
        <v>160000</v>
      </c>
    </row>
    <row r="284" customFormat="false" ht="12.75" hidden="false" customHeight="false" outlineLevel="0" collapsed="false">
      <c r="A284" s="46" t="n">
        <v>37172</v>
      </c>
      <c r="B284" s="47" t="s">
        <v>33</v>
      </c>
      <c r="C284" s="47" t="str">
        <f aca="false">VLOOKUP(B284,$H$1:$I$38,2,FALSE())</f>
        <v>OTHER</v>
      </c>
      <c r="D284" s="47" t="s">
        <v>56</v>
      </c>
      <c r="E284" s="48" t="n">
        <v>38</v>
      </c>
      <c r="F284" s="48" t="n">
        <v>511000</v>
      </c>
    </row>
    <row r="285" customFormat="false" ht="12.75" hidden="false" customHeight="false" outlineLevel="0" collapsed="false">
      <c r="A285" s="46" t="n">
        <v>37172</v>
      </c>
      <c r="B285" s="47" t="s">
        <v>16</v>
      </c>
      <c r="C285" s="47" t="str">
        <f aca="false">VLOOKUP(B285,$H$1:$I$38,2,FALSE())</f>
        <v>METALS</v>
      </c>
      <c r="D285" s="47" t="s">
        <v>56</v>
      </c>
      <c r="E285" s="48" t="n">
        <v>431</v>
      </c>
      <c r="F285" s="48" t="n">
        <v>164362</v>
      </c>
    </row>
    <row r="286" customFormat="false" ht="12.75" hidden="false" customHeight="false" outlineLevel="0" collapsed="false">
      <c r="A286" s="46" t="n">
        <v>37172</v>
      </c>
      <c r="B286" s="47" t="s">
        <v>34</v>
      </c>
      <c r="C286" s="47" t="str">
        <f aca="false">VLOOKUP(B286,$H$1:$I$38,2,FALSE())</f>
        <v>OTHER</v>
      </c>
      <c r="D286" s="47" t="s">
        <v>52</v>
      </c>
      <c r="E286" s="48" t="n">
        <v>157</v>
      </c>
      <c r="F286" s="48" t="n">
        <v>4112266</v>
      </c>
    </row>
    <row r="287" customFormat="false" ht="12.75" hidden="false" customHeight="false" outlineLevel="0" collapsed="false">
      <c r="A287" s="46" t="n">
        <v>37172</v>
      </c>
      <c r="B287" s="47" t="s">
        <v>34</v>
      </c>
      <c r="C287" s="47" t="str">
        <f aca="false">VLOOKUP(B287,$H$1:$I$38,2,FALSE())</f>
        <v>OTHER</v>
      </c>
      <c r="D287" s="47" t="s">
        <v>56</v>
      </c>
      <c r="E287" s="48" t="n">
        <v>20</v>
      </c>
      <c r="F287" s="48" t="n">
        <v>325890</v>
      </c>
    </row>
    <row r="288" customFormat="false" ht="22.5" hidden="false" customHeight="false" outlineLevel="0" collapsed="false">
      <c r="A288" s="46" t="n">
        <v>37172</v>
      </c>
      <c r="B288" s="47" t="s">
        <v>36</v>
      </c>
      <c r="C288" s="47" t="str">
        <f aca="false">VLOOKUP(B288,$H$1:$I$38,2,FALSE())</f>
        <v>OTHER</v>
      </c>
      <c r="D288" s="47" t="s">
        <v>52</v>
      </c>
      <c r="E288" s="48" t="n">
        <v>3</v>
      </c>
      <c r="F288" s="48" t="n">
        <v>600</v>
      </c>
    </row>
    <row r="289" customFormat="false" ht="12.75" hidden="false" customHeight="false" outlineLevel="0" collapsed="false">
      <c r="A289" s="46" t="n">
        <v>37172</v>
      </c>
      <c r="B289" s="47" t="s">
        <v>37</v>
      </c>
      <c r="C289" s="47" t="str">
        <f aca="false">VLOOKUP(B289,$H$1:$I$38,2,FALSE())</f>
        <v>OTHER</v>
      </c>
      <c r="D289" s="47" t="s">
        <v>52</v>
      </c>
      <c r="E289" s="48" t="n">
        <v>24</v>
      </c>
      <c r="F289" s="48" t="n">
        <v>6440.01</v>
      </c>
    </row>
    <row r="290" customFormat="false" ht="12.75" hidden="false" customHeight="false" outlineLevel="0" collapsed="false">
      <c r="A290" s="46" t="n">
        <v>37172</v>
      </c>
      <c r="B290" s="47" t="s">
        <v>37</v>
      </c>
      <c r="C290" s="47" t="str">
        <f aca="false">VLOOKUP(B290,$H$1:$I$38,2,FALSE())</f>
        <v>OTHER</v>
      </c>
      <c r="D290" s="47" t="s">
        <v>56</v>
      </c>
      <c r="E290" s="48" t="n">
        <v>2</v>
      </c>
      <c r="F290" s="48" t="n">
        <v>79.98</v>
      </c>
    </row>
    <row r="291" customFormat="false" ht="12.75" hidden="false" customHeight="false" outlineLevel="0" collapsed="false">
      <c r="A291" s="46" t="n">
        <v>37172</v>
      </c>
      <c r="B291" s="47" t="s">
        <v>38</v>
      </c>
      <c r="C291" s="47" t="str">
        <f aca="false">VLOOKUP(B291,$H$1:$I$38,2,FALSE())</f>
        <v>OTHER</v>
      </c>
      <c r="D291" s="47" t="s">
        <v>52</v>
      </c>
      <c r="E291" s="48" t="n">
        <v>9</v>
      </c>
      <c r="F291" s="48" t="n">
        <v>129584</v>
      </c>
    </row>
    <row r="292" customFormat="false" ht="12.75" hidden="false" customHeight="false" outlineLevel="0" collapsed="false">
      <c r="A292" s="46" t="n">
        <v>37172</v>
      </c>
      <c r="B292" s="47" t="s">
        <v>38</v>
      </c>
      <c r="C292" s="47" t="str">
        <f aca="false">VLOOKUP(B292,$H$1:$I$38,2,FALSE())</f>
        <v>OTHER</v>
      </c>
      <c r="D292" s="47" t="s">
        <v>56</v>
      </c>
      <c r="E292" s="48" t="n">
        <v>2</v>
      </c>
      <c r="F292" s="48" t="n">
        <v>25000</v>
      </c>
    </row>
    <row r="293" customFormat="false" ht="12.75" hidden="false" customHeight="false" outlineLevel="0" collapsed="false">
      <c r="A293" s="46" t="n">
        <v>37172</v>
      </c>
      <c r="B293" s="47" t="s">
        <v>39</v>
      </c>
      <c r="C293" s="47" t="str">
        <f aca="false">VLOOKUP(B293,$H$1:$I$38,2,FALSE())</f>
        <v>OTHER</v>
      </c>
      <c r="D293" s="47" t="s">
        <v>56</v>
      </c>
      <c r="E293" s="48" t="n">
        <v>1</v>
      </c>
      <c r="F293" s="48" t="n">
        <v>15000</v>
      </c>
    </row>
    <row r="294" customFormat="false" ht="12.75" hidden="false" customHeight="false" outlineLevel="0" collapsed="false">
      <c r="A294" s="46" t="n">
        <v>37172</v>
      </c>
      <c r="B294" s="47" t="s">
        <v>55</v>
      </c>
      <c r="C294" s="47" t="str">
        <f aca="false">VLOOKUP(B294,$H$1:$I$38,2,FALSE())</f>
        <v>NA POWER</v>
      </c>
      <c r="D294" s="47" t="s">
        <v>52</v>
      </c>
      <c r="E294" s="48" t="n">
        <v>113</v>
      </c>
      <c r="F294" s="48" t="n">
        <v>1831639.16</v>
      </c>
    </row>
    <row r="295" customFormat="false" ht="12.75" hidden="false" customHeight="false" outlineLevel="0" collapsed="false">
      <c r="A295" s="46" t="n">
        <v>37172</v>
      </c>
      <c r="B295" s="47" t="s">
        <v>55</v>
      </c>
      <c r="C295" s="47" t="str">
        <f aca="false">VLOOKUP(B295,$H$1:$I$38,2,FALSE())</f>
        <v>NA POWER</v>
      </c>
      <c r="D295" s="47" t="s">
        <v>56</v>
      </c>
      <c r="E295" s="48" t="n">
        <v>640</v>
      </c>
      <c r="F295" s="48" t="n">
        <v>7237850</v>
      </c>
    </row>
    <row r="296" customFormat="false" ht="12.75" hidden="false" customHeight="false" outlineLevel="0" collapsed="false">
      <c r="A296" s="46" t="n">
        <v>37172</v>
      </c>
      <c r="B296" s="47" t="s">
        <v>57</v>
      </c>
      <c r="C296" s="47" t="str">
        <f aca="false">VLOOKUP(B296,$H$1:$I$38,2,FALSE())</f>
        <v>NA POWER</v>
      </c>
      <c r="D296" s="47" t="s">
        <v>52</v>
      </c>
      <c r="E296" s="48" t="n">
        <v>171</v>
      </c>
      <c r="F296" s="48" t="n">
        <v>318490.76</v>
      </c>
    </row>
    <row r="297" customFormat="false" ht="12.75" hidden="false" customHeight="false" outlineLevel="0" collapsed="false">
      <c r="A297" s="46" t="n">
        <v>37172</v>
      </c>
      <c r="B297" s="47" t="s">
        <v>57</v>
      </c>
      <c r="C297" s="47" t="str">
        <f aca="false">VLOOKUP(B297,$H$1:$I$38,2,FALSE())</f>
        <v>NA POWER</v>
      </c>
      <c r="D297" s="47" t="s">
        <v>56</v>
      </c>
      <c r="E297" s="48" t="n">
        <v>349</v>
      </c>
      <c r="F297" s="48" t="n">
        <v>708892</v>
      </c>
    </row>
    <row r="298" customFormat="false" ht="12.75" hidden="false" customHeight="false" outlineLevel="0" collapsed="false">
      <c r="A298" s="46" t="n">
        <v>37172</v>
      </c>
      <c r="B298" s="47" t="s">
        <v>42</v>
      </c>
      <c r="C298" s="47" t="str">
        <f aca="false">VLOOKUP(B298,$H$1:$I$38,2,FALSE())</f>
        <v>OTHER</v>
      </c>
      <c r="D298" s="47" t="s">
        <v>52</v>
      </c>
      <c r="E298" s="48" t="n">
        <v>33</v>
      </c>
      <c r="F298" s="48" t="n">
        <v>2145.978</v>
      </c>
    </row>
    <row r="299" customFormat="false" ht="12.75" hidden="false" customHeight="false" outlineLevel="0" collapsed="false">
      <c r="A299" s="46" t="n">
        <v>37172</v>
      </c>
      <c r="B299" s="47" t="s">
        <v>43</v>
      </c>
      <c r="C299" s="47" t="str">
        <f aca="false">VLOOKUP(B299,$H$1:$I$38,2,FALSE())</f>
        <v>OTHER</v>
      </c>
      <c r="D299" s="47" t="s">
        <v>52</v>
      </c>
      <c r="E299" s="48" t="n">
        <v>16</v>
      </c>
      <c r="F299" s="48" t="n">
        <v>14838</v>
      </c>
    </row>
    <row r="300" customFormat="false" ht="12.75" hidden="false" customHeight="false" outlineLevel="0" collapsed="false">
      <c r="A300" s="46" t="n">
        <v>37172</v>
      </c>
      <c r="B300" s="47" t="s">
        <v>43</v>
      </c>
      <c r="C300" s="47" t="str">
        <f aca="false">VLOOKUP(B300,$H$1:$I$38,2,FALSE())</f>
        <v>OTHER</v>
      </c>
      <c r="D300" s="47" t="s">
        <v>56</v>
      </c>
      <c r="E300" s="48" t="n">
        <v>22</v>
      </c>
      <c r="F300" s="48" t="n">
        <v>25000</v>
      </c>
    </row>
    <row r="301" customFormat="false" ht="12.75" hidden="false" customHeight="false" outlineLevel="0" collapsed="false">
      <c r="A301" s="46" t="n">
        <v>37172</v>
      </c>
      <c r="B301" s="47" t="s">
        <v>45</v>
      </c>
      <c r="C301" s="47" t="str">
        <f aca="false">VLOOKUP(B301,$H$1:$I$38,2,FALSE())</f>
        <v>OTHER</v>
      </c>
      <c r="D301" s="47" t="s">
        <v>52</v>
      </c>
      <c r="E301" s="48" t="n">
        <v>96</v>
      </c>
      <c r="F301" s="48" t="n">
        <v>23132190</v>
      </c>
    </row>
    <row r="302" customFormat="false" ht="12.75" hidden="false" customHeight="false" outlineLevel="0" collapsed="false">
      <c r="A302" s="46" t="n">
        <v>37172</v>
      </c>
      <c r="B302" s="47" t="s">
        <v>45</v>
      </c>
      <c r="C302" s="47" t="str">
        <f aca="false">VLOOKUP(B302,$H$1:$I$38,2,FALSE())</f>
        <v>OTHER</v>
      </c>
      <c r="D302" s="47" t="s">
        <v>56</v>
      </c>
      <c r="E302" s="48" t="n">
        <v>111</v>
      </c>
      <c r="F302" s="48" t="n">
        <v>21100000</v>
      </c>
    </row>
    <row r="303" customFormat="false" ht="12.75" hidden="false" customHeight="false" outlineLevel="0" collapsed="false">
      <c r="A303" s="46" t="n">
        <v>37172</v>
      </c>
      <c r="B303" s="47" t="s">
        <v>46</v>
      </c>
      <c r="C303" s="47" t="str">
        <f aca="false">VLOOKUP(B303,$H$1:$I$38,2,FALSE())</f>
        <v>OTHER</v>
      </c>
      <c r="D303" s="47" t="s">
        <v>52</v>
      </c>
      <c r="E303" s="48" t="n">
        <v>256</v>
      </c>
      <c r="F303" s="48" t="n">
        <v>2141028</v>
      </c>
    </row>
    <row r="304" customFormat="false" ht="12.75" hidden="false" customHeight="false" outlineLevel="0" collapsed="false">
      <c r="A304" s="46" t="n">
        <v>37172</v>
      </c>
      <c r="B304" s="47" t="s">
        <v>46</v>
      </c>
      <c r="C304" s="47" t="str">
        <f aca="false">VLOOKUP(B304,$H$1:$I$38,2,FALSE())</f>
        <v>OTHER</v>
      </c>
      <c r="D304" s="47" t="s">
        <v>56</v>
      </c>
      <c r="E304" s="48" t="n">
        <v>36</v>
      </c>
      <c r="F304" s="48" t="n">
        <v>1107380</v>
      </c>
    </row>
    <row r="305" customFormat="false" ht="12.75" hidden="false" customHeight="false" outlineLevel="0" collapsed="false">
      <c r="A305" s="46" t="n">
        <v>37172</v>
      </c>
      <c r="B305" s="47" t="s">
        <v>53</v>
      </c>
      <c r="C305" s="47" t="str">
        <f aca="false">VLOOKUP(B305,$H$1:$I$38,2,FALSE())</f>
        <v>NA GAS</v>
      </c>
      <c r="D305" s="47" t="s">
        <v>52</v>
      </c>
      <c r="E305" s="48" t="n">
        <v>344</v>
      </c>
      <c r="F305" s="48" t="n">
        <v>567045261.6918</v>
      </c>
    </row>
    <row r="306" customFormat="false" ht="12.75" hidden="false" customHeight="false" outlineLevel="0" collapsed="false">
      <c r="A306" s="46" t="n">
        <v>37172</v>
      </c>
      <c r="B306" s="47" t="s">
        <v>53</v>
      </c>
      <c r="C306" s="47" t="str">
        <f aca="false">VLOOKUP(B306,$H$1:$I$38,2,FALSE())</f>
        <v>NA GAS</v>
      </c>
      <c r="D306" s="47" t="s">
        <v>56</v>
      </c>
      <c r="E306" s="48" t="n">
        <v>3029</v>
      </c>
      <c r="F306" s="48" t="n">
        <v>415008621.1927</v>
      </c>
    </row>
    <row r="307" customFormat="false" ht="12.75" hidden="false" customHeight="false" outlineLevel="0" collapsed="false">
      <c r="A307" s="46" t="n">
        <v>37173</v>
      </c>
      <c r="B307" s="47" t="s">
        <v>20</v>
      </c>
      <c r="C307" s="47" t="str">
        <f aca="false">VLOOKUP(B307,$H$1:$I$38,2,FALSE())</f>
        <v>OTHER</v>
      </c>
      <c r="D307" s="47" t="s">
        <v>52</v>
      </c>
      <c r="E307" s="48" t="n">
        <v>17</v>
      </c>
      <c r="F307" s="48" t="n">
        <v>188910</v>
      </c>
    </row>
    <row r="308" customFormat="false" ht="12.75" hidden="false" customHeight="false" outlineLevel="0" collapsed="false">
      <c r="A308" s="46" t="n">
        <v>37173</v>
      </c>
      <c r="B308" s="47" t="s">
        <v>21</v>
      </c>
      <c r="C308" s="47" t="str">
        <f aca="false">VLOOKUP(B308,$H$1:$I$38,2,FALSE())</f>
        <v>OTHER</v>
      </c>
      <c r="D308" s="47" t="s">
        <v>52</v>
      </c>
      <c r="E308" s="48" t="n">
        <v>12</v>
      </c>
      <c r="F308" s="48" t="n">
        <v>485530</v>
      </c>
    </row>
    <row r="309" customFormat="false" ht="12.75" hidden="false" customHeight="false" outlineLevel="0" collapsed="false">
      <c r="A309" s="46" t="n">
        <v>37173</v>
      </c>
      <c r="B309" s="47" t="s">
        <v>21</v>
      </c>
      <c r="C309" s="47" t="str">
        <f aca="false">VLOOKUP(B309,$H$1:$I$38,2,FALSE())</f>
        <v>OTHER</v>
      </c>
      <c r="D309" s="47" t="s">
        <v>56</v>
      </c>
      <c r="E309" s="48" t="n">
        <v>12</v>
      </c>
      <c r="F309" s="48" t="n">
        <v>6690</v>
      </c>
    </row>
    <row r="310" customFormat="false" ht="12.75" hidden="false" customHeight="false" outlineLevel="0" collapsed="false">
      <c r="A310" s="46" t="n">
        <v>37173</v>
      </c>
      <c r="B310" s="47" t="s">
        <v>54</v>
      </c>
      <c r="C310" s="47" t="str">
        <f aca="false">VLOOKUP(B310,$H$1:$I$38,2,FALSE())</f>
        <v>NA GAS</v>
      </c>
      <c r="D310" s="47" t="s">
        <v>52</v>
      </c>
      <c r="E310" s="48" t="n">
        <v>57</v>
      </c>
      <c r="F310" s="48" t="n">
        <v>12090187.33878</v>
      </c>
    </row>
    <row r="311" customFormat="false" ht="12.75" hidden="false" customHeight="false" outlineLevel="0" collapsed="false">
      <c r="A311" s="46" t="n">
        <v>37173</v>
      </c>
      <c r="B311" s="47" t="s">
        <v>54</v>
      </c>
      <c r="C311" s="47" t="str">
        <f aca="false">VLOOKUP(B311,$H$1:$I$38,2,FALSE())</f>
        <v>NA GAS</v>
      </c>
      <c r="D311" s="47" t="s">
        <v>56</v>
      </c>
      <c r="E311" s="48" t="n">
        <v>231</v>
      </c>
      <c r="F311" s="48" t="n">
        <v>14391160.72949</v>
      </c>
    </row>
    <row r="312" customFormat="false" ht="12.75" hidden="false" customHeight="false" outlineLevel="0" collapsed="false">
      <c r="A312" s="46" t="n">
        <v>37173</v>
      </c>
      <c r="B312" s="47" t="s">
        <v>58</v>
      </c>
      <c r="C312" s="47" t="str">
        <f aca="false">VLOOKUP(B312,$H$1:$I$38,2,FALSE())</f>
        <v>NA POWER</v>
      </c>
      <c r="D312" s="47" t="s">
        <v>52</v>
      </c>
      <c r="E312" s="48" t="n">
        <v>2</v>
      </c>
      <c r="F312" s="48" t="n">
        <v>13225</v>
      </c>
    </row>
    <row r="313" customFormat="false" ht="12.75" hidden="false" customHeight="false" outlineLevel="0" collapsed="false">
      <c r="A313" s="46" t="n">
        <v>37173</v>
      </c>
      <c r="B313" s="47" t="s">
        <v>58</v>
      </c>
      <c r="C313" s="47" t="str">
        <f aca="false">VLOOKUP(B313,$H$1:$I$38,2,FALSE())</f>
        <v>NA POWER</v>
      </c>
      <c r="D313" s="47" t="s">
        <v>56</v>
      </c>
      <c r="E313" s="48" t="n">
        <v>18</v>
      </c>
      <c r="F313" s="48" t="n">
        <v>387250</v>
      </c>
    </row>
    <row r="314" customFormat="false" ht="12.75" hidden="false" customHeight="false" outlineLevel="0" collapsed="false">
      <c r="A314" s="46" t="n">
        <v>37173</v>
      </c>
      <c r="B314" s="47" t="s">
        <v>23</v>
      </c>
      <c r="C314" s="47" t="str">
        <f aca="false">VLOOKUP(B314,$H$1:$I$38,2,FALSE())</f>
        <v>OTHER</v>
      </c>
      <c r="D314" s="47" t="s">
        <v>52</v>
      </c>
      <c r="E314" s="48" t="n">
        <v>18</v>
      </c>
      <c r="F314" s="48" t="n">
        <v>759750</v>
      </c>
    </row>
    <row r="315" customFormat="false" ht="12.75" hidden="false" customHeight="false" outlineLevel="0" collapsed="false">
      <c r="A315" s="46" t="n">
        <v>37173</v>
      </c>
      <c r="B315" s="47" t="s">
        <v>23</v>
      </c>
      <c r="C315" s="47" t="str">
        <f aca="false">VLOOKUP(B315,$H$1:$I$38,2,FALSE())</f>
        <v>OTHER</v>
      </c>
      <c r="D315" s="47" t="s">
        <v>56</v>
      </c>
      <c r="E315" s="48" t="n">
        <v>13</v>
      </c>
      <c r="F315" s="48" t="n">
        <v>697505</v>
      </c>
    </row>
    <row r="316" customFormat="false" ht="12.75" hidden="false" customHeight="false" outlineLevel="0" collapsed="false">
      <c r="A316" s="46" t="n">
        <v>37173</v>
      </c>
      <c r="B316" s="47" t="s">
        <v>24</v>
      </c>
      <c r="C316" s="47" t="str">
        <f aca="false">VLOOKUP(B316,$H$1:$I$38,2,FALSE())</f>
        <v>OTHER</v>
      </c>
      <c r="D316" s="47" t="s">
        <v>52</v>
      </c>
      <c r="E316" s="48" t="n">
        <v>2</v>
      </c>
      <c r="F316" s="48" t="n">
        <v>60000</v>
      </c>
    </row>
    <row r="317" customFormat="false" ht="12.75" hidden="false" customHeight="false" outlineLevel="0" collapsed="false">
      <c r="A317" s="46" t="n">
        <v>37173</v>
      </c>
      <c r="B317" s="47" t="s">
        <v>25</v>
      </c>
      <c r="C317" s="47" t="str">
        <f aca="false">VLOOKUP(B317,$H$1:$I$38,2,FALSE())</f>
        <v>OTHER</v>
      </c>
      <c r="D317" s="47" t="s">
        <v>52</v>
      </c>
      <c r="E317" s="48" t="n">
        <v>30</v>
      </c>
      <c r="F317" s="48" t="n">
        <v>4137345</v>
      </c>
    </row>
    <row r="318" customFormat="false" ht="12.75" hidden="false" customHeight="false" outlineLevel="0" collapsed="false">
      <c r="A318" s="46" t="n">
        <v>37173</v>
      </c>
      <c r="B318" s="47" t="s">
        <v>25</v>
      </c>
      <c r="C318" s="47" t="str">
        <f aca="false">VLOOKUP(B318,$H$1:$I$38,2,FALSE())</f>
        <v>OTHER</v>
      </c>
      <c r="D318" s="47" t="s">
        <v>56</v>
      </c>
      <c r="E318" s="48" t="n">
        <v>13</v>
      </c>
      <c r="F318" s="48" t="n">
        <v>1265819</v>
      </c>
    </row>
    <row r="319" customFormat="false" ht="12.75" hidden="false" customHeight="false" outlineLevel="0" collapsed="false">
      <c r="A319" s="46" t="n">
        <v>37173</v>
      </c>
      <c r="B319" s="47" t="s">
        <v>59</v>
      </c>
      <c r="C319" s="47" t="str">
        <f aca="false">VLOOKUP(B319,$H$1:$I$38,2,FALSE())</f>
        <v>CRUDE   </v>
      </c>
      <c r="D319" s="47" t="s">
        <v>52</v>
      </c>
      <c r="E319" s="48" t="n">
        <v>90</v>
      </c>
      <c r="F319" s="48" t="n">
        <v>3112459.5291</v>
      </c>
    </row>
    <row r="320" customFormat="false" ht="12.75" hidden="false" customHeight="false" outlineLevel="0" collapsed="false">
      <c r="A320" s="46" t="n">
        <v>37173</v>
      </c>
      <c r="B320" s="47" t="s">
        <v>59</v>
      </c>
      <c r="C320" s="47" t="str">
        <f aca="false">VLOOKUP(B320,$H$1:$I$38,2,FALSE())</f>
        <v>CRUDE   </v>
      </c>
      <c r="D320" s="47" t="s">
        <v>56</v>
      </c>
      <c r="E320" s="48" t="n">
        <v>36</v>
      </c>
      <c r="F320" s="48" t="n">
        <v>1111000</v>
      </c>
    </row>
    <row r="321" customFormat="false" ht="12.75" hidden="false" customHeight="false" outlineLevel="0" collapsed="false">
      <c r="A321" s="46" t="n">
        <v>37173</v>
      </c>
      <c r="B321" s="47" t="s">
        <v>60</v>
      </c>
      <c r="C321" s="47" t="str">
        <f aca="false">VLOOKUP(B321,$H$1:$I$38,2,FALSE())</f>
        <v>CRUDE   </v>
      </c>
      <c r="D321" s="47" t="s">
        <v>52</v>
      </c>
      <c r="E321" s="48" t="n">
        <v>184</v>
      </c>
      <c r="F321" s="48" t="n">
        <v>17214286.0061</v>
      </c>
    </row>
    <row r="322" customFormat="false" ht="12.75" hidden="false" customHeight="false" outlineLevel="0" collapsed="false">
      <c r="A322" s="46" t="n">
        <v>37173</v>
      </c>
      <c r="B322" s="47" t="s">
        <v>60</v>
      </c>
      <c r="C322" s="47" t="str">
        <f aca="false">VLOOKUP(B322,$H$1:$I$38,2,FALSE())</f>
        <v>CRUDE   </v>
      </c>
      <c r="D322" s="47" t="s">
        <v>56</v>
      </c>
      <c r="E322" s="48" t="n">
        <v>172</v>
      </c>
      <c r="F322" s="48" t="n">
        <v>4700000</v>
      </c>
    </row>
    <row r="323" customFormat="false" ht="12.75" hidden="false" customHeight="false" outlineLevel="0" collapsed="false">
      <c r="A323" s="46" t="n">
        <v>37173</v>
      </c>
      <c r="B323" s="47" t="s">
        <v>26</v>
      </c>
      <c r="C323" s="47" t="str">
        <f aca="false">VLOOKUP(B323,$H$1:$I$38,2,FALSE())</f>
        <v>OTHER</v>
      </c>
      <c r="D323" s="47" t="s">
        <v>52</v>
      </c>
      <c r="E323" s="48" t="n">
        <v>6</v>
      </c>
      <c r="F323" s="48" t="n">
        <v>4556</v>
      </c>
    </row>
    <row r="324" customFormat="false" ht="12.75" hidden="false" customHeight="false" outlineLevel="0" collapsed="false">
      <c r="A324" s="46" t="n">
        <v>37173</v>
      </c>
      <c r="B324" s="47" t="s">
        <v>27</v>
      </c>
      <c r="C324" s="47" t="str">
        <f aca="false">VLOOKUP(B324,$H$1:$I$38,2,FALSE())</f>
        <v>OTHER</v>
      </c>
      <c r="D324" s="47" t="s">
        <v>52</v>
      </c>
      <c r="E324" s="48" t="n">
        <v>1</v>
      </c>
      <c r="F324" s="48" t="n">
        <v>2500</v>
      </c>
    </row>
    <row r="325" customFormat="false" ht="12.75" hidden="false" customHeight="false" outlineLevel="0" collapsed="false">
      <c r="A325" s="46" t="n">
        <v>37173</v>
      </c>
      <c r="B325" s="47" t="s">
        <v>27</v>
      </c>
      <c r="C325" s="47" t="str">
        <f aca="false">VLOOKUP(B325,$H$1:$I$38,2,FALSE())</f>
        <v>OTHER</v>
      </c>
      <c r="D325" s="47" t="s">
        <v>56</v>
      </c>
      <c r="E325" s="48" t="n">
        <v>1</v>
      </c>
      <c r="F325" s="48" t="n">
        <v>2500</v>
      </c>
    </row>
    <row r="326" customFormat="false" ht="12.75" hidden="false" customHeight="false" outlineLevel="0" collapsed="false">
      <c r="A326" s="46" t="n">
        <v>37173</v>
      </c>
      <c r="B326" s="47" t="s">
        <v>28</v>
      </c>
      <c r="C326" s="47" t="str">
        <f aca="false">VLOOKUP(B326,$H$1:$I$38,2,FALSE())</f>
        <v>OTHER</v>
      </c>
      <c r="D326" s="47" t="s">
        <v>52</v>
      </c>
      <c r="E326" s="48" t="n">
        <v>17</v>
      </c>
      <c r="F326" s="48" t="n">
        <v>1250000</v>
      </c>
    </row>
    <row r="327" customFormat="false" ht="12.75" hidden="false" customHeight="false" outlineLevel="0" collapsed="false">
      <c r="A327" s="46" t="n">
        <v>37173</v>
      </c>
      <c r="B327" s="47" t="s">
        <v>29</v>
      </c>
      <c r="C327" s="47" t="str">
        <f aca="false">VLOOKUP(B327,$H$1:$I$38,2,FALSE())</f>
        <v>OTHER</v>
      </c>
      <c r="D327" s="47" t="s">
        <v>52</v>
      </c>
      <c r="E327" s="48" t="n">
        <v>23</v>
      </c>
      <c r="F327" s="48" t="n">
        <v>29549</v>
      </c>
    </row>
    <row r="328" customFormat="false" ht="12.75" hidden="false" customHeight="false" outlineLevel="0" collapsed="false">
      <c r="A328" s="46" t="n">
        <v>37173</v>
      </c>
      <c r="B328" s="47" t="s">
        <v>29</v>
      </c>
      <c r="C328" s="47" t="str">
        <f aca="false">VLOOKUP(B328,$H$1:$I$38,2,FALSE())</f>
        <v>OTHER</v>
      </c>
      <c r="D328" s="47" t="s">
        <v>56</v>
      </c>
      <c r="E328" s="48" t="n">
        <v>7</v>
      </c>
      <c r="F328" s="48" t="n">
        <v>9300</v>
      </c>
    </row>
    <row r="329" customFormat="false" ht="12.75" hidden="false" customHeight="false" outlineLevel="0" collapsed="false">
      <c r="A329" s="46" t="n">
        <v>37173</v>
      </c>
      <c r="B329" s="47" t="s">
        <v>30</v>
      </c>
      <c r="C329" s="47" t="str">
        <f aca="false">VLOOKUP(B329,$H$1:$I$38,2,FALSE())</f>
        <v>OTHER</v>
      </c>
      <c r="D329" s="47" t="s">
        <v>52</v>
      </c>
      <c r="E329" s="48" t="n">
        <v>54</v>
      </c>
      <c r="F329" s="48" t="n">
        <v>2589981</v>
      </c>
    </row>
    <row r="330" customFormat="false" ht="12.75" hidden="false" customHeight="false" outlineLevel="0" collapsed="false">
      <c r="A330" s="46" t="n">
        <v>37173</v>
      </c>
      <c r="B330" s="47" t="s">
        <v>30</v>
      </c>
      <c r="C330" s="47" t="str">
        <f aca="false">VLOOKUP(B330,$H$1:$I$38,2,FALSE())</f>
        <v>OTHER</v>
      </c>
      <c r="D330" s="47" t="s">
        <v>56</v>
      </c>
      <c r="E330" s="48" t="n">
        <v>68</v>
      </c>
      <c r="F330" s="48" t="n">
        <v>1713060</v>
      </c>
    </row>
    <row r="331" customFormat="false" ht="12.75" hidden="false" customHeight="false" outlineLevel="0" collapsed="false">
      <c r="A331" s="46" t="n">
        <v>37173</v>
      </c>
      <c r="B331" s="47" t="s">
        <v>31</v>
      </c>
      <c r="C331" s="47" t="str">
        <f aca="false">VLOOKUP(B331,$H$1:$I$38,2,FALSE())</f>
        <v>OTHER</v>
      </c>
      <c r="D331" s="47" t="s">
        <v>52</v>
      </c>
      <c r="E331" s="48" t="n">
        <v>2</v>
      </c>
      <c r="F331" s="48" t="n">
        <v>4659</v>
      </c>
    </row>
    <row r="332" customFormat="false" ht="12.75" hidden="false" customHeight="false" outlineLevel="0" collapsed="false">
      <c r="A332" s="46" t="n">
        <v>37173</v>
      </c>
      <c r="B332" s="47" t="s">
        <v>32</v>
      </c>
      <c r="C332" s="47" t="str">
        <f aca="false">VLOOKUP(B332,$H$1:$I$38,2,FALSE())</f>
        <v>OTHER</v>
      </c>
      <c r="D332" s="47" t="s">
        <v>52</v>
      </c>
      <c r="E332" s="48" t="n">
        <v>16</v>
      </c>
      <c r="F332" s="48" t="n">
        <v>600000</v>
      </c>
    </row>
    <row r="333" customFormat="false" ht="12.75" hidden="false" customHeight="false" outlineLevel="0" collapsed="false">
      <c r="A333" s="46" t="n">
        <v>37173</v>
      </c>
      <c r="B333" s="47" t="s">
        <v>33</v>
      </c>
      <c r="C333" s="47" t="str">
        <f aca="false">VLOOKUP(B333,$H$1:$I$38,2,FALSE())</f>
        <v>OTHER</v>
      </c>
      <c r="D333" s="47" t="s">
        <v>52</v>
      </c>
      <c r="E333" s="48" t="n">
        <v>7</v>
      </c>
      <c r="F333" s="48" t="n">
        <v>121000</v>
      </c>
    </row>
    <row r="334" customFormat="false" ht="12.75" hidden="false" customHeight="false" outlineLevel="0" collapsed="false">
      <c r="A334" s="46" t="n">
        <v>37173</v>
      </c>
      <c r="B334" s="47" t="s">
        <v>33</v>
      </c>
      <c r="C334" s="47" t="str">
        <f aca="false">VLOOKUP(B334,$H$1:$I$38,2,FALSE())</f>
        <v>OTHER</v>
      </c>
      <c r="D334" s="47" t="s">
        <v>56</v>
      </c>
      <c r="E334" s="48" t="n">
        <v>12</v>
      </c>
      <c r="F334" s="48" t="n">
        <v>237000</v>
      </c>
    </row>
    <row r="335" customFormat="false" ht="12.75" hidden="false" customHeight="false" outlineLevel="0" collapsed="false">
      <c r="A335" s="46" t="n">
        <v>37173</v>
      </c>
      <c r="B335" s="47" t="s">
        <v>16</v>
      </c>
      <c r="C335" s="47" t="str">
        <f aca="false">VLOOKUP(B335,$H$1:$I$38,2,FALSE())</f>
        <v>METALS</v>
      </c>
      <c r="D335" s="47" t="s">
        <v>56</v>
      </c>
      <c r="E335" s="48" t="n">
        <v>404</v>
      </c>
      <c r="F335" s="48" t="n">
        <v>138264</v>
      </c>
    </row>
    <row r="336" customFormat="false" ht="12.75" hidden="false" customHeight="false" outlineLevel="0" collapsed="false">
      <c r="A336" s="46" t="n">
        <v>37173</v>
      </c>
      <c r="B336" s="47" t="s">
        <v>34</v>
      </c>
      <c r="C336" s="47" t="str">
        <f aca="false">VLOOKUP(B336,$H$1:$I$38,2,FALSE())</f>
        <v>OTHER</v>
      </c>
      <c r="D336" s="47" t="s">
        <v>52</v>
      </c>
      <c r="E336" s="48" t="n">
        <v>140</v>
      </c>
      <c r="F336" s="48" t="n">
        <v>2616282</v>
      </c>
    </row>
    <row r="337" customFormat="false" ht="12.75" hidden="false" customHeight="false" outlineLevel="0" collapsed="false">
      <c r="A337" s="46" t="n">
        <v>37173</v>
      </c>
      <c r="B337" s="47" t="s">
        <v>34</v>
      </c>
      <c r="C337" s="47" t="str">
        <f aca="false">VLOOKUP(B337,$H$1:$I$38,2,FALSE())</f>
        <v>OTHER</v>
      </c>
      <c r="D337" s="47" t="s">
        <v>56</v>
      </c>
      <c r="E337" s="48" t="n">
        <v>11</v>
      </c>
      <c r="F337" s="48" t="n">
        <v>133305</v>
      </c>
    </row>
    <row r="338" customFormat="false" ht="22.5" hidden="false" customHeight="false" outlineLevel="0" collapsed="false">
      <c r="A338" s="46" t="n">
        <v>37173</v>
      </c>
      <c r="B338" s="47" t="s">
        <v>36</v>
      </c>
      <c r="C338" s="47" t="str">
        <f aca="false">VLOOKUP(B338,$H$1:$I$38,2,FALSE())</f>
        <v>OTHER</v>
      </c>
      <c r="D338" s="47" t="s">
        <v>52</v>
      </c>
      <c r="E338" s="48" t="n">
        <v>1</v>
      </c>
      <c r="F338" s="48" t="n">
        <v>300</v>
      </c>
    </row>
    <row r="339" customFormat="false" ht="12.75" hidden="false" customHeight="false" outlineLevel="0" collapsed="false">
      <c r="A339" s="46" t="n">
        <v>37173</v>
      </c>
      <c r="B339" s="47" t="s">
        <v>37</v>
      </c>
      <c r="C339" s="47" t="str">
        <f aca="false">VLOOKUP(B339,$H$1:$I$38,2,FALSE())</f>
        <v>OTHER</v>
      </c>
      <c r="D339" s="47" t="s">
        <v>52</v>
      </c>
      <c r="E339" s="48" t="n">
        <v>14</v>
      </c>
      <c r="F339" s="48" t="n">
        <v>1489.994</v>
      </c>
    </row>
    <row r="340" customFormat="false" ht="12.75" hidden="false" customHeight="false" outlineLevel="0" collapsed="false">
      <c r="A340" s="46" t="n">
        <v>37173</v>
      </c>
      <c r="B340" s="47" t="s">
        <v>37</v>
      </c>
      <c r="C340" s="47" t="str">
        <f aca="false">VLOOKUP(B340,$H$1:$I$38,2,FALSE())</f>
        <v>OTHER</v>
      </c>
      <c r="D340" s="47" t="s">
        <v>56</v>
      </c>
      <c r="E340" s="48" t="n">
        <v>1</v>
      </c>
      <c r="F340" s="48" t="n">
        <v>1000</v>
      </c>
    </row>
    <row r="341" customFormat="false" ht="12.75" hidden="false" customHeight="false" outlineLevel="0" collapsed="false">
      <c r="A341" s="46" t="n">
        <v>37173</v>
      </c>
      <c r="B341" s="47" t="s">
        <v>38</v>
      </c>
      <c r="C341" s="47" t="str">
        <f aca="false">VLOOKUP(B341,$H$1:$I$38,2,FALSE())</f>
        <v>OTHER</v>
      </c>
      <c r="D341" s="47" t="s">
        <v>52</v>
      </c>
      <c r="E341" s="48" t="n">
        <v>7</v>
      </c>
      <c r="F341" s="48" t="n">
        <v>185000</v>
      </c>
    </row>
    <row r="342" customFormat="false" ht="12.75" hidden="false" customHeight="false" outlineLevel="0" collapsed="false">
      <c r="A342" s="46" t="n">
        <v>37173</v>
      </c>
      <c r="B342" s="47" t="s">
        <v>38</v>
      </c>
      <c r="C342" s="47" t="str">
        <f aca="false">VLOOKUP(B342,$H$1:$I$38,2,FALSE())</f>
        <v>OTHER</v>
      </c>
      <c r="D342" s="47" t="s">
        <v>56</v>
      </c>
      <c r="E342" s="48" t="n">
        <v>7</v>
      </c>
      <c r="F342" s="48" t="n">
        <v>55000</v>
      </c>
    </row>
    <row r="343" customFormat="false" ht="12.75" hidden="false" customHeight="false" outlineLevel="0" collapsed="false">
      <c r="A343" s="46" t="n">
        <v>37173</v>
      </c>
      <c r="B343" s="47" t="s">
        <v>39</v>
      </c>
      <c r="C343" s="47" t="str">
        <f aca="false">VLOOKUP(B343,$H$1:$I$38,2,FALSE())</f>
        <v>OTHER</v>
      </c>
      <c r="D343" s="47" t="s">
        <v>56</v>
      </c>
      <c r="E343" s="48" t="n">
        <v>1</v>
      </c>
      <c r="F343" s="48" t="n">
        <v>15000</v>
      </c>
    </row>
    <row r="344" customFormat="false" ht="12.75" hidden="false" customHeight="false" outlineLevel="0" collapsed="false">
      <c r="A344" s="46" t="n">
        <v>37173</v>
      </c>
      <c r="B344" s="47" t="s">
        <v>40</v>
      </c>
      <c r="C344" s="47" t="str">
        <f aca="false">VLOOKUP(B344,$H$1:$I$38,2,FALSE())</f>
        <v>OTHER</v>
      </c>
      <c r="D344" s="47" t="s">
        <v>52</v>
      </c>
      <c r="E344" s="48" t="n">
        <v>3</v>
      </c>
      <c r="F344" s="48" t="n">
        <v>3678080</v>
      </c>
    </row>
    <row r="345" customFormat="false" ht="12.75" hidden="false" customHeight="false" outlineLevel="0" collapsed="false">
      <c r="A345" s="46" t="n">
        <v>37173</v>
      </c>
      <c r="B345" s="47" t="s">
        <v>55</v>
      </c>
      <c r="C345" s="47" t="str">
        <f aca="false">VLOOKUP(B345,$H$1:$I$38,2,FALSE())</f>
        <v>NA POWER</v>
      </c>
      <c r="D345" s="47" t="s">
        <v>52</v>
      </c>
      <c r="E345" s="48" t="n">
        <v>167</v>
      </c>
      <c r="F345" s="48" t="n">
        <v>3344827.08</v>
      </c>
    </row>
    <row r="346" customFormat="false" ht="12.75" hidden="false" customHeight="false" outlineLevel="0" collapsed="false">
      <c r="A346" s="46" t="n">
        <v>37173</v>
      </c>
      <c r="B346" s="47" t="s">
        <v>55</v>
      </c>
      <c r="C346" s="47" t="str">
        <f aca="false">VLOOKUP(B346,$H$1:$I$38,2,FALSE())</f>
        <v>NA POWER</v>
      </c>
      <c r="D346" s="47" t="s">
        <v>56</v>
      </c>
      <c r="E346" s="48" t="n">
        <v>746</v>
      </c>
      <c r="F346" s="48" t="n">
        <v>8993000</v>
      </c>
    </row>
    <row r="347" customFormat="false" ht="12.75" hidden="false" customHeight="false" outlineLevel="0" collapsed="false">
      <c r="A347" s="46" t="n">
        <v>37173</v>
      </c>
      <c r="B347" s="47" t="s">
        <v>57</v>
      </c>
      <c r="C347" s="47" t="str">
        <f aca="false">VLOOKUP(B347,$H$1:$I$38,2,FALSE())</f>
        <v>NA POWER</v>
      </c>
      <c r="D347" s="47" t="s">
        <v>52</v>
      </c>
      <c r="E347" s="48" t="n">
        <v>248</v>
      </c>
      <c r="F347" s="48" t="n">
        <v>2179127.42</v>
      </c>
    </row>
    <row r="348" customFormat="false" ht="12.75" hidden="false" customHeight="false" outlineLevel="0" collapsed="false">
      <c r="A348" s="46" t="n">
        <v>37173</v>
      </c>
      <c r="B348" s="47" t="s">
        <v>57</v>
      </c>
      <c r="C348" s="47" t="str">
        <f aca="false">VLOOKUP(B348,$H$1:$I$38,2,FALSE())</f>
        <v>NA POWER</v>
      </c>
      <c r="D348" s="47" t="s">
        <v>56</v>
      </c>
      <c r="E348" s="48" t="n">
        <v>459</v>
      </c>
      <c r="F348" s="48" t="n">
        <v>1481066</v>
      </c>
    </row>
    <row r="349" customFormat="false" ht="12.75" hidden="false" customHeight="false" outlineLevel="0" collapsed="false">
      <c r="A349" s="46" t="n">
        <v>37173</v>
      </c>
      <c r="B349" s="47" t="s">
        <v>41</v>
      </c>
      <c r="C349" s="47" t="str">
        <f aca="false">VLOOKUP(B349,$H$1:$I$38,2,FALSE())</f>
        <v>OTHER</v>
      </c>
      <c r="D349" s="47" t="s">
        <v>52</v>
      </c>
      <c r="E349" s="48" t="n">
        <v>5</v>
      </c>
      <c r="F349" s="48" t="n">
        <v>310000</v>
      </c>
    </row>
    <row r="350" customFormat="false" ht="12.75" hidden="false" customHeight="false" outlineLevel="0" collapsed="false">
      <c r="A350" s="46" t="n">
        <v>37173</v>
      </c>
      <c r="B350" s="47" t="s">
        <v>42</v>
      </c>
      <c r="C350" s="47" t="str">
        <f aca="false">VLOOKUP(B350,$H$1:$I$38,2,FALSE())</f>
        <v>OTHER</v>
      </c>
      <c r="D350" s="47" t="s">
        <v>52</v>
      </c>
      <c r="E350" s="48" t="n">
        <v>12</v>
      </c>
      <c r="F350" s="48" t="n">
        <v>909.38</v>
      </c>
    </row>
    <row r="351" customFormat="false" ht="12.75" hidden="false" customHeight="false" outlineLevel="0" collapsed="false">
      <c r="A351" s="46" t="n">
        <v>37173</v>
      </c>
      <c r="B351" s="47" t="s">
        <v>43</v>
      </c>
      <c r="C351" s="47" t="str">
        <f aca="false">VLOOKUP(B351,$H$1:$I$38,2,FALSE())</f>
        <v>OTHER</v>
      </c>
      <c r="D351" s="47" t="s">
        <v>52</v>
      </c>
      <c r="E351" s="48" t="n">
        <v>20</v>
      </c>
      <c r="F351" s="48" t="n">
        <v>123535</v>
      </c>
    </row>
    <row r="352" customFormat="false" ht="12.75" hidden="false" customHeight="false" outlineLevel="0" collapsed="false">
      <c r="A352" s="46" t="n">
        <v>37173</v>
      </c>
      <c r="B352" s="47" t="s">
        <v>43</v>
      </c>
      <c r="C352" s="47" t="str">
        <f aca="false">VLOOKUP(B352,$H$1:$I$38,2,FALSE())</f>
        <v>OTHER</v>
      </c>
      <c r="D352" s="47" t="s">
        <v>56</v>
      </c>
      <c r="E352" s="48" t="n">
        <v>17</v>
      </c>
      <c r="F352" s="48" t="n">
        <v>15500</v>
      </c>
    </row>
    <row r="353" customFormat="false" ht="12.75" hidden="false" customHeight="false" outlineLevel="0" collapsed="false">
      <c r="A353" s="46" t="n">
        <v>37173</v>
      </c>
      <c r="B353" s="47" t="s">
        <v>45</v>
      </c>
      <c r="C353" s="47" t="str">
        <f aca="false">VLOOKUP(B353,$H$1:$I$38,2,FALSE())</f>
        <v>OTHER</v>
      </c>
      <c r="D353" s="47" t="s">
        <v>52</v>
      </c>
      <c r="E353" s="48" t="n">
        <v>88</v>
      </c>
      <c r="F353" s="48" t="n">
        <v>18527871</v>
      </c>
    </row>
    <row r="354" customFormat="false" ht="12.75" hidden="false" customHeight="false" outlineLevel="0" collapsed="false">
      <c r="A354" s="46" t="n">
        <v>37173</v>
      </c>
      <c r="B354" s="47" t="s">
        <v>45</v>
      </c>
      <c r="C354" s="47" t="str">
        <f aca="false">VLOOKUP(B354,$H$1:$I$38,2,FALSE())</f>
        <v>OTHER</v>
      </c>
      <c r="D354" s="47" t="s">
        <v>56</v>
      </c>
      <c r="E354" s="48" t="n">
        <v>108</v>
      </c>
      <c r="F354" s="48" t="n">
        <v>21860404</v>
      </c>
    </row>
    <row r="355" customFormat="false" ht="12.75" hidden="false" customHeight="false" outlineLevel="0" collapsed="false">
      <c r="A355" s="46" t="n">
        <v>37173</v>
      </c>
      <c r="B355" s="47" t="s">
        <v>46</v>
      </c>
      <c r="C355" s="47" t="str">
        <f aca="false">VLOOKUP(B355,$H$1:$I$38,2,FALSE())</f>
        <v>OTHER</v>
      </c>
      <c r="D355" s="47" t="s">
        <v>52</v>
      </c>
      <c r="E355" s="48" t="n">
        <v>422</v>
      </c>
      <c r="F355" s="48" t="n">
        <v>5501060</v>
      </c>
    </row>
    <row r="356" customFormat="false" ht="12.75" hidden="false" customHeight="false" outlineLevel="0" collapsed="false">
      <c r="A356" s="46" t="n">
        <v>37173</v>
      </c>
      <c r="B356" s="47" t="s">
        <v>46</v>
      </c>
      <c r="C356" s="47" t="str">
        <f aca="false">VLOOKUP(B356,$H$1:$I$38,2,FALSE())</f>
        <v>OTHER</v>
      </c>
      <c r="D356" s="47" t="s">
        <v>56</v>
      </c>
      <c r="E356" s="48" t="n">
        <v>62</v>
      </c>
      <c r="F356" s="48" t="n">
        <v>1496800</v>
      </c>
    </row>
    <row r="357" customFormat="false" ht="12.75" hidden="false" customHeight="false" outlineLevel="0" collapsed="false">
      <c r="A357" s="46" t="n">
        <v>37173</v>
      </c>
      <c r="B357" s="47" t="s">
        <v>53</v>
      </c>
      <c r="C357" s="47" t="str">
        <f aca="false">VLOOKUP(B357,$H$1:$I$38,2,FALSE())</f>
        <v>NA GAS</v>
      </c>
      <c r="D357" s="47" t="s">
        <v>52</v>
      </c>
      <c r="E357" s="48" t="n">
        <v>322</v>
      </c>
      <c r="F357" s="48" t="n">
        <v>254525647.9522</v>
      </c>
    </row>
    <row r="358" customFormat="false" ht="12.75" hidden="false" customHeight="false" outlineLevel="0" collapsed="false">
      <c r="A358" s="46" t="n">
        <v>37173</v>
      </c>
      <c r="B358" s="47" t="s">
        <v>53</v>
      </c>
      <c r="C358" s="47" t="str">
        <f aca="false">VLOOKUP(B358,$H$1:$I$38,2,FALSE())</f>
        <v>NA GAS</v>
      </c>
      <c r="D358" s="47" t="s">
        <v>56</v>
      </c>
      <c r="E358" s="48" t="n">
        <v>2960</v>
      </c>
      <c r="F358" s="48" t="n">
        <v>565399151.1927</v>
      </c>
    </row>
    <row r="359" customFormat="false" ht="12.75" hidden="false" customHeight="false" outlineLevel="0" collapsed="false">
      <c r="A359" s="46" t="n">
        <v>37174</v>
      </c>
      <c r="B359" s="47" t="s">
        <v>20</v>
      </c>
      <c r="C359" s="47" t="str">
        <f aca="false">VLOOKUP(B359,$H$1:$I$38,2,FALSE())</f>
        <v>OTHER</v>
      </c>
      <c r="D359" s="47" t="s">
        <v>52</v>
      </c>
      <c r="E359" s="48" t="n">
        <v>6</v>
      </c>
      <c r="F359" s="48" t="n">
        <v>80775</v>
      </c>
    </row>
    <row r="360" customFormat="false" ht="12.75" hidden="false" customHeight="false" outlineLevel="0" collapsed="false">
      <c r="A360" s="46" t="n">
        <v>37174</v>
      </c>
      <c r="B360" s="47" t="s">
        <v>21</v>
      </c>
      <c r="C360" s="47" t="str">
        <f aca="false">VLOOKUP(B360,$H$1:$I$38,2,FALSE())</f>
        <v>OTHER</v>
      </c>
      <c r="D360" s="47" t="s">
        <v>52</v>
      </c>
      <c r="E360" s="48" t="n">
        <v>34</v>
      </c>
      <c r="F360" s="48" t="n">
        <v>1740097</v>
      </c>
    </row>
    <row r="361" customFormat="false" ht="12.75" hidden="false" customHeight="false" outlineLevel="0" collapsed="false">
      <c r="A361" s="46" t="n">
        <v>37174</v>
      </c>
      <c r="B361" s="47" t="s">
        <v>21</v>
      </c>
      <c r="C361" s="47" t="str">
        <f aca="false">VLOOKUP(B361,$H$1:$I$38,2,FALSE())</f>
        <v>OTHER</v>
      </c>
      <c r="D361" s="47" t="s">
        <v>56</v>
      </c>
      <c r="E361" s="48" t="n">
        <v>8</v>
      </c>
      <c r="F361" s="48" t="n">
        <v>299640</v>
      </c>
    </row>
    <row r="362" customFormat="false" ht="12.75" hidden="false" customHeight="false" outlineLevel="0" collapsed="false">
      <c r="A362" s="46" t="n">
        <v>37174</v>
      </c>
      <c r="B362" s="47" t="s">
        <v>22</v>
      </c>
      <c r="C362" s="47" t="str">
        <f aca="false">VLOOKUP(B362,$H$1:$I$38,2,FALSE())</f>
        <v>OTHER</v>
      </c>
      <c r="D362" s="47" t="s">
        <v>52</v>
      </c>
      <c r="E362" s="48" t="n">
        <v>1</v>
      </c>
      <c r="F362" s="48" t="n">
        <v>1</v>
      </c>
    </row>
    <row r="363" customFormat="false" ht="12.75" hidden="false" customHeight="false" outlineLevel="0" collapsed="false">
      <c r="A363" s="46" t="n">
        <v>37174</v>
      </c>
      <c r="B363" s="47" t="s">
        <v>54</v>
      </c>
      <c r="C363" s="47" t="str">
        <f aca="false">VLOOKUP(B363,$H$1:$I$38,2,FALSE())</f>
        <v>NA GAS</v>
      </c>
      <c r="D363" s="47" t="s">
        <v>52</v>
      </c>
      <c r="E363" s="48" t="n">
        <v>74</v>
      </c>
      <c r="F363" s="48" t="n">
        <v>16165431.32917</v>
      </c>
    </row>
    <row r="364" customFormat="false" ht="12.75" hidden="false" customHeight="false" outlineLevel="0" collapsed="false">
      <c r="A364" s="46" t="n">
        <v>37174</v>
      </c>
      <c r="B364" s="47" t="s">
        <v>54</v>
      </c>
      <c r="C364" s="47" t="str">
        <f aca="false">VLOOKUP(B364,$H$1:$I$38,2,FALSE())</f>
        <v>NA GAS</v>
      </c>
      <c r="D364" s="47" t="s">
        <v>56</v>
      </c>
      <c r="E364" s="48" t="n">
        <v>352</v>
      </c>
      <c r="F364" s="48" t="n">
        <v>16898557.66169</v>
      </c>
    </row>
    <row r="365" customFormat="false" ht="12.75" hidden="false" customHeight="false" outlineLevel="0" collapsed="false">
      <c r="A365" s="46" t="n">
        <v>37174</v>
      </c>
      <c r="B365" s="47" t="s">
        <v>58</v>
      </c>
      <c r="C365" s="47" t="str">
        <f aca="false">VLOOKUP(B365,$H$1:$I$38,2,FALSE())</f>
        <v>NA POWER</v>
      </c>
      <c r="D365" s="47" t="s">
        <v>52</v>
      </c>
      <c r="E365" s="48" t="n">
        <v>9</v>
      </c>
      <c r="F365" s="48" t="n">
        <v>767936</v>
      </c>
    </row>
    <row r="366" customFormat="false" ht="12.75" hidden="false" customHeight="false" outlineLevel="0" collapsed="false">
      <c r="A366" s="46" t="n">
        <v>37174</v>
      </c>
      <c r="B366" s="47" t="s">
        <v>58</v>
      </c>
      <c r="C366" s="47" t="str">
        <f aca="false">VLOOKUP(B366,$H$1:$I$38,2,FALSE())</f>
        <v>NA POWER</v>
      </c>
      <c r="D366" s="47" t="s">
        <v>56</v>
      </c>
      <c r="E366" s="48" t="n">
        <v>36</v>
      </c>
      <c r="F366" s="48" t="n">
        <v>2104265</v>
      </c>
    </row>
    <row r="367" customFormat="false" ht="12.75" hidden="false" customHeight="false" outlineLevel="0" collapsed="false">
      <c r="A367" s="46" t="n">
        <v>37174</v>
      </c>
      <c r="B367" s="47" t="s">
        <v>23</v>
      </c>
      <c r="C367" s="47" t="str">
        <f aca="false">VLOOKUP(B367,$H$1:$I$38,2,FALSE())</f>
        <v>OTHER</v>
      </c>
      <c r="D367" s="47" t="s">
        <v>52</v>
      </c>
      <c r="E367" s="48" t="n">
        <v>21</v>
      </c>
      <c r="F367" s="48" t="n">
        <v>499100</v>
      </c>
    </row>
    <row r="368" customFormat="false" ht="12.75" hidden="false" customHeight="false" outlineLevel="0" collapsed="false">
      <c r="A368" s="46" t="n">
        <v>37174</v>
      </c>
      <c r="B368" s="47" t="s">
        <v>23</v>
      </c>
      <c r="C368" s="47" t="str">
        <f aca="false">VLOOKUP(B368,$H$1:$I$38,2,FALSE())</f>
        <v>OTHER</v>
      </c>
      <c r="D368" s="47" t="s">
        <v>56</v>
      </c>
      <c r="E368" s="48" t="n">
        <v>7</v>
      </c>
      <c r="F368" s="48" t="n">
        <v>302250</v>
      </c>
    </row>
    <row r="369" customFormat="false" ht="12.75" hidden="false" customHeight="false" outlineLevel="0" collapsed="false">
      <c r="A369" s="46" t="n">
        <v>37174</v>
      </c>
      <c r="B369" s="47" t="s">
        <v>24</v>
      </c>
      <c r="C369" s="47" t="str">
        <f aca="false">VLOOKUP(B369,$H$1:$I$38,2,FALSE())</f>
        <v>OTHER</v>
      </c>
      <c r="D369" s="47" t="s">
        <v>52</v>
      </c>
      <c r="E369" s="48" t="n">
        <v>3</v>
      </c>
      <c r="F369" s="48" t="n">
        <v>95000</v>
      </c>
    </row>
    <row r="370" customFormat="false" ht="12.75" hidden="false" customHeight="false" outlineLevel="0" collapsed="false">
      <c r="A370" s="46" t="n">
        <v>37174</v>
      </c>
      <c r="B370" s="47" t="s">
        <v>24</v>
      </c>
      <c r="C370" s="47" t="str">
        <f aca="false">VLOOKUP(B370,$H$1:$I$38,2,FALSE())</f>
        <v>OTHER</v>
      </c>
      <c r="D370" s="47" t="s">
        <v>56</v>
      </c>
      <c r="E370" s="48" t="n">
        <v>2</v>
      </c>
      <c r="F370" s="48" t="n">
        <v>90000</v>
      </c>
    </row>
    <row r="371" customFormat="false" ht="12.75" hidden="false" customHeight="false" outlineLevel="0" collapsed="false">
      <c r="A371" s="46" t="n">
        <v>37174</v>
      </c>
      <c r="B371" s="47" t="s">
        <v>25</v>
      </c>
      <c r="C371" s="47" t="str">
        <f aca="false">VLOOKUP(B371,$H$1:$I$38,2,FALSE())</f>
        <v>OTHER</v>
      </c>
      <c r="D371" s="47" t="s">
        <v>52</v>
      </c>
      <c r="E371" s="48" t="n">
        <v>25</v>
      </c>
      <c r="F371" s="48" t="n">
        <v>3617303</v>
      </c>
    </row>
    <row r="372" customFormat="false" ht="12.75" hidden="false" customHeight="false" outlineLevel="0" collapsed="false">
      <c r="A372" s="46" t="n">
        <v>37174</v>
      </c>
      <c r="B372" s="47" t="s">
        <v>25</v>
      </c>
      <c r="C372" s="47" t="str">
        <f aca="false">VLOOKUP(B372,$H$1:$I$38,2,FALSE())</f>
        <v>OTHER</v>
      </c>
      <c r="D372" s="47" t="s">
        <v>56</v>
      </c>
      <c r="E372" s="48" t="n">
        <v>14</v>
      </c>
      <c r="F372" s="48" t="n">
        <v>1830819</v>
      </c>
    </row>
    <row r="373" customFormat="false" ht="12.75" hidden="false" customHeight="false" outlineLevel="0" collapsed="false">
      <c r="A373" s="46" t="n">
        <v>37174</v>
      </c>
      <c r="B373" s="47" t="s">
        <v>59</v>
      </c>
      <c r="C373" s="47" t="str">
        <f aca="false">VLOOKUP(B373,$H$1:$I$38,2,FALSE())</f>
        <v>CRUDE   </v>
      </c>
      <c r="D373" s="47" t="s">
        <v>52</v>
      </c>
      <c r="E373" s="48" t="n">
        <v>88</v>
      </c>
      <c r="F373" s="48" t="n">
        <v>3838557.1509</v>
      </c>
    </row>
    <row r="374" customFormat="false" ht="12.75" hidden="false" customHeight="false" outlineLevel="0" collapsed="false">
      <c r="A374" s="46" t="n">
        <v>37174</v>
      </c>
      <c r="B374" s="47" t="s">
        <v>59</v>
      </c>
      <c r="C374" s="47" t="str">
        <f aca="false">VLOOKUP(B374,$H$1:$I$38,2,FALSE())</f>
        <v>CRUDE   </v>
      </c>
      <c r="D374" s="47" t="s">
        <v>56</v>
      </c>
      <c r="E374" s="48" t="n">
        <v>32</v>
      </c>
      <c r="F374" s="48" t="n">
        <v>1050000</v>
      </c>
    </row>
    <row r="375" customFormat="false" ht="12.75" hidden="false" customHeight="false" outlineLevel="0" collapsed="false">
      <c r="A375" s="46" t="n">
        <v>37174</v>
      </c>
      <c r="B375" s="47" t="s">
        <v>60</v>
      </c>
      <c r="C375" s="47" t="str">
        <f aca="false">VLOOKUP(B375,$H$1:$I$38,2,FALSE())</f>
        <v>CRUDE   </v>
      </c>
      <c r="D375" s="47" t="s">
        <v>52</v>
      </c>
      <c r="E375" s="48" t="n">
        <v>203</v>
      </c>
      <c r="F375" s="48" t="n">
        <v>17421200.0201</v>
      </c>
    </row>
    <row r="376" customFormat="false" ht="12.75" hidden="false" customHeight="false" outlineLevel="0" collapsed="false">
      <c r="A376" s="46" t="n">
        <v>37174</v>
      </c>
      <c r="B376" s="47" t="s">
        <v>60</v>
      </c>
      <c r="C376" s="47" t="str">
        <f aca="false">VLOOKUP(B376,$H$1:$I$38,2,FALSE())</f>
        <v>CRUDE   </v>
      </c>
      <c r="D376" s="47" t="s">
        <v>56</v>
      </c>
      <c r="E376" s="48" t="n">
        <v>170</v>
      </c>
      <c r="F376" s="48" t="n">
        <v>5249000</v>
      </c>
    </row>
    <row r="377" customFormat="false" ht="12.75" hidden="false" customHeight="false" outlineLevel="0" collapsed="false">
      <c r="A377" s="46" t="n">
        <v>37174</v>
      </c>
      <c r="B377" s="47" t="s">
        <v>26</v>
      </c>
      <c r="C377" s="47" t="str">
        <f aca="false">VLOOKUP(B377,$H$1:$I$38,2,FALSE())</f>
        <v>OTHER</v>
      </c>
      <c r="D377" s="47" t="s">
        <v>52</v>
      </c>
      <c r="E377" s="48" t="n">
        <v>12</v>
      </c>
      <c r="F377" s="48" t="n">
        <v>78334</v>
      </c>
    </row>
    <row r="378" customFormat="false" ht="12.75" hidden="false" customHeight="false" outlineLevel="0" collapsed="false">
      <c r="A378" s="46" t="n">
        <v>37174</v>
      </c>
      <c r="B378" s="47" t="s">
        <v>28</v>
      </c>
      <c r="C378" s="47" t="str">
        <f aca="false">VLOOKUP(B378,$H$1:$I$38,2,FALSE())</f>
        <v>OTHER</v>
      </c>
      <c r="D378" s="47" t="s">
        <v>52</v>
      </c>
      <c r="E378" s="48" t="n">
        <v>2</v>
      </c>
      <c r="F378" s="48" t="n">
        <v>250000</v>
      </c>
    </row>
    <row r="379" customFormat="false" ht="12.75" hidden="false" customHeight="false" outlineLevel="0" collapsed="false">
      <c r="A379" s="46" t="n">
        <v>37174</v>
      </c>
      <c r="B379" s="47" t="s">
        <v>29</v>
      </c>
      <c r="C379" s="47" t="str">
        <f aca="false">VLOOKUP(B379,$H$1:$I$38,2,FALSE())</f>
        <v>OTHER</v>
      </c>
      <c r="D379" s="47" t="s">
        <v>52</v>
      </c>
      <c r="E379" s="48" t="n">
        <v>51</v>
      </c>
      <c r="F379" s="48" t="n">
        <v>181961</v>
      </c>
    </row>
    <row r="380" customFormat="false" ht="12.75" hidden="false" customHeight="false" outlineLevel="0" collapsed="false">
      <c r="A380" s="46" t="n">
        <v>37174</v>
      </c>
      <c r="B380" s="47" t="s">
        <v>29</v>
      </c>
      <c r="C380" s="47" t="str">
        <f aca="false">VLOOKUP(B380,$H$1:$I$38,2,FALSE())</f>
        <v>OTHER</v>
      </c>
      <c r="D380" s="47" t="s">
        <v>56</v>
      </c>
      <c r="E380" s="48" t="n">
        <v>7</v>
      </c>
      <c r="F380" s="48" t="n">
        <v>6300</v>
      </c>
    </row>
    <row r="381" customFormat="false" ht="12.75" hidden="false" customHeight="false" outlineLevel="0" collapsed="false">
      <c r="A381" s="46" t="n">
        <v>37174</v>
      </c>
      <c r="B381" s="47" t="s">
        <v>30</v>
      </c>
      <c r="C381" s="47" t="str">
        <f aca="false">VLOOKUP(B381,$H$1:$I$38,2,FALSE())</f>
        <v>OTHER</v>
      </c>
      <c r="D381" s="47" t="s">
        <v>52</v>
      </c>
      <c r="E381" s="48" t="n">
        <v>111</v>
      </c>
      <c r="F381" s="48" t="n">
        <v>6244391</v>
      </c>
    </row>
    <row r="382" customFormat="false" ht="12.75" hidden="false" customHeight="false" outlineLevel="0" collapsed="false">
      <c r="A382" s="46" t="n">
        <v>37174</v>
      </c>
      <c r="B382" s="47" t="s">
        <v>30</v>
      </c>
      <c r="C382" s="47" t="str">
        <f aca="false">VLOOKUP(B382,$H$1:$I$38,2,FALSE())</f>
        <v>OTHER</v>
      </c>
      <c r="D382" s="47" t="s">
        <v>56</v>
      </c>
      <c r="E382" s="48" t="n">
        <v>83</v>
      </c>
      <c r="F382" s="48" t="n">
        <v>1276500</v>
      </c>
    </row>
    <row r="383" customFormat="false" ht="12.75" hidden="false" customHeight="false" outlineLevel="0" collapsed="false">
      <c r="A383" s="46" t="n">
        <v>37174</v>
      </c>
      <c r="B383" s="47" t="s">
        <v>31</v>
      </c>
      <c r="C383" s="47" t="str">
        <f aca="false">VLOOKUP(B383,$H$1:$I$38,2,FALSE())</f>
        <v>OTHER</v>
      </c>
      <c r="D383" s="47" t="s">
        <v>52</v>
      </c>
      <c r="E383" s="48" t="n">
        <v>1</v>
      </c>
      <c r="F383" s="48" t="n">
        <v>1776</v>
      </c>
    </row>
    <row r="384" customFormat="false" ht="12.75" hidden="false" customHeight="false" outlineLevel="0" collapsed="false">
      <c r="A384" s="46" t="n">
        <v>37174</v>
      </c>
      <c r="B384" s="47" t="s">
        <v>32</v>
      </c>
      <c r="C384" s="47" t="str">
        <f aca="false">VLOOKUP(B384,$H$1:$I$38,2,FALSE())</f>
        <v>OTHER</v>
      </c>
      <c r="D384" s="47" t="s">
        <v>52</v>
      </c>
      <c r="E384" s="48" t="n">
        <v>38</v>
      </c>
      <c r="F384" s="48" t="n">
        <v>2277000</v>
      </c>
    </row>
    <row r="385" customFormat="false" ht="12.75" hidden="false" customHeight="false" outlineLevel="0" collapsed="false">
      <c r="A385" s="46" t="n">
        <v>37174</v>
      </c>
      <c r="B385" s="47" t="s">
        <v>33</v>
      </c>
      <c r="C385" s="47" t="str">
        <f aca="false">VLOOKUP(B385,$H$1:$I$38,2,FALSE())</f>
        <v>OTHER</v>
      </c>
      <c r="D385" s="47" t="s">
        <v>52</v>
      </c>
      <c r="E385" s="48" t="n">
        <v>8</v>
      </c>
      <c r="F385" s="48" t="n">
        <v>162000</v>
      </c>
    </row>
    <row r="386" customFormat="false" ht="12.75" hidden="false" customHeight="false" outlineLevel="0" collapsed="false">
      <c r="A386" s="46" t="n">
        <v>37174</v>
      </c>
      <c r="B386" s="47" t="s">
        <v>33</v>
      </c>
      <c r="C386" s="47" t="str">
        <f aca="false">VLOOKUP(B386,$H$1:$I$38,2,FALSE())</f>
        <v>OTHER</v>
      </c>
      <c r="D386" s="47" t="s">
        <v>56</v>
      </c>
      <c r="E386" s="48" t="n">
        <v>21</v>
      </c>
      <c r="F386" s="48" t="n">
        <v>365000</v>
      </c>
    </row>
    <row r="387" customFormat="false" ht="12.75" hidden="false" customHeight="false" outlineLevel="0" collapsed="false">
      <c r="A387" s="46" t="n">
        <v>37174</v>
      </c>
      <c r="B387" s="47" t="s">
        <v>16</v>
      </c>
      <c r="C387" s="47" t="str">
        <f aca="false">VLOOKUP(B387,$H$1:$I$38,2,FALSE())</f>
        <v>METALS</v>
      </c>
      <c r="D387" s="47" t="s">
        <v>56</v>
      </c>
      <c r="E387" s="48" t="n">
        <v>396</v>
      </c>
      <c r="F387" s="48" t="n">
        <v>164826</v>
      </c>
    </row>
    <row r="388" customFormat="false" ht="12.75" hidden="false" customHeight="false" outlineLevel="0" collapsed="false">
      <c r="A388" s="46" t="n">
        <v>37174</v>
      </c>
      <c r="B388" s="47" t="s">
        <v>34</v>
      </c>
      <c r="C388" s="47" t="str">
        <f aca="false">VLOOKUP(B388,$H$1:$I$38,2,FALSE())</f>
        <v>OTHER</v>
      </c>
      <c r="D388" s="47" t="s">
        <v>52</v>
      </c>
      <c r="E388" s="48" t="n">
        <v>121</v>
      </c>
      <c r="F388" s="48" t="n">
        <v>2649343</v>
      </c>
    </row>
    <row r="389" customFormat="false" ht="12.75" hidden="false" customHeight="false" outlineLevel="0" collapsed="false">
      <c r="A389" s="46" t="n">
        <v>37174</v>
      </c>
      <c r="B389" s="47" t="s">
        <v>34</v>
      </c>
      <c r="C389" s="47" t="str">
        <f aca="false">VLOOKUP(B389,$H$1:$I$38,2,FALSE())</f>
        <v>OTHER</v>
      </c>
      <c r="D389" s="47" t="s">
        <v>56</v>
      </c>
      <c r="E389" s="48" t="n">
        <v>9</v>
      </c>
      <c r="F389" s="48" t="n">
        <v>191435</v>
      </c>
    </row>
    <row r="390" customFormat="false" ht="22.5" hidden="false" customHeight="false" outlineLevel="0" collapsed="false">
      <c r="A390" s="46" t="n">
        <v>37174</v>
      </c>
      <c r="B390" s="47" t="s">
        <v>36</v>
      </c>
      <c r="C390" s="47" t="str">
        <f aca="false">VLOOKUP(B390,$H$1:$I$38,2,FALSE())</f>
        <v>OTHER</v>
      </c>
      <c r="D390" s="47" t="s">
        <v>52</v>
      </c>
      <c r="E390" s="48" t="n">
        <v>2</v>
      </c>
      <c r="F390" s="48" t="n">
        <v>43420</v>
      </c>
    </row>
    <row r="391" customFormat="false" ht="12.75" hidden="false" customHeight="false" outlineLevel="0" collapsed="false">
      <c r="A391" s="46" t="n">
        <v>37174</v>
      </c>
      <c r="B391" s="47" t="s">
        <v>37</v>
      </c>
      <c r="C391" s="47" t="str">
        <f aca="false">VLOOKUP(B391,$H$1:$I$38,2,FALSE())</f>
        <v>OTHER</v>
      </c>
      <c r="D391" s="47" t="s">
        <v>52</v>
      </c>
      <c r="E391" s="48" t="n">
        <v>22</v>
      </c>
      <c r="F391" s="48" t="n">
        <v>33004.044</v>
      </c>
    </row>
    <row r="392" customFormat="false" ht="12.75" hidden="false" customHeight="false" outlineLevel="0" collapsed="false">
      <c r="A392" s="46" t="n">
        <v>37174</v>
      </c>
      <c r="B392" s="47" t="s">
        <v>38</v>
      </c>
      <c r="C392" s="47" t="str">
        <f aca="false">VLOOKUP(B392,$H$1:$I$38,2,FALSE())</f>
        <v>OTHER</v>
      </c>
      <c r="D392" s="47" t="s">
        <v>52</v>
      </c>
      <c r="E392" s="48" t="n">
        <v>17</v>
      </c>
      <c r="F392" s="48" t="n">
        <v>405599.986</v>
      </c>
    </row>
    <row r="393" customFormat="false" ht="12.75" hidden="false" customHeight="false" outlineLevel="0" collapsed="false">
      <c r="A393" s="46" t="n">
        <v>37174</v>
      </c>
      <c r="B393" s="47" t="s">
        <v>38</v>
      </c>
      <c r="C393" s="47" t="str">
        <f aca="false">VLOOKUP(B393,$H$1:$I$38,2,FALSE())</f>
        <v>OTHER</v>
      </c>
      <c r="D393" s="47" t="s">
        <v>56</v>
      </c>
      <c r="E393" s="48" t="n">
        <v>5</v>
      </c>
      <c r="F393" s="48" t="n">
        <v>45000</v>
      </c>
    </row>
    <row r="394" customFormat="false" ht="12.75" hidden="false" customHeight="false" outlineLevel="0" collapsed="false">
      <c r="A394" s="46" t="n">
        <v>37174</v>
      </c>
      <c r="B394" s="47" t="s">
        <v>39</v>
      </c>
      <c r="C394" s="47" t="str">
        <f aca="false">VLOOKUP(B394,$H$1:$I$38,2,FALSE())</f>
        <v>OTHER</v>
      </c>
      <c r="D394" s="47" t="s">
        <v>56</v>
      </c>
      <c r="E394" s="48" t="n">
        <v>2</v>
      </c>
      <c r="F394" s="48" t="n">
        <v>15000</v>
      </c>
    </row>
    <row r="395" customFormat="false" ht="12.75" hidden="false" customHeight="false" outlineLevel="0" collapsed="false">
      <c r="A395" s="46" t="n">
        <v>37174</v>
      </c>
      <c r="B395" s="47" t="s">
        <v>40</v>
      </c>
      <c r="C395" s="47" t="str">
        <f aca="false">VLOOKUP(B395,$H$1:$I$38,2,FALSE())</f>
        <v>OTHER</v>
      </c>
      <c r="D395" s="47" t="s">
        <v>52</v>
      </c>
      <c r="E395" s="48" t="n">
        <v>1</v>
      </c>
      <c r="F395" s="48" t="n">
        <v>100800</v>
      </c>
    </row>
    <row r="396" customFormat="false" ht="12.75" hidden="false" customHeight="false" outlineLevel="0" collapsed="false">
      <c r="A396" s="46" t="n">
        <v>37174</v>
      </c>
      <c r="B396" s="47" t="s">
        <v>55</v>
      </c>
      <c r="C396" s="47" t="str">
        <f aca="false">VLOOKUP(B396,$H$1:$I$38,2,FALSE())</f>
        <v>NA POWER</v>
      </c>
      <c r="D396" s="47" t="s">
        <v>52</v>
      </c>
      <c r="E396" s="48" t="n">
        <v>145</v>
      </c>
      <c r="F396" s="48" t="n">
        <v>4963235.14</v>
      </c>
    </row>
    <row r="397" customFormat="false" ht="12.75" hidden="false" customHeight="false" outlineLevel="0" collapsed="false">
      <c r="A397" s="46" t="n">
        <v>37174</v>
      </c>
      <c r="B397" s="47" t="s">
        <v>55</v>
      </c>
      <c r="C397" s="47" t="str">
        <f aca="false">VLOOKUP(B397,$H$1:$I$38,2,FALSE())</f>
        <v>NA POWER</v>
      </c>
      <c r="D397" s="47" t="s">
        <v>56</v>
      </c>
      <c r="E397" s="48" t="n">
        <v>761</v>
      </c>
      <c r="F397" s="48" t="n">
        <v>9513200</v>
      </c>
    </row>
    <row r="398" customFormat="false" ht="12.75" hidden="false" customHeight="false" outlineLevel="0" collapsed="false">
      <c r="A398" s="46" t="n">
        <v>37174</v>
      </c>
      <c r="B398" s="47" t="s">
        <v>57</v>
      </c>
      <c r="C398" s="47" t="str">
        <f aca="false">VLOOKUP(B398,$H$1:$I$38,2,FALSE())</f>
        <v>NA POWER</v>
      </c>
      <c r="D398" s="47" t="s">
        <v>52</v>
      </c>
      <c r="E398" s="48" t="n">
        <v>268</v>
      </c>
      <c r="F398" s="48" t="n">
        <v>2787133.76</v>
      </c>
    </row>
    <row r="399" customFormat="false" ht="12.75" hidden="false" customHeight="false" outlineLevel="0" collapsed="false">
      <c r="A399" s="46" t="n">
        <v>37174</v>
      </c>
      <c r="B399" s="47" t="s">
        <v>57</v>
      </c>
      <c r="C399" s="47" t="str">
        <f aca="false">VLOOKUP(B399,$H$1:$I$38,2,FALSE())</f>
        <v>NA POWER</v>
      </c>
      <c r="D399" s="47" t="s">
        <v>56</v>
      </c>
      <c r="E399" s="48" t="n">
        <v>572</v>
      </c>
      <c r="F399" s="48" t="n">
        <v>3273970</v>
      </c>
    </row>
    <row r="400" customFormat="false" ht="12.75" hidden="false" customHeight="false" outlineLevel="0" collapsed="false">
      <c r="A400" s="46" t="n">
        <v>37174</v>
      </c>
      <c r="B400" s="47" t="s">
        <v>41</v>
      </c>
      <c r="C400" s="47" t="str">
        <f aca="false">VLOOKUP(B400,$H$1:$I$38,2,FALSE())</f>
        <v>OTHER</v>
      </c>
      <c r="D400" s="47" t="s">
        <v>52</v>
      </c>
      <c r="E400" s="48" t="n">
        <v>2</v>
      </c>
      <c r="F400" s="48" t="n">
        <v>300365</v>
      </c>
    </row>
    <row r="401" customFormat="false" ht="12.75" hidden="false" customHeight="false" outlineLevel="0" collapsed="false">
      <c r="A401" s="46" t="n">
        <v>37174</v>
      </c>
      <c r="B401" s="47" t="s">
        <v>41</v>
      </c>
      <c r="C401" s="47" t="str">
        <f aca="false">VLOOKUP(B401,$H$1:$I$38,2,FALSE())</f>
        <v>OTHER</v>
      </c>
      <c r="D401" s="47" t="s">
        <v>56</v>
      </c>
      <c r="E401" s="48" t="n">
        <v>1</v>
      </c>
      <c r="F401" s="48" t="n">
        <v>27000</v>
      </c>
    </row>
    <row r="402" customFormat="false" ht="12.75" hidden="false" customHeight="false" outlineLevel="0" collapsed="false">
      <c r="A402" s="46" t="n">
        <v>37174</v>
      </c>
      <c r="B402" s="47" t="s">
        <v>42</v>
      </c>
      <c r="C402" s="47" t="str">
        <f aca="false">VLOOKUP(B402,$H$1:$I$38,2,FALSE())</f>
        <v>OTHER</v>
      </c>
      <c r="D402" s="47" t="s">
        <v>52</v>
      </c>
      <c r="E402" s="48" t="n">
        <v>24</v>
      </c>
      <c r="F402" s="48" t="n">
        <v>1937.805</v>
      </c>
    </row>
    <row r="403" customFormat="false" ht="12.75" hidden="false" customHeight="false" outlineLevel="0" collapsed="false">
      <c r="A403" s="46" t="n">
        <v>37174</v>
      </c>
      <c r="B403" s="47" t="s">
        <v>43</v>
      </c>
      <c r="C403" s="47" t="str">
        <f aca="false">VLOOKUP(B403,$H$1:$I$38,2,FALSE())</f>
        <v>OTHER</v>
      </c>
      <c r="D403" s="47" t="s">
        <v>52</v>
      </c>
      <c r="E403" s="48" t="n">
        <v>16</v>
      </c>
      <c r="F403" s="48" t="n">
        <v>64115</v>
      </c>
    </row>
    <row r="404" customFormat="false" ht="12.75" hidden="false" customHeight="false" outlineLevel="0" collapsed="false">
      <c r="A404" s="46" t="n">
        <v>37174</v>
      </c>
      <c r="B404" s="47" t="s">
        <v>43</v>
      </c>
      <c r="C404" s="47" t="str">
        <f aca="false">VLOOKUP(B404,$H$1:$I$38,2,FALSE())</f>
        <v>OTHER</v>
      </c>
      <c r="D404" s="47" t="s">
        <v>56</v>
      </c>
      <c r="E404" s="48" t="n">
        <v>13</v>
      </c>
      <c r="F404" s="48" t="n">
        <v>17260</v>
      </c>
    </row>
    <row r="405" customFormat="false" ht="12.75" hidden="false" customHeight="false" outlineLevel="0" collapsed="false">
      <c r="A405" s="46" t="n">
        <v>37174</v>
      </c>
      <c r="B405" s="47" t="s">
        <v>45</v>
      </c>
      <c r="C405" s="47" t="str">
        <f aca="false">VLOOKUP(B405,$H$1:$I$38,2,FALSE())</f>
        <v>OTHER</v>
      </c>
      <c r="D405" s="47" t="s">
        <v>52</v>
      </c>
      <c r="E405" s="48" t="n">
        <v>118</v>
      </c>
      <c r="F405" s="48" t="n">
        <v>33075109</v>
      </c>
    </row>
    <row r="406" customFormat="false" ht="12.75" hidden="false" customHeight="false" outlineLevel="0" collapsed="false">
      <c r="A406" s="46" t="n">
        <v>37174</v>
      </c>
      <c r="B406" s="47" t="s">
        <v>45</v>
      </c>
      <c r="C406" s="47" t="str">
        <f aca="false">VLOOKUP(B406,$H$1:$I$38,2,FALSE())</f>
        <v>OTHER</v>
      </c>
      <c r="D406" s="47" t="s">
        <v>56</v>
      </c>
      <c r="E406" s="48" t="n">
        <v>93</v>
      </c>
      <c r="F406" s="48" t="n">
        <v>16972300</v>
      </c>
    </row>
    <row r="407" customFormat="false" ht="12.75" hidden="false" customHeight="false" outlineLevel="0" collapsed="false">
      <c r="A407" s="46" t="n">
        <v>37174</v>
      </c>
      <c r="B407" s="47" t="s">
        <v>46</v>
      </c>
      <c r="C407" s="47" t="str">
        <f aca="false">VLOOKUP(B407,$H$1:$I$38,2,FALSE())</f>
        <v>OTHER</v>
      </c>
      <c r="D407" s="47" t="s">
        <v>52</v>
      </c>
      <c r="E407" s="48" t="n">
        <v>513</v>
      </c>
      <c r="F407" s="48" t="n">
        <v>3389802</v>
      </c>
    </row>
    <row r="408" customFormat="false" ht="12.75" hidden="false" customHeight="false" outlineLevel="0" collapsed="false">
      <c r="A408" s="46" t="n">
        <v>37174</v>
      </c>
      <c r="B408" s="47" t="s">
        <v>46</v>
      </c>
      <c r="C408" s="47" t="str">
        <f aca="false">VLOOKUP(B408,$H$1:$I$38,2,FALSE())</f>
        <v>OTHER</v>
      </c>
      <c r="D408" s="47" t="s">
        <v>56</v>
      </c>
      <c r="E408" s="48" t="n">
        <v>71</v>
      </c>
      <c r="F408" s="48" t="n">
        <v>1264160</v>
      </c>
    </row>
    <row r="409" customFormat="false" ht="12.75" hidden="false" customHeight="false" outlineLevel="0" collapsed="false">
      <c r="A409" s="46" t="n">
        <v>37174</v>
      </c>
      <c r="B409" s="47" t="s">
        <v>53</v>
      </c>
      <c r="C409" s="47" t="str">
        <f aca="false">VLOOKUP(B409,$H$1:$I$38,2,FALSE())</f>
        <v>NA GAS</v>
      </c>
      <c r="D409" s="47" t="s">
        <v>52</v>
      </c>
      <c r="E409" s="48" t="n">
        <v>358</v>
      </c>
      <c r="F409" s="48" t="n">
        <v>706044491.9815</v>
      </c>
    </row>
    <row r="410" customFormat="false" ht="12.75" hidden="false" customHeight="false" outlineLevel="0" collapsed="false">
      <c r="A410" s="46" t="n">
        <v>37174</v>
      </c>
      <c r="B410" s="47" t="s">
        <v>53</v>
      </c>
      <c r="C410" s="47" t="str">
        <f aca="false">VLOOKUP(B410,$H$1:$I$38,2,FALSE())</f>
        <v>NA GAS</v>
      </c>
      <c r="D410" s="47" t="s">
        <v>56</v>
      </c>
      <c r="E410" s="48" t="n">
        <v>3653</v>
      </c>
      <c r="F410" s="48" t="n">
        <v>739434131</v>
      </c>
    </row>
    <row r="411" customFormat="false" ht="12.75" hidden="false" customHeight="false" outlineLevel="0" collapsed="false">
      <c r="A411" s="46" t="n">
        <v>37175</v>
      </c>
      <c r="B411" s="47" t="s">
        <v>20</v>
      </c>
      <c r="C411" s="47" t="str">
        <f aca="false">VLOOKUP(B411,$H$1:$I$38,2,FALSE())</f>
        <v>OTHER</v>
      </c>
      <c r="D411" s="47" t="s">
        <v>52</v>
      </c>
      <c r="E411" s="48" t="n">
        <v>3</v>
      </c>
      <c r="F411" s="48" t="n">
        <v>55575</v>
      </c>
    </row>
    <row r="412" customFormat="false" ht="12.75" hidden="false" customHeight="false" outlineLevel="0" collapsed="false">
      <c r="A412" s="46" t="n">
        <v>37175</v>
      </c>
      <c r="B412" s="47" t="s">
        <v>21</v>
      </c>
      <c r="C412" s="47" t="str">
        <f aca="false">VLOOKUP(B412,$H$1:$I$38,2,FALSE())</f>
        <v>OTHER</v>
      </c>
      <c r="D412" s="47" t="s">
        <v>52</v>
      </c>
      <c r="E412" s="48" t="n">
        <v>29</v>
      </c>
      <c r="F412" s="48" t="n">
        <v>766940</v>
      </c>
    </row>
    <row r="413" customFormat="false" ht="12.75" hidden="false" customHeight="false" outlineLevel="0" collapsed="false">
      <c r="A413" s="46" t="n">
        <v>37175</v>
      </c>
      <c r="B413" s="47" t="s">
        <v>21</v>
      </c>
      <c r="C413" s="47" t="str">
        <f aca="false">VLOOKUP(B413,$H$1:$I$38,2,FALSE())</f>
        <v>OTHER</v>
      </c>
      <c r="D413" s="47" t="s">
        <v>56</v>
      </c>
      <c r="E413" s="48" t="n">
        <v>16</v>
      </c>
      <c r="F413" s="48" t="n">
        <v>9750</v>
      </c>
    </row>
    <row r="414" customFormat="false" ht="12.75" hidden="false" customHeight="false" outlineLevel="0" collapsed="false">
      <c r="A414" s="46" t="n">
        <v>37175</v>
      </c>
      <c r="B414" s="47" t="s">
        <v>22</v>
      </c>
      <c r="C414" s="47" t="str">
        <f aca="false">VLOOKUP(B414,$H$1:$I$38,2,FALSE())</f>
        <v>OTHER</v>
      </c>
      <c r="D414" s="47" t="s">
        <v>52</v>
      </c>
      <c r="E414" s="48" t="n">
        <v>3</v>
      </c>
      <c r="F414" s="48" t="n">
        <v>3</v>
      </c>
    </row>
    <row r="415" customFormat="false" ht="12.75" hidden="false" customHeight="false" outlineLevel="0" collapsed="false">
      <c r="A415" s="46" t="n">
        <v>37175</v>
      </c>
      <c r="B415" s="47" t="s">
        <v>54</v>
      </c>
      <c r="C415" s="47" t="str">
        <f aca="false">VLOOKUP(B415,$H$1:$I$38,2,FALSE())</f>
        <v>NA GAS</v>
      </c>
      <c r="D415" s="47" t="s">
        <v>52</v>
      </c>
      <c r="E415" s="48" t="n">
        <v>87</v>
      </c>
      <c r="F415" s="48" t="n">
        <v>20730197.40887</v>
      </c>
    </row>
    <row r="416" customFormat="false" ht="12.75" hidden="false" customHeight="false" outlineLevel="0" collapsed="false">
      <c r="A416" s="46" t="n">
        <v>37175</v>
      </c>
      <c r="B416" s="47" t="s">
        <v>54</v>
      </c>
      <c r="C416" s="47" t="str">
        <f aca="false">VLOOKUP(B416,$H$1:$I$38,2,FALSE())</f>
        <v>NA GAS</v>
      </c>
      <c r="D416" s="47" t="s">
        <v>56</v>
      </c>
      <c r="E416" s="48" t="n">
        <v>329</v>
      </c>
      <c r="F416" s="48" t="n">
        <v>34085955.155</v>
      </c>
    </row>
    <row r="417" customFormat="false" ht="12.75" hidden="false" customHeight="false" outlineLevel="0" collapsed="false">
      <c r="A417" s="46" t="n">
        <v>37175</v>
      </c>
      <c r="B417" s="47" t="s">
        <v>58</v>
      </c>
      <c r="C417" s="47" t="str">
        <f aca="false">VLOOKUP(B417,$H$1:$I$38,2,FALSE())</f>
        <v>NA POWER</v>
      </c>
      <c r="D417" s="47" t="s">
        <v>52</v>
      </c>
      <c r="E417" s="48" t="n">
        <v>22</v>
      </c>
      <c r="F417" s="48" t="n">
        <v>562315</v>
      </c>
    </row>
    <row r="418" customFormat="false" ht="12.75" hidden="false" customHeight="false" outlineLevel="0" collapsed="false">
      <c r="A418" s="46" t="n">
        <v>37175</v>
      </c>
      <c r="B418" s="47" t="s">
        <v>58</v>
      </c>
      <c r="C418" s="47" t="str">
        <f aca="false">VLOOKUP(B418,$H$1:$I$38,2,FALSE())</f>
        <v>NA POWER</v>
      </c>
      <c r="D418" s="47" t="s">
        <v>56</v>
      </c>
      <c r="E418" s="48" t="n">
        <v>25</v>
      </c>
      <c r="F418" s="48" t="n">
        <v>961485</v>
      </c>
    </row>
    <row r="419" customFormat="false" ht="12.75" hidden="false" customHeight="false" outlineLevel="0" collapsed="false">
      <c r="A419" s="46" t="n">
        <v>37175</v>
      </c>
      <c r="B419" s="47" t="s">
        <v>23</v>
      </c>
      <c r="C419" s="47" t="str">
        <f aca="false">VLOOKUP(B419,$H$1:$I$38,2,FALSE())</f>
        <v>OTHER</v>
      </c>
      <c r="D419" s="47" t="s">
        <v>52</v>
      </c>
      <c r="E419" s="48" t="n">
        <v>4</v>
      </c>
      <c r="F419" s="48" t="n">
        <v>41950</v>
      </c>
    </row>
    <row r="420" customFormat="false" ht="12.75" hidden="false" customHeight="false" outlineLevel="0" collapsed="false">
      <c r="A420" s="46" t="n">
        <v>37175</v>
      </c>
      <c r="B420" s="47" t="s">
        <v>23</v>
      </c>
      <c r="C420" s="47" t="str">
        <f aca="false">VLOOKUP(B420,$H$1:$I$38,2,FALSE())</f>
        <v>OTHER</v>
      </c>
      <c r="D420" s="47" t="s">
        <v>56</v>
      </c>
      <c r="E420" s="48" t="n">
        <v>2</v>
      </c>
      <c r="F420" s="48" t="n">
        <v>116250</v>
      </c>
    </row>
    <row r="421" customFormat="false" ht="12.75" hidden="false" customHeight="false" outlineLevel="0" collapsed="false">
      <c r="A421" s="46" t="n">
        <v>37175</v>
      </c>
      <c r="B421" s="47" t="s">
        <v>24</v>
      </c>
      <c r="C421" s="47" t="str">
        <f aca="false">VLOOKUP(B421,$H$1:$I$38,2,FALSE())</f>
        <v>OTHER</v>
      </c>
      <c r="D421" s="47" t="s">
        <v>52</v>
      </c>
      <c r="E421" s="48" t="n">
        <v>4</v>
      </c>
      <c r="F421" s="48" t="n">
        <v>110000</v>
      </c>
    </row>
    <row r="422" customFormat="false" ht="12.75" hidden="false" customHeight="false" outlineLevel="0" collapsed="false">
      <c r="A422" s="46" t="n">
        <v>37175</v>
      </c>
      <c r="B422" s="47" t="s">
        <v>24</v>
      </c>
      <c r="C422" s="47" t="str">
        <f aca="false">VLOOKUP(B422,$H$1:$I$38,2,FALSE())</f>
        <v>OTHER</v>
      </c>
      <c r="D422" s="47" t="s">
        <v>56</v>
      </c>
      <c r="E422" s="48" t="n">
        <v>2</v>
      </c>
      <c r="F422" s="48" t="n">
        <v>10000</v>
      </c>
    </row>
    <row r="423" customFormat="false" ht="12.75" hidden="false" customHeight="false" outlineLevel="0" collapsed="false">
      <c r="A423" s="46" t="n">
        <v>37175</v>
      </c>
      <c r="B423" s="47" t="s">
        <v>25</v>
      </c>
      <c r="C423" s="47" t="str">
        <f aca="false">VLOOKUP(B423,$H$1:$I$38,2,FALSE())</f>
        <v>OTHER</v>
      </c>
      <c r="D423" s="47" t="s">
        <v>52</v>
      </c>
      <c r="E423" s="48" t="n">
        <v>28</v>
      </c>
      <c r="F423" s="48" t="n">
        <v>10142072</v>
      </c>
    </row>
    <row r="424" customFormat="false" ht="12.75" hidden="false" customHeight="false" outlineLevel="0" collapsed="false">
      <c r="A424" s="46" t="n">
        <v>37175</v>
      </c>
      <c r="B424" s="47" t="s">
        <v>25</v>
      </c>
      <c r="C424" s="47" t="str">
        <f aca="false">VLOOKUP(B424,$H$1:$I$38,2,FALSE())</f>
        <v>OTHER</v>
      </c>
      <c r="D424" s="47" t="s">
        <v>56</v>
      </c>
      <c r="E424" s="48" t="n">
        <v>12</v>
      </c>
      <c r="F424" s="48" t="n">
        <v>1683319</v>
      </c>
    </row>
    <row r="425" customFormat="false" ht="12.75" hidden="false" customHeight="false" outlineLevel="0" collapsed="false">
      <c r="A425" s="46" t="n">
        <v>37175</v>
      </c>
      <c r="B425" s="47" t="s">
        <v>59</v>
      </c>
      <c r="C425" s="47" t="str">
        <f aca="false">VLOOKUP(B425,$H$1:$I$38,2,FALSE())</f>
        <v>CRUDE   </v>
      </c>
      <c r="D425" s="47" t="s">
        <v>52</v>
      </c>
      <c r="E425" s="48" t="n">
        <v>89</v>
      </c>
      <c r="F425" s="48" t="n">
        <v>2413715.2</v>
      </c>
    </row>
    <row r="426" customFormat="false" ht="12.75" hidden="false" customHeight="false" outlineLevel="0" collapsed="false">
      <c r="A426" s="46" t="n">
        <v>37175</v>
      </c>
      <c r="B426" s="47" t="s">
        <v>59</v>
      </c>
      <c r="C426" s="47" t="str">
        <f aca="false">VLOOKUP(B426,$H$1:$I$38,2,FALSE())</f>
        <v>CRUDE   </v>
      </c>
      <c r="D426" s="47" t="s">
        <v>56</v>
      </c>
      <c r="E426" s="48" t="n">
        <v>34</v>
      </c>
      <c r="F426" s="48" t="n">
        <v>956950</v>
      </c>
    </row>
    <row r="427" customFormat="false" ht="12.75" hidden="false" customHeight="false" outlineLevel="0" collapsed="false">
      <c r="A427" s="46" t="n">
        <v>37175</v>
      </c>
      <c r="B427" s="47" t="s">
        <v>60</v>
      </c>
      <c r="C427" s="47" t="str">
        <f aca="false">VLOOKUP(B427,$H$1:$I$38,2,FALSE())</f>
        <v>CRUDE   </v>
      </c>
      <c r="D427" s="47" t="s">
        <v>52</v>
      </c>
      <c r="E427" s="48" t="n">
        <v>201</v>
      </c>
      <c r="F427" s="48" t="n">
        <v>9924088.0044</v>
      </c>
    </row>
    <row r="428" customFormat="false" ht="12.75" hidden="false" customHeight="false" outlineLevel="0" collapsed="false">
      <c r="A428" s="46" t="n">
        <v>37175</v>
      </c>
      <c r="B428" s="47" t="s">
        <v>60</v>
      </c>
      <c r="C428" s="47" t="str">
        <f aca="false">VLOOKUP(B428,$H$1:$I$38,2,FALSE())</f>
        <v>CRUDE   </v>
      </c>
      <c r="D428" s="47" t="s">
        <v>56</v>
      </c>
      <c r="E428" s="48" t="n">
        <v>184</v>
      </c>
      <c r="F428" s="48" t="n">
        <v>5176376</v>
      </c>
    </row>
    <row r="429" customFormat="false" ht="12.75" hidden="false" customHeight="false" outlineLevel="0" collapsed="false">
      <c r="A429" s="46" t="n">
        <v>37175</v>
      </c>
      <c r="B429" s="47" t="s">
        <v>26</v>
      </c>
      <c r="C429" s="47" t="str">
        <f aca="false">VLOOKUP(B429,$H$1:$I$38,2,FALSE())</f>
        <v>OTHER</v>
      </c>
      <c r="D429" s="47" t="s">
        <v>52</v>
      </c>
      <c r="E429" s="48" t="n">
        <v>25</v>
      </c>
      <c r="F429" s="48" t="n">
        <v>257179</v>
      </c>
    </row>
    <row r="430" customFormat="false" ht="12.75" hidden="false" customHeight="false" outlineLevel="0" collapsed="false">
      <c r="A430" s="46" t="n">
        <v>37175</v>
      </c>
      <c r="B430" s="47" t="s">
        <v>28</v>
      </c>
      <c r="C430" s="47" t="str">
        <f aca="false">VLOOKUP(B430,$H$1:$I$38,2,FALSE())</f>
        <v>OTHER</v>
      </c>
      <c r="D430" s="47" t="s">
        <v>52</v>
      </c>
      <c r="E430" s="48" t="n">
        <v>20</v>
      </c>
      <c r="F430" s="48" t="n">
        <v>1250000</v>
      </c>
    </row>
    <row r="431" customFormat="false" ht="12.75" hidden="false" customHeight="false" outlineLevel="0" collapsed="false">
      <c r="A431" s="46" t="n">
        <v>37175</v>
      </c>
      <c r="B431" s="47" t="s">
        <v>29</v>
      </c>
      <c r="C431" s="47" t="str">
        <f aca="false">VLOOKUP(B431,$H$1:$I$38,2,FALSE())</f>
        <v>OTHER</v>
      </c>
      <c r="D431" s="47" t="s">
        <v>52</v>
      </c>
      <c r="E431" s="48" t="n">
        <v>38</v>
      </c>
      <c r="F431" s="48" t="n">
        <v>413819</v>
      </c>
    </row>
    <row r="432" customFormat="false" ht="12.75" hidden="false" customHeight="false" outlineLevel="0" collapsed="false">
      <c r="A432" s="46" t="n">
        <v>37175</v>
      </c>
      <c r="B432" s="47" t="s">
        <v>29</v>
      </c>
      <c r="C432" s="47" t="str">
        <f aca="false">VLOOKUP(B432,$H$1:$I$38,2,FALSE())</f>
        <v>OTHER</v>
      </c>
      <c r="D432" s="47" t="s">
        <v>56</v>
      </c>
      <c r="E432" s="48" t="n">
        <v>7</v>
      </c>
      <c r="F432" s="48" t="n">
        <v>22500</v>
      </c>
    </row>
    <row r="433" customFormat="false" ht="12.75" hidden="false" customHeight="false" outlineLevel="0" collapsed="false">
      <c r="A433" s="46" t="n">
        <v>37175</v>
      </c>
      <c r="B433" s="47" t="s">
        <v>30</v>
      </c>
      <c r="C433" s="47" t="str">
        <f aca="false">VLOOKUP(B433,$H$1:$I$38,2,FALSE())</f>
        <v>OTHER</v>
      </c>
      <c r="D433" s="47" t="s">
        <v>52</v>
      </c>
      <c r="E433" s="48" t="n">
        <v>98</v>
      </c>
      <c r="F433" s="48" t="n">
        <v>5156146</v>
      </c>
    </row>
    <row r="434" customFormat="false" ht="12.75" hidden="false" customHeight="false" outlineLevel="0" collapsed="false">
      <c r="A434" s="46" t="n">
        <v>37175</v>
      </c>
      <c r="B434" s="47" t="s">
        <v>30</v>
      </c>
      <c r="C434" s="47" t="str">
        <f aca="false">VLOOKUP(B434,$H$1:$I$38,2,FALSE())</f>
        <v>OTHER</v>
      </c>
      <c r="D434" s="47" t="s">
        <v>56</v>
      </c>
      <c r="E434" s="48" t="n">
        <v>83</v>
      </c>
      <c r="F434" s="48" t="n">
        <v>1109700</v>
      </c>
    </row>
    <row r="435" customFormat="false" ht="12.75" hidden="false" customHeight="false" outlineLevel="0" collapsed="false">
      <c r="A435" s="46" t="n">
        <v>37175</v>
      </c>
      <c r="B435" s="47" t="s">
        <v>31</v>
      </c>
      <c r="C435" s="47" t="str">
        <f aca="false">VLOOKUP(B435,$H$1:$I$38,2,FALSE())</f>
        <v>OTHER</v>
      </c>
      <c r="D435" s="47" t="s">
        <v>52</v>
      </c>
      <c r="E435" s="48" t="n">
        <v>2</v>
      </c>
      <c r="F435" s="48" t="n">
        <v>8819</v>
      </c>
    </row>
    <row r="436" customFormat="false" ht="12.75" hidden="false" customHeight="false" outlineLevel="0" collapsed="false">
      <c r="A436" s="46" t="n">
        <v>37175</v>
      </c>
      <c r="B436" s="47" t="s">
        <v>32</v>
      </c>
      <c r="C436" s="47" t="str">
        <f aca="false">VLOOKUP(B436,$H$1:$I$38,2,FALSE())</f>
        <v>OTHER</v>
      </c>
      <c r="D436" s="47" t="s">
        <v>52</v>
      </c>
      <c r="E436" s="48" t="n">
        <v>66</v>
      </c>
      <c r="F436" s="48" t="n">
        <v>3775000</v>
      </c>
    </row>
    <row r="437" customFormat="false" ht="12.75" hidden="false" customHeight="false" outlineLevel="0" collapsed="false">
      <c r="A437" s="46" t="n">
        <v>37175</v>
      </c>
      <c r="B437" s="47" t="s">
        <v>33</v>
      </c>
      <c r="C437" s="47" t="str">
        <f aca="false">VLOOKUP(B437,$H$1:$I$38,2,FALSE())</f>
        <v>OTHER</v>
      </c>
      <c r="D437" s="47" t="s">
        <v>52</v>
      </c>
      <c r="E437" s="48" t="n">
        <v>11</v>
      </c>
      <c r="F437" s="48" t="n">
        <v>119786.7045</v>
      </c>
    </row>
    <row r="438" customFormat="false" ht="12.75" hidden="false" customHeight="false" outlineLevel="0" collapsed="false">
      <c r="A438" s="46" t="n">
        <v>37175</v>
      </c>
      <c r="B438" s="47" t="s">
        <v>33</v>
      </c>
      <c r="C438" s="47" t="str">
        <f aca="false">VLOOKUP(B438,$H$1:$I$38,2,FALSE())</f>
        <v>OTHER</v>
      </c>
      <c r="D438" s="47" t="s">
        <v>56</v>
      </c>
      <c r="E438" s="48" t="n">
        <v>20</v>
      </c>
      <c r="F438" s="48" t="n">
        <v>330000</v>
      </c>
    </row>
    <row r="439" customFormat="false" ht="12.75" hidden="false" customHeight="false" outlineLevel="0" collapsed="false">
      <c r="A439" s="46" t="n">
        <v>37175</v>
      </c>
      <c r="B439" s="47" t="s">
        <v>16</v>
      </c>
      <c r="C439" s="47" t="str">
        <f aca="false">VLOOKUP(B439,$H$1:$I$38,2,FALSE())</f>
        <v>METALS</v>
      </c>
      <c r="D439" s="47" t="s">
        <v>56</v>
      </c>
      <c r="E439" s="48" t="n">
        <v>346</v>
      </c>
      <c r="F439" s="48" t="n">
        <v>132036</v>
      </c>
    </row>
    <row r="440" customFormat="false" ht="12.75" hidden="false" customHeight="false" outlineLevel="0" collapsed="false">
      <c r="A440" s="46" t="n">
        <v>37175</v>
      </c>
      <c r="B440" s="47" t="s">
        <v>34</v>
      </c>
      <c r="C440" s="47" t="str">
        <f aca="false">VLOOKUP(B440,$H$1:$I$38,2,FALSE())</f>
        <v>OTHER</v>
      </c>
      <c r="D440" s="47" t="s">
        <v>52</v>
      </c>
      <c r="E440" s="48" t="n">
        <v>127</v>
      </c>
      <c r="F440" s="48" t="n">
        <v>4343423</v>
      </c>
    </row>
    <row r="441" customFormat="false" ht="12.75" hidden="false" customHeight="false" outlineLevel="0" collapsed="false">
      <c r="A441" s="46" t="n">
        <v>37175</v>
      </c>
      <c r="B441" s="47" t="s">
        <v>34</v>
      </c>
      <c r="C441" s="47" t="str">
        <f aca="false">VLOOKUP(B441,$H$1:$I$38,2,FALSE())</f>
        <v>OTHER</v>
      </c>
      <c r="D441" s="47" t="s">
        <v>56</v>
      </c>
      <c r="E441" s="48" t="n">
        <v>27</v>
      </c>
      <c r="F441" s="48" t="n">
        <v>466596</v>
      </c>
    </row>
    <row r="442" customFormat="false" ht="22.5" hidden="false" customHeight="false" outlineLevel="0" collapsed="false">
      <c r="A442" s="46" t="n">
        <v>37175</v>
      </c>
      <c r="B442" s="47" t="s">
        <v>36</v>
      </c>
      <c r="C442" s="47" t="str">
        <f aca="false">VLOOKUP(B442,$H$1:$I$38,2,FALSE())</f>
        <v>OTHER</v>
      </c>
      <c r="D442" s="47" t="s">
        <v>52</v>
      </c>
      <c r="E442" s="48" t="n">
        <v>2</v>
      </c>
      <c r="F442" s="48" t="n">
        <v>1400</v>
      </c>
    </row>
    <row r="443" customFormat="false" ht="12.75" hidden="false" customHeight="false" outlineLevel="0" collapsed="false">
      <c r="A443" s="46" t="n">
        <v>37175</v>
      </c>
      <c r="B443" s="47" t="s">
        <v>37</v>
      </c>
      <c r="C443" s="47" t="str">
        <f aca="false">VLOOKUP(B443,$H$1:$I$38,2,FALSE())</f>
        <v>OTHER</v>
      </c>
      <c r="D443" s="47" t="s">
        <v>52</v>
      </c>
      <c r="E443" s="48" t="n">
        <v>31</v>
      </c>
      <c r="F443" s="48" t="n">
        <v>10577.677</v>
      </c>
    </row>
    <row r="444" customFormat="false" ht="12.75" hidden="false" customHeight="false" outlineLevel="0" collapsed="false">
      <c r="A444" s="46" t="n">
        <v>37175</v>
      </c>
      <c r="B444" s="47" t="s">
        <v>37</v>
      </c>
      <c r="C444" s="47" t="str">
        <f aca="false">VLOOKUP(B444,$H$1:$I$38,2,FALSE())</f>
        <v>OTHER</v>
      </c>
      <c r="D444" s="47" t="s">
        <v>56</v>
      </c>
      <c r="E444" s="48" t="n">
        <v>1</v>
      </c>
      <c r="F444" s="48" t="n">
        <v>39.99</v>
      </c>
    </row>
    <row r="445" customFormat="false" ht="12.75" hidden="false" customHeight="false" outlineLevel="0" collapsed="false">
      <c r="A445" s="46" t="n">
        <v>37175</v>
      </c>
      <c r="B445" s="47" t="s">
        <v>38</v>
      </c>
      <c r="C445" s="47" t="str">
        <f aca="false">VLOOKUP(B445,$H$1:$I$38,2,FALSE())</f>
        <v>OTHER</v>
      </c>
      <c r="D445" s="47" t="s">
        <v>52</v>
      </c>
      <c r="E445" s="48" t="n">
        <v>5</v>
      </c>
      <c r="F445" s="48" t="n">
        <v>170000</v>
      </c>
    </row>
    <row r="446" customFormat="false" ht="12.75" hidden="false" customHeight="false" outlineLevel="0" collapsed="false">
      <c r="A446" s="46" t="n">
        <v>37175</v>
      </c>
      <c r="B446" s="47" t="s">
        <v>38</v>
      </c>
      <c r="C446" s="47" t="str">
        <f aca="false">VLOOKUP(B446,$H$1:$I$38,2,FALSE())</f>
        <v>OTHER</v>
      </c>
      <c r="D446" s="47" t="s">
        <v>56</v>
      </c>
      <c r="E446" s="48" t="n">
        <v>3</v>
      </c>
      <c r="F446" s="48" t="n">
        <v>30000</v>
      </c>
    </row>
    <row r="447" customFormat="false" ht="12.75" hidden="false" customHeight="false" outlineLevel="0" collapsed="false">
      <c r="A447" s="46" t="n">
        <v>37175</v>
      </c>
      <c r="B447" s="47" t="s">
        <v>39</v>
      </c>
      <c r="C447" s="47" t="str">
        <f aca="false">VLOOKUP(B447,$H$1:$I$38,2,FALSE())</f>
        <v>OTHER</v>
      </c>
      <c r="D447" s="47" t="s">
        <v>56</v>
      </c>
      <c r="E447" s="48" t="n">
        <v>2</v>
      </c>
      <c r="F447" s="48" t="n">
        <v>20000</v>
      </c>
    </row>
    <row r="448" customFormat="false" ht="12.75" hidden="false" customHeight="false" outlineLevel="0" collapsed="false">
      <c r="A448" s="46" t="n">
        <v>37175</v>
      </c>
      <c r="B448" s="47" t="s">
        <v>55</v>
      </c>
      <c r="C448" s="47" t="str">
        <f aca="false">VLOOKUP(B448,$H$1:$I$38,2,FALSE())</f>
        <v>NA POWER</v>
      </c>
      <c r="D448" s="47" t="s">
        <v>52</v>
      </c>
      <c r="E448" s="48" t="n">
        <v>133</v>
      </c>
      <c r="F448" s="48" t="n">
        <v>4122688.94</v>
      </c>
    </row>
    <row r="449" customFormat="false" ht="12.75" hidden="false" customHeight="false" outlineLevel="0" collapsed="false">
      <c r="A449" s="46" t="n">
        <v>37175</v>
      </c>
      <c r="B449" s="47" t="s">
        <v>55</v>
      </c>
      <c r="C449" s="47" t="str">
        <f aca="false">VLOOKUP(B449,$H$1:$I$38,2,FALSE())</f>
        <v>NA POWER</v>
      </c>
      <c r="D449" s="47" t="s">
        <v>56</v>
      </c>
      <c r="E449" s="48" t="n">
        <v>873</v>
      </c>
      <c r="F449" s="48" t="n">
        <v>8507900</v>
      </c>
    </row>
    <row r="450" customFormat="false" ht="12.75" hidden="false" customHeight="false" outlineLevel="0" collapsed="false">
      <c r="A450" s="46" t="n">
        <v>37175</v>
      </c>
      <c r="B450" s="47" t="s">
        <v>57</v>
      </c>
      <c r="C450" s="47" t="str">
        <f aca="false">VLOOKUP(B450,$H$1:$I$38,2,FALSE())</f>
        <v>NA POWER</v>
      </c>
      <c r="D450" s="47" t="s">
        <v>52</v>
      </c>
      <c r="E450" s="48" t="n">
        <v>263</v>
      </c>
      <c r="F450" s="48" t="n">
        <v>1964844.71</v>
      </c>
    </row>
    <row r="451" customFormat="false" ht="12.75" hidden="false" customHeight="false" outlineLevel="0" collapsed="false">
      <c r="A451" s="46" t="n">
        <v>37175</v>
      </c>
      <c r="B451" s="47" t="s">
        <v>57</v>
      </c>
      <c r="C451" s="47" t="str">
        <f aca="false">VLOOKUP(B451,$H$1:$I$38,2,FALSE())</f>
        <v>NA POWER</v>
      </c>
      <c r="D451" s="47" t="s">
        <v>56</v>
      </c>
      <c r="E451" s="48" t="n">
        <v>543</v>
      </c>
      <c r="F451" s="48" t="n">
        <v>2241674</v>
      </c>
    </row>
    <row r="452" customFormat="false" ht="12.75" hidden="false" customHeight="false" outlineLevel="0" collapsed="false">
      <c r="A452" s="46" t="n">
        <v>37175</v>
      </c>
      <c r="B452" s="47" t="s">
        <v>41</v>
      </c>
      <c r="C452" s="47" t="str">
        <f aca="false">VLOOKUP(B452,$H$1:$I$38,2,FALSE())</f>
        <v>OTHER</v>
      </c>
      <c r="D452" s="47" t="s">
        <v>56</v>
      </c>
      <c r="E452" s="48" t="n">
        <v>3</v>
      </c>
      <c r="F452" s="48" t="n">
        <v>155045</v>
      </c>
    </row>
    <row r="453" customFormat="false" ht="12.75" hidden="false" customHeight="false" outlineLevel="0" collapsed="false">
      <c r="A453" s="46" t="n">
        <v>37175</v>
      </c>
      <c r="B453" s="47" t="s">
        <v>42</v>
      </c>
      <c r="C453" s="47" t="str">
        <f aca="false">VLOOKUP(B453,$H$1:$I$38,2,FALSE())</f>
        <v>OTHER</v>
      </c>
      <c r="D453" s="47" t="s">
        <v>52</v>
      </c>
      <c r="E453" s="48" t="n">
        <v>21</v>
      </c>
      <c r="F453" s="48" t="n">
        <v>3443.42</v>
      </c>
    </row>
    <row r="454" customFormat="false" ht="12.75" hidden="false" customHeight="false" outlineLevel="0" collapsed="false">
      <c r="A454" s="46" t="n">
        <v>37175</v>
      </c>
      <c r="B454" s="47" t="s">
        <v>43</v>
      </c>
      <c r="C454" s="47" t="str">
        <f aca="false">VLOOKUP(B454,$H$1:$I$38,2,FALSE())</f>
        <v>OTHER</v>
      </c>
      <c r="D454" s="47" t="s">
        <v>52</v>
      </c>
      <c r="E454" s="48" t="n">
        <v>20</v>
      </c>
      <c r="F454" s="48" t="n">
        <v>329307</v>
      </c>
    </row>
    <row r="455" customFormat="false" ht="12.75" hidden="false" customHeight="false" outlineLevel="0" collapsed="false">
      <c r="A455" s="46" t="n">
        <v>37175</v>
      </c>
      <c r="B455" s="47" t="s">
        <v>43</v>
      </c>
      <c r="C455" s="47" t="str">
        <f aca="false">VLOOKUP(B455,$H$1:$I$38,2,FALSE())</f>
        <v>OTHER</v>
      </c>
      <c r="D455" s="47" t="s">
        <v>56</v>
      </c>
      <c r="E455" s="48" t="n">
        <v>14</v>
      </c>
      <c r="F455" s="48" t="n">
        <v>9200</v>
      </c>
    </row>
    <row r="456" customFormat="false" ht="12.75" hidden="false" customHeight="false" outlineLevel="0" collapsed="false">
      <c r="A456" s="46" t="n">
        <v>37175</v>
      </c>
      <c r="B456" s="47" t="s">
        <v>45</v>
      </c>
      <c r="C456" s="47" t="str">
        <f aca="false">VLOOKUP(B456,$H$1:$I$38,2,FALSE())</f>
        <v>OTHER</v>
      </c>
      <c r="D456" s="47" t="s">
        <v>52</v>
      </c>
      <c r="E456" s="48" t="n">
        <v>103</v>
      </c>
      <c r="F456" s="48" t="n">
        <v>24619512</v>
      </c>
    </row>
    <row r="457" customFormat="false" ht="12.75" hidden="false" customHeight="false" outlineLevel="0" collapsed="false">
      <c r="A457" s="46" t="n">
        <v>37175</v>
      </c>
      <c r="B457" s="47" t="s">
        <v>45</v>
      </c>
      <c r="C457" s="47" t="str">
        <f aca="false">VLOOKUP(B457,$H$1:$I$38,2,FALSE())</f>
        <v>OTHER</v>
      </c>
      <c r="D457" s="47" t="s">
        <v>56</v>
      </c>
      <c r="E457" s="48" t="n">
        <v>90</v>
      </c>
      <c r="F457" s="48" t="n">
        <v>18432500</v>
      </c>
    </row>
    <row r="458" customFormat="false" ht="12.75" hidden="false" customHeight="false" outlineLevel="0" collapsed="false">
      <c r="A458" s="46" t="n">
        <v>37175</v>
      </c>
      <c r="B458" s="47" t="s">
        <v>46</v>
      </c>
      <c r="C458" s="47" t="str">
        <f aca="false">VLOOKUP(B458,$H$1:$I$38,2,FALSE())</f>
        <v>OTHER</v>
      </c>
      <c r="D458" s="47" t="s">
        <v>52</v>
      </c>
      <c r="E458" s="48" t="n">
        <v>429</v>
      </c>
      <c r="F458" s="48" t="n">
        <v>5087744</v>
      </c>
    </row>
    <row r="459" customFormat="false" ht="12.75" hidden="false" customHeight="false" outlineLevel="0" collapsed="false">
      <c r="A459" s="46" t="n">
        <v>37175</v>
      </c>
      <c r="B459" s="47" t="s">
        <v>46</v>
      </c>
      <c r="C459" s="47" t="str">
        <f aca="false">VLOOKUP(B459,$H$1:$I$38,2,FALSE())</f>
        <v>OTHER</v>
      </c>
      <c r="D459" s="47" t="s">
        <v>56</v>
      </c>
      <c r="E459" s="48" t="n">
        <v>45</v>
      </c>
      <c r="F459" s="48" t="n">
        <v>1409080</v>
      </c>
    </row>
    <row r="460" customFormat="false" ht="12.75" hidden="false" customHeight="false" outlineLevel="0" collapsed="false">
      <c r="A460" s="46" t="n">
        <v>37175</v>
      </c>
      <c r="B460" s="47" t="s">
        <v>53</v>
      </c>
      <c r="C460" s="47" t="str">
        <f aca="false">VLOOKUP(B460,$H$1:$I$38,2,FALSE())</f>
        <v>NA GAS</v>
      </c>
      <c r="D460" s="47" t="s">
        <v>52</v>
      </c>
      <c r="E460" s="48" t="n">
        <v>413</v>
      </c>
      <c r="F460" s="48" t="n">
        <v>818470069.3346</v>
      </c>
    </row>
    <row r="461" customFormat="false" ht="12.75" hidden="false" customHeight="false" outlineLevel="0" collapsed="false">
      <c r="A461" s="46" t="n">
        <v>37175</v>
      </c>
      <c r="B461" s="47" t="s">
        <v>53</v>
      </c>
      <c r="C461" s="47" t="str">
        <f aca="false">VLOOKUP(B461,$H$1:$I$38,2,FALSE())</f>
        <v>NA GAS</v>
      </c>
      <c r="D461" s="47" t="s">
        <v>56</v>
      </c>
      <c r="E461" s="48" t="n">
        <v>3346</v>
      </c>
      <c r="F461" s="48" t="n">
        <v>713907246</v>
      </c>
    </row>
    <row r="462" customFormat="false" ht="12.75" hidden="false" customHeight="false" outlineLevel="0" collapsed="false">
      <c r="A462" s="46" t="n">
        <v>37175</v>
      </c>
      <c r="B462" s="47" t="s">
        <v>47</v>
      </c>
      <c r="C462" s="47" t="str">
        <f aca="false">VLOOKUP(B462,$H$1:$I$38,2,FALSE())</f>
        <v>OTHER</v>
      </c>
      <c r="D462" s="47" t="s">
        <v>52</v>
      </c>
      <c r="E462" s="48" t="n">
        <v>6</v>
      </c>
      <c r="F462" s="48" t="n">
        <v>17600</v>
      </c>
    </row>
    <row r="463" customFormat="false" ht="12.75" hidden="false" customHeight="false" outlineLevel="0" collapsed="false">
      <c r="A463" s="46" t="n">
        <v>37176</v>
      </c>
      <c r="B463" s="47" t="s">
        <v>20</v>
      </c>
      <c r="C463" s="47" t="str">
        <f aca="false">VLOOKUP(B463,$H$1:$I$38,2,FALSE())</f>
        <v>OTHER</v>
      </c>
      <c r="D463" s="47" t="s">
        <v>52</v>
      </c>
      <c r="E463" s="48" t="n">
        <v>3</v>
      </c>
      <c r="F463" s="48" t="n">
        <v>66960</v>
      </c>
    </row>
    <row r="464" customFormat="false" ht="12.75" hidden="false" customHeight="false" outlineLevel="0" collapsed="false">
      <c r="A464" s="46" t="n">
        <v>37176</v>
      </c>
      <c r="B464" s="47" t="s">
        <v>21</v>
      </c>
      <c r="C464" s="47" t="str">
        <f aca="false">VLOOKUP(B464,$H$1:$I$38,2,FALSE())</f>
        <v>OTHER</v>
      </c>
      <c r="D464" s="47" t="s">
        <v>52</v>
      </c>
      <c r="E464" s="48" t="n">
        <v>21</v>
      </c>
      <c r="F464" s="48" t="n">
        <v>48100</v>
      </c>
    </row>
    <row r="465" customFormat="false" ht="12.75" hidden="false" customHeight="false" outlineLevel="0" collapsed="false">
      <c r="A465" s="46" t="n">
        <v>37176</v>
      </c>
      <c r="B465" s="47" t="s">
        <v>21</v>
      </c>
      <c r="C465" s="47" t="str">
        <f aca="false">VLOOKUP(B465,$H$1:$I$38,2,FALSE())</f>
        <v>OTHER</v>
      </c>
      <c r="D465" s="47" t="s">
        <v>56</v>
      </c>
      <c r="E465" s="48" t="n">
        <v>6</v>
      </c>
      <c r="F465" s="48" t="n">
        <v>2250</v>
      </c>
    </row>
    <row r="466" customFormat="false" ht="12.75" hidden="false" customHeight="false" outlineLevel="0" collapsed="false">
      <c r="A466" s="46" t="n">
        <v>37176</v>
      </c>
      <c r="B466" s="47" t="s">
        <v>22</v>
      </c>
      <c r="C466" s="47" t="str">
        <f aca="false">VLOOKUP(B466,$H$1:$I$38,2,FALSE())</f>
        <v>OTHER</v>
      </c>
      <c r="D466" s="47" t="s">
        <v>52</v>
      </c>
      <c r="E466" s="48" t="n">
        <v>4</v>
      </c>
      <c r="F466" s="48" t="n">
        <v>4</v>
      </c>
    </row>
    <row r="467" customFormat="false" ht="12.75" hidden="false" customHeight="false" outlineLevel="0" collapsed="false">
      <c r="A467" s="46" t="n">
        <v>37176</v>
      </c>
      <c r="B467" s="47" t="s">
        <v>54</v>
      </c>
      <c r="C467" s="47" t="str">
        <f aca="false">VLOOKUP(B467,$H$1:$I$38,2,FALSE())</f>
        <v>NA GAS</v>
      </c>
      <c r="D467" s="47" t="s">
        <v>52</v>
      </c>
      <c r="E467" s="48" t="n">
        <v>61</v>
      </c>
      <c r="F467" s="48" t="n">
        <v>4182291.75811</v>
      </c>
    </row>
    <row r="468" customFormat="false" ht="12.75" hidden="false" customHeight="false" outlineLevel="0" collapsed="false">
      <c r="A468" s="46" t="n">
        <v>37176</v>
      </c>
      <c r="B468" s="47" t="s">
        <v>54</v>
      </c>
      <c r="C468" s="47" t="str">
        <f aca="false">VLOOKUP(B468,$H$1:$I$38,2,FALSE())</f>
        <v>NA GAS</v>
      </c>
      <c r="D468" s="47" t="s">
        <v>56</v>
      </c>
      <c r="E468" s="48" t="n">
        <v>262</v>
      </c>
      <c r="F468" s="48" t="n">
        <v>16192386.4915</v>
      </c>
    </row>
    <row r="469" customFormat="false" ht="12.75" hidden="false" customHeight="false" outlineLevel="0" collapsed="false">
      <c r="A469" s="46" t="n">
        <v>37176</v>
      </c>
      <c r="B469" s="47" t="s">
        <v>58</v>
      </c>
      <c r="C469" s="47" t="str">
        <f aca="false">VLOOKUP(B469,$H$1:$I$38,2,FALSE())</f>
        <v>NA POWER</v>
      </c>
      <c r="D469" s="47" t="s">
        <v>52</v>
      </c>
      <c r="E469" s="48" t="n">
        <v>6</v>
      </c>
      <c r="F469" s="48" t="n">
        <v>209720</v>
      </c>
    </row>
    <row r="470" customFormat="false" ht="12.75" hidden="false" customHeight="false" outlineLevel="0" collapsed="false">
      <c r="A470" s="46" t="n">
        <v>37176</v>
      </c>
      <c r="B470" s="47" t="s">
        <v>58</v>
      </c>
      <c r="C470" s="47" t="str">
        <f aca="false">VLOOKUP(B470,$H$1:$I$38,2,FALSE())</f>
        <v>NA POWER</v>
      </c>
      <c r="D470" s="47" t="s">
        <v>56</v>
      </c>
      <c r="E470" s="48" t="n">
        <v>24</v>
      </c>
      <c r="F470" s="48" t="n">
        <v>872150</v>
      </c>
    </row>
    <row r="471" customFormat="false" ht="12.75" hidden="false" customHeight="false" outlineLevel="0" collapsed="false">
      <c r="A471" s="46" t="n">
        <v>37176</v>
      </c>
      <c r="B471" s="47" t="s">
        <v>23</v>
      </c>
      <c r="C471" s="47" t="str">
        <f aca="false">VLOOKUP(B471,$H$1:$I$38,2,FALSE())</f>
        <v>OTHER</v>
      </c>
      <c r="D471" s="47" t="s">
        <v>52</v>
      </c>
      <c r="E471" s="48" t="n">
        <v>29</v>
      </c>
      <c r="F471" s="48" t="n">
        <v>1628058</v>
      </c>
    </row>
    <row r="472" customFormat="false" ht="12.75" hidden="false" customHeight="false" outlineLevel="0" collapsed="false">
      <c r="A472" s="46" t="n">
        <v>37176</v>
      </c>
      <c r="B472" s="47" t="s">
        <v>23</v>
      </c>
      <c r="C472" s="47" t="str">
        <f aca="false">VLOOKUP(B472,$H$1:$I$38,2,FALSE())</f>
        <v>OTHER</v>
      </c>
      <c r="D472" s="47" t="s">
        <v>56</v>
      </c>
      <c r="E472" s="48" t="n">
        <v>3</v>
      </c>
      <c r="F472" s="48" t="n">
        <v>139500</v>
      </c>
    </row>
    <row r="473" customFormat="false" ht="12.75" hidden="false" customHeight="false" outlineLevel="0" collapsed="false">
      <c r="A473" s="46" t="n">
        <v>37176</v>
      </c>
      <c r="B473" s="47" t="s">
        <v>24</v>
      </c>
      <c r="C473" s="47" t="str">
        <f aca="false">VLOOKUP(B473,$H$1:$I$38,2,FALSE())</f>
        <v>OTHER</v>
      </c>
      <c r="D473" s="47" t="s">
        <v>52</v>
      </c>
      <c r="E473" s="48" t="n">
        <v>1</v>
      </c>
      <c r="F473" s="48" t="n">
        <v>45000</v>
      </c>
    </row>
    <row r="474" customFormat="false" ht="12.75" hidden="false" customHeight="false" outlineLevel="0" collapsed="false">
      <c r="A474" s="46" t="n">
        <v>37176</v>
      </c>
      <c r="B474" s="47" t="s">
        <v>24</v>
      </c>
      <c r="C474" s="47" t="str">
        <f aca="false">VLOOKUP(B474,$H$1:$I$38,2,FALSE())</f>
        <v>OTHER</v>
      </c>
      <c r="D474" s="47" t="s">
        <v>56</v>
      </c>
      <c r="E474" s="48" t="n">
        <v>2</v>
      </c>
      <c r="F474" s="48" t="n">
        <v>90000</v>
      </c>
    </row>
    <row r="475" customFormat="false" ht="12.75" hidden="false" customHeight="false" outlineLevel="0" collapsed="false">
      <c r="A475" s="46" t="n">
        <v>37176</v>
      </c>
      <c r="B475" s="47" t="s">
        <v>25</v>
      </c>
      <c r="C475" s="47" t="str">
        <f aca="false">VLOOKUP(B475,$H$1:$I$38,2,FALSE())</f>
        <v>OTHER</v>
      </c>
      <c r="D475" s="47" t="s">
        <v>52</v>
      </c>
      <c r="E475" s="48" t="n">
        <v>30</v>
      </c>
      <c r="F475" s="48" t="n">
        <v>8688293</v>
      </c>
    </row>
    <row r="476" customFormat="false" ht="12.75" hidden="false" customHeight="false" outlineLevel="0" collapsed="false">
      <c r="A476" s="46" t="n">
        <v>37176</v>
      </c>
      <c r="B476" s="47" t="s">
        <v>25</v>
      </c>
      <c r="C476" s="47" t="str">
        <f aca="false">VLOOKUP(B476,$H$1:$I$38,2,FALSE())</f>
        <v>OTHER</v>
      </c>
      <c r="D476" s="47" t="s">
        <v>56</v>
      </c>
      <c r="E476" s="48" t="n">
        <v>11</v>
      </c>
      <c r="F476" s="48" t="n">
        <v>556637</v>
      </c>
    </row>
    <row r="477" customFormat="false" ht="12.75" hidden="false" customHeight="false" outlineLevel="0" collapsed="false">
      <c r="A477" s="46" t="n">
        <v>37176</v>
      </c>
      <c r="B477" s="47" t="s">
        <v>59</v>
      </c>
      <c r="C477" s="47" t="str">
        <f aca="false">VLOOKUP(B477,$H$1:$I$38,2,FALSE())</f>
        <v>CRUDE   </v>
      </c>
      <c r="D477" s="47" t="s">
        <v>52</v>
      </c>
      <c r="E477" s="48" t="n">
        <v>92</v>
      </c>
      <c r="F477" s="48" t="n">
        <v>3397750</v>
      </c>
    </row>
    <row r="478" customFormat="false" ht="12.75" hidden="false" customHeight="false" outlineLevel="0" collapsed="false">
      <c r="A478" s="46" t="n">
        <v>37176</v>
      </c>
      <c r="B478" s="47" t="s">
        <v>59</v>
      </c>
      <c r="C478" s="47" t="str">
        <f aca="false">VLOOKUP(B478,$H$1:$I$38,2,FALSE())</f>
        <v>CRUDE   </v>
      </c>
      <c r="D478" s="47" t="s">
        <v>56</v>
      </c>
      <c r="E478" s="48" t="n">
        <v>15</v>
      </c>
      <c r="F478" s="48" t="n">
        <v>611750.0022</v>
      </c>
    </row>
    <row r="479" customFormat="false" ht="12.75" hidden="false" customHeight="false" outlineLevel="0" collapsed="false">
      <c r="A479" s="46" t="n">
        <v>37176</v>
      </c>
      <c r="B479" s="47" t="s">
        <v>60</v>
      </c>
      <c r="C479" s="47" t="str">
        <f aca="false">VLOOKUP(B479,$H$1:$I$38,2,FALSE())</f>
        <v>CRUDE   </v>
      </c>
      <c r="D479" s="47" t="s">
        <v>52</v>
      </c>
      <c r="E479" s="48" t="n">
        <v>188</v>
      </c>
      <c r="F479" s="48" t="n">
        <v>13561420.0085</v>
      </c>
    </row>
    <row r="480" customFormat="false" ht="12.75" hidden="false" customHeight="false" outlineLevel="0" collapsed="false">
      <c r="A480" s="46" t="n">
        <v>37176</v>
      </c>
      <c r="B480" s="47" t="s">
        <v>60</v>
      </c>
      <c r="C480" s="47" t="str">
        <f aca="false">VLOOKUP(B480,$H$1:$I$38,2,FALSE())</f>
        <v>CRUDE   </v>
      </c>
      <c r="D480" s="47" t="s">
        <v>56</v>
      </c>
      <c r="E480" s="48" t="n">
        <v>252</v>
      </c>
      <c r="F480" s="48" t="n">
        <v>7530000</v>
      </c>
    </row>
    <row r="481" customFormat="false" ht="12.75" hidden="false" customHeight="false" outlineLevel="0" collapsed="false">
      <c r="A481" s="46" t="n">
        <v>37176</v>
      </c>
      <c r="B481" s="47" t="s">
        <v>26</v>
      </c>
      <c r="C481" s="47" t="str">
        <f aca="false">VLOOKUP(B481,$H$1:$I$38,2,FALSE())</f>
        <v>OTHER</v>
      </c>
      <c r="D481" s="47" t="s">
        <v>52</v>
      </c>
      <c r="E481" s="48" t="n">
        <v>9</v>
      </c>
      <c r="F481" s="48" t="n">
        <v>113246</v>
      </c>
    </row>
    <row r="482" customFormat="false" ht="12.75" hidden="false" customHeight="false" outlineLevel="0" collapsed="false">
      <c r="A482" s="46" t="n">
        <v>37176</v>
      </c>
      <c r="B482" s="47" t="s">
        <v>28</v>
      </c>
      <c r="C482" s="47" t="str">
        <f aca="false">VLOOKUP(B482,$H$1:$I$38,2,FALSE())</f>
        <v>OTHER</v>
      </c>
      <c r="D482" s="47" t="s">
        <v>52</v>
      </c>
      <c r="E482" s="48" t="n">
        <v>12</v>
      </c>
      <c r="F482" s="48" t="n">
        <v>1100000</v>
      </c>
    </row>
    <row r="483" customFormat="false" ht="12.75" hidden="false" customHeight="false" outlineLevel="0" collapsed="false">
      <c r="A483" s="46" t="n">
        <v>37176</v>
      </c>
      <c r="B483" s="47" t="s">
        <v>29</v>
      </c>
      <c r="C483" s="47" t="str">
        <f aca="false">VLOOKUP(B483,$H$1:$I$38,2,FALSE())</f>
        <v>OTHER</v>
      </c>
      <c r="D483" s="47" t="s">
        <v>52</v>
      </c>
      <c r="E483" s="48" t="n">
        <v>18</v>
      </c>
      <c r="F483" s="48" t="n">
        <v>354000</v>
      </c>
    </row>
    <row r="484" customFormat="false" ht="12.75" hidden="false" customHeight="false" outlineLevel="0" collapsed="false">
      <c r="A484" s="46" t="n">
        <v>37176</v>
      </c>
      <c r="B484" s="47" t="s">
        <v>29</v>
      </c>
      <c r="C484" s="47" t="str">
        <f aca="false">VLOOKUP(B484,$H$1:$I$38,2,FALSE())</f>
        <v>OTHER</v>
      </c>
      <c r="D484" s="47" t="s">
        <v>56</v>
      </c>
      <c r="E484" s="48" t="n">
        <v>17</v>
      </c>
      <c r="F484" s="48" t="n">
        <v>27360</v>
      </c>
    </row>
    <row r="485" customFormat="false" ht="12.75" hidden="false" customHeight="false" outlineLevel="0" collapsed="false">
      <c r="A485" s="46" t="n">
        <v>37176</v>
      </c>
      <c r="B485" s="47" t="s">
        <v>30</v>
      </c>
      <c r="C485" s="47" t="str">
        <f aca="false">VLOOKUP(B485,$H$1:$I$38,2,FALSE())</f>
        <v>OTHER</v>
      </c>
      <c r="D485" s="47" t="s">
        <v>52</v>
      </c>
      <c r="E485" s="48" t="n">
        <v>87</v>
      </c>
      <c r="F485" s="48" t="n">
        <v>4743402</v>
      </c>
    </row>
    <row r="486" customFormat="false" ht="12.75" hidden="false" customHeight="false" outlineLevel="0" collapsed="false">
      <c r="A486" s="46" t="n">
        <v>37176</v>
      </c>
      <c r="B486" s="47" t="s">
        <v>30</v>
      </c>
      <c r="C486" s="47" t="str">
        <f aca="false">VLOOKUP(B486,$H$1:$I$38,2,FALSE())</f>
        <v>OTHER</v>
      </c>
      <c r="D486" s="47" t="s">
        <v>56</v>
      </c>
      <c r="E486" s="48" t="n">
        <v>74</v>
      </c>
      <c r="F486" s="48" t="n">
        <v>1123440</v>
      </c>
    </row>
    <row r="487" customFormat="false" ht="12.75" hidden="false" customHeight="false" outlineLevel="0" collapsed="false">
      <c r="A487" s="46" t="n">
        <v>37176</v>
      </c>
      <c r="B487" s="47" t="s">
        <v>31</v>
      </c>
      <c r="C487" s="47" t="str">
        <f aca="false">VLOOKUP(B487,$H$1:$I$38,2,FALSE())</f>
        <v>OTHER</v>
      </c>
      <c r="D487" s="47" t="s">
        <v>52</v>
      </c>
      <c r="E487" s="48" t="n">
        <v>1</v>
      </c>
      <c r="F487" s="48" t="n">
        <v>733</v>
      </c>
    </row>
    <row r="488" customFormat="false" ht="12.75" hidden="false" customHeight="false" outlineLevel="0" collapsed="false">
      <c r="A488" s="46" t="n">
        <v>37176</v>
      </c>
      <c r="B488" s="47" t="s">
        <v>32</v>
      </c>
      <c r="C488" s="47" t="str">
        <f aca="false">VLOOKUP(B488,$H$1:$I$38,2,FALSE())</f>
        <v>OTHER</v>
      </c>
      <c r="D488" s="47" t="s">
        <v>52</v>
      </c>
      <c r="E488" s="48" t="n">
        <v>31</v>
      </c>
      <c r="F488" s="48" t="n">
        <v>980000</v>
      </c>
    </row>
    <row r="489" customFormat="false" ht="12.75" hidden="false" customHeight="false" outlineLevel="0" collapsed="false">
      <c r="A489" s="46" t="n">
        <v>37176</v>
      </c>
      <c r="B489" s="47" t="s">
        <v>33</v>
      </c>
      <c r="C489" s="47" t="str">
        <f aca="false">VLOOKUP(B489,$H$1:$I$38,2,FALSE())</f>
        <v>OTHER</v>
      </c>
      <c r="D489" s="47" t="s">
        <v>52</v>
      </c>
      <c r="E489" s="48" t="n">
        <v>10</v>
      </c>
      <c r="F489" s="48" t="n">
        <v>169000</v>
      </c>
    </row>
    <row r="490" customFormat="false" ht="12.75" hidden="false" customHeight="false" outlineLevel="0" collapsed="false">
      <c r="A490" s="46" t="n">
        <v>37176</v>
      </c>
      <c r="B490" s="47" t="s">
        <v>33</v>
      </c>
      <c r="C490" s="47" t="str">
        <f aca="false">VLOOKUP(B490,$H$1:$I$38,2,FALSE())</f>
        <v>OTHER</v>
      </c>
      <c r="D490" s="47" t="s">
        <v>56</v>
      </c>
      <c r="E490" s="48" t="n">
        <v>26</v>
      </c>
      <c r="F490" s="48" t="n">
        <v>428000</v>
      </c>
    </row>
    <row r="491" customFormat="false" ht="12.75" hidden="false" customHeight="false" outlineLevel="0" collapsed="false">
      <c r="A491" s="46" t="n">
        <v>37176</v>
      </c>
      <c r="B491" s="47" t="s">
        <v>16</v>
      </c>
      <c r="C491" s="47" t="str">
        <f aca="false">VLOOKUP(B491,$H$1:$I$38,2,FALSE())</f>
        <v>METALS</v>
      </c>
      <c r="D491" s="47" t="s">
        <v>56</v>
      </c>
      <c r="E491" s="48" t="n">
        <v>598</v>
      </c>
      <c r="F491" s="48" t="n">
        <v>277230</v>
      </c>
    </row>
    <row r="492" customFormat="false" ht="12.75" hidden="false" customHeight="false" outlineLevel="0" collapsed="false">
      <c r="A492" s="46" t="n">
        <v>37176</v>
      </c>
      <c r="B492" s="47" t="s">
        <v>34</v>
      </c>
      <c r="C492" s="47" t="str">
        <f aca="false">VLOOKUP(B492,$H$1:$I$38,2,FALSE())</f>
        <v>OTHER</v>
      </c>
      <c r="D492" s="47" t="s">
        <v>52</v>
      </c>
      <c r="E492" s="48" t="n">
        <v>117</v>
      </c>
      <c r="F492" s="48" t="n">
        <v>2198356</v>
      </c>
    </row>
    <row r="493" customFormat="false" ht="12.75" hidden="false" customHeight="false" outlineLevel="0" collapsed="false">
      <c r="A493" s="46" t="n">
        <v>37176</v>
      </c>
      <c r="B493" s="47" t="s">
        <v>34</v>
      </c>
      <c r="C493" s="47" t="str">
        <f aca="false">VLOOKUP(B493,$H$1:$I$38,2,FALSE())</f>
        <v>OTHER</v>
      </c>
      <c r="D493" s="47" t="s">
        <v>56</v>
      </c>
      <c r="E493" s="48" t="n">
        <v>18</v>
      </c>
      <c r="F493" s="48" t="n">
        <v>290515</v>
      </c>
    </row>
    <row r="494" customFormat="false" ht="12.75" hidden="false" customHeight="false" outlineLevel="0" collapsed="false">
      <c r="A494" s="46" t="n">
        <v>37176</v>
      </c>
      <c r="B494" s="47" t="s">
        <v>35</v>
      </c>
      <c r="C494" s="47" t="str">
        <f aca="false">VLOOKUP(B494,$H$1:$I$38,2,FALSE())</f>
        <v>OTHER</v>
      </c>
      <c r="D494" s="47" t="s">
        <v>52</v>
      </c>
      <c r="E494" s="48" t="n">
        <v>1</v>
      </c>
      <c r="F494" s="48" t="n">
        <v>5000</v>
      </c>
    </row>
    <row r="495" customFormat="false" ht="22.5" hidden="false" customHeight="false" outlineLevel="0" collapsed="false">
      <c r="A495" s="46" t="n">
        <v>37176</v>
      </c>
      <c r="B495" s="47" t="s">
        <v>36</v>
      </c>
      <c r="C495" s="47" t="str">
        <f aca="false">VLOOKUP(B495,$H$1:$I$38,2,FALSE())</f>
        <v>OTHER</v>
      </c>
      <c r="D495" s="47" t="s">
        <v>52</v>
      </c>
      <c r="E495" s="48" t="n">
        <v>1</v>
      </c>
      <c r="F495" s="48" t="n">
        <v>600</v>
      </c>
    </row>
    <row r="496" customFormat="false" ht="12.75" hidden="false" customHeight="false" outlineLevel="0" collapsed="false">
      <c r="A496" s="46" t="n">
        <v>37176</v>
      </c>
      <c r="B496" s="47" t="s">
        <v>37</v>
      </c>
      <c r="C496" s="47" t="str">
        <f aca="false">VLOOKUP(B496,$H$1:$I$38,2,FALSE())</f>
        <v>OTHER</v>
      </c>
      <c r="D496" s="47" t="s">
        <v>52</v>
      </c>
      <c r="E496" s="48" t="n">
        <v>27</v>
      </c>
      <c r="F496" s="48" t="n">
        <v>11594.563</v>
      </c>
    </row>
    <row r="497" customFormat="false" ht="12.75" hidden="false" customHeight="false" outlineLevel="0" collapsed="false">
      <c r="A497" s="46" t="n">
        <v>37176</v>
      </c>
      <c r="B497" s="47" t="s">
        <v>37</v>
      </c>
      <c r="C497" s="47" t="str">
        <f aca="false">VLOOKUP(B497,$H$1:$I$38,2,FALSE())</f>
        <v>OTHER</v>
      </c>
      <c r="D497" s="47" t="s">
        <v>56</v>
      </c>
      <c r="E497" s="48" t="n">
        <v>1</v>
      </c>
      <c r="F497" s="48" t="n">
        <v>39.99</v>
      </c>
    </row>
    <row r="498" customFormat="false" ht="12.75" hidden="false" customHeight="false" outlineLevel="0" collapsed="false">
      <c r="A498" s="46" t="n">
        <v>37176</v>
      </c>
      <c r="B498" s="47" t="s">
        <v>38</v>
      </c>
      <c r="C498" s="47" t="str">
        <f aca="false">VLOOKUP(B498,$H$1:$I$38,2,FALSE())</f>
        <v>OTHER</v>
      </c>
      <c r="D498" s="47" t="s">
        <v>52</v>
      </c>
      <c r="E498" s="48" t="n">
        <v>4</v>
      </c>
      <c r="F498" s="48" t="n">
        <v>18616</v>
      </c>
    </row>
    <row r="499" customFormat="false" ht="12.75" hidden="false" customHeight="false" outlineLevel="0" collapsed="false">
      <c r="A499" s="46" t="n">
        <v>37176</v>
      </c>
      <c r="B499" s="47" t="s">
        <v>38</v>
      </c>
      <c r="C499" s="47" t="str">
        <f aca="false">VLOOKUP(B499,$H$1:$I$38,2,FALSE())</f>
        <v>OTHER</v>
      </c>
      <c r="D499" s="47" t="s">
        <v>56</v>
      </c>
      <c r="E499" s="48" t="n">
        <v>2</v>
      </c>
      <c r="F499" s="48" t="n">
        <v>15000</v>
      </c>
    </row>
    <row r="500" customFormat="false" ht="12.75" hidden="false" customHeight="false" outlineLevel="0" collapsed="false">
      <c r="A500" s="46" t="n">
        <v>37176</v>
      </c>
      <c r="B500" s="47" t="s">
        <v>39</v>
      </c>
      <c r="C500" s="47" t="str">
        <f aca="false">VLOOKUP(B500,$H$1:$I$38,2,FALSE())</f>
        <v>OTHER</v>
      </c>
      <c r="D500" s="47" t="s">
        <v>56</v>
      </c>
      <c r="E500" s="48" t="n">
        <v>2</v>
      </c>
      <c r="F500" s="48" t="n">
        <v>36000</v>
      </c>
    </row>
    <row r="501" customFormat="false" ht="12.75" hidden="false" customHeight="false" outlineLevel="0" collapsed="false">
      <c r="A501" s="46" t="n">
        <v>37176</v>
      </c>
      <c r="B501" s="47" t="s">
        <v>40</v>
      </c>
      <c r="C501" s="47" t="str">
        <f aca="false">VLOOKUP(B501,$H$1:$I$38,2,FALSE())</f>
        <v>OTHER</v>
      </c>
      <c r="D501" s="47" t="s">
        <v>52</v>
      </c>
      <c r="E501" s="48" t="n">
        <v>4</v>
      </c>
      <c r="F501" s="48" t="n">
        <v>6773760</v>
      </c>
    </row>
    <row r="502" customFormat="false" ht="12.75" hidden="false" customHeight="false" outlineLevel="0" collapsed="false">
      <c r="A502" s="46" t="n">
        <v>37176</v>
      </c>
      <c r="B502" s="47" t="s">
        <v>55</v>
      </c>
      <c r="C502" s="47" t="str">
        <f aca="false">VLOOKUP(B502,$H$1:$I$38,2,FALSE())</f>
        <v>NA POWER</v>
      </c>
      <c r="D502" s="47" t="s">
        <v>52</v>
      </c>
      <c r="E502" s="48" t="n">
        <v>113</v>
      </c>
      <c r="F502" s="48" t="n">
        <v>1562597.54</v>
      </c>
    </row>
    <row r="503" customFormat="false" ht="12.75" hidden="false" customHeight="false" outlineLevel="0" collapsed="false">
      <c r="A503" s="46" t="n">
        <v>37176</v>
      </c>
      <c r="B503" s="47" t="s">
        <v>55</v>
      </c>
      <c r="C503" s="47" t="str">
        <f aca="false">VLOOKUP(B503,$H$1:$I$38,2,FALSE())</f>
        <v>NA POWER</v>
      </c>
      <c r="D503" s="47" t="s">
        <v>56</v>
      </c>
      <c r="E503" s="48" t="n">
        <v>641</v>
      </c>
      <c r="F503" s="48" t="n">
        <v>5711100</v>
      </c>
    </row>
    <row r="504" customFormat="false" ht="12.75" hidden="false" customHeight="false" outlineLevel="0" collapsed="false">
      <c r="A504" s="46" t="n">
        <v>37176</v>
      </c>
      <c r="B504" s="47" t="s">
        <v>57</v>
      </c>
      <c r="C504" s="47" t="str">
        <f aca="false">VLOOKUP(B504,$H$1:$I$38,2,FALSE())</f>
        <v>NA POWER</v>
      </c>
      <c r="D504" s="47" t="s">
        <v>52</v>
      </c>
      <c r="E504" s="48" t="n">
        <v>211</v>
      </c>
      <c r="F504" s="48" t="n">
        <v>2013395.43</v>
      </c>
    </row>
    <row r="505" customFormat="false" ht="12.75" hidden="false" customHeight="false" outlineLevel="0" collapsed="false">
      <c r="A505" s="46" t="n">
        <v>37176</v>
      </c>
      <c r="B505" s="47" t="s">
        <v>57</v>
      </c>
      <c r="C505" s="47" t="str">
        <f aca="false">VLOOKUP(B505,$H$1:$I$38,2,FALSE())</f>
        <v>NA POWER</v>
      </c>
      <c r="D505" s="47" t="s">
        <v>56</v>
      </c>
      <c r="E505" s="48" t="n">
        <v>459</v>
      </c>
      <c r="F505" s="48" t="n">
        <v>780861</v>
      </c>
    </row>
    <row r="506" customFormat="false" ht="12.75" hidden="false" customHeight="false" outlineLevel="0" collapsed="false">
      <c r="A506" s="46" t="n">
        <v>37176</v>
      </c>
      <c r="B506" s="47" t="s">
        <v>41</v>
      </c>
      <c r="C506" s="47" t="str">
        <f aca="false">VLOOKUP(B506,$H$1:$I$38,2,FALSE())</f>
        <v>OTHER</v>
      </c>
      <c r="D506" s="47" t="s">
        <v>52</v>
      </c>
      <c r="E506" s="48" t="n">
        <v>3</v>
      </c>
      <c r="F506" s="48" t="n">
        <v>204000</v>
      </c>
    </row>
    <row r="507" customFormat="false" ht="12.75" hidden="false" customHeight="false" outlineLevel="0" collapsed="false">
      <c r="A507" s="46" t="n">
        <v>37176</v>
      </c>
      <c r="B507" s="47" t="s">
        <v>41</v>
      </c>
      <c r="C507" s="47" t="str">
        <f aca="false">VLOOKUP(B507,$H$1:$I$38,2,FALSE())</f>
        <v>OTHER</v>
      </c>
      <c r="D507" s="47" t="s">
        <v>56</v>
      </c>
      <c r="E507" s="48" t="n">
        <v>1</v>
      </c>
      <c r="F507" s="48" t="n">
        <v>33000</v>
      </c>
    </row>
    <row r="508" customFormat="false" ht="12.75" hidden="false" customHeight="false" outlineLevel="0" collapsed="false">
      <c r="A508" s="46" t="n">
        <v>37176</v>
      </c>
      <c r="B508" s="47" t="s">
        <v>42</v>
      </c>
      <c r="C508" s="47" t="str">
        <f aca="false">VLOOKUP(B508,$H$1:$I$38,2,FALSE())</f>
        <v>OTHER</v>
      </c>
      <c r="D508" s="47" t="s">
        <v>52</v>
      </c>
      <c r="E508" s="48" t="n">
        <v>60</v>
      </c>
      <c r="F508" s="48" t="n">
        <v>7210.73</v>
      </c>
    </row>
    <row r="509" customFormat="false" ht="12.75" hidden="false" customHeight="false" outlineLevel="0" collapsed="false">
      <c r="A509" s="46" t="n">
        <v>37176</v>
      </c>
      <c r="B509" s="47" t="s">
        <v>43</v>
      </c>
      <c r="C509" s="47" t="str">
        <f aca="false">VLOOKUP(B509,$H$1:$I$38,2,FALSE())</f>
        <v>OTHER</v>
      </c>
      <c r="D509" s="47" t="s">
        <v>52</v>
      </c>
      <c r="E509" s="48" t="n">
        <v>19</v>
      </c>
      <c r="F509" s="48" t="n">
        <v>10834</v>
      </c>
    </row>
    <row r="510" customFormat="false" ht="12.75" hidden="false" customHeight="false" outlineLevel="0" collapsed="false">
      <c r="A510" s="46" t="n">
        <v>37176</v>
      </c>
      <c r="B510" s="47" t="s">
        <v>43</v>
      </c>
      <c r="C510" s="47" t="str">
        <f aca="false">VLOOKUP(B510,$H$1:$I$38,2,FALSE())</f>
        <v>OTHER</v>
      </c>
      <c r="D510" s="47" t="s">
        <v>56</v>
      </c>
      <c r="E510" s="48" t="n">
        <v>8</v>
      </c>
      <c r="F510" s="48" t="n">
        <v>5580</v>
      </c>
    </row>
    <row r="511" customFormat="false" ht="12.75" hidden="false" customHeight="false" outlineLevel="0" collapsed="false">
      <c r="A511" s="46" t="n">
        <v>37176</v>
      </c>
      <c r="B511" s="47" t="s">
        <v>45</v>
      </c>
      <c r="C511" s="47" t="str">
        <f aca="false">VLOOKUP(B511,$H$1:$I$38,2,FALSE())</f>
        <v>OTHER</v>
      </c>
      <c r="D511" s="47" t="s">
        <v>52</v>
      </c>
      <c r="E511" s="48" t="n">
        <v>104</v>
      </c>
      <c r="F511" s="48" t="n">
        <v>21198596</v>
      </c>
    </row>
    <row r="512" customFormat="false" ht="12.75" hidden="false" customHeight="false" outlineLevel="0" collapsed="false">
      <c r="A512" s="46" t="n">
        <v>37176</v>
      </c>
      <c r="B512" s="47" t="s">
        <v>45</v>
      </c>
      <c r="C512" s="47" t="str">
        <f aca="false">VLOOKUP(B512,$H$1:$I$38,2,FALSE())</f>
        <v>OTHER</v>
      </c>
      <c r="D512" s="47" t="s">
        <v>56</v>
      </c>
      <c r="E512" s="48" t="n">
        <v>65</v>
      </c>
      <c r="F512" s="48" t="n">
        <v>9807500</v>
      </c>
    </row>
    <row r="513" customFormat="false" ht="12.75" hidden="false" customHeight="false" outlineLevel="0" collapsed="false">
      <c r="A513" s="46" t="n">
        <v>37176</v>
      </c>
      <c r="B513" s="47" t="s">
        <v>46</v>
      </c>
      <c r="C513" s="47" t="str">
        <f aca="false">VLOOKUP(B513,$H$1:$I$38,2,FALSE())</f>
        <v>OTHER</v>
      </c>
      <c r="D513" s="47" t="s">
        <v>52</v>
      </c>
      <c r="E513" s="48" t="n">
        <v>335</v>
      </c>
      <c r="F513" s="48" t="n">
        <v>1951056</v>
      </c>
    </row>
    <row r="514" customFormat="false" ht="12.75" hidden="false" customHeight="false" outlineLevel="0" collapsed="false">
      <c r="A514" s="46" t="n">
        <v>37176</v>
      </c>
      <c r="B514" s="47" t="s">
        <v>46</v>
      </c>
      <c r="C514" s="47" t="str">
        <f aca="false">VLOOKUP(B514,$H$1:$I$38,2,FALSE())</f>
        <v>OTHER</v>
      </c>
      <c r="D514" s="47" t="s">
        <v>56</v>
      </c>
      <c r="E514" s="48" t="n">
        <v>39</v>
      </c>
      <c r="F514" s="48" t="n">
        <v>1206480</v>
      </c>
    </row>
    <row r="515" customFormat="false" ht="12.75" hidden="false" customHeight="false" outlineLevel="0" collapsed="false">
      <c r="A515" s="46" t="n">
        <v>37176</v>
      </c>
      <c r="B515" s="47" t="s">
        <v>53</v>
      </c>
      <c r="C515" s="47" t="str">
        <f aca="false">VLOOKUP(B515,$H$1:$I$38,2,FALSE())</f>
        <v>NA GAS</v>
      </c>
      <c r="D515" s="47" t="s">
        <v>52</v>
      </c>
      <c r="E515" s="48" t="n">
        <v>354</v>
      </c>
      <c r="F515" s="48" t="n">
        <v>424494435.4919</v>
      </c>
    </row>
    <row r="516" customFormat="false" ht="12.75" hidden="false" customHeight="false" outlineLevel="0" collapsed="false">
      <c r="A516" s="46" t="n">
        <v>37176</v>
      </c>
      <c r="B516" s="47" t="s">
        <v>53</v>
      </c>
      <c r="C516" s="47" t="str">
        <f aca="false">VLOOKUP(B516,$H$1:$I$38,2,FALSE())</f>
        <v>NA GAS</v>
      </c>
      <c r="D516" s="47" t="s">
        <v>56</v>
      </c>
      <c r="E516" s="48" t="n">
        <v>3589</v>
      </c>
      <c r="F516" s="48" t="n">
        <v>683448238</v>
      </c>
    </row>
    <row r="517" customFormat="false" ht="12.75" hidden="false" customHeight="false" outlineLevel="0" collapsed="false">
      <c r="A517" s="46" t="n">
        <v>37176</v>
      </c>
      <c r="B517" s="47" t="s">
        <v>47</v>
      </c>
      <c r="C517" s="47" t="str">
        <f aca="false">VLOOKUP(B517,$H$1:$I$38,2,FALSE())</f>
        <v>OTHER</v>
      </c>
      <c r="D517" s="47" t="s">
        <v>52</v>
      </c>
      <c r="E517" s="48" t="n">
        <v>12</v>
      </c>
      <c r="F517" s="48" t="n">
        <v>12000</v>
      </c>
    </row>
    <row r="518" customFormat="false" ht="12.75" hidden="false" customHeight="false" outlineLevel="0" collapsed="false">
      <c r="A518" s="46" t="n">
        <v>37176</v>
      </c>
      <c r="B518" s="47" t="s">
        <v>47</v>
      </c>
      <c r="C518" s="47" t="str">
        <f aca="false">VLOOKUP(B518,$H$1:$I$38,2,FALSE())</f>
        <v>OTHER</v>
      </c>
      <c r="D518" s="47" t="s">
        <v>56</v>
      </c>
      <c r="E518" s="48" t="n">
        <v>5</v>
      </c>
      <c r="F518" s="48" t="n">
        <v>2300</v>
      </c>
    </row>
    <row r="519" customFormat="false" ht="12.75" hidden="false" customHeight="false" outlineLevel="0" collapsed="false">
      <c r="A519" s="46" t="n">
        <v>37177</v>
      </c>
      <c r="B519" s="47" t="s">
        <v>59</v>
      </c>
      <c r="C519" s="47" t="str">
        <f aca="false">VLOOKUP(B519,$H$1:$I$38,2,FALSE())</f>
        <v>CRUDE   </v>
      </c>
      <c r="D519" s="47" t="s">
        <v>56</v>
      </c>
      <c r="E519" s="48" t="n">
        <v>1</v>
      </c>
      <c r="F519" s="48" t="n">
        <v>15000</v>
      </c>
    </row>
    <row r="520" customFormat="false" ht="12.75" hidden="false" customHeight="false" outlineLevel="0" collapsed="false">
      <c r="A520" s="46" t="n">
        <v>37177</v>
      </c>
      <c r="B520" s="47" t="s">
        <v>55</v>
      </c>
      <c r="C520" s="47" t="str">
        <f aca="false">VLOOKUP(B520,$H$1:$I$38,2,FALSE())</f>
        <v>NA POWER</v>
      </c>
      <c r="D520" s="47" t="s">
        <v>52</v>
      </c>
      <c r="E520" s="48" t="n">
        <v>9</v>
      </c>
      <c r="F520" s="48" t="n">
        <v>1035</v>
      </c>
    </row>
    <row r="521" customFormat="false" ht="12.75" hidden="false" customHeight="false" outlineLevel="0" collapsed="false">
      <c r="A521" s="46" t="n">
        <v>37177</v>
      </c>
      <c r="B521" s="47" t="s">
        <v>55</v>
      </c>
      <c r="C521" s="47" t="str">
        <f aca="false">VLOOKUP(B521,$H$1:$I$38,2,FALSE())</f>
        <v>NA POWER</v>
      </c>
      <c r="D521" s="47" t="s">
        <v>56</v>
      </c>
      <c r="E521" s="48" t="n">
        <v>6</v>
      </c>
      <c r="F521" s="48" t="n">
        <v>4000</v>
      </c>
    </row>
    <row r="522" customFormat="false" ht="12.75" hidden="false" customHeight="false" outlineLevel="0" collapsed="false">
      <c r="A522" s="46" t="n">
        <v>37177</v>
      </c>
      <c r="B522" s="47" t="s">
        <v>57</v>
      </c>
      <c r="C522" s="47" t="str">
        <f aca="false">VLOOKUP(B522,$H$1:$I$38,2,FALSE())</f>
        <v>NA POWER</v>
      </c>
      <c r="D522" s="47" t="s">
        <v>52</v>
      </c>
      <c r="E522" s="48" t="n">
        <v>27</v>
      </c>
      <c r="F522" s="48" t="n">
        <v>4506</v>
      </c>
    </row>
    <row r="523" customFormat="false" ht="12.75" hidden="false" customHeight="false" outlineLevel="0" collapsed="false">
      <c r="A523" s="46" t="n">
        <v>37177</v>
      </c>
      <c r="B523" s="47" t="s">
        <v>45</v>
      </c>
      <c r="C523" s="47" t="str">
        <f aca="false">VLOOKUP(B523,$H$1:$I$38,2,FALSE())</f>
        <v>OTHER</v>
      </c>
      <c r="D523" s="47" t="s">
        <v>52</v>
      </c>
      <c r="E523" s="48" t="n">
        <v>15</v>
      </c>
      <c r="F523" s="48" t="n">
        <v>75500</v>
      </c>
    </row>
    <row r="524" customFormat="false" ht="12.75" hidden="false" customHeight="false" outlineLevel="0" collapsed="false">
      <c r="A524" s="46" t="n">
        <v>37177</v>
      </c>
      <c r="B524" s="47" t="s">
        <v>46</v>
      </c>
      <c r="C524" s="47" t="str">
        <f aca="false">VLOOKUP(B524,$H$1:$I$38,2,FALSE())</f>
        <v>OTHER</v>
      </c>
      <c r="D524" s="47" t="s">
        <v>52</v>
      </c>
      <c r="E524" s="48" t="n">
        <v>239</v>
      </c>
      <c r="F524" s="48" t="n">
        <v>8290</v>
      </c>
    </row>
    <row r="525" customFormat="false" ht="12.75" hidden="false" customHeight="false" outlineLevel="0" collapsed="false">
      <c r="A525" s="46" t="n">
        <v>37177</v>
      </c>
      <c r="B525" s="47" t="s">
        <v>53</v>
      </c>
      <c r="C525" s="47" t="str">
        <f aca="false">VLOOKUP(B525,$H$1:$I$38,2,FALSE())</f>
        <v>NA GAS</v>
      </c>
      <c r="D525" s="47" t="s">
        <v>56</v>
      </c>
      <c r="E525" s="48" t="n">
        <v>14</v>
      </c>
      <c r="F525" s="48" t="n">
        <v>4050000</v>
      </c>
    </row>
    <row r="526" customFormat="false" ht="12.75" hidden="false" customHeight="false" outlineLevel="0" collapsed="false">
      <c r="A526" s="46" t="n">
        <v>37178</v>
      </c>
      <c r="B526" s="47" t="s">
        <v>54</v>
      </c>
      <c r="C526" s="47" t="str">
        <f aca="false">VLOOKUP(B526,$H$1:$I$38,2,FALSE())</f>
        <v>NA GAS</v>
      </c>
      <c r="D526" s="47" t="s">
        <v>52</v>
      </c>
      <c r="E526" s="48" t="n">
        <v>10</v>
      </c>
      <c r="F526" s="48" t="n">
        <v>86251.347</v>
      </c>
    </row>
    <row r="527" customFormat="false" ht="12.75" hidden="false" customHeight="false" outlineLevel="0" collapsed="false">
      <c r="A527" s="46" t="n">
        <v>37178</v>
      </c>
      <c r="B527" s="47" t="s">
        <v>59</v>
      </c>
      <c r="C527" s="47" t="str">
        <f aca="false">VLOOKUP(B527,$H$1:$I$38,2,FALSE())</f>
        <v>CRUDE   </v>
      </c>
      <c r="D527" s="47" t="s">
        <v>56</v>
      </c>
      <c r="E527" s="48" t="n">
        <v>14</v>
      </c>
      <c r="F527" s="48" t="n">
        <v>285000</v>
      </c>
    </row>
    <row r="528" customFormat="false" ht="12.75" hidden="false" customHeight="false" outlineLevel="0" collapsed="false">
      <c r="A528" s="46" t="n">
        <v>37178</v>
      </c>
      <c r="B528" s="47" t="s">
        <v>55</v>
      </c>
      <c r="C528" s="47" t="str">
        <f aca="false">VLOOKUP(B528,$H$1:$I$38,2,FALSE())</f>
        <v>NA POWER</v>
      </c>
      <c r="D528" s="47" t="s">
        <v>52</v>
      </c>
      <c r="E528" s="48" t="n">
        <v>6</v>
      </c>
      <c r="F528" s="48" t="n">
        <v>306</v>
      </c>
    </row>
    <row r="529" customFormat="false" ht="12.75" hidden="false" customHeight="false" outlineLevel="0" collapsed="false">
      <c r="A529" s="46" t="n">
        <v>37178</v>
      </c>
      <c r="B529" s="47" t="s">
        <v>55</v>
      </c>
      <c r="C529" s="47" t="str">
        <f aca="false">VLOOKUP(B529,$H$1:$I$38,2,FALSE())</f>
        <v>NA POWER</v>
      </c>
      <c r="D529" s="47" t="s">
        <v>56</v>
      </c>
      <c r="E529" s="48" t="n">
        <v>8</v>
      </c>
      <c r="F529" s="48" t="n">
        <v>5250</v>
      </c>
    </row>
    <row r="530" customFormat="false" ht="12.75" hidden="false" customHeight="false" outlineLevel="0" collapsed="false">
      <c r="A530" s="46" t="n">
        <v>37178</v>
      </c>
      <c r="B530" s="47" t="s">
        <v>57</v>
      </c>
      <c r="C530" s="47" t="str">
        <f aca="false">VLOOKUP(B530,$H$1:$I$38,2,FALSE())</f>
        <v>NA POWER</v>
      </c>
      <c r="D530" s="47" t="s">
        <v>52</v>
      </c>
      <c r="E530" s="48" t="n">
        <v>38</v>
      </c>
      <c r="F530" s="48" t="n">
        <v>5571</v>
      </c>
    </row>
    <row r="531" customFormat="false" ht="12.75" hidden="false" customHeight="false" outlineLevel="0" collapsed="false">
      <c r="A531" s="46" t="n">
        <v>37178</v>
      </c>
      <c r="B531" s="47" t="s">
        <v>45</v>
      </c>
      <c r="C531" s="47" t="str">
        <f aca="false">VLOOKUP(B531,$H$1:$I$38,2,FALSE())</f>
        <v>OTHER</v>
      </c>
      <c r="D531" s="47" t="s">
        <v>52</v>
      </c>
      <c r="E531" s="48" t="n">
        <v>11</v>
      </c>
      <c r="F531" s="48" t="n">
        <v>74600</v>
      </c>
    </row>
    <row r="532" customFormat="false" ht="12.75" hidden="false" customHeight="false" outlineLevel="0" collapsed="false">
      <c r="A532" s="46" t="n">
        <v>37178</v>
      </c>
      <c r="B532" s="47" t="s">
        <v>46</v>
      </c>
      <c r="C532" s="47" t="str">
        <f aca="false">VLOOKUP(B532,$H$1:$I$38,2,FALSE())</f>
        <v>OTHER</v>
      </c>
      <c r="D532" s="47" t="s">
        <v>52</v>
      </c>
      <c r="E532" s="48" t="n">
        <v>143</v>
      </c>
      <c r="F532" s="48" t="n">
        <v>7935</v>
      </c>
    </row>
    <row r="533" customFormat="false" ht="12.75" hidden="false" customHeight="false" outlineLevel="0" collapsed="false">
      <c r="A533" s="46" t="n">
        <v>37178</v>
      </c>
      <c r="B533" s="47" t="s">
        <v>53</v>
      </c>
      <c r="C533" s="47" t="str">
        <f aca="false">VLOOKUP(B533,$H$1:$I$38,2,FALSE())</f>
        <v>NA GAS</v>
      </c>
      <c r="D533" s="47" t="s">
        <v>56</v>
      </c>
      <c r="E533" s="48" t="n">
        <v>27</v>
      </c>
      <c r="F533" s="48" t="n">
        <v>8432500</v>
      </c>
    </row>
    <row r="534" customFormat="false" ht="12.75" hidden="false" customHeight="false" outlineLevel="0" collapsed="false">
      <c r="A534" s="46" t="n">
        <v>37179</v>
      </c>
      <c r="B534" s="47" t="s">
        <v>20</v>
      </c>
      <c r="C534" s="47" t="str">
        <f aca="false">VLOOKUP(B534,$H$1:$I$38,2,FALSE())</f>
        <v>OTHER</v>
      </c>
      <c r="D534" s="47" t="s">
        <v>52</v>
      </c>
      <c r="E534" s="48" t="n">
        <v>8</v>
      </c>
      <c r="F534" s="48" t="n">
        <v>67650</v>
      </c>
    </row>
    <row r="535" customFormat="false" ht="12.75" hidden="false" customHeight="false" outlineLevel="0" collapsed="false">
      <c r="A535" s="46" t="n">
        <v>37179</v>
      </c>
      <c r="B535" s="47" t="s">
        <v>21</v>
      </c>
      <c r="C535" s="47" t="str">
        <f aca="false">VLOOKUP(B535,$H$1:$I$38,2,FALSE())</f>
        <v>OTHER</v>
      </c>
      <c r="D535" s="47" t="s">
        <v>52</v>
      </c>
      <c r="E535" s="48" t="n">
        <v>17</v>
      </c>
      <c r="F535" s="48" t="n">
        <v>269020</v>
      </c>
    </row>
    <row r="536" customFormat="false" ht="12.75" hidden="false" customHeight="false" outlineLevel="0" collapsed="false">
      <c r="A536" s="46" t="n">
        <v>37179</v>
      </c>
      <c r="B536" s="47" t="s">
        <v>21</v>
      </c>
      <c r="C536" s="47" t="str">
        <f aca="false">VLOOKUP(B536,$H$1:$I$38,2,FALSE())</f>
        <v>OTHER</v>
      </c>
      <c r="D536" s="47" t="s">
        <v>56</v>
      </c>
      <c r="E536" s="48" t="n">
        <v>13</v>
      </c>
      <c r="F536" s="48" t="n">
        <v>3450</v>
      </c>
    </row>
    <row r="537" customFormat="false" ht="12.75" hidden="false" customHeight="false" outlineLevel="0" collapsed="false">
      <c r="A537" s="46" t="n">
        <v>37179</v>
      </c>
      <c r="B537" s="47" t="s">
        <v>54</v>
      </c>
      <c r="C537" s="47" t="str">
        <f aca="false">VLOOKUP(B537,$H$1:$I$38,2,FALSE())</f>
        <v>NA GAS</v>
      </c>
      <c r="D537" s="47" t="s">
        <v>52</v>
      </c>
      <c r="E537" s="48" t="n">
        <v>55</v>
      </c>
      <c r="F537" s="48" t="n">
        <v>43163992.50687</v>
      </c>
    </row>
    <row r="538" customFormat="false" ht="12.75" hidden="false" customHeight="false" outlineLevel="0" collapsed="false">
      <c r="A538" s="46" t="n">
        <v>37179</v>
      </c>
      <c r="B538" s="47" t="s">
        <v>54</v>
      </c>
      <c r="C538" s="47" t="str">
        <f aca="false">VLOOKUP(B538,$H$1:$I$38,2,FALSE())</f>
        <v>NA GAS</v>
      </c>
      <c r="D538" s="47" t="s">
        <v>56</v>
      </c>
      <c r="E538" s="48" t="n">
        <v>241</v>
      </c>
      <c r="F538" s="48" t="n">
        <v>9662410.69979999</v>
      </c>
    </row>
    <row r="539" customFormat="false" ht="12.75" hidden="false" customHeight="false" outlineLevel="0" collapsed="false">
      <c r="A539" s="46" t="n">
        <v>37179</v>
      </c>
      <c r="B539" s="47" t="s">
        <v>58</v>
      </c>
      <c r="C539" s="47" t="str">
        <f aca="false">VLOOKUP(B539,$H$1:$I$38,2,FALSE())</f>
        <v>NA POWER</v>
      </c>
      <c r="D539" s="47" t="s">
        <v>52</v>
      </c>
      <c r="E539" s="48" t="n">
        <v>11</v>
      </c>
      <c r="F539" s="48" t="n">
        <v>761185</v>
      </c>
    </row>
    <row r="540" customFormat="false" ht="12.75" hidden="false" customHeight="false" outlineLevel="0" collapsed="false">
      <c r="A540" s="46" t="n">
        <v>37179</v>
      </c>
      <c r="B540" s="47" t="s">
        <v>58</v>
      </c>
      <c r="C540" s="47" t="str">
        <f aca="false">VLOOKUP(B540,$H$1:$I$38,2,FALSE())</f>
        <v>NA POWER</v>
      </c>
      <c r="D540" s="47" t="s">
        <v>56</v>
      </c>
      <c r="E540" s="48" t="n">
        <v>25</v>
      </c>
      <c r="F540" s="48" t="n">
        <v>1435950</v>
      </c>
    </row>
    <row r="541" customFormat="false" ht="12.75" hidden="false" customHeight="false" outlineLevel="0" collapsed="false">
      <c r="A541" s="46" t="n">
        <v>37179</v>
      </c>
      <c r="B541" s="47" t="s">
        <v>23</v>
      </c>
      <c r="C541" s="47" t="str">
        <f aca="false">VLOOKUP(B541,$H$1:$I$38,2,FALSE())</f>
        <v>OTHER</v>
      </c>
      <c r="D541" s="47" t="s">
        <v>52</v>
      </c>
      <c r="E541" s="48" t="n">
        <v>2</v>
      </c>
      <c r="F541" s="48" t="n">
        <v>75000</v>
      </c>
    </row>
    <row r="542" customFormat="false" ht="12.75" hidden="false" customHeight="false" outlineLevel="0" collapsed="false">
      <c r="A542" s="46" t="n">
        <v>37179</v>
      </c>
      <c r="B542" s="47" t="s">
        <v>24</v>
      </c>
      <c r="C542" s="47" t="str">
        <f aca="false">VLOOKUP(B542,$H$1:$I$38,2,FALSE())</f>
        <v>OTHER</v>
      </c>
      <c r="D542" s="47" t="s">
        <v>52</v>
      </c>
      <c r="E542" s="48" t="n">
        <v>1</v>
      </c>
      <c r="F542" s="48" t="n">
        <v>5700</v>
      </c>
    </row>
    <row r="543" customFormat="false" ht="12.75" hidden="false" customHeight="false" outlineLevel="0" collapsed="false">
      <c r="A543" s="46" t="n">
        <v>37179</v>
      </c>
      <c r="B543" s="47" t="s">
        <v>25</v>
      </c>
      <c r="C543" s="47" t="str">
        <f aca="false">VLOOKUP(B543,$H$1:$I$38,2,FALSE())</f>
        <v>OTHER</v>
      </c>
      <c r="D543" s="47" t="s">
        <v>52</v>
      </c>
      <c r="E543" s="48" t="n">
        <v>24</v>
      </c>
      <c r="F543" s="48" t="n">
        <v>4860131</v>
      </c>
    </row>
    <row r="544" customFormat="false" ht="12.75" hidden="false" customHeight="false" outlineLevel="0" collapsed="false">
      <c r="A544" s="46" t="n">
        <v>37179</v>
      </c>
      <c r="B544" s="47" t="s">
        <v>25</v>
      </c>
      <c r="C544" s="47" t="str">
        <f aca="false">VLOOKUP(B544,$H$1:$I$38,2,FALSE())</f>
        <v>OTHER</v>
      </c>
      <c r="D544" s="47" t="s">
        <v>56</v>
      </c>
      <c r="E544" s="48" t="n">
        <v>27</v>
      </c>
      <c r="F544" s="48" t="n">
        <v>2446228</v>
      </c>
    </row>
    <row r="545" customFormat="false" ht="12.75" hidden="false" customHeight="false" outlineLevel="0" collapsed="false">
      <c r="A545" s="46" t="n">
        <v>37179</v>
      </c>
      <c r="B545" s="47" t="s">
        <v>59</v>
      </c>
      <c r="C545" s="47" t="str">
        <f aca="false">VLOOKUP(B545,$H$1:$I$38,2,FALSE())</f>
        <v>CRUDE   </v>
      </c>
      <c r="D545" s="47" t="s">
        <v>52</v>
      </c>
      <c r="E545" s="48" t="n">
        <v>94</v>
      </c>
      <c r="F545" s="48" t="n">
        <v>3398607.138</v>
      </c>
    </row>
    <row r="546" customFormat="false" ht="12.75" hidden="false" customHeight="false" outlineLevel="0" collapsed="false">
      <c r="A546" s="46" t="n">
        <v>37179</v>
      </c>
      <c r="B546" s="47" t="s">
        <v>59</v>
      </c>
      <c r="C546" s="47" t="str">
        <f aca="false">VLOOKUP(B546,$H$1:$I$38,2,FALSE())</f>
        <v>CRUDE   </v>
      </c>
      <c r="D546" s="47" t="s">
        <v>56</v>
      </c>
      <c r="E546" s="48" t="n">
        <v>14</v>
      </c>
      <c r="F546" s="48" t="n">
        <v>590000</v>
      </c>
    </row>
    <row r="547" customFormat="false" ht="12.75" hidden="false" customHeight="false" outlineLevel="0" collapsed="false">
      <c r="A547" s="46" t="n">
        <v>37179</v>
      </c>
      <c r="B547" s="47" t="s">
        <v>60</v>
      </c>
      <c r="C547" s="47" t="str">
        <f aca="false">VLOOKUP(B547,$H$1:$I$38,2,FALSE())</f>
        <v>CRUDE   </v>
      </c>
      <c r="D547" s="47" t="s">
        <v>52</v>
      </c>
      <c r="E547" s="48" t="n">
        <v>76</v>
      </c>
      <c r="F547" s="48" t="n">
        <v>4792401.0046</v>
      </c>
    </row>
    <row r="548" customFormat="false" ht="12.75" hidden="false" customHeight="false" outlineLevel="0" collapsed="false">
      <c r="A548" s="46" t="n">
        <v>37179</v>
      </c>
      <c r="B548" s="47" t="s">
        <v>60</v>
      </c>
      <c r="C548" s="47" t="str">
        <f aca="false">VLOOKUP(B548,$H$1:$I$38,2,FALSE())</f>
        <v>CRUDE   </v>
      </c>
      <c r="D548" s="47" t="s">
        <v>56</v>
      </c>
      <c r="E548" s="48" t="n">
        <v>121</v>
      </c>
      <c r="F548" s="48" t="n">
        <v>3439999.9984</v>
      </c>
    </row>
    <row r="549" customFormat="false" ht="12.75" hidden="false" customHeight="false" outlineLevel="0" collapsed="false">
      <c r="A549" s="46" t="n">
        <v>37179</v>
      </c>
      <c r="B549" s="47" t="s">
        <v>26</v>
      </c>
      <c r="C549" s="47" t="str">
        <f aca="false">VLOOKUP(B549,$H$1:$I$38,2,FALSE())</f>
        <v>OTHER</v>
      </c>
      <c r="D549" s="47" t="s">
        <v>52</v>
      </c>
      <c r="E549" s="48" t="n">
        <v>18</v>
      </c>
      <c r="F549" s="48" t="n">
        <v>431598</v>
      </c>
    </row>
    <row r="550" customFormat="false" ht="12.75" hidden="false" customHeight="false" outlineLevel="0" collapsed="false">
      <c r="A550" s="46" t="n">
        <v>37179</v>
      </c>
      <c r="B550" s="47" t="s">
        <v>27</v>
      </c>
      <c r="C550" s="47" t="str">
        <f aca="false">VLOOKUP(B550,$H$1:$I$38,2,FALSE())</f>
        <v>OTHER</v>
      </c>
      <c r="D550" s="47" t="s">
        <v>56</v>
      </c>
      <c r="E550" s="48" t="n">
        <v>2</v>
      </c>
      <c r="F550" s="48" t="n">
        <v>5000</v>
      </c>
    </row>
    <row r="551" customFormat="false" ht="12.75" hidden="false" customHeight="false" outlineLevel="0" collapsed="false">
      <c r="A551" s="46" t="n">
        <v>37179</v>
      </c>
      <c r="B551" s="47" t="s">
        <v>29</v>
      </c>
      <c r="C551" s="47" t="str">
        <f aca="false">VLOOKUP(B551,$H$1:$I$38,2,FALSE())</f>
        <v>OTHER</v>
      </c>
      <c r="D551" s="47" t="s">
        <v>52</v>
      </c>
      <c r="E551" s="48" t="n">
        <v>35</v>
      </c>
      <c r="F551" s="48" t="n">
        <v>1000172</v>
      </c>
    </row>
    <row r="552" customFormat="false" ht="12.75" hidden="false" customHeight="false" outlineLevel="0" collapsed="false">
      <c r="A552" s="46" t="n">
        <v>37179</v>
      </c>
      <c r="B552" s="47" t="s">
        <v>29</v>
      </c>
      <c r="C552" s="47" t="str">
        <f aca="false">VLOOKUP(B552,$H$1:$I$38,2,FALSE())</f>
        <v>OTHER</v>
      </c>
      <c r="D552" s="47" t="s">
        <v>56</v>
      </c>
      <c r="E552" s="48" t="n">
        <v>14</v>
      </c>
      <c r="F552" s="48" t="n">
        <v>7020</v>
      </c>
    </row>
    <row r="553" customFormat="false" ht="12.75" hidden="false" customHeight="false" outlineLevel="0" collapsed="false">
      <c r="A553" s="46" t="n">
        <v>37179</v>
      </c>
      <c r="B553" s="47" t="s">
        <v>30</v>
      </c>
      <c r="C553" s="47" t="str">
        <f aca="false">VLOOKUP(B553,$H$1:$I$38,2,FALSE())</f>
        <v>OTHER</v>
      </c>
      <c r="D553" s="47" t="s">
        <v>52</v>
      </c>
      <c r="E553" s="48" t="n">
        <v>79</v>
      </c>
      <c r="F553" s="48" t="n">
        <v>4195237</v>
      </c>
    </row>
    <row r="554" customFormat="false" ht="12.75" hidden="false" customHeight="false" outlineLevel="0" collapsed="false">
      <c r="A554" s="46" t="n">
        <v>37179</v>
      </c>
      <c r="B554" s="47" t="s">
        <v>30</v>
      </c>
      <c r="C554" s="47" t="str">
        <f aca="false">VLOOKUP(B554,$H$1:$I$38,2,FALSE())</f>
        <v>OTHER</v>
      </c>
      <c r="D554" s="47" t="s">
        <v>56</v>
      </c>
      <c r="E554" s="48" t="n">
        <v>83</v>
      </c>
      <c r="F554" s="48" t="n">
        <v>1088760</v>
      </c>
    </row>
    <row r="555" customFormat="false" ht="12.75" hidden="false" customHeight="false" outlineLevel="0" collapsed="false">
      <c r="A555" s="46" t="n">
        <v>37179</v>
      </c>
      <c r="B555" s="47" t="s">
        <v>31</v>
      </c>
      <c r="C555" s="47" t="str">
        <f aca="false">VLOOKUP(B555,$H$1:$I$38,2,FALSE())</f>
        <v>OTHER</v>
      </c>
      <c r="D555" s="47" t="s">
        <v>52</v>
      </c>
      <c r="E555" s="48" t="n">
        <v>1</v>
      </c>
      <c r="F555" s="48" t="n">
        <v>1281</v>
      </c>
    </row>
    <row r="556" customFormat="false" ht="12.75" hidden="false" customHeight="false" outlineLevel="0" collapsed="false">
      <c r="A556" s="46" t="n">
        <v>37179</v>
      </c>
      <c r="B556" s="47" t="s">
        <v>32</v>
      </c>
      <c r="C556" s="47" t="str">
        <f aca="false">VLOOKUP(B556,$H$1:$I$38,2,FALSE())</f>
        <v>OTHER</v>
      </c>
      <c r="D556" s="47" t="s">
        <v>52</v>
      </c>
      <c r="E556" s="48" t="n">
        <v>30</v>
      </c>
      <c r="F556" s="48" t="n">
        <v>1788000</v>
      </c>
    </row>
    <row r="557" customFormat="false" ht="12.75" hidden="false" customHeight="false" outlineLevel="0" collapsed="false">
      <c r="A557" s="46" t="n">
        <v>37179</v>
      </c>
      <c r="B557" s="47" t="s">
        <v>33</v>
      </c>
      <c r="C557" s="47" t="str">
        <f aca="false">VLOOKUP(B557,$H$1:$I$38,2,FALSE())</f>
        <v>OTHER</v>
      </c>
      <c r="D557" s="47" t="s">
        <v>52</v>
      </c>
      <c r="E557" s="48" t="n">
        <v>9</v>
      </c>
      <c r="F557" s="48" t="n">
        <v>235000</v>
      </c>
    </row>
    <row r="558" customFormat="false" ht="12.75" hidden="false" customHeight="false" outlineLevel="0" collapsed="false">
      <c r="A558" s="46" t="n">
        <v>37179</v>
      </c>
      <c r="B558" s="47" t="s">
        <v>33</v>
      </c>
      <c r="C558" s="47" t="str">
        <f aca="false">VLOOKUP(B558,$H$1:$I$38,2,FALSE())</f>
        <v>OTHER</v>
      </c>
      <c r="D558" s="47" t="s">
        <v>56</v>
      </c>
      <c r="E558" s="48" t="n">
        <v>21</v>
      </c>
      <c r="F558" s="48" t="n">
        <v>370000</v>
      </c>
    </row>
    <row r="559" customFormat="false" ht="12.75" hidden="false" customHeight="false" outlineLevel="0" collapsed="false">
      <c r="A559" s="46" t="n">
        <v>37179</v>
      </c>
      <c r="B559" s="47" t="s">
        <v>16</v>
      </c>
      <c r="C559" s="47" t="str">
        <f aca="false">VLOOKUP(B559,$H$1:$I$38,2,FALSE())</f>
        <v>METALS</v>
      </c>
      <c r="D559" s="47" t="s">
        <v>56</v>
      </c>
      <c r="E559" s="48" t="n">
        <v>361</v>
      </c>
      <c r="F559" s="48" t="n">
        <v>126236</v>
      </c>
    </row>
    <row r="560" customFormat="false" ht="12.75" hidden="false" customHeight="false" outlineLevel="0" collapsed="false">
      <c r="A560" s="46" t="n">
        <v>37179</v>
      </c>
      <c r="B560" s="47" t="s">
        <v>34</v>
      </c>
      <c r="C560" s="47" t="str">
        <f aca="false">VLOOKUP(B560,$H$1:$I$38,2,FALSE())</f>
        <v>OTHER</v>
      </c>
      <c r="D560" s="47" t="s">
        <v>52</v>
      </c>
      <c r="E560" s="48" t="n">
        <v>178</v>
      </c>
      <c r="F560" s="48" t="n">
        <v>4026314</v>
      </c>
    </row>
    <row r="561" customFormat="false" ht="12.75" hidden="false" customHeight="false" outlineLevel="0" collapsed="false">
      <c r="A561" s="46" t="n">
        <v>37179</v>
      </c>
      <c r="B561" s="47" t="s">
        <v>34</v>
      </c>
      <c r="C561" s="47" t="str">
        <f aca="false">VLOOKUP(B561,$H$1:$I$38,2,FALSE())</f>
        <v>OTHER</v>
      </c>
      <c r="D561" s="47" t="s">
        <v>56</v>
      </c>
      <c r="E561" s="48" t="n">
        <v>29</v>
      </c>
      <c r="F561" s="48" t="n">
        <v>568704</v>
      </c>
    </row>
    <row r="562" customFormat="false" ht="22.5" hidden="false" customHeight="false" outlineLevel="0" collapsed="false">
      <c r="A562" s="46" t="n">
        <v>37179</v>
      </c>
      <c r="B562" s="47" t="s">
        <v>36</v>
      </c>
      <c r="C562" s="47" t="str">
        <f aca="false">VLOOKUP(B562,$H$1:$I$38,2,FALSE())</f>
        <v>OTHER</v>
      </c>
      <c r="D562" s="47" t="s">
        <v>52</v>
      </c>
      <c r="E562" s="48" t="n">
        <v>1</v>
      </c>
      <c r="F562" s="48" t="n">
        <v>4800</v>
      </c>
    </row>
    <row r="563" customFormat="false" ht="12.75" hidden="false" customHeight="false" outlineLevel="0" collapsed="false">
      <c r="A563" s="46" t="n">
        <v>37179</v>
      </c>
      <c r="B563" s="47" t="s">
        <v>37</v>
      </c>
      <c r="C563" s="47" t="str">
        <f aca="false">VLOOKUP(B563,$H$1:$I$38,2,FALSE())</f>
        <v>OTHER</v>
      </c>
      <c r="D563" s="47" t="s">
        <v>52</v>
      </c>
      <c r="E563" s="48" t="n">
        <v>24</v>
      </c>
      <c r="F563" s="48" t="n">
        <v>62008.201</v>
      </c>
    </row>
    <row r="564" customFormat="false" ht="12.75" hidden="false" customHeight="false" outlineLevel="0" collapsed="false">
      <c r="A564" s="46" t="n">
        <v>37179</v>
      </c>
      <c r="B564" s="47" t="s">
        <v>37</v>
      </c>
      <c r="C564" s="47" t="str">
        <f aca="false">VLOOKUP(B564,$H$1:$I$38,2,FALSE())</f>
        <v>OTHER</v>
      </c>
      <c r="D564" s="47" t="s">
        <v>56</v>
      </c>
      <c r="E564" s="48" t="n">
        <v>4</v>
      </c>
      <c r="F564" s="48" t="n">
        <v>2190</v>
      </c>
    </row>
    <row r="565" customFormat="false" ht="12.75" hidden="false" customHeight="false" outlineLevel="0" collapsed="false">
      <c r="A565" s="46" t="n">
        <v>37179</v>
      </c>
      <c r="B565" s="47" t="s">
        <v>38</v>
      </c>
      <c r="C565" s="47" t="str">
        <f aca="false">VLOOKUP(B565,$H$1:$I$38,2,FALSE())</f>
        <v>OTHER</v>
      </c>
      <c r="D565" s="47" t="s">
        <v>52</v>
      </c>
      <c r="E565" s="48" t="n">
        <v>1</v>
      </c>
      <c r="F565" s="48" t="n">
        <v>10000</v>
      </c>
    </row>
    <row r="566" customFormat="false" ht="12.75" hidden="false" customHeight="false" outlineLevel="0" collapsed="false">
      <c r="A566" s="46" t="n">
        <v>37179</v>
      </c>
      <c r="B566" s="47" t="s">
        <v>39</v>
      </c>
      <c r="C566" s="47" t="str">
        <f aca="false">VLOOKUP(B566,$H$1:$I$38,2,FALSE())</f>
        <v>OTHER</v>
      </c>
      <c r="D566" s="47" t="s">
        <v>56</v>
      </c>
      <c r="E566" s="48" t="n">
        <v>2</v>
      </c>
      <c r="F566" s="48" t="n">
        <v>15000</v>
      </c>
    </row>
    <row r="567" customFormat="false" ht="12.75" hidden="false" customHeight="false" outlineLevel="0" collapsed="false">
      <c r="A567" s="46" t="n">
        <v>37179</v>
      </c>
      <c r="B567" s="47" t="s">
        <v>55</v>
      </c>
      <c r="C567" s="47" t="str">
        <f aca="false">VLOOKUP(B567,$H$1:$I$38,2,FALSE())</f>
        <v>NA POWER</v>
      </c>
      <c r="D567" s="47" t="s">
        <v>52</v>
      </c>
      <c r="E567" s="48" t="n">
        <v>159</v>
      </c>
      <c r="F567" s="48" t="n">
        <v>3692498.54</v>
      </c>
    </row>
    <row r="568" customFormat="false" ht="12.75" hidden="false" customHeight="false" outlineLevel="0" collapsed="false">
      <c r="A568" s="46" t="n">
        <v>37179</v>
      </c>
      <c r="B568" s="47" t="s">
        <v>55</v>
      </c>
      <c r="C568" s="47" t="str">
        <f aca="false">VLOOKUP(B568,$H$1:$I$38,2,FALSE())</f>
        <v>NA POWER</v>
      </c>
      <c r="D568" s="47" t="s">
        <v>56</v>
      </c>
      <c r="E568" s="48" t="n">
        <v>654</v>
      </c>
      <c r="F568" s="48" t="n">
        <v>8677800</v>
      </c>
    </row>
    <row r="569" customFormat="false" ht="12.75" hidden="false" customHeight="false" outlineLevel="0" collapsed="false">
      <c r="A569" s="46" t="n">
        <v>37179</v>
      </c>
      <c r="B569" s="47" t="s">
        <v>57</v>
      </c>
      <c r="C569" s="47" t="str">
        <f aca="false">VLOOKUP(B569,$H$1:$I$38,2,FALSE())</f>
        <v>NA POWER</v>
      </c>
      <c r="D569" s="47" t="s">
        <v>52</v>
      </c>
      <c r="E569" s="48" t="n">
        <v>308</v>
      </c>
      <c r="F569" s="48" t="n">
        <v>1580542.28</v>
      </c>
    </row>
    <row r="570" customFormat="false" ht="12.75" hidden="false" customHeight="false" outlineLevel="0" collapsed="false">
      <c r="A570" s="46" t="n">
        <v>37179</v>
      </c>
      <c r="B570" s="47" t="s">
        <v>57</v>
      </c>
      <c r="C570" s="47" t="str">
        <f aca="false">VLOOKUP(B570,$H$1:$I$38,2,FALSE())</f>
        <v>NA POWER</v>
      </c>
      <c r="D570" s="47" t="s">
        <v>56</v>
      </c>
      <c r="E570" s="48" t="n">
        <v>549</v>
      </c>
      <c r="F570" s="48" t="n">
        <v>982401</v>
      </c>
    </row>
    <row r="571" customFormat="false" ht="12.75" hidden="false" customHeight="false" outlineLevel="0" collapsed="false">
      <c r="A571" s="46" t="n">
        <v>37179</v>
      </c>
      <c r="B571" s="47" t="s">
        <v>42</v>
      </c>
      <c r="C571" s="47" t="str">
        <f aca="false">VLOOKUP(B571,$H$1:$I$38,2,FALSE())</f>
        <v>OTHER</v>
      </c>
      <c r="D571" s="47" t="s">
        <v>52</v>
      </c>
      <c r="E571" s="48" t="n">
        <v>10</v>
      </c>
      <c r="F571" s="48" t="n">
        <v>219.5</v>
      </c>
    </row>
    <row r="572" customFormat="false" ht="12.75" hidden="false" customHeight="false" outlineLevel="0" collapsed="false">
      <c r="A572" s="46" t="n">
        <v>37179</v>
      </c>
      <c r="B572" s="47" t="s">
        <v>43</v>
      </c>
      <c r="C572" s="47" t="str">
        <f aca="false">VLOOKUP(B572,$H$1:$I$38,2,FALSE())</f>
        <v>OTHER</v>
      </c>
      <c r="D572" s="47" t="s">
        <v>52</v>
      </c>
      <c r="E572" s="48" t="n">
        <v>17</v>
      </c>
      <c r="F572" s="48" t="n">
        <v>756440</v>
      </c>
    </row>
    <row r="573" customFormat="false" ht="12.75" hidden="false" customHeight="false" outlineLevel="0" collapsed="false">
      <c r="A573" s="46" t="n">
        <v>37179</v>
      </c>
      <c r="B573" s="47" t="s">
        <v>43</v>
      </c>
      <c r="C573" s="47" t="str">
        <f aca="false">VLOOKUP(B573,$H$1:$I$38,2,FALSE())</f>
        <v>OTHER</v>
      </c>
      <c r="D573" s="47" t="s">
        <v>56</v>
      </c>
      <c r="E573" s="48" t="n">
        <v>24</v>
      </c>
      <c r="F573" s="48" t="n">
        <v>26480</v>
      </c>
    </row>
    <row r="574" customFormat="false" ht="12.75" hidden="false" customHeight="false" outlineLevel="0" collapsed="false">
      <c r="A574" s="46" t="n">
        <v>37179</v>
      </c>
      <c r="B574" s="47" t="s">
        <v>45</v>
      </c>
      <c r="C574" s="47" t="str">
        <f aca="false">VLOOKUP(B574,$H$1:$I$38,2,FALSE())</f>
        <v>OTHER</v>
      </c>
      <c r="D574" s="47" t="s">
        <v>52</v>
      </c>
      <c r="E574" s="48" t="n">
        <v>72</v>
      </c>
      <c r="F574" s="48" t="n">
        <v>11385976</v>
      </c>
    </row>
    <row r="575" customFormat="false" ht="12.75" hidden="false" customHeight="false" outlineLevel="0" collapsed="false">
      <c r="A575" s="46" t="n">
        <v>37179</v>
      </c>
      <c r="B575" s="47" t="s">
        <v>45</v>
      </c>
      <c r="C575" s="47" t="str">
        <f aca="false">VLOOKUP(B575,$H$1:$I$38,2,FALSE())</f>
        <v>OTHER</v>
      </c>
      <c r="D575" s="47" t="s">
        <v>56</v>
      </c>
      <c r="E575" s="48" t="n">
        <v>77</v>
      </c>
      <c r="F575" s="48" t="n">
        <v>14428490</v>
      </c>
    </row>
    <row r="576" customFormat="false" ht="12.75" hidden="false" customHeight="false" outlineLevel="0" collapsed="false">
      <c r="A576" s="46" t="n">
        <v>37179</v>
      </c>
      <c r="B576" s="47" t="s">
        <v>46</v>
      </c>
      <c r="C576" s="47" t="str">
        <f aca="false">VLOOKUP(B576,$H$1:$I$38,2,FALSE())</f>
        <v>OTHER</v>
      </c>
      <c r="D576" s="47" t="s">
        <v>52</v>
      </c>
      <c r="E576" s="48" t="n">
        <v>251</v>
      </c>
      <c r="F576" s="48" t="n">
        <v>3084070</v>
      </c>
    </row>
    <row r="577" customFormat="false" ht="12.75" hidden="false" customHeight="false" outlineLevel="0" collapsed="false">
      <c r="A577" s="46" t="n">
        <v>37179</v>
      </c>
      <c r="B577" s="47" t="s">
        <v>46</v>
      </c>
      <c r="C577" s="47" t="str">
        <f aca="false">VLOOKUP(B577,$H$1:$I$38,2,FALSE())</f>
        <v>OTHER</v>
      </c>
      <c r="D577" s="47" t="s">
        <v>56</v>
      </c>
      <c r="E577" s="48" t="n">
        <v>68</v>
      </c>
      <c r="F577" s="48" t="n">
        <v>1203040</v>
      </c>
    </row>
    <row r="578" customFormat="false" ht="12.75" hidden="false" customHeight="false" outlineLevel="0" collapsed="false">
      <c r="A578" s="46" t="n">
        <v>37179</v>
      </c>
      <c r="B578" s="47" t="s">
        <v>53</v>
      </c>
      <c r="C578" s="47" t="str">
        <f aca="false">VLOOKUP(B578,$H$1:$I$38,2,FALSE())</f>
        <v>NA GAS</v>
      </c>
      <c r="D578" s="47" t="s">
        <v>52</v>
      </c>
      <c r="E578" s="48" t="n">
        <v>314</v>
      </c>
      <c r="F578" s="48" t="n">
        <v>567326595.536</v>
      </c>
    </row>
    <row r="579" customFormat="false" ht="12.75" hidden="false" customHeight="false" outlineLevel="0" collapsed="false">
      <c r="A579" s="46" t="n">
        <v>37179</v>
      </c>
      <c r="B579" s="47" t="s">
        <v>53</v>
      </c>
      <c r="C579" s="47" t="str">
        <f aca="false">VLOOKUP(B579,$H$1:$I$38,2,FALSE())</f>
        <v>NA GAS</v>
      </c>
      <c r="D579" s="47" t="s">
        <v>56</v>
      </c>
      <c r="E579" s="48" t="n">
        <v>3148</v>
      </c>
      <c r="F579" s="48" t="n">
        <v>488687407.2461</v>
      </c>
    </row>
    <row r="580" customFormat="false" ht="12.75" hidden="false" customHeight="false" outlineLevel="0" collapsed="false">
      <c r="A580" s="46" t="n">
        <v>37179</v>
      </c>
      <c r="B580" s="47" t="s">
        <v>47</v>
      </c>
      <c r="C580" s="47" t="str">
        <f aca="false">VLOOKUP(B580,$H$1:$I$38,2,FALSE())</f>
        <v>OTHER</v>
      </c>
      <c r="D580" s="47" t="s">
        <v>56</v>
      </c>
      <c r="E580" s="48" t="n">
        <v>6</v>
      </c>
      <c r="F580" s="48" t="n">
        <v>3000</v>
      </c>
    </row>
    <row r="581" customFormat="false" ht="12.75" hidden="false" customHeight="false" outlineLevel="0" collapsed="false">
      <c r="A581" s="46" t="n">
        <v>37180</v>
      </c>
      <c r="B581" s="47" t="s">
        <v>20</v>
      </c>
      <c r="C581" s="47" t="str">
        <f aca="false">VLOOKUP(B581,$H$1:$I$38,2,FALSE())</f>
        <v>OTHER</v>
      </c>
      <c r="D581" s="47" t="s">
        <v>52</v>
      </c>
      <c r="E581" s="48" t="n">
        <v>12</v>
      </c>
      <c r="F581" s="48" t="n">
        <v>100890</v>
      </c>
    </row>
    <row r="582" customFormat="false" ht="12.75" hidden="false" customHeight="false" outlineLevel="0" collapsed="false">
      <c r="A582" s="46" t="n">
        <v>37180</v>
      </c>
      <c r="B582" s="47" t="s">
        <v>21</v>
      </c>
      <c r="C582" s="47" t="str">
        <f aca="false">VLOOKUP(B582,$H$1:$I$38,2,FALSE())</f>
        <v>OTHER</v>
      </c>
      <c r="D582" s="47" t="s">
        <v>52</v>
      </c>
      <c r="E582" s="48" t="n">
        <v>15</v>
      </c>
      <c r="F582" s="48" t="n">
        <v>293255</v>
      </c>
    </row>
    <row r="583" customFormat="false" ht="12.75" hidden="false" customHeight="false" outlineLevel="0" collapsed="false">
      <c r="A583" s="46" t="n">
        <v>37180</v>
      </c>
      <c r="B583" s="47" t="s">
        <v>21</v>
      </c>
      <c r="C583" s="47" t="str">
        <f aca="false">VLOOKUP(B583,$H$1:$I$38,2,FALSE())</f>
        <v>OTHER</v>
      </c>
      <c r="D583" s="47" t="s">
        <v>56</v>
      </c>
      <c r="E583" s="48" t="n">
        <v>5</v>
      </c>
      <c r="F583" s="48" t="n">
        <v>164220</v>
      </c>
    </row>
    <row r="584" customFormat="false" ht="12.75" hidden="false" customHeight="false" outlineLevel="0" collapsed="false">
      <c r="A584" s="46" t="n">
        <v>37180</v>
      </c>
      <c r="B584" s="47" t="s">
        <v>22</v>
      </c>
      <c r="C584" s="47" t="str">
        <f aca="false">VLOOKUP(B584,$H$1:$I$38,2,FALSE())</f>
        <v>OTHER</v>
      </c>
      <c r="D584" s="47" t="s">
        <v>52</v>
      </c>
      <c r="E584" s="48" t="n">
        <v>18</v>
      </c>
      <c r="F584" s="48" t="n">
        <v>18</v>
      </c>
    </row>
    <row r="585" customFormat="false" ht="12.75" hidden="false" customHeight="false" outlineLevel="0" collapsed="false">
      <c r="A585" s="46" t="n">
        <v>37180</v>
      </c>
      <c r="B585" s="47" t="s">
        <v>54</v>
      </c>
      <c r="C585" s="47" t="str">
        <f aca="false">VLOOKUP(B585,$H$1:$I$38,2,FALSE())</f>
        <v>NA GAS</v>
      </c>
      <c r="D585" s="47" t="s">
        <v>52</v>
      </c>
      <c r="E585" s="48" t="n">
        <v>78</v>
      </c>
      <c r="F585" s="48" t="n">
        <v>22268827.78303</v>
      </c>
    </row>
    <row r="586" customFormat="false" ht="12.75" hidden="false" customHeight="false" outlineLevel="0" collapsed="false">
      <c r="A586" s="46" t="n">
        <v>37180</v>
      </c>
      <c r="B586" s="47" t="s">
        <v>54</v>
      </c>
      <c r="C586" s="47" t="str">
        <f aca="false">VLOOKUP(B586,$H$1:$I$38,2,FALSE())</f>
        <v>NA GAS</v>
      </c>
      <c r="D586" s="47" t="s">
        <v>56</v>
      </c>
      <c r="E586" s="48" t="n">
        <v>322</v>
      </c>
      <c r="F586" s="48" t="n">
        <v>25893084.8829</v>
      </c>
    </row>
    <row r="587" customFormat="false" ht="12.75" hidden="false" customHeight="false" outlineLevel="0" collapsed="false">
      <c r="A587" s="46" t="n">
        <v>37180</v>
      </c>
      <c r="B587" s="47" t="s">
        <v>58</v>
      </c>
      <c r="C587" s="47" t="str">
        <f aca="false">VLOOKUP(B587,$H$1:$I$38,2,FALSE())</f>
        <v>NA POWER</v>
      </c>
      <c r="D587" s="47" t="s">
        <v>52</v>
      </c>
      <c r="E587" s="48" t="n">
        <v>4</v>
      </c>
      <c r="F587" s="48" t="n">
        <v>255600</v>
      </c>
    </row>
    <row r="588" customFormat="false" ht="12.75" hidden="false" customHeight="false" outlineLevel="0" collapsed="false">
      <c r="A588" s="46" t="n">
        <v>37180</v>
      </c>
      <c r="B588" s="47" t="s">
        <v>58</v>
      </c>
      <c r="C588" s="47" t="str">
        <f aca="false">VLOOKUP(B588,$H$1:$I$38,2,FALSE())</f>
        <v>NA POWER</v>
      </c>
      <c r="D588" s="47" t="s">
        <v>56</v>
      </c>
      <c r="E588" s="48" t="n">
        <v>24</v>
      </c>
      <c r="F588" s="48" t="n">
        <v>781550</v>
      </c>
    </row>
    <row r="589" customFormat="false" ht="12.75" hidden="false" customHeight="false" outlineLevel="0" collapsed="false">
      <c r="A589" s="46" t="n">
        <v>37180</v>
      </c>
      <c r="B589" s="47" t="s">
        <v>23</v>
      </c>
      <c r="C589" s="47" t="str">
        <f aca="false">VLOOKUP(B589,$H$1:$I$38,2,FALSE())</f>
        <v>OTHER</v>
      </c>
      <c r="D589" s="47" t="s">
        <v>52</v>
      </c>
      <c r="E589" s="48" t="n">
        <v>6</v>
      </c>
      <c r="F589" s="48" t="n">
        <v>238250</v>
      </c>
    </row>
    <row r="590" customFormat="false" ht="12.75" hidden="false" customHeight="false" outlineLevel="0" collapsed="false">
      <c r="A590" s="46" t="n">
        <v>37180</v>
      </c>
      <c r="B590" s="47" t="s">
        <v>23</v>
      </c>
      <c r="C590" s="47" t="str">
        <f aca="false">VLOOKUP(B590,$H$1:$I$38,2,FALSE())</f>
        <v>OTHER</v>
      </c>
      <c r="D590" s="47" t="s">
        <v>56</v>
      </c>
      <c r="E590" s="48" t="n">
        <v>5</v>
      </c>
      <c r="F590" s="48" t="n">
        <v>367000</v>
      </c>
    </row>
    <row r="591" customFormat="false" ht="12.75" hidden="false" customHeight="false" outlineLevel="0" collapsed="false">
      <c r="A591" s="46" t="n">
        <v>37180</v>
      </c>
      <c r="B591" s="47" t="s">
        <v>24</v>
      </c>
      <c r="C591" s="47" t="str">
        <f aca="false">VLOOKUP(B591,$H$1:$I$38,2,FALSE())</f>
        <v>OTHER</v>
      </c>
      <c r="D591" s="47" t="s">
        <v>56</v>
      </c>
      <c r="E591" s="48" t="n">
        <v>2</v>
      </c>
      <c r="F591" s="48" t="n">
        <v>90000</v>
      </c>
    </row>
    <row r="592" customFormat="false" ht="12.75" hidden="false" customHeight="false" outlineLevel="0" collapsed="false">
      <c r="A592" s="46" t="n">
        <v>37180</v>
      </c>
      <c r="B592" s="47" t="s">
        <v>25</v>
      </c>
      <c r="C592" s="47" t="str">
        <f aca="false">VLOOKUP(B592,$H$1:$I$38,2,FALSE())</f>
        <v>OTHER</v>
      </c>
      <c r="D592" s="47" t="s">
        <v>52</v>
      </c>
      <c r="E592" s="48" t="n">
        <v>19</v>
      </c>
      <c r="F592" s="48" t="n">
        <v>1381372</v>
      </c>
    </row>
    <row r="593" customFormat="false" ht="12.75" hidden="false" customHeight="false" outlineLevel="0" collapsed="false">
      <c r="A593" s="46" t="n">
        <v>37180</v>
      </c>
      <c r="B593" s="47" t="s">
        <v>25</v>
      </c>
      <c r="C593" s="47" t="str">
        <f aca="false">VLOOKUP(B593,$H$1:$I$38,2,FALSE())</f>
        <v>OTHER</v>
      </c>
      <c r="D593" s="47" t="s">
        <v>56</v>
      </c>
      <c r="E593" s="48" t="n">
        <v>37</v>
      </c>
      <c r="F593" s="48" t="n">
        <v>2521228</v>
      </c>
    </row>
    <row r="594" customFormat="false" ht="12.75" hidden="false" customHeight="false" outlineLevel="0" collapsed="false">
      <c r="A594" s="46" t="n">
        <v>37180</v>
      </c>
      <c r="B594" s="47" t="s">
        <v>59</v>
      </c>
      <c r="C594" s="47" t="str">
        <f aca="false">VLOOKUP(B594,$H$1:$I$38,2,FALSE())</f>
        <v>CRUDE   </v>
      </c>
      <c r="D594" s="47" t="s">
        <v>52</v>
      </c>
      <c r="E594" s="48" t="n">
        <v>100</v>
      </c>
      <c r="F594" s="48" t="n">
        <v>4138321.3589</v>
      </c>
    </row>
    <row r="595" customFormat="false" ht="12.75" hidden="false" customHeight="false" outlineLevel="0" collapsed="false">
      <c r="A595" s="46" t="n">
        <v>37180</v>
      </c>
      <c r="B595" s="47" t="s">
        <v>59</v>
      </c>
      <c r="C595" s="47" t="str">
        <f aca="false">VLOOKUP(B595,$H$1:$I$38,2,FALSE())</f>
        <v>CRUDE   </v>
      </c>
      <c r="D595" s="47" t="s">
        <v>56</v>
      </c>
      <c r="E595" s="48" t="n">
        <v>28</v>
      </c>
      <c r="F595" s="48" t="n">
        <v>807000</v>
      </c>
    </row>
    <row r="596" customFormat="false" ht="12.75" hidden="false" customHeight="false" outlineLevel="0" collapsed="false">
      <c r="A596" s="46" t="n">
        <v>37180</v>
      </c>
      <c r="B596" s="47" t="s">
        <v>60</v>
      </c>
      <c r="C596" s="47" t="str">
        <f aca="false">VLOOKUP(B596,$H$1:$I$38,2,FALSE())</f>
        <v>CRUDE   </v>
      </c>
      <c r="D596" s="47" t="s">
        <v>52</v>
      </c>
      <c r="E596" s="48" t="n">
        <v>132</v>
      </c>
      <c r="F596" s="48" t="n">
        <v>8319800.007</v>
      </c>
    </row>
    <row r="597" customFormat="false" ht="12.75" hidden="false" customHeight="false" outlineLevel="0" collapsed="false">
      <c r="A597" s="46" t="n">
        <v>37180</v>
      </c>
      <c r="B597" s="47" t="s">
        <v>60</v>
      </c>
      <c r="C597" s="47" t="str">
        <f aca="false">VLOOKUP(B597,$H$1:$I$38,2,FALSE())</f>
        <v>CRUDE   </v>
      </c>
      <c r="D597" s="47" t="s">
        <v>56</v>
      </c>
      <c r="E597" s="48" t="n">
        <v>151</v>
      </c>
      <c r="F597" s="48" t="n">
        <v>4045000</v>
      </c>
    </row>
    <row r="598" customFormat="false" ht="12.75" hidden="false" customHeight="false" outlineLevel="0" collapsed="false">
      <c r="A598" s="46" t="n">
        <v>37180</v>
      </c>
      <c r="B598" s="47" t="s">
        <v>26</v>
      </c>
      <c r="C598" s="47" t="str">
        <f aca="false">VLOOKUP(B598,$H$1:$I$38,2,FALSE())</f>
        <v>OTHER</v>
      </c>
      <c r="D598" s="47" t="s">
        <v>52</v>
      </c>
      <c r="E598" s="48" t="n">
        <v>18</v>
      </c>
      <c r="F598" s="48" t="n">
        <v>780472</v>
      </c>
    </row>
    <row r="599" customFormat="false" ht="12.75" hidden="false" customHeight="false" outlineLevel="0" collapsed="false">
      <c r="A599" s="46" t="n">
        <v>37180</v>
      </c>
      <c r="B599" s="47" t="s">
        <v>27</v>
      </c>
      <c r="C599" s="47" t="str">
        <f aca="false">VLOOKUP(B599,$H$1:$I$38,2,FALSE())</f>
        <v>OTHER</v>
      </c>
      <c r="D599" s="47" t="s">
        <v>52</v>
      </c>
      <c r="E599" s="48" t="n">
        <v>1</v>
      </c>
      <c r="F599" s="48" t="n">
        <v>10000</v>
      </c>
    </row>
    <row r="600" customFormat="false" ht="12.75" hidden="false" customHeight="false" outlineLevel="0" collapsed="false">
      <c r="A600" s="46" t="n">
        <v>37180</v>
      </c>
      <c r="B600" s="47" t="s">
        <v>27</v>
      </c>
      <c r="C600" s="47" t="str">
        <f aca="false">VLOOKUP(B600,$H$1:$I$38,2,FALSE())</f>
        <v>OTHER</v>
      </c>
      <c r="D600" s="47" t="s">
        <v>56</v>
      </c>
      <c r="E600" s="48" t="n">
        <v>2</v>
      </c>
      <c r="F600" s="48" t="n">
        <v>5000</v>
      </c>
    </row>
    <row r="601" customFormat="false" ht="12.75" hidden="false" customHeight="false" outlineLevel="0" collapsed="false">
      <c r="A601" s="46" t="n">
        <v>37180</v>
      </c>
      <c r="B601" s="47" t="s">
        <v>28</v>
      </c>
      <c r="C601" s="47" t="str">
        <f aca="false">VLOOKUP(B601,$H$1:$I$38,2,FALSE())</f>
        <v>OTHER</v>
      </c>
      <c r="D601" s="47" t="s">
        <v>52</v>
      </c>
      <c r="E601" s="48" t="n">
        <v>6</v>
      </c>
      <c r="F601" s="48" t="n">
        <v>350000</v>
      </c>
    </row>
    <row r="602" customFormat="false" ht="12.75" hidden="false" customHeight="false" outlineLevel="0" collapsed="false">
      <c r="A602" s="46" t="n">
        <v>37180</v>
      </c>
      <c r="B602" s="47" t="s">
        <v>29</v>
      </c>
      <c r="C602" s="47" t="str">
        <f aca="false">VLOOKUP(B602,$H$1:$I$38,2,FALSE())</f>
        <v>OTHER</v>
      </c>
      <c r="D602" s="47" t="s">
        <v>52</v>
      </c>
      <c r="E602" s="48" t="n">
        <v>28</v>
      </c>
      <c r="F602" s="48" t="n">
        <v>141543</v>
      </c>
    </row>
    <row r="603" customFormat="false" ht="12.75" hidden="false" customHeight="false" outlineLevel="0" collapsed="false">
      <c r="A603" s="46" t="n">
        <v>37180</v>
      </c>
      <c r="B603" s="47" t="s">
        <v>29</v>
      </c>
      <c r="C603" s="47" t="str">
        <f aca="false">VLOOKUP(B603,$H$1:$I$38,2,FALSE())</f>
        <v>OTHER</v>
      </c>
      <c r="D603" s="47" t="s">
        <v>56</v>
      </c>
      <c r="E603" s="48" t="n">
        <v>6</v>
      </c>
      <c r="F603" s="48" t="n">
        <v>20400</v>
      </c>
    </row>
    <row r="604" customFormat="false" ht="12.75" hidden="false" customHeight="false" outlineLevel="0" collapsed="false">
      <c r="A604" s="46" t="n">
        <v>37180</v>
      </c>
      <c r="B604" s="47" t="s">
        <v>30</v>
      </c>
      <c r="C604" s="47" t="str">
        <f aca="false">VLOOKUP(B604,$H$1:$I$38,2,FALSE())</f>
        <v>OTHER</v>
      </c>
      <c r="D604" s="47" t="s">
        <v>52</v>
      </c>
      <c r="E604" s="48" t="n">
        <v>113</v>
      </c>
      <c r="F604" s="48" t="n">
        <v>9316439</v>
      </c>
    </row>
    <row r="605" customFormat="false" ht="12.75" hidden="false" customHeight="false" outlineLevel="0" collapsed="false">
      <c r="A605" s="46" t="n">
        <v>37180</v>
      </c>
      <c r="B605" s="47" t="s">
        <v>30</v>
      </c>
      <c r="C605" s="47" t="str">
        <f aca="false">VLOOKUP(B605,$H$1:$I$38,2,FALSE())</f>
        <v>OTHER</v>
      </c>
      <c r="D605" s="47" t="s">
        <v>56</v>
      </c>
      <c r="E605" s="48" t="n">
        <v>81</v>
      </c>
      <c r="F605" s="48" t="n">
        <v>1649820</v>
      </c>
    </row>
    <row r="606" customFormat="false" ht="12.75" hidden="false" customHeight="false" outlineLevel="0" collapsed="false">
      <c r="A606" s="46" t="n">
        <v>37180</v>
      </c>
      <c r="B606" s="47" t="s">
        <v>32</v>
      </c>
      <c r="C606" s="47" t="str">
        <f aca="false">VLOOKUP(B606,$H$1:$I$38,2,FALSE())</f>
        <v>OTHER</v>
      </c>
      <c r="D606" s="47" t="s">
        <v>52</v>
      </c>
      <c r="E606" s="48" t="n">
        <v>33</v>
      </c>
      <c r="F606" s="48" t="n">
        <v>2225000</v>
      </c>
    </row>
    <row r="607" customFormat="false" ht="12.75" hidden="false" customHeight="false" outlineLevel="0" collapsed="false">
      <c r="A607" s="46" t="n">
        <v>37180</v>
      </c>
      <c r="B607" s="47" t="s">
        <v>33</v>
      </c>
      <c r="C607" s="47" t="str">
        <f aca="false">VLOOKUP(B607,$H$1:$I$38,2,FALSE())</f>
        <v>OTHER</v>
      </c>
      <c r="D607" s="47" t="s">
        <v>52</v>
      </c>
      <c r="E607" s="48" t="n">
        <v>9</v>
      </c>
      <c r="F607" s="48" t="n">
        <v>124200</v>
      </c>
    </row>
    <row r="608" customFormat="false" ht="12.75" hidden="false" customHeight="false" outlineLevel="0" collapsed="false">
      <c r="A608" s="46" t="n">
        <v>37180</v>
      </c>
      <c r="B608" s="47" t="s">
        <v>33</v>
      </c>
      <c r="C608" s="47" t="str">
        <f aca="false">VLOOKUP(B608,$H$1:$I$38,2,FALSE())</f>
        <v>OTHER</v>
      </c>
      <c r="D608" s="47" t="s">
        <v>56</v>
      </c>
      <c r="E608" s="48" t="n">
        <v>35</v>
      </c>
      <c r="F608" s="48" t="n">
        <v>732000</v>
      </c>
    </row>
    <row r="609" customFormat="false" ht="12.75" hidden="false" customHeight="false" outlineLevel="0" collapsed="false">
      <c r="A609" s="46" t="n">
        <v>37180</v>
      </c>
      <c r="B609" s="47" t="s">
        <v>16</v>
      </c>
      <c r="C609" s="47" t="str">
        <f aca="false">VLOOKUP(B609,$H$1:$I$38,2,FALSE())</f>
        <v>METALS</v>
      </c>
      <c r="D609" s="47" t="s">
        <v>56</v>
      </c>
      <c r="E609" s="48" t="n">
        <v>507</v>
      </c>
      <c r="F609" s="48" t="n">
        <v>216024</v>
      </c>
    </row>
    <row r="610" customFormat="false" ht="12.75" hidden="false" customHeight="false" outlineLevel="0" collapsed="false">
      <c r="A610" s="46" t="n">
        <v>37180</v>
      </c>
      <c r="B610" s="47" t="s">
        <v>34</v>
      </c>
      <c r="C610" s="47" t="str">
        <f aca="false">VLOOKUP(B610,$H$1:$I$38,2,FALSE())</f>
        <v>OTHER</v>
      </c>
      <c r="D610" s="47" t="s">
        <v>52</v>
      </c>
      <c r="E610" s="48" t="n">
        <v>126</v>
      </c>
      <c r="F610" s="48" t="n">
        <v>3544769</v>
      </c>
    </row>
    <row r="611" customFormat="false" ht="12.75" hidden="false" customHeight="false" outlineLevel="0" collapsed="false">
      <c r="A611" s="46" t="n">
        <v>37180</v>
      </c>
      <c r="B611" s="47" t="s">
        <v>34</v>
      </c>
      <c r="C611" s="47" t="str">
        <f aca="false">VLOOKUP(B611,$H$1:$I$38,2,FALSE())</f>
        <v>OTHER</v>
      </c>
      <c r="D611" s="47" t="s">
        <v>56</v>
      </c>
      <c r="E611" s="48" t="n">
        <v>14</v>
      </c>
      <c r="F611" s="48" t="n">
        <v>297845</v>
      </c>
    </row>
    <row r="612" customFormat="false" ht="12.75" hidden="false" customHeight="false" outlineLevel="0" collapsed="false">
      <c r="A612" s="46" t="n">
        <v>37180</v>
      </c>
      <c r="B612" s="47" t="s">
        <v>37</v>
      </c>
      <c r="C612" s="47" t="str">
        <f aca="false">VLOOKUP(B612,$H$1:$I$38,2,FALSE())</f>
        <v>OTHER</v>
      </c>
      <c r="D612" s="47" t="s">
        <v>52</v>
      </c>
      <c r="E612" s="48" t="n">
        <v>28</v>
      </c>
      <c r="F612" s="48" t="n">
        <v>7107.109</v>
      </c>
    </row>
    <row r="613" customFormat="false" ht="12.75" hidden="false" customHeight="false" outlineLevel="0" collapsed="false">
      <c r="A613" s="46" t="n">
        <v>37180</v>
      </c>
      <c r="B613" s="47" t="s">
        <v>37</v>
      </c>
      <c r="C613" s="47" t="str">
        <f aca="false">VLOOKUP(B613,$H$1:$I$38,2,FALSE())</f>
        <v>OTHER</v>
      </c>
      <c r="D613" s="47" t="s">
        <v>56</v>
      </c>
      <c r="E613" s="48" t="n">
        <v>3</v>
      </c>
      <c r="F613" s="48" t="n">
        <v>1500</v>
      </c>
    </row>
    <row r="614" customFormat="false" ht="12.75" hidden="false" customHeight="false" outlineLevel="0" collapsed="false">
      <c r="A614" s="46" t="n">
        <v>37180</v>
      </c>
      <c r="B614" s="47" t="s">
        <v>38</v>
      </c>
      <c r="C614" s="47" t="str">
        <f aca="false">VLOOKUP(B614,$H$1:$I$38,2,FALSE())</f>
        <v>OTHER</v>
      </c>
      <c r="D614" s="47" t="s">
        <v>52</v>
      </c>
      <c r="E614" s="48" t="n">
        <v>12</v>
      </c>
      <c r="F614" s="48" t="n">
        <v>231973.501</v>
      </c>
    </row>
    <row r="615" customFormat="false" ht="12.75" hidden="false" customHeight="false" outlineLevel="0" collapsed="false">
      <c r="A615" s="46" t="n">
        <v>37180</v>
      </c>
      <c r="B615" s="47" t="s">
        <v>38</v>
      </c>
      <c r="C615" s="47" t="str">
        <f aca="false">VLOOKUP(B615,$H$1:$I$38,2,FALSE())</f>
        <v>OTHER</v>
      </c>
      <c r="D615" s="47" t="s">
        <v>56</v>
      </c>
      <c r="E615" s="48" t="n">
        <v>5</v>
      </c>
      <c r="F615" s="48" t="n">
        <v>55000</v>
      </c>
    </row>
    <row r="616" customFormat="false" ht="12.75" hidden="false" customHeight="false" outlineLevel="0" collapsed="false">
      <c r="A616" s="46" t="n">
        <v>37180</v>
      </c>
      <c r="B616" s="47" t="s">
        <v>39</v>
      </c>
      <c r="C616" s="47" t="str">
        <f aca="false">VLOOKUP(B616,$H$1:$I$38,2,FALSE())</f>
        <v>OTHER</v>
      </c>
      <c r="D616" s="47" t="s">
        <v>56</v>
      </c>
      <c r="E616" s="48" t="n">
        <v>2</v>
      </c>
      <c r="F616" s="48" t="n">
        <v>15000</v>
      </c>
    </row>
    <row r="617" customFormat="false" ht="12.75" hidden="false" customHeight="false" outlineLevel="0" collapsed="false">
      <c r="A617" s="46" t="n">
        <v>37180</v>
      </c>
      <c r="B617" s="47" t="s">
        <v>40</v>
      </c>
      <c r="C617" s="47" t="str">
        <f aca="false">VLOOKUP(B617,$H$1:$I$38,2,FALSE())</f>
        <v>OTHER</v>
      </c>
      <c r="D617" s="47" t="s">
        <v>52</v>
      </c>
      <c r="E617" s="48" t="n">
        <v>3</v>
      </c>
      <c r="F617" s="48" t="n">
        <v>4524800</v>
      </c>
    </row>
    <row r="618" customFormat="false" ht="12.75" hidden="false" customHeight="false" outlineLevel="0" collapsed="false">
      <c r="A618" s="46" t="n">
        <v>37180</v>
      </c>
      <c r="B618" s="47" t="s">
        <v>55</v>
      </c>
      <c r="C618" s="47" t="str">
        <f aca="false">VLOOKUP(B618,$H$1:$I$38,2,FALSE())</f>
        <v>NA POWER</v>
      </c>
      <c r="D618" s="47" t="s">
        <v>52</v>
      </c>
      <c r="E618" s="48" t="n">
        <v>154</v>
      </c>
      <c r="F618" s="48" t="n">
        <v>2260671.54</v>
      </c>
    </row>
    <row r="619" customFormat="false" ht="12.75" hidden="false" customHeight="false" outlineLevel="0" collapsed="false">
      <c r="A619" s="46" t="n">
        <v>37180</v>
      </c>
      <c r="B619" s="47" t="s">
        <v>55</v>
      </c>
      <c r="C619" s="47" t="str">
        <f aca="false">VLOOKUP(B619,$H$1:$I$38,2,FALSE())</f>
        <v>NA POWER</v>
      </c>
      <c r="D619" s="47" t="s">
        <v>56</v>
      </c>
      <c r="E619" s="48" t="n">
        <v>932</v>
      </c>
      <c r="F619" s="48" t="n">
        <v>10894350</v>
      </c>
    </row>
    <row r="620" customFormat="false" ht="12.75" hidden="false" customHeight="false" outlineLevel="0" collapsed="false">
      <c r="A620" s="46" t="n">
        <v>37180</v>
      </c>
      <c r="B620" s="47" t="s">
        <v>57</v>
      </c>
      <c r="C620" s="47" t="str">
        <f aca="false">VLOOKUP(B620,$H$1:$I$38,2,FALSE())</f>
        <v>NA POWER</v>
      </c>
      <c r="D620" s="47" t="s">
        <v>52</v>
      </c>
      <c r="E620" s="48" t="n">
        <v>214</v>
      </c>
      <c r="F620" s="48" t="n">
        <v>1827759.23</v>
      </c>
    </row>
    <row r="621" customFormat="false" ht="12.75" hidden="false" customHeight="false" outlineLevel="0" collapsed="false">
      <c r="A621" s="46" t="n">
        <v>37180</v>
      </c>
      <c r="B621" s="47" t="s">
        <v>57</v>
      </c>
      <c r="C621" s="47" t="str">
        <f aca="false">VLOOKUP(B621,$H$1:$I$38,2,FALSE())</f>
        <v>NA POWER</v>
      </c>
      <c r="D621" s="47" t="s">
        <v>56</v>
      </c>
      <c r="E621" s="48" t="n">
        <v>535</v>
      </c>
      <c r="F621" s="48" t="n">
        <v>2463568</v>
      </c>
    </row>
    <row r="622" customFormat="false" ht="12.75" hidden="false" customHeight="false" outlineLevel="0" collapsed="false">
      <c r="A622" s="46" t="n">
        <v>37180</v>
      </c>
      <c r="B622" s="47" t="s">
        <v>41</v>
      </c>
      <c r="C622" s="47" t="str">
        <f aca="false">VLOOKUP(B622,$H$1:$I$38,2,FALSE())</f>
        <v>OTHER</v>
      </c>
      <c r="D622" s="47" t="s">
        <v>52</v>
      </c>
      <c r="E622" s="48" t="n">
        <v>1</v>
      </c>
      <c r="F622" s="48" t="n">
        <v>92</v>
      </c>
    </row>
    <row r="623" customFormat="false" ht="12.75" hidden="false" customHeight="false" outlineLevel="0" collapsed="false">
      <c r="A623" s="46" t="n">
        <v>37180</v>
      </c>
      <c r="B623" s="47" t="s">
        <v>42</v>
      </c>
      <c r="C623" s="47" t="str">
        <f aca="false">VLOOKUP(B623,$H$1:$I$38,2,FALSE())</f>
        <v>OTHER</v>
      </c>
      <c r="D623" s="47" t="s">
        <v>52</v>
      </c>
      <c r="E623" s="48" t="n">
        <v>57</v>
      </c>
      <c r="F623" s="48" t="n">
        <v>4709.193</v>
      </c>
    </row>
    <row r="624" customFormat="false" ht="12.75" hidden="false" customHeight="false" outlineLevel="0" collapsed="false">
      <c r="A624" s="46" t="n">
        <v>37180</v>
      </c>
      <c r="B624" s="47" t="s">
        <v>43</v>
      </c>
      <c r="C624" s="47" t="str">
        <f aca="false">VLOOKUP(B624,$H$1:$I$38,2,FALSE())</f>
        <v>OTHER</v>
      </c>
      <c r="D624" s="47" t="s">
        <v>52</v>
      </c>
      <c r="E624" s="48" t="n">
        <v>7</v>
      </c>
      <c r="F624" s="48" t="n">
        <v>227885</v>
      </c>
    </row>
    <row r="625" customFormat="false" ht="12.75" hidden="false" customHeight="false" outlineLevel="0" collapsed="false">
      <c r="A625" s="46" t="n">
        <v>37180</v>
      </c>
      <c r="B625" s="47" t="s">
        <v>43</v>
      </c>
      <c r="C625" s="47" t="str">
        <f aca="false">VLOOKUP(B625,$H$1:$I$38,2,FALSE())</f>
        <v>OTHER</v>
      </c>
      <c r="D625" s="47" t="s">
        <v>56</v>
      </c>
      <c r="E625" s="48" t="n">
        <v>16</v>
      </c>
      <c r="F625" s="48" t="n">
        <v>9440</v>
      </c>
    </row>
    <row r="626" customFormat="false" ht="12.75" hidden="false" customHeight="false" outlineLevel="0" collapsed="false">
      <c r="A626" s="46" t="n">
        <v>37180</v>
      </c>
      <c r="B626" s="47" t="s">
        <v>45</v>
      </c>
      <c r="C626" s="47" t="str">
        <f aca="false">VLOOKUP(B626,$H$1:$I$38,2,FALSE())</f>
        <v>OTHER</v>
      </c>
      <c r="D626" s="47" t="s">
        <v>52</v>
      </c>
      <c r="E626" s="48" t="n">
        <v>106</v>
      </c>
      <c r="F626" s="48" t="n">
        <v>13591238</v>
      </c>
    </row>
    <row r="627" customFormat="false" ht="12.75" hidden="false" customHeight="false" outlineLevel="0" collapsed="false">
      <c r="A627" s="46" t="n">
        <v>37180</v>
      </c>
      <c r="B627" s="47" t="s">
        <v>45</v>
      </c>
      <c r="C627" s="47" t="str">
        <f aca="false">VLOOKUP(B627,$H$1:$I$38,2,FALSE())</f>
        <v>OTHER</v>
      </c>
      <c r="D627" s="47" t="s">
        <v>56</v>
      </c>
      <c r="E627" s="48" t="n">
        <v>62</v>
      </c>
      <c r="F627" s="48" t="n">
        <v>5450000</v>
      </c>
    </row>
    <row r="628" customFormat="false" ht="12.75" hidden="false" customHeight="false" outlineLevel="0" collapsed="false">
      <c r="A628" s="46" t="n">
        <v>37180</v>
      </c>
      <c r="B628" s="47" t="s">
        <v>46</v>
      </c>
      <c r="C628" s="47" t="str">
        <f aca="false">VLOOKUP(B628,$H$1:$I$38,2,FALSE())</f>
        <v>OTHER</v>
      </c>
      <c r="D628" s="47" t="s">
        <v>52</v>
      </c>
      <c r="E628" s="48" t="n">
        <v>312</v>
      </c>
      <c r="F628" s="48" t="n">
        <v>3597837</v>
      </c>
    </row>
    <row r="629" customFormat="false" ht="12.75" hidden="false" customHeight="false" outlineLevel="0" collapsed="false">
      <c r="A629" s="46" t="n">
        <v>37180</v>
      </c>
      <c r="B629" s="47" t="s">
        <v>46</v>
      </c>
      <c r="C629" s="47" t="str">
        <f aca="false">VLOOKUP(B629,$H$1:$I$38,2,FALSE())</f>
        <v>OTHER</v>
      </c>
      <c r="D629" s="47" t="s">
        <v>56</v>
      </c>
      <c r="E629" s="48" t="n">
        <v>77</v>
      </c>
      <c r="F629" s="48" t="n">
        <v>2269680</v>
      </c>
    </row>
    <row r="630" customFormat="false" ht="12.75" hidden="false" customHeight="false" outlineLevel="0" collapsed="false">
      <c r="A630" s="46" t="n">
        <v>37180</v>
      </c>
      <c r="B630" s="47" t="s">
        <v>53</v>
      </c>
      <c r="C630" s="47" t="str">
        <f aca="false">VLOOKUP(B630,$H$1:$I$38,2,FALSE())</f>
        <v>NA GAS</v>
      </c>
      <c r="D630" s="47" t="s">
        <v>52</v>
      </c>
      <c r="E630" s="48" t="n">
        <v>432</v>
      </c>
      <c r="F630" s="48" t="n">
        <v>467826150.9214</v>
      </c>
    </row>
    <row r="631" customFormat="false" ht="12.75" hidden="false" customHeight="false" outlineLevel="0" collapsed="false">
      <c r="A631" s="46" t="n">
        <v>37180</v>
      </c>
      <c r="B631" s="47" t="s">
        <v>53</v>
      </c>
      <c r="C631" s="47" t="str">
        <f aca="false">VLOOKUP(B631,$H$1:$I$38,2,FALSE())</f>
        <v>NA GAS</v>
      </c>
      <c r="D631" s="47" t="s">
        <v>56</v>
      </c>
      <c r="E631" s="48" t="n">
        <v>4346</v>
      </c>
      <c r="F631" s="48" t="n">
        <v>894588011.5905</v>
      </c>
    </row>
    <row r="632" customFormat="false" ht="12.75" hidden="false" customHeight="false" outlineLevel="0" collapsed="false">
      <c r="A632" s="46" t="n">
        <v>37180</v>
      </c>
      <c r="B632" s="47" t="s">
        <v>47</v>
      </c>
      <c r="C632" s="47" t="str">
        <f aca="false">VLOOKUP(B632,$H$1:$I$38,2,FALSE())</f>
        <v>OTHER</v>
      </c>
      <c r="D632" s="47" t="s">
        <v>52</v>
      </c>
      <c r="E632" s="48" t="n">
        <v>2</v>
      </c>
      <c r="F632" s="48" t="n">
        <v>10000</v>
      </c>
    </row>
    <row r="633" customFormat="false" ht="12.75" hidden="false" customHeight="false" outlineLevel="0" collapsed="false">
      <c r="A633" s="46" t="n">
        <v>37180</v>
      </c>
      <c r="B633" s="47" t="s">
        <v>47</v>
      </c>
      <c r="C633" s="47" t="str">
        <f aca="false">VLOOKUP(B633,$H$1:$I$38,2,FALSE())</f>
        <v>OTHER</v>
      </c>
      <c r="D633" s="47" t="s">
        <v>56</v>
      </c>
      <c r="E633" s="48" t="n">
        <v>27</v>
      </c>
      <c r="F633" s="48" t="n">
        <v>12700</v>
      </c>
    </row>
    <row r="634" customFormat="false" ht="12.75" hidden="false" customHeight="false" outlineLevel="0" collapsed="false">
      <c r="A634" s="46" t="n">
        <v>37181</v>
      </c>
      <c r="B634" s="47" t="s">
        <v>20</v>
      </c>
      <c r="C634" s="47" t="str">
        <f aca="false">VLOOKUP(B634,$H$1:$I$38,2,FALSE())</f>
        <v>OTHER</v>
      </c>
      <c r="D634" s="47" t="s">
        <v>52</v>
      </c>
      <c r="E634" s="48" t="n">
        <v>13</v>
      </c>
      <c r="F634" s="48" t="n">
        <v>565380</v>
      </c>
    </row>
    <row r="635" customFormat="false" ht="12.75" hidden="false" customHeight="false" outlineLevel="0" collapsed="false">
      <c r="A635" s="46" t="n">
        <v>37181</v>
      </c>
      <c r="B635" s="47" t="s">
        <v>21</v>
      </c>
      <c r="C635" s="47" t="str">
        <f aca="false">VLOOKUP(B635,$H$1:$I$38,2,FALSE())</f>
        <v>OTHER</v>
      </c>
      <c r="D635" s="47" t="s">
        <v>52</v>
      </c>
      <c r="E635" s="48" t="n">
        <v>9</v>
      </c>
      <c r="F635" s="48" t="n">
        <v>137083</v>
      </c>
    </row>
    <row r="636" customFormat="false" ht="12.75" hidden="false" customHeight="false" outlineLevel="0" collapsed="false">
      <c r="A636" s="46" t="n">
        <v>37181</v>
      </c>
      <c r="B636" s="47" t="s">
        <v>21</v>
      </c>
      <c r="C636" s="47" t="str">
        <f aca="false">VLOOKUP(B636,$H$1:$I$38,2,FALSE())</f>
        <v>OTHER</v>
      </c>
      <c r="D636" s="47" t="s">
        <v>56</v>
      </c>
      <c r="E636" s="48" t="n">
        <v>11</v>
      </c>
      <c r="F636" s="48" t="n">
        <v>4320</v>
      </c>
    </row>
    <row r="637" customFormat="false" ht="12.75" hidden="false" customHeight="false" outlineLevel="0" collapsed="false">
      <c r="A637" s="46" t="n">
        <v>37181</v>
      </c>
      <c r="B637" s="47" t="s">
        <v>22</v>
      </c>
      <c r="C637" s="47" t="str">
        <f aca="false">VLOOKUP(B637,$H$1:$I$38,2,FALSE())</f>
        <v>OTHER</v>
      </c>
      <c r="D637" s="47" t="s">
        <v>52</v>
      </c>
      <c r="E637" s="48" t="n">
        <v>1</v>
      </c>
      <c r="F637" s="48" t="n">
        <v>1</v>
      </c>
    </row>
    <row r="638" customFormat="false" ht="12.75" hidden="false" customHeight="false" outlineLevel="0" collapsed="false">
      <c r="A638" s="46" t="n">
        <v>37181</v>
      </c>
      <c r="B638" s="47" t="s">
        <v>54</v>
      </c>
      <c r="C638" s="47" t="str">
        <f aca="false">VLOOKUP(B638,$H$1:$I$38,2,FALSE())</f>
        <v>NA GAS</v>
      </c>
      <c r="D638" s="47" t="s">
        <v>52</v>
      </c>
      <c r="E638" s="48" t="n">
        <v>44</v>
      </c>
      <c r="F638" s="48" t="n">
        <v>7272240.18079</v>
      </c>
    </row>
    <row r="639" customFormat="false" ht="12.75" hidden="false" customHeight="false" outlineLevel="0" collapsed="false">
      <c r="A639" s="46" t="n">
        <v>37181</v>
      </c>
      <c r="B639" s="47" t="s">
        <v>54</v>
      </c>
      <c r="C639" s="47" t="str">
        <f aca="false">VLOOKUP(B639,$H$1:$I$38,2,FALSE())</f>
        <v>NA GAS</v>
      </c>
      <c r="D639" s="47" t="s">
        <v>56</v>
      </c>
      <c r="E639" s="48" t="n">
        <v>317</v>
      </c>
      <c r="F639" s="48" t="n">
        <v>22365445.6715</v>
      </c>
    </row>
    <row r="640" customFormat="false" ht="12.75" hidden="false" customHeight="false" outlineLevel="0" collapsed="false">
      <c r="A640" s="46" t="n">
        <v>37181</v>
      </c>
      <c r="B640" s="47" t="s">
        <v>58</v>
      </c>
      <c r="C640" s="47" t="str">
        <f aca="false">VLOOKUP(B640,$H$1:$I$38,2,FALSE())</f>
        <v>NA POWER</v>
      </c>
      <c r="D640" s="47" t="s">
        <v>52</v>
      </c>
      <c r="E640" s="48" t="n">
        <v>6</v>
      </c>
      <c r="F640" s="48" t="n">
        <v>39000</v>
      </c>
    </row>
    <row r="641" customFormat="false" ht="12.75" hidden="false" customHeight="false" outlineLevel="0" collapsed="false">
      <c r="A641" s="46" t="n">
        <v>37181</v>
      </c>
      <c r="B641" s="47" t="s">
        <v>58</v>
      </c>
      <c r="C641" s="47" t="str">
        <f aca="false">VLOOKUP(B641,$H$1:$I$38,2,FALSE())</f>
        <v>NA POWER</v>
      </c>
      <c r="D641" s="47" t="s">
        <v>56</v>
      </c>
      <c r="E641" s="48" t="n">
        <v>22</v>
      </c>
      <c r="F641" s="48" t="n">
        <v>794725</v>
      </c>
    </row>
    <row r="642" customFormat="false" ht="12.75" hidden="false" customHeight="false" outlineLevel="0" collapsed="false">
      <c r="A642" s="46" t="n">
        <v>37181</v>
      </c>
      <c r="B642" s="47" t="s">
        <v>23</v>
      </c>
      <c r="C642" s="47" t="str">
        <f aca="false">VLOOKUP(B642,$H$1:$I$38,2,FALSE())</f>
        <v>OTHER</v>
      </c>
      <c r="D642" s="47" t="s">
        <v>52</v>
      </c>
      <c r="E642" s="48" t="n">
        <v>14</v>
      </c>
      <c r="F642" s="48" t="n">
        <v>413850</v>
      </c>
    </row>
    <row r="643" customFormat="false" ht="12.75" hidden="false" customHeight="false" outlineLevel="0" collapsed="false">
      <c r="A643" s="46" t="n">
        <v>37181</v>
      </c>
      <c r="B643" s="47" t="s">
        <v>23</v>
      </c>
      <c r="C643" s="47" t="str">
        <f aca="false">VLOOKUP(B643,$H$1:$I$38,2,FALSE())</f>
        <v>OTHER</v>
      </c>
      <c r="D643" s="47" t="s">
        <v>56</v>
      </c>
      <c r="E643" s="48" t="n">
        <v>6</v>
      </c>
      <c r="F643" s="48" t="n">
        <v>348750</v>
      </c>
    </row>
    <row r="644" customFormat="false" ht="12.75" hidden="false" customHeight="false" outlineLevel="0" collapsed="false">
      <c r="A644" s="46" t="n">
        <v>37181</v>
      </c>
      <c r="B644" s="47" t="s">
        <v>24</v>
      </c>
      <c r="C644" s="47" t="str">
        <f aca="false">VLOOKUP(B644,$H$1:$I$38,2,FALSE())</f>
        <v>OTHER</v>
      </c>
      <c r="D644" s="47" t="s">
        <v>52</v>
      </c>
      <c r="E644" s="48" t="n">
        <v>2</v>
      </c>
      <c r="F644" s="48" t="n">
        <v>34200</v>
      </c>
    </row>
    <row r="645" customFormat="false" ht="12.75" hidden="false" customHeight="false" outlineLevel="0" collapsed="false">
      <c r="A645" s="46" t="n">
        <v>37181</v>
      </c>
      <c r="B645" s="47" t="s">
        <v>25</v>
      </c>
      <c r="C645" s="47" t="str">
        <f aca="false">VLOOKUP(B645,$H$1:$I$38,2,FALSE())</f>
        <v>OTHER</v>
      </c>
      <c r="D645" s="47" t="s">
        <v>52</v>
      </c>
      <c r="E645" s="48" t="n">
        <v>27</v>
      </c>
      <c r="F645" s="48" t="n">
        <v>4246636</v>
      </c>
    </row>
    <row r="646" customFormat="false" ht="12.75" hidden="false" customHeight="false" outlineLevel="0" collapsed="false">
      <c r="A646" s="46" t="n">
        <v>37181</v>
      </c>
      <c r="B646" s="47" t="s">
        <v>25</v>
      </c>
      <c r="C646" s="47" t="str">
        <f aca="false">VLOOKUP(B646,$H$1:$I$38,2,FALSE())</f>
        <v>OTHER</v>
      </c>
      <c r="D646" s="47" t="s">
        <v>56</v>
      </c>
      <c r="E646" s="48" t="n">
        <v>36</v>
      </c>
      <c r="F646" s="48" t="n">
        <v>1463728</v>
      </c>
    </row>
    <row r="647" customFormat="false" ht="12.75" hidden="false" customHeight="false" outlineLevel="0" collapsed="false">
      <c r="A647" s="46" t="n">
        <v>37181</v>
      </c>
      <c r="B647" s="47" t="s">
        <v>59</v>
      </c>
      <c r="C647" s="47" t="str">
        <f aca="false">VLOOKUP(B647,$H$1:$I$38,2,FALSE())</f>
        <v>CRUDE   </v>
      </c>
      <c r="D647" s="47" t="s">
        <v>52</v>
      </c>
      <c r="E647" s="48" t="n">
        <v>139</v>
      </c>
      <c r="F647" s="48" t="n">
        <v>5784816.58</v>
      </c>
    </row>
    <row r="648" customFormat="false" ht="12.75" hidden="false" customHeight="false" outlineLevel="0" collapsed="false">
      <c r="A648" s="46" t="n">
        <v>37181</v>
      </c>
      <c r="B648" s="47" t="s">
        <v>59</v>
      </c>
      <c r="C648" s="47" t="str">
        <f aca="false">VLOOKUP(B648,$H$1:$I$38,2,FALSE())</f>
        <v>CRUDE   </v>
      </c>
      <c r="D648" s="47" t="s">
        <v>56</v>
      </c>
      <c r="E648" s="48" t="n">
        <v>16</v>
      </c>
      <c r="F648" s="48" t="n">
        <v>669950</v>
      </c>
    </row>
    <row r="649" customFormat="false" ht="12.75" hidden="false" customHeight="false" outlineLevel="0" collapsed="false">
      <c r="A649" s="46" t="n">
        <v>37181</v>
      </c>
      <c r="B649" s="47" t="s">
        <v>60</v>
      </c>
      <c r="C649" s="47" t="str">
        <f aca="false">VLOOKUP(B649,$H$1:$I$38,2,FALSE())</f>
        <v>CRUDE   </v>
      </c>
      <c r="D649" s="47" t="s">
        <v>52</v>
      </c>
      <c r="E649" s="48" t="n">
        <v>336</v>
      </c>
      <c r="F649" s="48" t="n">
        <v>22994420.0062</v>
      </c>
    </row>
    <row r="650" customFormat="false" ht="12.75" hidden="false" customHeight="false" outlineLevel="0" collapsed="false">
      <c r="A650" s="46" t="n">
        <v>37181</v>
      </c>
      <c r="B650" s="47" t="s">
        <v>60</v>
      </c>
      <c r="C650" s="47" t="str">
        <f aca="false">VLOOKUP(B650,$H$1:$I$38,2,FALSE())</f>
        <v>CRUDE   </v>
      </c>
      <c r="D650" s="47" t="s">
        <v>56</v>
      </c>
      <c r="E650" s="48" t="n">
        <v>146</v>
      </c>
      <c r="F650" s="48" t="n">
        <v>4138000</v>
      </c>
    </row>
    <row r="651" customFormat="false" ht="12.75" hidden="false" customHeight="false" outlineLevel="0" collapsed="false">
      <c r="A651" s="46" t="n">
        <v>37181</v>
      </c>
      <c r="B651" s="47" t="s">
        <v>26</v>
      </c>
      <c r="C651" s="47" t="str">
        <f aca="false">VLOOKUP(B651,$H$1:$I$38,2,FALSE())</f>
        <v>OTHER</v>
      </c>
      <c r="D651" s="47" t="s">
        <v>52</v>
      </c>
      <c r="E651" s="48" t="n">
        <v>17</v>
      </c>
      <c r="F651" s="48" t="n">
        <v>692921</v>
      </c>
    </row>
    <row r="652" customFormat="false" ht="12.75" hidden="false" customHeight="false" outlineLevel="0" collapsed="false">
      <c r="A652" s="46" t="n">
        <v>37181</v>
      </c>
      <c r="B652" s="47" t="s">
        <v>27</v>
      </c>
      <c r="C652" s="47" t="str">
        <f aca="false">VLOOKUP(B652,$H$1:$I$38,2,FALSE())</f>
        <v>OTHER</v>
      </c>
      <c r="D652" s="47" t="s">
        <v>52</v>
      </c>
      <c r="E652" s="48" t="n">
        <v>2</v>
      </c>
      <c r="F652" s="48" t="n">
        <v>12500</v>
      </c>
    </row>
    <row r="653" customFormat="false" ht="12.75" hidden="false" customHeight="false" outlineLevel="0" collapsed="false">
      <c r="A653" s="46" t="n">
        <v>37181</v>
      </c>
      <c r="B653" s="47" t="s">
        <v>27</v>
      </c>
      <c r="C653" s="47" t="str">
        <f aca="false">VLOOKUP(B653,$H$1:$I$38,2,FALSE())</f>
        <v>OTHER</v>
      </c>
      <c r="D653" s="47" t="s">
        <v>56</v>
      </c>
      <c r="E653" s="48" t="n">
        <v>1</v>
      </c>
      <c r="F653" s="48" t="n">
        <v>2500</v>
      </c>
    </row>
    <row r="654" customFormat="false" ht="12.75" hidden="false" customHeight="false" outlineLevel="0" collapsed="false">
      <c r="A654" s="46" t="n">
        <v>37181</v>
      </c>
      <c r="B654" s="47" t="s">
        <v>29</v>
      </c>
      <c r="C654" s="47" t="str">
        <f aca="false">VLOOKUP(B654,$H$1:$I$38,2,FALSE())</f>
        <v>OTHER</v>
      </c>
      <c r="D654" s="47" t="s">
        <v>52</v>
      </c>
      <c r="E654" s="48" t="n">
        <v>31</v>
      </c>
      <c r="F654" s="48" t="n">
        <v>109121</v>
      </c>
    </row>
    <row r="655" customFormat="false" ht="12.75" hidden="false" customHeight="false" outlineLevel="0" collapsed="false">
      <c r="A655" s="46" t="n">
        <v>37181</v>
      </c>
      <c r="B655" s="47" t="s">
        <v>29</v>
      </c>
      <c r="C655" s="47" t="str">
        <f aca="false">VLOOKUP(B655,$H$1:$I$38,2,FALSE())</f>
        <v>OTHER</v>
      </c>
      <c r="D655" s="47" t="s">
        <v>56</v>
      </c>
      <c r="E655" s="48" t="n">
        <v>9</v>
      </c>
      <c r="F655" s="48" t="n">
        <v>29100</v>
      </c>
    </row>
    <row r="656" customFormat="false" ht="12.75" hidden="false" customHeight="false" outlineLevel="0" collapsed="false">
      <c r="A656" s="46" t="n">
        <v>37181</v>
      </c>
      <c r="B656" s="47" t="s">
        <v>30</v>
      </c>
      <c r="C656" s="47" t="str">
        <f aca="false">VLOOKUP(B656,$H$1:$I$38,2,FALSE())</f>
        <v>OTHER</v>
      </c>
      <c r="D656" s="47" t="s">
        <v>52</v>
      </c>
      <c r="E656" s="48" t="n">
        <v>90</v>
      </c>
      <c r="F656" s="48" t="n">
        <v>2461844</v>
      </c>
    </row>
    <row r="657" customFormat="false" ht="12.75" hidden="false" customHeight="false" outlineLevel="0" collapsed="false">
      <c r="A657" s="46" t="n">
        <v>37181</v>
      </c>
      <c r="B657" s="47" t="s">
        <v>30</v>
      </c>
      <c r="C657" s="47" t="str">
        <f aca="false">VLOOKUP(B657,$H$1:$I$38,2,FALSE())</f>
        <v>OTHER</v>
      </c>
      <c r="D657" s="47" t="s">
        <v>56</v>
      </c>
      <c r="E657" s="48" t="n">
        <v>76</v>
      </c>
      <c r="F657" s="48" t="n">
        <v>429000</v>
      </c>
    </row>
    <row r="658" customFormat="false" ht="12.75" hidden="false" customHeight="false" outlineLevel="0" collapsed="false">
      <c r="A658" s="46" t="n">
        <v>37181</v>
      </c>
      <c r="B658" s="47" t="s">
        <v>31</v>
      </c>
      <c r="C658" s="47" t="str">
        <f aca="false">VLOOKUP(B658,$H$1:$I$38,2,FALSE())</f>
        <v>OTHER</v>
      </c>
      <c r="D658" s="47" t="s">
        <v>52</v>
      </c>
      <c r="E658" s="48" t="n">
        <v>1</v>
      </c>
      <c r="F658" s="48" t="n">
        <v>1685</v>
      </c>
    </row>
    <row r="659" customFormat="false" ht="12.75" hidden="false" customHeight="false" outlineLevel="0" collapsed="false">
      <c r="A659" s="46" t="n">
        <v>37181</v>
      </c>
      <c r="B659" s="47" t="s">
        <v>32</v>
      </c>
      <c r="C659" s="47" t="str">
        <f aca="false">VLOOKUP(B659,$H$1:$I$38,2,FALSE())</f>
        <v>OTHER</v>
      </c>
      <c r="D659" s="47" t="s">
        <v>52</v>
      </c>
      <c r="E659" s="48" t="n">
        <v>97</v>
      </c>
      <c r="F659" s="48" t="n">
        <v>4975000</v>
      </c>
    </row>
    <row r="660" customFormat="false" ht="12.75" hidden="false" customHeight="false" outlineLevel="0" collapsed="false">
      <c r="A660" s="46" t="n">
        <v>37181</v>
      </c>
      <c r="B660" s="47" t="s">
        <v>33</v>
      </c>
      <c r="C660" s="47" t="str">
        <f aca="false">VLOOKUP(B660,$H$1:$I$38,2,FALSE())</f>
        <v>OTHER</v>
      </c>
      <c r="D660" s="47" t="s">
        <v>52</v>
      </c>
      <c r="E660" s="48" t="n">
        <v>27</v>
      </c>
      <c r="F660" s="48" t="n">
        <v>533000</v>
      </c>
    </row>
    <row r="661" customFormat="false" ht="12.75" hidden="false" customHeight="false" outlineLevel="0" collapsed="false">
      <c r="A661" s="46" t="n">
        <v>37181</v>
      </c>
      <c r="B661" s="47" t="s">
        <v>33</v>
      </c>
      <c r="C661" s="47" t="str">
        <f aca="false">VLOOKUP(B661,$H$1:$I$38,2,FALSE())</f>
        <v>OTHER</v>
      </c>
      <c r="D661" s="47" t="s">
        <v>56</v>
      </c>
      <c r="E661" s="48" t="n">
        <v>17</v>
      </c>
      <c r="F661" s="48" t="n">
        <v>348000</v>
      </c>
    </row>
    <row r="662" customFormat="false" ht="12.75" hidden="false" customHeight="false" outlineLevel="0" collapsed="false">
      <c r="A662" s="46" t="n">
        <v>37181</v>
      </c>
      <c r="B662" s="47" t="s">
        <v>16</v>
      </c>
      <c r="C662" s="47" t="str">
        <f aca="false">VLOOKUP(B662,$H$1:$I$38,2,FALSE())</f>
        <v>METALS</v>
      </c>
      <c r="D662" s="47" t="s">
        <v>56</v>
      </c>
      <c r="E662" s="48" t="n">
        <v>655</v>
      </c>
      <c r="F662" s="48" t="n">
        <v>230624</v>
      </c>
    </row>
    <row r="663" customFormat="false" ht="12.75" hidden="false" customHeight="false" outlineLevel="0" collapsed="false">
      <c r="A663" s="46" t="n">
        <v>37181</v>
      </c>
      <c r="B663" s="47" t="s">
        <v>34</v>
      </c>
      <c r="C663" s="47" t="str">
        <f aca="false">VLOOKUP(B663,$H$1:$I$38,2,FALSE())</f>
        <v>OTHER</v>
      </c>
      <c r="D663" s="47" t="s">
        <v>52</v>
      </c>
      <c r="E663" s="48" t="n">
        <v>112</v>
      </c>
      <c r="F663" s="48" t="n">
        <v>4067969</v>
      </c>
    </row>
    <row r="664" customFormat="false" ht="12.75" hidden="false" customHeight="false" outlineLevel="0" collapsed="false">
      <c r="A664" s="46" t="n">
        <v>37181</v>
      </c>
      <c r="B664" s="47" t="s">
        <v>34</v>
      </c>
      <c r="C664" s="47" t="str">
        <f aca="false">VLOOKUP(B664,$H$1:$I$38,2,FALSE())</f>
        <v>OTHER</v>
      </c>
      <c r="D664" s="47" t="s">
        <v>56</v>
      </c>
      <c r="E664" s="48" t="n">
        <v>16</v>
      </c>
      <c r="F664" s="48" t="n">
        <v>416152</v>
      </c>
    </row>
    <row r="665" customFormat="false" ht="12.75" hidden="false" customHeight="false" outlineLevel="0" collapsed="false">
      <c r="A665" s="46" t="n">
        <v>37181</v>
      </c>
      <c r="B665" s="47" t="s">
        <v>37</v>
      </c>
      <c r="C665" s="47" t="str">
        <f aca="false">VLOOKUP(B665,$H$1:$I$38,2,FALSE())</f>
        <v>OTHER</v>
      </c>
      <c r="D665" s="47" t="s">
        <v>52</v>
      </c>
      <c r="E665" s="48" t="n">
        <v>18</v>
      </c>
      <c r="F665" s="48" t="n">
        <v>9182.988</v>
      </c>
    </row>
    <row r="666" customFormat="false" ht="12.75" hidden="false" customHeight="false" outlineLevel="0" collapsed="false">
      <c r="A666" s="46" t="n">
        <v>37181</v>
      </c>
      <c r="B666" s="47" t="s">
        <v>38</v>
      </c>
      <c r="C666" s="47" t="str">
        <f aca="false">VLOOKUP(B666,$H$1:$I$38,2,FALSE())</f>
        <v>OTHER</v>
      </c>
      <c r="D666" s="47" t="s">
        <v>52</v>
      </c>
      <c r="E666" s="48" t="n">
        <v>5</v>
      </c>
      <c r="F666" s="48" t="n">
        <v>240000.027</v>
      </c>
    </row>
    <row r="667" customFormat="false" ht="12.75" hidden="false" customHeight="false" outlineLevel="0" collapsed="false">
      <c r="A667" s="46" t="n">
        <v>37181</v>
      </c>
      <c r="B667" s="47" t="s">
        <v>38</v>
      </c>
      <c r="C667" s="47" t="str">
        <f aca="false">VLOOKUP(B667,$H$1:$I$38,2,FALSE())</f>
        <v>OTHER</v>
      </c>
      <c r="D667" s="47" t="s">
        <v>56</v>
      </c>
      <c r="E667" s="48" t="n">
        <v>6</v>
      </c>
      <c r="F667" s="48" t="n">
        <v>60000</v>
      </c>
    </row>
    <row r="668" customFormat="false" ht="12.75" hidden="false" customHeight="false" outlineLevel="0" collapsed="false">
      <c r="A668" s="46" t="n">
        <v>37181</v>
      </c>
      <c r="B668" s="47" t="s">
        <v>40</v>
      </c>
      <c r="C668" s="47" t="str">
        <f aca="false">VLOOKUP(B668,$H$1:$I$38,2,FALSE())</f>
        <v>OTHER</v>
      </c>
      <c r="D668" s="47" t="s">
        <v>52</v>
      </c>
      <c r="E668" s="48" t="n">
        <v>2</v>
      </c>
      <c r="F668" s="48" t="n">
        <v>2251200</v>
      </c>
    </row>
    <row r="669" customFormat="false" ht="12.75" hidden="false" customHeight="false" outlineLevel="0" collapsed="false">
      <c r="A669" s="46" t="n">
        <v>37181</v>
      </c>
      <c r="B669" s="47" t="s">
        <v>55</v>
      </c>
      <c r="C669" s="47" t="str">
        <f aca="false">VLOOKUP(B669,$H$1:$I$38,2,FALSE())</f>
        <v>NA POWER</v>
      </c>
      <c r="D669" s="47" t="s">
        <v>52</v>
      </c>
      <c r="E669" s="48" t="n">
        <v>127</v>
      </c>
      <c r="F669" s="48" t="n">
        <v>4129803.54</v>
      </c>
    </row>
    <row r="670" customFormat="false" ht="12.75" hidden="false" customHeight="false" outlineLevel="0" collapsed="false">
      <c r="A670" s="46" t="n">
        <v>37181</v>
      </c>
      <c r="B670" s="47" t="s">
        <v>55</v>
      </c>
      <c r="C670" s="47" t="str">
        <f aca="false">VLOOKUP(B670,$H$1:$I$38,2,FALSE())</f>
        <v>NA POWER</v>
      </c>
      <c r="D670" s="47" t="s">
        <v>56</v>
      </c>
      <c r="E670" s="48" t="n">
        <v>913</v>
      </c>
      <c r="F670" s="48" t="n">
        <v>12796600</v>
      </c>
    </row>
    <row r="671" customFormat="false" ht="12.75" hidden="false" customHeight="false" outlineLevel="0" collapsed="false">
      <c r="A671" s="46" t="n">
        <v>37181</v>
      </c>
      <c r="B671" s="47" t="s">
        <v>57</v>
      </c>
      <c r="C671" s="47" t="str">
        <f aca="false">VLOOKUP(B671,$H$1:$I$38,2,FALSE())</f>
        <v>NA POWER</v>
      </c>
      <c r="D671" s="47" t="s">
        <v>52</v>
      </c>
      <c r="E671" s="48" t="n">
        <v>237</v>
      </c>
      <c r="F671" s="48" t="n">
        <v>2690798.18</v>
      </c>
    </row>
    <row r="672" customFormat="false" ht="12.75" hidden="false" customHeight="false" outlineLevel="0" collapsed="false">
      <c r="A672" s="46" t="n">
        <v>37181</v>
      </c>
      <c r="B672" s="47" t="s">
        <v>57</v>
      </c>
      <c r="C672" s="47" t="str">
        <f aca="false">VLOOKUP(B672,$H$1:$I$38,2,FALSE())</f>
        <v>NA POWER</v>
      </c>
      <c r="D672" s="47" t="s">
        <v>56</v>
      </c>
      <c r="E672" s="48" t="n">
        <v>507</v>
      </c>
      <c r="F672" s="48" t="n">
        <v>1857639</v>
      </c>
    </row>
    <row r="673" customFormat="false" ht="12.75" hidden="false" customHeight="false" outlineLevel="0" collapsed="false">
      <c r="A673" s="46" t="n">
        <v>37181</v>
      </c>
      <c r="B673" s="47" t="s">
        <v>41</v>
      </c>
      <c r="C673" s="47" t="str">
        <f aca="false">VLOOKUP(B673,$H$1:$I$38,2,FALSE())</f>
        <v>OTHER</v>
      </c>
      <c r="D673" s="47" t="s">
        <v>52</v>
      </c>
      <c r="E673" s="48" t="n">
        <v>1</v>
      </c>
      <c r="F673" s="48" t="n">
        <v>75000</v>
      </c>
    </row>
    <row r="674" customFormat="false" ht="12.75" hidden="false" customHeight="false" outlineLevel="0" collapsed="false">
      <c r="A674" s="46" t="n">
        <v>37181</v>
      </c>
      <c r="B674" s="47" t="s">
        <v>41</v>
      </c>
      <c r="C674" s="47" t="str">
        <f aca="false">VLOOKUP(B674,$H$1:$I$38,2,FALSE())</f>
        <v>OTHER</v>
      </c>
      <c r="D674" s="47" t="s">
        <v>56</v>
      </c>
      <c r="E674" s="48" t="n">
        <v>1</v>
      </c>
      <c r="F674" s="48" t="n">
        <v>27000</v>
      </c>
    </row>
    <row r="675" customFormat="false" ht="12.75" hidden="false" customHeight="false" outlineLevel="0" collapsed="false">
      <c r="A675" s="46" t="n">
        <v>37181</v>
      </c>
      <c r="B675" s="47" t="s">
        <v>42</v>
      </c>
      <c r="C675" s="47" t="str">
        <f aca="false">VLOOKUP(B675,$H$1:$I$38,2,FALSE())</f>
        <v>OTHER</v>
      </c>
      <c r="D675" s="47" t="s">
        <v>52</v>
      </c>
      <c r="E675" s="48" t="n">
        <v>20</v>
      </c>
      <c r="F675" s="48" t="n">
        <v>4624.17</v>
      </c>
    </row>
    <row r="676" customFormat="false" ht="12.75" hidden="false" customHeight="false" outlineLevel="0" collapsed="false">
      <c r="A676" s="46" t="n">
        <v>37181</v>
      </c>
      <c r="B676" s="47" t="s">
        <v>43</v>
      </c>
      <c r="C676" s="47" t="str">
        <f aca="false">VLOOKUP(B676,$H$1:$I$38,2,FALSE())</f>
        <v>OTHER</v>
      </c>
      <c r="D676" s="47" t="s">
        <v>52</v>
      </c>
      <c r="E676" s="48" t="n">
        <v>13</v>
      </c>
      <c r="F676" s="48" t="n">
        <v>60719</v>
      </c>
    </row>
    <row r="677" customFormat="false" ht="12.75" hidden="false" customHeight="false" outlineLevel="0" collapsed="false">
      <c r="A677" s="46" t="n">
        <v>37181</v>
      </c>
      <c r="B677" s="47" t="s">
        <v>43</v>
      </c>
      <c r="C677" s="47" t="str">
        <f aca="false">VLOOKUP(B677,$H$1:$I$38,2,FALSE())</f>
        <v>OTHER</v>
      </c>
      <c r="D677" s="47" t="s">
        <v>56</v>
      </c>
      <c r="E677" s="48" t="n">
        <v>20</v>
      </c>
      <c r="F677" s="48" t="n">
        <v>30120</v>
      </c>
    </row>
    <row r="678" customFormat="false" ht="12.75" hidden="false" customHeight="false" outlineLevel="0" collapsed="false">
      <c r="A678" s="46" t="n">
        <v>37181</v>
      </c>
      <c r="B678" s="47" t="s">
        <v>45</v>
      </c>
      <c r="C678" s="47" t="str">
        <f aca="false">VLOOKUP(B678,$H$1:$I$38,2,FALSE())</f>
        <v>OTHER</v>
      </c>
      <c r="D678" s="47" t="s">
        <v>52</v>
      </c>
      <c r="E678" s="48" t="n">
        <v>112</v>
      </c>
      <c r="F678" s="48" t="n">
        <v>14731390</v>
      </c>
    </row>
    <row r="679" customFormat="false" ht="12.75" hidden="false" customHeight="false" outlineLevel="0" collapsed="false">
      <c r="A679" s="46" t="n">
        <v>37181</v>
      </c>
      <c r="B679" s="47" t="s">
        <v>45</v>
      </c>
      <c r="C679" s="47" t="str">
        <f aca="false">VLOOKUP(B679,$H$1:$I$38,2,FALSE())</f>
        <v>OTHER</v>
      </c>
      <c r="D679" s="47" t="s">
        <v>56</v>
      </c>
      <c r="E679" s="48" t="n">
        <v>53</v>
      </c>
      <c r="F679" s="48" t="n">
        <v>6827500</v>
      </c>
    </row>
    <row r="680" customFormat="false" ht="12.75" hidden="false" customHeight="false" outlineLevel="0" collapsed="false">
      <c r="A680" s="46" t="n">
        <v>37181</v>
      </c>
      <c r="B680" s="47" t="s">
        <v>46</v>
      </c>
      <c r="C680" s="47" t="str">
        <f aca="false">VLOOKUP(B680,$H$1:$I$38,2,FALSE())</f>
        <v>OTHER</v>
      </c>
      <c r="D680" s="47" t="s">
        <v>52</v>
      </c>
      <c r="E680" s="48" t="n">
        <v>298</v>
      </c>
      <c r="F680" s="48" t="n">
        <v>2620626</v>
      </c>
    </row>
    <row r="681" customFormat="false" ht="12.75" hidden="false" customHeight="false" outlineLevel="0" collapsed="false">
      <c r="A681" s="46" t="n">
        <v>37181</v>
      </c>
      <c r="B681" s="47" t="s">
        <v>46</v>
      </c>
      <c r="C681" s="47" t="str">
        <f aca="false">VLOOKUP(B681,$H$1:$I$38,2,FALSE())</f>
        <v>OTHER</v>
      </c>
      <c r="D681" s="47" t="s">
        <v>56</v>
      </c>
      <c r="E681" s="48" t="n">
        <v>42</v>
      </c>
      <c r="F681" s="48" t="n">
        <v>973280</v>
      </c>
    </row>
    <row r="682" customFormat="false" ht="12.75" hidden="false" customHeight="false" outlineLevel="0" collapsed="false">
      <c r="A682" s="46" t="n">
        <v>37181</v>
      </c>
      <c r="B682" s="47" t="s">
        <v>53</v>
      </c>
      <c r="C682" s="47" t="str">
        <f aca="false">VLOOKUP(B682,$H$1:$I$38,2,FALSE())</f>
        <v>NA GAS</v>
      </c>
      <c r="D682" s="47" t="s">
        <v>52</v>
      </c>
      <c r="E682" s="48" t="n">
        <v>393</v>
      </c>
      <c r="F682" s="48" t="n">
        <v>441777041.0973</v>
      </c>
    </row>
    <row r="683" customFormat="false" ht="12.75" hidden="false" customHeight="false" outlineLevel="0" collapsed="false">
      <c r="A683" s="46" t="n">
        <v>37181</v>
      </c>
      <c r="B683" s="47" t="s">
        <v>53</v>
      </c>
      <c r="C683" s="47" t="str">
        <f aca="false">VLOOKUP(B683,$H$1:$I$38,2,FALSE())</f>
        <v>NA GAS</v>
      </c>
      <c r="D683" s="47" t="s">
        <v>56</v>
      </c>
      <c r="E683" s="48" t="n">
        <v>4589</v>
      </c>
      <c r="F683" s="48" t="n">
        <v>976412110.1125</v>
      </c>
    </row>
    <row r="684" customFormat="false" ht="12.75" hidden="false" customHeight="false" outlineLevel="0" collapsed="false">
      <c r="A684" s="46" t="n">
        <v>37181</v>
      </c>
      <c r="B684" s="47" t="s">
        <v>47</v>
      </c>
      <c r="C684" s="47" t="str">
        <f aca="false">VLOOKUP(B684,$H$1:$I$38,2,FALSE())</f>
        <v>OTHER</v>
      </c>
      <c r="D684" s="47" t="s">
        <v>52</v>
      </c>
      <c r="E684" s="48" t="n">
        <v>4</v>
      </c>
      <c r="F684" s="48" t="n">
        <v>400</v>
      </c>
    </row>
    <row r="685" customFormat="false" ht="12.75" hidden="false" customHeight="false" outlineLevel="0" collapsed="false">
      <c r="A685" s="46" t="n">
        <v>37181</v>
      </c>
      <c r="B685" s="47" t="s">
        <v>47</v>
      </c>
      <c r="C685" s="47" t="str">
        <f aca="false">VLOOKUP(B685,$H$1:$I$38,2,FALSE())</f>
        <v>OTHER</v>
      </c>
      <c r="D685" s="47" t="s">
        <v>56</v>
      </c>
      <c r="E685" s="48" t="n">
        <v>10</v>
      </c>
      <c r="F685" s="48" t="n">
        <v>4600</v>
      </c>
    </row>
    <row r="686" customFormat="false" ht="12.75" hidden="false" customHeight="false" outlineLevel="0" collapsed="false">
      <c r="A686" s="46" t="n">
        <v>37182</v>
      </c>
      <c r="B686" s="47" t="s">
        <v>20</v>
      </c>
      <c r="C686" s="47" t="str">
        <f aca="false">VLOOKUP(B686,$H$1:$I$38,2,FALSE())</f>
        <v>OTHER</v>
      </c>
      <c r="D686" s="47" t="s">
        <v>52</v>
      </c>
      <c r="E686" s="48" t="n">
        <v>8</v>
      </c>
      <c r="F686" s="48" t="n">
        <v>102600</v>
      </c>
    </row>
    <row r="687" customFormat="false" ht="12.75" hidden="false" customHeight="false" outlineLevel="0" collapsed="false">
      <c r="A687" s="46" t="n">
        <v>37182</v>
      </c>
      <c r="B687" s="47" t="s">
        <v>21</v>
      </c>
      <c r="C687" s="47" t="str">
        <f aca="false">VLOOKUP(B687,$H$1:$I$38,2,FALSE())</f>
        <v>OTHER</v>
      </c>
      <c r="D687" s="47" t="s">
        <v>52</v>
      </c>
      <c r="E687" s="48" t="n">
        <v>20</v>
      </c>
      <c r="F687" s="48" t="n">
        <v>317145</v>
      </c>
    </row>
    <row r="688" customFormat="false" ht="12.75" hidden="false" customHeight="false" outlineLevel="0" collapsed="false">
      <c r="A688" s="46" t="n">
        <v>37182</v>
      </c>
      <c r="B688" s="47" t="s">
        <v>21</v>
      </c>
      <c r="C688" s="47" t="str">
        <f aca="false">VLOOKUP(B688,$H$1:$I$38,2,FALSE())</f>
        <v>OTHER</v>
      </c>
      <c r="D688" s="47" t="s">
        <v>56</v>
      </c>
      <c r="E688" s="48" t="n">
        <v>10</v>
      </c>
      <c r="F688" s="48" t="n">
        <v>7200</v>
      </c>
    </row>
    <row r="689" customFormat="false" ht="12.75" hidden="false" customHeight="false" outlineLevel="0" collapsed="false">
      <c r="A689" s="46" t="n">
        <v>37182</v>
      </c>
      <c r="B689" s="47" t="s">
        <v>22</v>
      </c>
      <c r="C689" s="47" t="str">
        <f aca="false">VLOOKUP(B689,$H$1:$I$38,2,FALSE())</f>
        <v>OTHER</v>
      </c>
      <c r="D689" s="47" t="s">
        <v>52</v>
      </c>
      <c r="E689" s="48" t="n">
        <v>29</v>
      </c>
      <c r="F689" s="48" t="n">
        <v>30</v>
      </c>
    </row>
    <row r="690" customFormat="false" ht="12.75" hidden="false" customHeight="false" outlineLevel="0" collapsed="false">
      <c r="A690" s="46" t="n">
        <v>37182</v>
      </c>
      <c r="B690" s="47" t="s">
        <v>54</v>
      </c>
      <c r="C690" s="47" t="str">
        <f aca="false">VLOOKUP(B690,$H$1:$I$38,2,FALSE())</f>
        <v>NA GAS</v>
      </c>
      <c r="D690" s="47" t="s">
        <v>52</v>
      </c>
      <c r="E690" s="48" t="n">
        <v>101</v>
      </c>
      <c r="F690" s="48" t="n">
        <v>38338103.47539</v>
      </c>
    </row>
    <row r="691" customFormat="false" ht="12.75" hidden="false" customHeight="false" outlineLevel="0" collapsed="false">
      <c r="A691" s="46" t="n">
        <v>37182</v>
      </c>
      <c r="B691" s="47" t="s">
        <v>54</v>
      </c>
      <c r="C691" s="47" t="str">
        <f aca="false">VLOOKUP(B691,$H$1:$I$38,2,FALSE())</f>
        <v>NA GAS</v>
      </c>
      <c r="D691" s="47" t="s">
        <v>56</v>
      </c>
      <c r="E691" s="48" t="n">
        <v>267</v>
      </c>
      <c r="F691" s="48" t="n">
        <v>22312682.9065</v>
      </c>
    </row>
    <row r="692" customFormat="false" ht="12.75" hidden="false" customHeight="false" outlineLevel="0" collapsed="false">
      <c r="A692" s="46" t="n">
        <v>37182</v>
      </c>
      <c r="B692" s="47" t="s">
        <v>58</v>
      </c>
      <c r="C692" s="47" t="str">
        <f aca="false">VLOOKUP(B692,$H$1:$I$38,2,FALSE())</f>
        <v>NA POWER</v>
      </c>
      <c r="D692" s="47" t="s">
        <v>56</v>
      </c>
      <c r="E692" s="48" t="n">
        <v>26</v>
      </c>
      <c r="F692" s="48" t="n">
        <v>409635</v>
      </c>
    </row>
    <row r="693" customFormat="false" ht="12.75" hidden="false" customHeight="false" outlineLevel="0" collapsed="false">
      <c r="A693" s="46" t="n">
        <v>37182</v>
      </c>
      <c r="B693" s="47" t="s">
        <v>23</v>
      </c>
      <c r="C693" s="47" t="str">
        <f aca="false">VLOOKUP(B693,$H$1:$I$38,2,FALSE())</f>
        <v>OTHER</v>
      </c>
      <c r="D693" s="47" t="s">
        <v>52</v>
      </c>
      <c r="E693" s="48" t="n">
        <v>10</v>
      </c>
      <c r="F693" s="48" t="n">
        <v>538250</v>
      </c>
    </row>
    <row r="694" customFormat="false" ht="12.75" hidden="false" customHeight="false" outlineLevel="0" collapsed="false">
      <c r="A694" s="46" t="n">
        <v>37182</v>
      </c>
      <c r="B694" s="47" t="s">
        <v>23</v>
      </c>
      <c r="C694" s="47" t="str">
        <f aca="false">VLOOKUP(B694,$H$1:$I$38,2,FALSE())</f>
        <v>OTHER</v>
      </c>
      <c r="D694" s="47" t="s">
        <v>56</v>
      </c>
      <c r="E694" s="48" t="n">
        <v>3</v>
      </c>
      <c r="F694" s="48" t="n">
        <v>108500</v>
      </c>
    </row>
    <row r="695" customFormat="false" ht="12.75" hidden="false" customHeight="false" outlineLevel="0" collapsed="false">
      <c r="A695" s="46" t="n">
        <v>37182</v>
      </c>
      <c r="B695" s="47" t="s">
        <v>25</v>
      </c>
      <c r="C695" s="47" t="str">
        <f aca="false">VLOOKUP(B695,$H$1:$I$38,2,FALSE())</f>
        <v>OTHER</v>
      </c>
      <c r="D695" s="47" t="s">
        <v>52</v>
      </c>
      <c r="E695" s="48" t="n">
        <v>23</v>
      </c>
      <c r="F695" s="48" t="n">
        <v>4858558</v>
      </c>
    </row>
    <row r="696" customFormat="false" ht="12.75" hidden="false" customHeight="false" outlineLevel="0" collapsed="false">
      <c r="A696" s="46" t="n">
        <v>37182</v>
      </c>
      <c r="B696" s="47" t="s">
        <v>25</v>
      </c>
      <c r="C696" s="47" t="str">
        <f aca="false">VLOOKUP(B696,$H$1:$I$38,2,FALSE())</f>
        <v>OTHER</v>
      </c>
      <c r="D696" s="47" t="s">
        <v>56</v>
      </c>
      <c r="E696" s="48" t="n">
        <v>30</v>
      </c>
      <c r="F696" s="48" t="n">
        <v>1186228</v>
      </c>
    </row>
    <row r="697" customFormat="false" ht="12.75" hidden="false" customHeight="false" outlineLevel="0" collapsed="false">
      <c r="A697" s="46" t="n">
        <v>37182</v>
      </c>
      <c r="B697" s="47" t="s">
        <v>59</v>
      </c>
      <c r="C697" s="47" t="str">
        <f aca="false">VLOOKUP(B697,$H$1:$I$38,2,FALSE())</f>
        <v>CRUDE   </v>
      </c>
      <c r="D697" s="47" t="s">
        <v>52</v>
      </c>
      <c r="E697" s="48" t="n">
        <v>98</v>
      </c>
      <c r="F697" s="48" t="n">
        <v>2881950.0015</v>
      </c>
    </row>
    <row r="698" customFormat="false" ht="12.75" hidden="false" customHeight="false" outlineLevel="0" collapsed="false">
      <c r="A698" s="46" t="n">
        <v>37182</v>
      </c>
      <c r="B698" s="47" t="s">
        <v>59</v>
      </c>
      <c r="C698" s="47" t="str">
        <f aca="false">VLOOKUP(B698,$H$1:$I$38,2,FALSE())</f>
        <v>CRUDE   </v>
      </c>
      <c r="D698" s="47" t="s">
        <v>56</v>
      </c>
      <c r="E698" s="48" t="n">
        <v>9</v>
      </c>
      <c r="F698" s="48" t="n">
        <v>374950</v>
      </c>
    </row>
    <row r="699" customFormat="false" ht="12.75" hidden="false" customHeight="false" outlineLevel="0" collapsed="false">
      <c r="A699" s="46" t="n">
        <v>37182</v>
      </c>
      <c r="B699" s="47" t="s">
        <v>60</v>
      </c>
      <c r="C699" s="47" t="str">
        <f aca="false">VLOOKUP(B699,$H$1:$I$38,2,FALSE())</f>
        <v>CRUDE   </v>
      </c>
      <c r="D699" s="47" t="s">
        <v>52</v>
      </c>
      <c r="E699" s="48" t="n">
        <v>183</v>
      </c>
      <c r="F699" s="48" t="n">
        <v>15254000.0008</v>
      </c>
    </row>
    <row r="700" customFormat="false" ht="12.75" hidden="false" customHeight="false" outlineLevel="0" collapsed="false">
      <c r="A700" s="46" t="n">
        <v>37182</v>
      </c>
      <c r="B700" s="47" t="s">
        <v>60</v>
      </c>
      <c r="C700" s="47" t="str">
        <f aca="false">VLOOKUP(B700,$H$1:$I$38,2,FALSE())</f>
        <v>CRUDE   </v>
      </c>
      <c r="D700" s="47" t="s">
        <v>56</v>
      </c>
      <c r="E700" s="48" t="n">
        <v>206</v>
      </c>
      <c r="F700" s="48" t="n">
        <v>6687688</v>
      </c>
    </row>
    <row r="701" customFormat="false" ht="12.75" hidden="false" customHeight="false" outlineLevel="0" collapsed="false">
      <c r="A701" s="46" t="n">
        <v>37182</v>
      </c>
      <c r="B701" s="47" t="s">
        <v>26</v>
      </c>
      <c r="C701" s="47" t="str">
        <f aca="false">VLOOKUP(B701,$H$1:$I$38,2,FALSE())</f>
        <v>OTHER</v>
      </c>
      <c r="D701" s="47" t="s">
        <v>52</v>
      </c>
      <c r="E701" s="48" t="n">
        <v>16</v>
      </c>
      <c r="F701" s="48" t="n">
        <v>484074</v>
      </c>
    </row>
    <row r="702" customFormat="false" ht="12.75" hidden="false" customHeight="false" outlineLevel="0" collapsed="false">
      <c r="A702" s="46" t="n">
        <v>37182</v>
      </c>
      <c r="B702" s="47" t="s">
        <v>29</v>
      </c>
      <c r="C702" s="47" t="str">
        <f aca="false">VLOOKUP(B702,$H$1:$I$38,2,FALSE())</f>
        <v>OTHER</v>
      </c>
      <c r="D702" s="47" t="s">
        <v>52</v>
      </c>
      <c r="E702" s="48" t="n">
        <v>28</v>
      </c>
      <c r="F702" s="48" t="n">
        <v>498613</v>
      </c>
    </row>
    <row r="703" customFormat="false" ht="12.75" hidden="false" customHeight="false" outlineLevel="0" collapsed="false">
      <c r="A703" s="46" t="n">
        <v>37182</v>
      </c>
      <c r="B703" s="47" t="s">
        <v>29</v>
      </c>
      <c r="C703" s="47" t="str">
        <f aca="false">VLOOKUP(B703,$H$1:$I$38,2,FALSE())</f>
        <v>OTHER</v>
      </c>
      <c r="D703" s="47" t="s">
        <v>56</v>
      </c>
      <c r="E703" s="48" t="n">
        <v>10</v>
      </c>
      <c r="F703" s="48" t="n">
        <v>4200</v>
      </c>
    </row>
    <row r="704" customFormat="false" ht="12.75" hidden="false" customHeight="false" outlineLevel="0" collapsed="false">
      <c r="A704" s="46" t="n">
        <v>37182</v>
      </c>
      <c r="B704" s="47" t="s">
        <v>30</v>
      </c>
      <c r="C704" s="47" t="str">
        <f aca="false">VLOOKUP(B704,$H$1:$I$38,2,FALSE())</f>
        <v>OTHER</v>
      </c>
      <c r="D704" s="47" t="s">
        <v>52</v>
      </c>
      <c r="E704" s="48" t="n">
        <v>103</v>
      </c>
      <c r="F704" s="48" t="n">
        <v>5111865</v>
      </c>
    </row>
    <row r="705" customFormat="false" ht="12.75" hidden="false" customHeight="false" outlineLevel="0" collapsed="false">
      <c r="A705" s="46" t="n">
        <v>37182</v>
      </c>
      <c r="B705" s="47" t="s">
        <v>30</v>
      </c>
      <c r="C705" s="47" t="str">
        <f aca="false">VLOOKUP(B705,$H$1:$I$38,2,FALSE())</f>
        <v>OTHER</v>
      </c>
      <c r="D705" s="47" t="s">
        <v>56</v>
      </c>
      <c r="E705" s="48" t="n">
        <v>126</v>
      </c>
      <c r="F705" s="48" t="n">
        <v>403320</v>
      </c>
    </row>
    <row r="706" customFormat="false" ht="12.75" hidden="false" customHeight="false" outlineLevel="0" collapsed="false">
      <c r="A706" s="46" t="n">
        <v>37182</v>
      </c>
      <c r="B706" s="47" t="s">
        <v>31</v>
      </c>
      <c r="C706" s="47" t="str">
        <f aca="false">VLOOKUP(B706,$H$1:$I$38,2,FALSE())</f>
        <v>OTHER</v>
      </c>
      <c r="D706" s="47" t="s">
        <v>52</v>
      </c>
      <c r="E706" s="48" t="n">
        <v>1</v>
      </c>
      <c r="F706" s="48" t="n">
        <v>1667</v>
      </c>
    </row>
    <row r="707" customFormat="false" ht="12.75" hidden="false" customHeight="false" outlineLevel="0" collapsed="false">
      <c r="A707" s="46" t="n">
        <v>37182</v>
      </c>
      <c r="B707" s="47" t="s">
        <v>32</v>
      </c>
      <c r="C707" s="47" t="str">
        <f aca="false">VLOOKUP(B707,$H$1:$I$38,2,FALSE())</f>
        <v>OTHER</v>
      </c>
      <c r="D707" s="47" t="s">
        <v>52</v>
      </c>
      <c r="E707" s="48" t="n">
        <v>45</v>
      </c>
      <c r="F707" s="48" t="n">
        <v>1361000</v>
      </c>
    </row>
    <row r="708" customFormat="false" ht="12.75" hidden="false" customHeight="false" outlineLevel="0" collapsed="false">
      <c r="A708" s="46" t="n">
        <v>37182</v>
      </c>
      <c r="B708" s="47" t="s">
        <v>33</v>
      </c>
      <c r="C708" s="47" t="str">
        <f aca="false">VLOOKUP(B708,$H$1:$I$38,2,FALSE())</f>
        <v>OTHER</v>
      </c>
      <c r="D708" s="47" t="s">
        <v>52</v>
      </c>
      <c r="E708" s="48" t="n">
        <v>15</v>
      </c>
      <c r="F708" s="48" t="n">
        <v>394000</v>
      </c>
    </row>
    <row r="709" customFormat="false" ht="12.75" hidden="false" customHeight="false" outlineLevel="0" collapsed="false">
      <c r="A709" s="46" t="n">
        <v>37182</v>
      </c>
      <c r="B709" s="47" t="s">
        <v>33</v>
      </c>
      <c r="C709" s="47" t="str">
        <f aca="false">VLOOKUP(B709,$H$1:$I$38,2,FALSE())</f>
        <v>OTHER</v>
      </c>
      <c r="D709" s="47" t="s">
        <v>56</v>
      </c>
      <c r="E709" s="48" t="n">
        <v>14</v>
      </c>
      <c r="F709" s="48" t="n">
        <v>179000</v>
      </c>
    </row>
    <row r="710" customFormat="false" ht="12.75" hidden="false" customHeight="false" outlineLevel="0" collapsed="false">
      <c r="A710" s="46" t="n">
        <v>37182</v>
      </c>
      <c r="B710" s="47" t="s">
        <v>16</v>
      </c>
      <c r="C710" s="47" t="str">
        <f aca="false">VLOOKUP(B710,$H$1:$I$38,2,FALSE())</f>
        <v>METALS</v>
      </c>
      <c r="D710" s="47" t="s">
        <v>56</v>
      </c>
      <c r="E710" s="48" t="n">
        <v>678</v>
      </c>
      <c r="F710" s="48" t="n">
        <v>231205</v>
      </c>
    </row>
    <row r="711" customFormat="false" ht="12.75" hidden="false" customHeight="false" outlineLevel="0" collapsed="false">
      <c r="A711" s="46" t="n">
        <v>37182</v>
      </c>
      <c r="B711" s="47" t="s">
        <v>34</v>
      </c>
      <c r="C711" s="47" t="str">
        <f aca="false">VLOOKUP(B711,$H$1:$I$38,2,FALSE())</f>
        <v>OTHER</v>
      </c>
      <c r="D711" s="47" t="s">
        <v>52</v>
      </c>
      <c r="E711" s="48" t="n">
        <v>110</v>
      </c>
      <c r="F711" s="48" t="n">
        <v>2428776</v>
      </c>
    </row>
    <row r="712" customFormat="false" ht="12.75" hidden="false" customHeight="false" outlineLevel="0" collapsed="false">
      <c r="A712" s="46" t="n">
        <v>37182</v>
      </c>
      <c r="B712" s="47" t="s">
        <v>34</v>
      </c>
      <c r="C712" s="47" t="str">
        <f aca="false">VLOOKUP(B712,$H$1:$I$38,2,FALSE())</f>
        <v>OTHER</v>
      </c>
      <c r="D712" s="47" t="s">
        <v>56</v>
      </c>
      <c r="E712" s="48" t="n">
        <v>13</v>
      </c>
      <c r="F712" s="48" t="n">
        <v>157518</v>
      </c>
    </row>
    <row r="713" customFormat="false" ht="22.5" hidden="false" customHeight="false" outlineLevel="0" collapsed="false">
      <c r="A713" s="46" t="n">
        <v>37182</v>
      </c>
      <c r="B713" s="47" t="s">
        <v>36</v>
      </c>
      <c r="C713" s="47" t="str">
        <f aca="false">VLOOKUP(B713,$H$1:$I$38,2,FALSE())</f>
        <v>OTHER</v>
      </c>
      <c r="D713" s="47" t="s">
        <v>52</v>
      </c>
      <c r="E713" s="48" t="n">
        <v>1</v>
      </c>
      <c r="F713" s="48" t="n">
        <v>1200</v>
      </c>
    </row>
    <row r="714" customFormat="false" ht="12.75" hidden="false" customHeight="false" outlineLevel="0" collapsed="false">
      <c r="A714" s="46" t="n">
        <v>37182</v>
      </c>
      <c r="B714" s="47" t="s">
        <v>37</v>
      </c>
      <c r="C714" s="47" t="str">
        <f aca="false">VLOOKUP(B714,$H$1:$I$38,2,FALSE())</f>
        <v>OTHER</v>
      </c>
      <c r="D714" s="47" t="s">
        <v>52</v>
      </c>
      <c r="E714" s="48" t="n">
        <v>18</v>
      </c>
      <c r="F714" s="48" t="n">
        <v>75276.293</v>
      </c>
    </row>
    <row r="715" customFormat="false" ht="12.75" hidden="false" customHeight="false" outlineLevel="0" collapsed="false">
      <c r="A715" s="46" t="n">
        <v>37182</v>
      </c>
      <c r="B715" s="47" t="s">
        <v>38</v>
      </c>
      <c r="C715" s="47" t="str">
        <f aca="false">VLOOKUP(B715,$H$1:$I$38,2,FALSE())</f>
        <v>OTHER</v>
      </c>
      <c r="D715" s="47" t="s">
        <v>52</v>
      </c>
      <c r="E715" s="48" t="n">
        <v>7</v>
      </c>
      <c r="F715" s="48" t="n">
        <v>130999.991</v>
      </c>
    </row>
    <row r="716" customFormat="false" ht="12.75" hidden="false" customHeight="false" outlineLevel="0" collapsed="false">
      <c r="A716" s="46" t="n">
        <v>37182</v>
      </c>
      <c r="B716" s="47" t="s">
        <v>38</v>
      </c>
      <c r="C716" s="47" t="str">
        <f aca="false">VLOOKUP(B716,$H$1:$I$38,2,FALSE())</f>
        <v>OTHER</v>
      </c>
      <c r="D716" s="47" t="s">
        <v>56</v>
      </c>
      <c r="E716" s="48" t="n">
        <v>2</v>
      </c>
      <c r="F716" s="48" t="n">
        <v>2000</v>
      </c>
    </row>
    <row r="717" customFormat="false" ht="12.75" hidden="false" customHeight="false" outlineLevel="0" collapsed="false">
      <c r="A717" s="46" t="n">
        <v>37182</v>
      </c>
      <c r="B717" s="47" t="s">
        <v>39</v>
      </c>
      <c r="C717" s="47" t="str">
        <f aca="false">VLOOKUP(B717,$H$1:$I$38,2,FALSE())</f>
        <v>OTHER</v>
      </c>
      <c r="D717" s="47" t="s">
        <v>56</v>
      </c>
      <c r="E717" s="48" t="n">
        <v>3</v>
      </c>
      <c r="F717" s="48" t="n">
        <v>15000</v>
      </c>
    </row>
    <row r="718" customFormat="false" ht="12.75" hidden="false" customHeight="false" outlineLevel="0" collapsed="false">
      <c r="A718" s="46" t="n">
        <v>37182</v>
      </c>
      <c r="B718" s="47" t="s">
        <v>40</v>
      </c>
      <c r="C718" s="47" t="str">
        <f aca="false">VLOOKUP(B718,$H$1:$I$38,2,FALSE())</f>
        <v>OTHER</v>
      </c>
      <c r="D718" s="47" t="s">
        <v>52</v>
      </c>
      <c r="E718" s="48" t="n">
        <v>2</v>
      </c>
      <c r="F718" s="48" t="n">
        <v>4480000</v>
      </c>
    </row>
    <row r="719" customFormat="false" ht="12.75" hidden="false" customHeight="false" outlineLevel="0" collapsed="false">
      <c r="A719" s="46" t="n">
        <v>37182</v>
      </c>
      <c r="B719" s="47" t="s">
        <v>55</v>
      </c>
      <c r="C719" s="47" t="str">
        <f aca="false">VLOOKUP(B719,$H$1:$I$38,2,FALSE())</f>
        <v>NA POWER</v>
      </c>
      <c r="D719" s="47" t="s">
        <v>52</v>
      </c>
      <c r="E719" s="48" t="n">
        <v>158</v>
      </c>
      <c r="F719" s="48" t="n">
        <v>2577976.59</v>
      </c>
    </row>
    <row r="720" customFormat="false" ht="12.75" hidden="false" customHeight="false" outlineLevel="0" collapsed="false">
      <c r="A720" s="46" t="n">
        <v>37182</v>
      </c>
      <c r="B720" s="47" t="s">
        <v>55</v>
      </c>
      <c r="C720" s="47" t="str">
        <f aca="false">VLOOKUP(B720,$H$1:$I$38,2,FALSE())</f>
        <v>NA POWER</v>
      </c>
      <c r="D720" s="47" t="s">
        <v>56</v>
      </c>
      <c r="E720" s="48" t="n">
        <v>936</v>
      </c>
      <c r="F720" s="48" t="n">
        <v>15400150</v>
      </c>
    </row>
    <row r="721" customFormat="false" ht="12.75" hidden="false" customHeight="false" outlineLevel="0" collapsed="false">
      <c r="A721" s="46" t="n">
        <v>37182</v>
      </c>
      <c r="B721" s="47" t="s">
        <v>57</v>
      </c>
      <c r="C721" s="47" t="str">
        <f aca="false">VLOOKUP(B721,$H$1:$I$38,2,FALSE())</f>
        <v>NA POWER</v>
      </c>
      <c r="D721" s="47" t="s">
        <v>52</v>
      </c>
      <c r="E721" s="48" t="n">
        <v>246</v>
      </c>
      <c r="F721" s="48" t="n">
        <v>1593646.98</v>
      </c>
    </row>
    <row r="722" customFormat="false" ht="12.75" hidden="false" customHeight="false" outlineLevel="0" collapsed="false">
      <c r="A722" s="46" t="n">
        <v>37182</v>
      </c>
      <c r="B722" s="47" t="s">
        <v>57</v>
      </c>
      <c r="C722" s="47" t="str">
        <f aca="false">VLOOKUP(B722,$H$1:$I$38,2,FALSE())</f>
        <v>NA POWER</v>
      </c>
      <c r="D722" s="47" t="s">
        <v>56</v>
      </c>
      <c r="E722" s="48" t="n">
        <v>515</v>
      </c>
      <c r="F722" s="48" t="n">
        <v>2064570</v>
      </c>
    </row>
    <row r="723" customFormat="false" ht="12.75" hidden="false" customHeight="false" outlineLevel="0" collapsed="false">
      <c r="A723" s="46" t="n">
        <v>37182</v>
      </c>
      <c r="B723" s="47" t="s">
        <v>41</v>
      </c>
      <c r="C723" s="47" t="str">
        <f aca="false">VLOOKUP(B723,$H$1:$I$38,2,FALSE())</f>
        <v>OTHER</v>
      </c>
      <c r="D723" s="47" t="s">
        <v>52</v>
      </c>
      <c r="E723" s="48" t="n">
        <v>3</v>
      </c>
      <c r="F723" s="48" t="n">
        <v>310000</v>
      </c>
    </row>
    <row r="724" customFormat="false" ht="12.75" hidden="false" customHeight="false" outlineLevel="0" collapsed="false">
      <c r="A724" s="46" t="n">
        <v>37182</v>
      </c>
      <c r="B724" s="47" t="s">
        <v>41</v>
      </c>
      <c r="C724" s="47" t="str">
        <f aca="false">VLOOKUP(B724,$H$1:$I$38,2,FALSE())</f>
        <v>OTHER</v>
      </c>
      <c r="D724" s="47" t="s">
        <v>56</v>
      </c>
      <c r="E724" s="48" t="n">
        <v>3</v>
      </c>
      <c r="F724" s="48" t="n">
        <v>225000</v>
      </c>
    </row>
    <row r="725" customFormat="false" ht="12.75" hidden="false" customHeight="false" outlineLevel="0" collapsed="false">
      <c r="A725" s="46" t="n">
        <v>37182</v>
      </c>
      <c r="B725" s="47" t="s">
        <v>42</v>
      </c>
      <c r="C725" s="47" t="str">
        <f aca="false">VLOOKUP(B725,$H$1:$I$38,2,FALSE())</f>
        <v>OTHER</v>
      </c>
      <c r="D725" s="47" t="s">
        <v>52</v>
      </c>
      <c r="E725" s="48" t="n">
        <v>30</v>
      </c>
      <c r="F725" s="48" t="n">
        <v>1638.353</v>
      </c>
    </row>
    <row r="726" customFormat="false" ht="12.75" hidden="false" customHeight="false" outlineLevel="0" collapsed="false">
      <c r="A726" s="46" t="n">
        <v>37182</v>
      </c>
      <c r="B726" s="47" t="s">
        <v>43</v>
      </c>
      <c r="C726" s="47" t="str">
        <f aca="false">VLOOKUP(B726,$H$1:$I$38,2,FALSE())</f>
        <v>OTHER</v>
      </c>
      <c r="D726" s="47" t="s">
        <v>52</v>
      </c>
      <c r="E726" s="48" t="n">
        <v>15</v>
      </c>
      <c r="F726" s="48" t="n">
        <v>50579</v>
      </c>
    </row>
    <row r="727" customFormat="false" ht="12.75" hidden="false" customHeight="false" outlineLevel="0" collapsed="false">
      <c r="A727" s="46" t="n">
        <v>37182</v>
      </c>
      <c r="B727" s="47" t="s">
        <v>43</v>
      </c>
      <c r="C727" s="47" t="str">
        <f aca="false">VLOOKUP(B727,$H$1:$I$38,2,FALSE())</f>
        <v>OTHER</v>
      </c>
      <c r="D727" s="47" t="s">
        <v>56</v>
      </c>
      <c r="E727" s="48" t="n">
        <v>15</v>
      </c>
      <c r="F727" s="48" t="n">
        <v>9360</v>
      </c>
    </row>
    <row r="728" customFormat="false" ht="12.75" hidden="false" customHeight="false" outlineLevel="0" collapsed="false">
      <c r="A728" s="46" t="n">
        <v>37182</v>
      </c>
      <c r="B728" s="47" t="s">
        <v>45</v>
      </c>
      <c r="C728" s="47" t="str">
        <f aca="false">VLOOKUP(B728,$H$1:$I$38,2,FALSE())</f>
        <v>OTHER</v>
      </c>
      <c r="D728" s="47" t="s">
        <v>52</v>
      </c>
      <c r="E728" s="48" t="n">
        <v>81</v>
      </c>
      <c r="F728" s="48" t="n">
        <v>7292448</v>
      </c>
    </row>
    <row r="729" customFormat="false" ht="12.75" hidden="false" customHeight="false" outlineLevel="0" collapsed="false">
      <c r="A729" s="46" t="n">
        <v>37182</v>
      </c>
      <c r="B729" s="47" t="s">
        <v>45</v>
      </c>
      <c r="C729" s="47" t="str">
        <f aca="false">VLOOKUP(B729,$H$1:$I$38,2,FALSE())</f>
        <v>OTHER</v>
      </c>
      <c r="D729" s="47" t="s">
        <v>56</v>
      </c>
      <c r="E729" s="48" t="n">
        <v>74</v>
      </c>
      <c r="F729" s="48" t="n">
        <v>12120200</v>
      </c>
    </row>
    <row r="730" customFormat="false" ht="12.75" hidden="false" customHeight="false" outlineLevel="0" collapsed="false">
      <c r="A730" s="46" t="n">
        <v>37182</v>
      </c>
      <c r="B730" s="47" t="s">
        <v>46</v>
      </c>
      <c r="C730" s="47" t="str">
        <f aca="false">VLOOKUP(B730,$H$1:$I$38,2,FALSE())</f>
        <v>OTHER</v>
      </c>
      <c r="D730" s="47" t="s">
        <v>52</v>
      </c>
      <c r="E730" s="48" t="n">
        <v>283</v>
      </c>
      <c r="F730" s="48" t="n">
        <v>2833318</v>
      </c>
    </row>
    <row r="731" customFormat="false" ht="12.75" hidden="false" customHeight="false" outlineLevel="0" collapsed="false">
      <c r="A731" s="46" t="n">
        <v>37182</v>
      </c>
      <c r="B731" s="47" t="s">
        <v>46</v>
      </c>
      <c r="C731" s="47" t="str">
        <f aca="false">VLOOKUP(B731,$H$1:$I$38,2,FALSE())</f>
        <v>OTHER</v>
      </c>
      <c r="D731" s="47" t="s">
        <v>56</v>
      </c>
      <c r="E731" s="48" t="n">
        <v>58</v>
      </c>
      <c r="F731" s="48" t="n">
        <v>584120</v>
      </c>
    </row>
    <row r="732" customFormat="false" ht="12.75" hidden="false" customHeight="false" outlineLevel="0" collapsed="false">
      <c r="A732" s="46" t="n">
        <v>37182</v>
      </c>
      <c r="B732" s="47" t="s">
        <v>53</v>
      </c>
      <c r="C732" s="47" t="str">
        <f aca="false">VLOOKUP(B732,$H$1:$I$38,2,FALSE())</f>
        <v>NA GAS</v>
      </c>
      <c r="D732" s="47" t="s">
        <v>52</v>
      </c>
      <c r="E732" s="48" t="n">
        <v>376</v>
      </c>
      <c r="F732" s="48" t="n">
        <v>614999918.6448</v>
      </c>
    </row>
    <row r="733" customFormat="false" ht="12.75" hidden="false" customHeight="false" outlineLevel="0" collapsed="false">
      <c r="A733" s="46" t="n">
        <v>37182</v>
      </c>
      <c r="B733" s="47" t="s">
        <v>53</v>
      </c>
      <c r="C733" s="47" t="str">
        <f aca="false">VLOOKUP(B733,$H$1:$I$38,2,FALSE())</f>
        <v>NA GAS</v>
      </c>
      <c r="D733" s="47" t="s">
        <v>56</v>
      </c>
      <c r="E733" s="48" t="n">
        <v>4694</v>
      </c>
      <c r="F733" s="48" t="n">
        <v>862993181.4317</v>
      </c>
    </row>
    <row r="734" customFormat="false" ht="12.75" hidden="false" customHeight="false" outlineLevel="0" collapsed="false">
      <c r="A734" s="46" t="n">
        <v>37182</v>
      </c>
      <c r="B734" s="47" t="s">
        <v>47</v>
      </c>
      <c r="C734" s="47" t="str">
        <f aca="false">VLOOKUP(B734,$H$1:$I$38,2,FALSE())</f>
        <v>OTHER</v>
      </c>
      <c r="D734" s="47" t="s">
        <v>52</v>
      </c>
      <c r="E734" s="48" t="n">
        <v>5</v>
      </c>
      <c r="F734" s="48" t="n">
        <v>7300</v>
      </c>
    </row>
    <row r="735" customFormat="false" ht="12.75" hidden="false" customHeight="false" outlineLevel="0" collapsed="false">
      <c r="A735" s="46" t="n">
        <v>37182</v>
      </c>
      <c r="B735" s="47" t="s">
        <v>47</v>
      </c>
      <c r="C735" s="47" t="str">
        <f aca="false">VLOOKUP(B735,$H$1:$I$38,2,FALSE())</f>
        <v>OTHER</v>
      </c>
      <c r="D735" s="47" t="s">
        <v>56</v>
      </c>
      <c r="E735" s="48" t="n">
        <v>3</v>
      </c>
      <c r="F735" s="48" t="n">
        <v>1500</v>
      </c>
    </row>
    <row r="736" customFormat="false" ht="12.75" hidden="false" customHeight="false" outlineLevel="0" collapsed="false">
      <c r="A736" s="46" t="n">
        <v>37183</v>
      </c>
      <c r="B736" s="47" t="s">
        <v>20</v>
      </c>
      <c r="C736" s="47" t="str">
        <f aca="false">VLOOKUP(B736,$H$1:$I$38,2,FALSE())</f>
        <v>OTHER</v>
      </c>
      <c r="D736" s="47" t="s">
        <v>52</v>
      </c>
      <c r="E736" s="48" t="n">
        <v>14</v>
      </c>
      <c r="F736" s="48" t="n">
        <v>635700</v>
      </c>
    </row>
    <row r="737" customFormat="false" ht="12.75" hidden="false" customHeight="false" outlineLevel="0" collapsed="false">
      <c r="A737" s="46" t="n">
        <v>37183</v>
      </c>
      <c r="B737" s="47" t="s">
        <v>21</v>
      </c>
      <c r="C737" s="47" t="str">
        <f aca="false">VLOOKUP(B737,$H$1:$I$38,2,FALSE())</f>
        <v>OTHER</v>
      </c>
      <c r="D737" s="47" t="s">
        <v>52</v>
      </c>
      <c r="E737" s="48" t="n">
        <v>12</v>
      </c>
      <c r="F737" s="48" t="n">
        <v>244209</v>
      </c>
    </row>
    <row r="738" customFormat="false" ht="12.75" hidden="false" customHeight="false" outlineLevel="0" collapsed="false">
      <c r="A738" s="46" t="n">
        <v>37183</v>
      </c>
      <c r="B738" s="47" t="s">
        <v>21</v>
      </c>
      <c r="C738" s="47" t="str">
        <f aca="false">VLOOKUP(B738,$H$1:$I$38,2,FALSE())</f>
        <v>OTHER</v>
      </c>
      <c r="D738" s="47" t="s">
        <v>56</v>
      </c>
      <c r="E738" s="48" t="n">
        <v>13</v>
      </c>
      <c r="F738" s="48" t="n">
        <v>5250</v>
      </c>
    </row>
    <row r="739" customFormat="false" ht="12.75" hidden="false" customHeight="false" outlineLevel="0" collapsed="false">
      <c r="A739" s="46" t="n">
        <v>37183</v>
      </c>
      <c r="B739" s="47" t="s">
        <v>54</v>
      </c>
      <c r="C739" s="47" t="str">
        <f aca="false">VLOOKUP(B739,$H$1:$I$38,2,FALSE())</f>
        <v>NA GAS</v>
      </c>
      <c r="D739" s="47" t="s">
        <v>52</v>
      </c>
      <c r="E739" s="48" t="n">
        <v>90</v>
      </c>
      <c r="F739" s="48" t="n">
        <v>51719189.76927</v>
      </c>
    </row>
    <row r="740" customFormat="false" ht="12.75" hidden="false" customHeight="false" outlineLevel="0" collapsed="false">
      <c r="A740" s="46" t="n">
        <v>37183</v>
      </c>
      <c r="B740" s="47" t="s">
        <v>54</v>
      </c>
      <c r="C740" s="47" t="str">
        <f aca="false">VLOOKUP(B740,$H$1:$I$38,2,FALSE())</f>
        <v>NA GAS</v>
      </c>
      <c r="D740" s="47" t="s">
        <v>56</v>
      </c>
      <c r="E740" s="48" t="n">
        <v>294</v>
      </c>
      <c r="F740" s="48" t="n">
        <v>16850406.7924</v>
      </c>
    </row>
    <row r="741" customFormat="false" ht="12.75" hidden="false" customHeight="false" outlineLevel="0" collapsed="false">
      <c r="A741" s="46" t="n">
        <v>37183</v>
      </c>
      <c r="B741" s="47" t="s">
        <v>58</v>
      </c>
      <c r="C741" s="47" t="str">
        <f aca="false">VLOOKUP(B741,$H$1:$I$38,2,FALSE())</f>
        <v>NA POWER</v>
      </c>
      <c r="D741" s="47" t="s">
        <v>52</v>
      </c>
      <c r="E741" s="48" t="n">
        <v>7</v>
      </c>
      <c r="F741" s="48" t="n">
        <v>707420</v>
      </c>
    </row>
    <row r="742" customFormat="false" ht="12.75" hidden="false" customHeight="false" outlineLevel="0" collapsed="false">
      <c r="A742" s="46" t="n">
        <v>37183</v>
      </c>
      <c r="B742" s="47" t="s">
        <v>58</v>
      </c>
      <c r="C742" s="47" t="str">
        <f aca="false">VLOOKUP(B742,$H$1:$I$38,2,FALSE())</f>
        <v>NA POWER</v>
      </c>
      <c r="D742" s="47" t="s">
        <v>56</v>
      </c>
      <c r="E742" s="48" t="n">
        <v>41</v>
      </c>
      <c r="F742" s="48" t="n">
        <v>518565</v>
      </c>
    </row>
    <row r="743" customFormat="false" ht="12.75" hidden="false" customHeight="false" outlineLevel="0" collapsed="false">
      <c r="A743" s="46" t="n">
        <v>37183</v>
      </c>
      <c r="B743" s="47" t="s">
        <v>23</v>
      </c>
      <c r="C743" s="47" t="str">
        <f aca="false">VLOOKUP(B743,$H$1:$I$38,2,FALSE())</f>
        <v>OTHER</v>
      </c>
      <c r="D743" s="47" t="s">
        <v>52</v>
      </c>
      <c r="E743" s="48" t="n">
        <v>9</v>
      </c>
      <c r="F743" s="48" t="n">
        <v>790850</v>
      </c>
    </row>
    <row r="744" customFormat="false" ht="12.75" hidden="false" customHeight="false" outlineLevel="0" collapsed="false">
      <c r="A744" s="46" t="n">
        <v>37183</v>
      </c>
      <c r="B744" s="47" t="s">
        <v>23</v>
      </c>
      <c r="C744" s="47" t="str">
        <f aca="false">VLOOKUP(B744,$H$1:$I$38,2,FALSE())</f>
        <v>OTHER</v>
      </c>
      <c r="D744" s="47" t="s">
        <v>56</v>
      </c>
      <c r="E744" s="48" t="n">
        <v>1</v>
      </c>
      <c r="F744" s="48" t="n">
        <v>93000</v>
      </c>
    </row>
    <row r="745" customFormat="false" ht="12.75" hidden="false" customHeight="false" outlineLevel="0" collapsed="false">
      <c r="A745" s="46" t="n">
        <v>37183</v>
      </c>
      <c r="B745" s="47" t="s">
        <v>24</v>
      </c>
      <c r="C745" s="47" t="str">
        <f aca="false">VLOOKUP(B745,$H$1:$I$38,2,FALSE())</f>
        <v>OTHER</v>
      </c>
      <c r="D745" s="47" t="s">
        <v>56</v>
      </c>
      <c r="E745" s="48" t="n">
        <v>1</v>
      </c>
      <c r="F745" s="48" t="n">
        <v>60000</v>
      </c>
    </row>
    <row r="746" customFormat="false" ht="12.75" hidden="false" customHeight="false" outlineLevel="0" collapsed="false">
      <c r="A746" s="46" t="n">
        <v>37183</v>
      </c>
      <c r="B746" s="47" t="s">
        <v>25</v>
      </c>
      <c r="C746" s="47" t="str">
        <f aca="false">VLOOKUP(B746,$H$1:$I$38,2,FALSE())</f>
        <v>OTHER</v>
      </c>
      <c r="D746" s="47" t="s">
        <v>52</v>
      </c>
      <c r="E746" s="48" t="n">
        <v>33</v>
      </c>
      <c r="F746" s="48" t="n">
        <v>4402342</v>
      </c>
    </row>
    <row r="747" customFormat="false" ht="12.75" hidden="false" customHeight="false" outlineLevel="0" collapsed="false">
      <c r="A747" s="46" t="n">
        <v>37183</v>
      </c>
      <c r="B747" s="47" t="s">
        <v>25</v>
      </c>
      <c r="C747" s="47" t="str">
        <f aca="false">VLOOKUP(B747,$H$1:$I$38,2,FALSE())</f>
        <v>OTHER</v>
      </c>
      <c r="D747" s="47" t="s">
        <v>56</v>
      </c>
      <c r="E747" s="48" t="n">
        <v>39</v>
      </c>
      <c r="F747" s="48" t="n">
        <v>1022866</v>
      </c>
    </row>
    <row r="748" customFormat="false" ht="12.75" hidden="false" customHeight="false" outlineLevel="0" collapsed="false">
      <c r="A748" s="46" t="n">
        <v>37183</v>
      </c>
      <c r="B748" s="47" t="s">
        <v>59</v>
      </c>
      <c r="C748" s="47" t="str">
        <f aca="false">VLOOKUP(B748,$H$1:$I$38,2,FALSE())</f>
        <v>CRUDE   </v>
      </c>
      <c r="D748" s="47" t="s">
        <v>52</v>
      </c>
      <c r="E748" s="48" t="n">
        <v>121</v>
      </c>
      <c r="F748" s="48" t="n">
        <v>3192300.0021</v>
      </c>
    </row>
    <row r="749" customFormat="false" ht="12.75" hidden="false" customHeight="false" outlineLevel="0" collapsed="false">
      <c r="A749" s="46" t="n">
        <v>37183</v>
      </c>
      <c r="B749" s="47" t="s">
        <v>59</v>
      </c>
      <c r="C749" s="47" t="str">
        <f aca="false">VLOOKUP(B749,$H$1:$I$38,2,FALSE())</f>
        <v>CRUDE   </v>
      </c>
      <c r="D749" s="47" t="s">
        <v>56</v>
      </c>
      <c r="E749" s="48" t="n">
        <v>14</v>
      </c>
      <c r="F749" s="48" t="n">
        <v>765000</v>
      </c>
    </row>
    <row r="750" customFormat="false" ht="12.75" hidden="false" customHeight="false" outlineLevel="0" collapsed="false">
      <c r="A750" s="46" t="n">
        <v>37183</v>
      </c>
      <c r="B750" s="47" t="s">
        <v>60</v>
      </c>
      <c r="C750" s="47" t="str">
        <f aca="false">VLOOKUP(B750,$H$1:$I$38,2,FALSE())</f>
        <v>CRUDE   </v>
      </c>
      <c r="D750" s="47" t="s">
        <v>52</v>
      </c>
      <c r="E750" s="48" t="n">
        <v>261</v>
      </c>
      <c r="F750" s="48" t="n">
        <v>26571200.0188</v>
      </c>
    </row>
    <row r="751" customFormat="false" ht="12.75" hidden="false" customHeight="false" outlineLevel="0" collapsed="false">
      <c r="A751" s="46" t="n">
        <v>37183</v>
      </c>
      <c r="B751" s="47" t="s">
        <v>60</v>
      </c>
      <c r="C751" s="47" t="str">
        <f aca="false">VLOOKUP(B751,$H$1:$I$38,2,FALSE())</f>
        <v>CRUDE   </v>
      </c>
      <c r="D751" s="47" t="s">
        <v>56</v>
      </c>
      <c r="E751" s="48" t="n">
        <v>187</v>
      </c>
      <c r="F751" s="48" t="n">
        <v>5410000</v>
      </c>
    </row>
    <row r="752" customFormat="false" ht="12.75" hidden="false" customHeight="false" outlineLevel="0" collapsed="false">
      <c r="A752" s="46" t="n">
        <v>37183</v>
      </c>
      <c r="B752" s="47" t="s">
        <v>26</v>
      </c>
      <c r="C752" s="47" t="str">
        <f aca="false">VLOOKUP(B752,$H$1:$I$38,2,FALSE())</f>
        <v>OTHER</v>
      </c>
      <c r="D752" s="47" t="s">
        <v>52</v>
      </c>
      <c r="E752" s="48" t="n">
        <v>16</v>
      </c>
      <c r="F752" s="48" t="n">
        <v>158226</v>
      </c>
    </row>
    <row r="753" customFormat="false" ht="12.75" hidden="false" customHeight="false" outlineLevel="0" collapsed="false">
      <c r="A753" s="46" t="n">
        <v>37183</v>
      </c>
      <c r="B753" s="47" t="s">
        <v>27</v>
      </c>
      <c r="C753" s="47" t="str">
        <f aca="false">VLOOKUP(B753,$H$1:$I$38,2,FALSE())</f>
        <v>OTHER</v>
      </c>
      <c r="D753" s="47" t="s">
        <v>52</v>
      </c>
      <c r="E753" s="48" t="n">
        <v>4</v>
      </c>
      <c r="F753" s="48" t="n">
        <v>27500</v>
      </c>
    </row>
    <row r="754" customFormat="false" ht="12.75" hidden="false" customHeight="false" outlineLevel="0" collapsed="false">
      <c r="A754" s="46" t="n">
        <v>37183</v>
      </c>
      <c r="B754" s="47" t="s">
        <v>27</v>
      </c>
      <c r="C754" s="47" t="str">
        <f aca="false">VLOOKUP(B754,$H$1:$I$38,2,FALSE())</f>
        <v>OTHER</v>
      </c>
      <c r="D754" s="47" t="s">
        <v>56</v>
      </c>
      <c r="E754" s="48" t="n">
        <v>1</v>
      </c>
      <c r="F754" s="48" t="n">
        <v>2500</v>
      </c>
    </row>
    <row r="755" customFormat="false" ht="12.75" hidden="false" customHeight="false" outlineLevel="0" collapsed="false">
      <c r="A755" s="46" t="n">
        <v>37183</v>
      </c>
      <c r="B755" s="47" t="s">
        <v>28</v>
      </c>
      <c r="C755" s="47" t="str">
        <f aca="false">VLOOKUP(B755,$H$1:$I$38,2,FALSE())</f>
        <v>OTHER</v>
      </c>
      <c r="D755" s="47" t="s">
        <v>52</v>
      </c>
      <c r="E755" s="48" t="n">
        <v>3</v>
      </c>
      <c r="F755" s="48" t="n">
        <v>500000</v>
      </c>
    </row>
    <row r="756" customFormat="false" ht="12.75" hidden="false" customHeight="false" outlineLevel="0" collapsed="false">
      <c r="A756" s="46" t="n">
        <v>37183</v>
      </c>
      <c r="B756" s="47" t="s">
        <v>29</v>
      </c>
      <c r="C756" s="47" t="str">
        <f aca="false">VLOOKUP(B756,$H$1:$I$38,2,FALSE())</f>
        <v>OTHER</v>
      </c>
      <c r="D756" s="47" t="s">
        <v>52</v>
      </c>
      <c r="E756" s="48" t="n">
        <v>20</v>
      </c>
      <c r="F756" s="48" t="n">
        <v>236304</v>
      </c>
    </row>
    <row r="757" customFormat="false" ht="12.75" hidden="false" customHeight="false" outlineLevel="0" collapsed="false">
      <c r="A757" s="46" t="n">
        <v>37183</v>
      </c>
      <c r="B757" s="47" t="s">
        <v>29</v>
      </c>
      <c r="C757" s="47" t="str">
        <f aca="false">VLOOKUP(B757,$H$1:$I$38,2,FALSE())</f>
        <v>OTHER</v>
      </c>
      <c r="D757" s="47" t="s">
        <v>56</v>
      </c>
      <c r="E757" s="48" t="n">
        <v>8</v>
      </c>
      <c r="F757" s="48" t="n">
        <v>166800</v>
      </c>
    </row>
    <row r="758" customFormat="false" ht="12.75" hidden="false" customHeight="false" outlineLevel="0" collapsed="false">
      <c r="A758" s="46" t="n">
        <v>37183</v>
      </c>
      <c r="B758" s="47" t="s">
        <v>30</v>
      </c>
      <c r="C758" s="47" t="str">
        <f aca="false">VLOOKUP(B758,$H$1:$I$38,2,FALSE())</f>
        <v>OTHER</v>
      </c>
      <c r="D758" s="47" t="s">
        <v>52</v>
      </c>
      <c r="E758" s="48" t="n">
        <v>87</v>
      </c>
      <c r="F758" s="48" t="n">
        <v>2199702</v>
      </c>
    </row>
    <row r="759" customFormat="false" ht="12.75" hidden="false" customHeight="false" outlineLevel="0" collapsed="false">
      <c r="A759" s="46" t="n">
        <v>37183</v>
      </c>
      <c r="B759" s="47" t="s">
        <v>30</v>
      </c>
      <c r="C759" s="47" t="str">
        <f aca="false">VLOOKUP(B759,$H$1:$I$38,2,FALSE())</f>
        <v>OTHER</v>
      </c>
      <c r="D759" s="47" t="s">
        <v>56</v>
      </c>
      <c r="E759" s="48" t="n">
        <v>100</v>
      </c>
      <c r="F759" s="48" t="n">
        <v>453900</v>
      </c>
    </row>
    <row r="760" customFormat="false" ht="12.75" hidden="false" customHeight="false" outlineLevel="0" collapsed="false">
      <c r="A760" s="46" t="n">
        <v>37183</v>
      </c>
      <c r="B760" s="47" t="s">
        <v>31</v>
      </c>
      <c r="C760" s="47" t="str">
        <f aca="false">VLOOKUP(B760,$H$1:$I$38,2,FALSE())</f>
        <v>OTHER</v>
      </c>
      <c r="D760" s="47" t="s">
        <v>52</v>
      </c>
      <c r="E760" s="48" t="n">
        <v>1</v>
      </c>
      <c r="F760" s="48" t="n">
        <v>1515</v>
      </c>
    </row>
    <row r="761" customFormat="false" ht="12.75" hidden="false" customHeight="false" outlineLevel="0" collapsed="false">
      <c r="A761" s="46" t="n">
        <v>37183</v>
      </c>
      <c r="B761" s="47" t="s">
        <v>32</v>
      </c>
      <c r="C761" s="47" t="str">
        <f aca="false">VLOOKUP(B761,$H$1:$I$38,2,FALSE())</f>
        <v>OTHER</v>
      </c>
      <c r="D761" s="47" t="s">
        <v>52</v>
      </c>
      <c r="E761" s="48" t="n">
        <v>74</v>
      </c>
      <c r="F761" s="48" t="n">
        <v>2282000</v>
      </c>
    </row>
    <row r="762" customFormat="false" ht="12.75" hidden="false" customHeight="false" outlineLevel="0" collapsed="false">
      <c r="A762" s="46" t="n">
        <v>37183</v>
      </c>
      <c r="B762" s="47" t="s">
        <v>33</v>
      </c>
      <c r="C762" s="47" t="str">
        <f aca="false">VLOOKUP(B762,$H$1:$I$38,2,FALSE())</f>
        <v>OTHER</v>
      </c>
      <c r="D762" s="47" t="s">
        <v>52</v>
      </c>
      <c r="E762" s="48" t="n">
        <v>22</v>
      </c>
      <c r="F762" s="48" t="n">
        <v>457590</v>
      </c>
    </row>
    <row r="763" customFormat="false" ht="12.75" hidden="false" customHeight="false" outlineLevel="0" collapsed="false">
      <c r="A763" s="46" t="n">
        <v>37183</v>
      </c>
      <c r="B763" s="47" t="s">
        <v>33</v>
      </c>
      <c r="C763" s="47" t="str">
        <f aca="false">VLOOKUP(B763,$H$1:$I$38,2,FALSE())</f>
        <v>OTHER</v>
      </c>
      <c r="D763" s="47" t="s">
        <v>56</v>
      </c>
      <c r="E763" s="48" t="n">
        <v>8</v>
      </c>
      <c r="F763" s="48" t="n">
        <v>118000</v>
      </c>
    </row>
    <row r="764" customFormat="false" ht="12.75" hidden="false" customHeight="false" outlineLevel="0" collapsed="false">
      <c r="A764" s="46" t="n">
        <v>37183</v>
      </c>
      <c r="B764" s="47" t="s">
        <v>16</v>
      </c>
      <c r="C764" s="47" t="str">
        <f aca="false">VLOOKUP(B764,$H$1:$I$38,2,FALSE())</f>
        <v>METALS</v>
      </c>
      <c r="D764" s="47" t="s">
        <v>56</v>
      </c>
      <c r="E764" s="48" t="n">
        <v>673</v>
      </c>
      <c r="F764" s="48" t="n">
        <v>232515</v>
      </c>
    </row>
    <row r="765" customFormat="false" ht="12.75" hidden="false" customHeight="false" outlineLevel="0" collapsed="false">
      <c r="A765" s="46" t="n">
        <v>37183</v>
      </c>
      <c r="B765" s="47" t="s">
        <v>34</v>
      </c>
      <c r="C765" s="47" t="str">
        <f aca="false">VLOOKUP(B765,$H$1:$I$38,2,FALSE())</f>
        <v>OTHER</v>
      </c>
      <c r="D765" s="47" t="s">
        <v>52</v>
      </c>
      <c r="E765" s="48" t="n">
        <v>158</v>
      </c>
      <c r="F765" s="48" t="n">
        <v>6762346</v>
      </c>
    </row>
    <row r="766" customFormat="false" ht="12.75" hidden="false" customHeight="false" outlineLevel="0" collapsed="false">
      <c r="A766" s="46" t="n">
        <v>37183</v>
      </c>
      <c r="B766" s="47" t="s">
        <v>34</v>
      </c>
      <c r="C766" s="47" t="str">
        <f aca="false">VLOOKUP(B766,$H$1:$I$38,2,FALSE())</f>
        <v>OTHER</v>
      </c>
      <c r="D766" s="47" t="s">
        <v>56</v>
      </c>
      <c r="E766" s="48" t="n">
        <v>15</v>
      </c>
      <c r="F766" s="48" t="n">
        <v>235235</v>
      </c>
    </row>
    <row r="767" customFormat="false" ht="12.75" hidden="false" customHeight="false" outlineLevel="0" collapsed="false">
      <c r="A767" s="46" t="n">
        <v>37183</v>
      </c>
      <c r="B767" s="47" t="s">
        <v>37</v>
      </c>
      <c r="C767" s="47" t="str">
        <f aca="false">VLOOKUP(B767,$H$1:$I$38,2,FALSE())</f>
        <v>OTHER</v>
      </c>
      <c r="D767" s="47" t="s">
        <v>52</v>
      </c>
      <c r="E767" s="48" t="n">
        <v>34</v>
      </c>
      <c r="F767" s="48" t="n">
        <v>128976.458</v>
      </c>
    </row>
    <row r="768" customFormat="false" ht="12.75" hidden="false" customHeight="false" outlineLevel="0" collapsed="false">
      <c r="A768" s="46" t="n">
        <v>37183</v>
      </c>
      <c r="B768" s="47" t="s">
        <v>37</v>
      </c>
      <c r="C768" s="47" t="str">
        <f aca="false">VLOOKUP(B768,$H$1:$I$38,2,FALSE())</f>
        <v>OTHER</v>
      </c>
      <c r="D768" s="47" t="s">
        <v>56</v>
      </c>
      <c r="E768" s="48" t="n">
        <v>1</v>
      </c>
      <c r="F768" s="48" t="n">
        <v>999.992</v>
      </c>
    </row>
    <row r="769" customFormat="false" ht="12.75" hidden="false" customHeight="false" outlineLevel="0" collapsed="false">
      <c r="A769" s="46" t="n">
        <v>37183</v>
      </c>
      <c r="B769" s="47" t="s">
        <v>38</v>
      </c>
      <c r="C769" s="47" t="str">
        <f aca="false">VLOOKUP(B769,$H$1:$I$38,2,FALSE())</f>
        <v>OTHER</v>
      </c>
      <c r="D769" s="47" t="s">
        <v>52</v>
      </c>
      <c r="E769" s="48" t="n">
        <v>4</v>
      </c>
      <c r="F769" s="48" t="n">
        <v>94000.011</v>
      </c>
    </row>
    <row r="770" customFormat="false" ht="12.75" hidden="false" customHeight="false" outlineLevel="0" collapsed="false">
      <c r="A770" s="46" t="n">
        <v>37183</v>
      </c>
      <c r="B770" s="47" t="s">
        <v>38</v>
      </c>
      <c r="C770" s="47" t="str">
        <f aca="false">VLOOKUP(B770,$H$1:$I$38,2,FALSE())</f>
        <v>OTHER</v>
      </c>
      <c r="D770" s="47" t="s">
        <v>56</v>
      </c>
      <c r="E770" s="48" t="n">
        <v>11</v>
      </c>
      <c r="F770" s="48" t="n">
        <v>110000</v>
      </c>
    </row>
    <row r="771" customFormat="false" ht="12.75" hidden="false" customHeight="false" outlineLevel="0" collapsed="false">
      <c r="A771" s="46" t="n">
        <v>37183</v>
      </c>
      <c r="B771" s="47" t="s">
        <v>40</v>
      </c>
      <c r="C771" s="47" t="str">
        <f aca="false">VLOOKUP(B771,$H$1:$I$38,2,FALSE())</f>
        <v>OTHER</v>
      </c>
      <c r="D771" s="47" t="s">
        <v>52</v>
      </c>
      <c r="E771" s="48" t="n">
        <v>1</v>
      </c>
      <c r="F771" s="48" t="n">
        <v>2240000</v>
      </c>
    </row>
    <row r="772" customFormat="false" ht="12.75" hidden="false" customHeight="false" outlineLevel="0" collapsed="false">
      <c r="A772" s="46" t="n">
        <v>37183</v>
      </c>
      <c r="B772" s="47" t="s">
        <v>55</v>
      </c>
      <c r="C772" s="47" t="str">
        <f aca="false">VLOOKUP(B772,$H$1:$I$38,2,FALSE())</f>
        <v>NA POWER</v>
      </c>
      <c r="D772" s="47" t="s">
        <v>52</v>
      </c>
      <c r="E772" s="48" t="n">
        <v>151</v>
      </c>
      <c r="F772" s="48" t="n">
        <v>4728496.57</v>
      </c>
    </row>
    <row r="773" customFormat="false" ht="12.75" hidden="false" customHeight="false" outlineLevel="0" collapsed="false">
      <c r="A773" s="46" t="n">
        <v>37183</v>
      </c>
      <c r="B773" s="47" t="s">
        <v>55</v>
      </c>
      <c r="C773" s="47" t="str">
        <f aca="false">VLOOKUP(B773,$H$1:$I$38,2,FALSE())</f>
        <v>NA POWER</v>
      </c>
      <c r="D773" s="47" t="s">
        <v>56</v>
      </c>
      <c r="E773" s="48" t="n">
        <v>1000</v>
      </c>
      <c r="F773" s="48" t="n">
        <v>16545950</v>
      </c>
    </row>
    <row r="774" customFormat="false" ht="12.75" hidden="false" customHeight="false" outlineLevel="0" collapsed="false">
      <c r="A774" s="46" t="n">
        <v>37183</v>
      </c>
      <c r="B774" s="47" t="s">
        <v>57</v>
      </c>
      <c r="C774" s="47" t="str">
        <f aca="false">VLOOKUP(B774,$H$1:$I$38,2,FALSE())</f>
        <v>NA POWER</v>
      </c>
      <c r="D774" s="47" t="s">
        <v>52</v>
      </c>
      <c r="E774" s="48" t="n">
        <v>200</v>
      </c>
      <c r="F774" s="48" t="n">
        <v>3139285.8</v>
      </c>
    </row>
    <row r="775" customFormat="false" ht="12.75" hidden="false" customHeight="false" outlineLevel="0" collapsed="false">
      <c r="A775" s="46" t="n">
        <v>37183</v>
      </c>
      <c r="B775" s="47" t="s">
        <v>57</v>
      </c>
      <c r="C775" s="47" t="str">
        <f aca="false">VLOOKUP(B775,$H$1:$I$38,2,FALSE())</f>
        <v>NA POWER</v>
      </c>
      <c r="D775" s="47" t="s">
        <v>56</v>
      </c>
      <c r="E775" s="48" t="n">
        <v>495</v>
      </c>
      <c r="F775" s="48" t="n">
        <v>1968223</v>
      </c>
    </row>
    <row r="776" customFormat="false" ht="12.75" hidden="false" customHeight="false" outlineLevel="0" collapsed="false">
      <c r="A776" s="46" t="n">
        <v>37183</v>
      </c>
      <c r="B776" s="47" t="s">
        <v>41</v>
      </c>
      <c r="C776" s="47" t="str">
        <f aca="false">VLOOKUP(B776,$H$1:$I$38,2,FALSE())</f>
        <v>OTHER</v>
      </c>
      <c r="D776" s="47" t="s">
        <v>52</v>
      </c>
      <c r="E776" s="48" t="n">
        <v>2</v>
      </c>
      <c r="F776" s="48" t="n">
        <v>150000</v>
      </c>
    </row>
    <row r="777" customFormat="false" ht="12.75" hidden="false" customHeight="false" outlineLevel="0" collapsed="false">
      <c r="A777" s="46" t="n">
        <v>37183</v>
      </c>
      <c r="B777" s="47" t="s">
        <v>42</v>
      </c>
      <c r="C777" s="47" t="str">
        <f aca="false">VLOOKUP(B777,$H$1:$I$38,2,FALSE())</f>
        <v>OTHER</v>
      </c>
      <c r="D777" s="47" t="s">
        <v>52</v>
      </c>
      <c r="E777" s="48" t="n">
        <v>61</v>
      </c>
      <c r="F777" s="48" t="n">
        <v>44856.545</v>
      </c>
    </row>
    <row r="778" customFormat="false" ht="12.75" hidden="false" customHeight="false" outlineLevel="0" collapsed="false">
      <c r="A778" s="46" t="n">
        <v>37183</v>
      </c>
      <c r="B778" s="47" t="s">
        <v>43</v>
      </c>
      <c r="C778" s="47" t="str">
        <f aca="false">VLOOKUP(B778,$H$1:$I$38,2,FALSE())</f>
        <v>OTHER</v>
      </c>
      <c r="D778" s="47" t="s">
        <v>52</v>
      </c>
      <c r="E778" s="48" t="n">
        <v>10</v>
      </c>
      <c r="F778" s="48" t="n">
        <v>3960</v>
      </c>
    </row>
    <row r="779" customFormat="false" ht="12.75" hidden="false" customHeight="false" outlineLevel="0" collapsed="false">
      <c r="A779" s="46" t="n">
        <v>37183</v>
      </c>
      <c r="B779" s="47" t="s">
        <v>43</v>
      </c>
      <c r="C779" s="47" t="str">
        <f aca="false">VLOOKUP(B779,$H$1:$I$38,2,FALSE())</f>
        <v>OTHER</v>
      </c>
      <c r="D779" s="47" t="s">
        <v>56</v>
      </c>
      <c r="E779" s="48" t="n">
        <v>18</v>
      </c>
      <c r="F779" s="48" t="n">
        <v>26920</v>
      </c>
    </row>
    <row r="780" customFormat="false" ht="12.75" hidden="false" customHeight="false" outlineLevel="0" collapsed="false">
      <c r="A780" s="46" t="n">
        <v>37183</v>
      </c>
      <c r="B780" s="47" t="s">
        <v>45</v>
      </c>
      <c r="C780" s="47" t="str">
        <f aca="false">VLOOKUP(B780,$H$1:$I$38,2,FALSE())</f>
        <v>OTHER</v>
      </c>
      <c r="D780" s="47" t="s">
        <v>52</v>
      </c>
      <c r="E780" s="48" t="n">
        <v>105</v>
      </c>
      <c r="F780" s="48" t="n">
        <v>11220997</v>
      </c>
    </row>
    <row r="781" customFormat="false" ht="12.75" hidden="false" customHeight="false" outlineLevel="0" collapsed="false">
      <c r="A781" s="46" t="n">
        <v>37183</v>
      </c>
      <c r="B781" s="47" t="s">
        <v>45</v>
      </c>
      <c r="C781" s="47" t="str">
        <f aca="false">VLOOKUP(B781,$H$1:$I$38,2,FALSE())</f>
        <v>OTHER</v>
      </c>
      <c r="D781" s="47" t="s">
        <v>56</v>
      </c>
      <c r="E781" s="48" t="n">
        <v>53</v>
      </c>
      <c r="F781" s="48" t="n">
        <v>7385000</v>
      </c>
    </row>
    <row r="782" customFormat="false" ht="12.75" hidden="false" customHeight="false" outlineLevel="0" collapsed="false">
      <c r="A782" s="46" t="n">
        <v>37183</v>
      </c>
      <c r="B782" s="47" t="s">
        <v>46</v>
      </c>
      <c r="C782" s="47" t="str">
        <f aca="false">VLOOKUP(B782,$H$1:$I$38,2,FALSE())</f>
        <v>OTHER</v>
      </c>
      <c r="D782" s="47" t="s">
        <v>52</v>
      </c>
      <c r="E782" s="48" t="n">
        <v>271</v>
      </c>
      <c r="F782" s="48" t="n">
        <v>6022324</v>
      </c>
    </row>
    <row r="783" customFormat="false" ht="12.75" hidden="false" customHeight="false" outlineLevel="0" collapsed="false">
      <c r="A783" s="46" t="n">
        <v>37183</v>
      </c>
      <c r="B783" s="47" t="s">
        <v>46</v>
      </c>
      <c r="C783" s="47" t="str">
        <f aca="false">VLOOKUP(B783,$H$1:$I$38,2,FALSE())</f>
        <v>OTHER</v>
      </c>
      <c r="D783" s="47" t="s">
        <v>56</v>
      </c>
      <c r="E783" s="48" t="n">
        <v>37</v>
      </c>
      <c r="F783" s="48" t="n">
        <v>885840</v>
      </c>
    </row>
    <row r="784" customFormat="false" ht="12.75" hidden="false" customHeight="false" outlineLevel="0" collapsed="false">
      <c r="A784" s="46" t="n">
        <v>37183</v>
      </c>
      <c r="B784" s="47" t="s">
        <v>53</v>
      </c>
      <c r="C784" s="47" t="str">
        <f aca="false">VLOOKUP(B784,$H$1:$I$38,2,FALSE())</f>
        <v>NA GAS</v>
      </c>
      <c r="D784" s="47" t="s">
        <v>52</v>
      </c>
      <c r="E784" s="48" t="n">
        <v>406</v>
      </c>
      <c r="F784" s="48" t="n">
        <v>468696687.3515</v>
      </c>
    </row>
    <row r="785" customFormat="false" ht="12.75" hidden="false" customHeight="false" outlineLevel="0" collapsed="false">
      <c r="A785" s="46" t="n">
        <v>37183</v>
      </c>
      <c r="B785" s="47" t="s">
        <v>53</v>
      </c>
      <c r="C785" s="47" t="str">
        <f aca="false">VLOOKUP(B785,$H$1:$I$38,2,FALSE())</f>
        <v>NA GAS</v>
      </c>
      <c r="D785" s="47" t="s">
        <v>56</v>
      </c>
      <c r="E785" s="48" t="n">
        <v>4991</v>
      </c>
      <c r="F785" s="48" t="n">
        <v>1108029180.4965</v>
      </c>
    </row>
    <row r="786" customFormat="false" ht="12.75" hidden="false" customHeight="false" outlineLevel="0" collapsed="false">
      <c r="A786" s="46" t="n">
        <v>37183</v>
      </c>
      <c r="B786" s="47" t="s">
        <v>47</v>
      </c>
      <c r="C786" s="47" t="str">
        <f aca="false">VLOOKUP(B786,$H$1:$I$38,2,FALSE())</f>
        <v>OTHER</v>
      </c>
      <c r="D786" s="47" t="s">
        <v>52</v>
      </c>
      <c r="E786" s="48" t="n">
        <v>3</v>
      </c>
      <c r="F786" s="48" t="n">
        <v>5200</v>
      </c>
    </row>
    <row r="787" customFormat="false" ht="12.75" hidden="false" customHeight="false" outlineLevel="0" collapsed="false">
      <c r="A787" s="46" t="n">
        <v>37183</v>
      </c>
      <c r="B787" s="47" t="s">
        <v>47</v>
      </c>
      <c r="C787" s="47" t="str">
        <f aca="false">VLOOKUP(B787,$H$1:$I$38,2,FALSE())</f>
        <v>OTHER</v>
      </c>
      <c r="D787" s="47" t="s">
        <v>56</v>
      </c>
      <c r="E787" s="48" t="n">
        <v>3</v>
      </c>
      <c r="F787" s="48" t="n">
        <v>1500</v>
      </c>
    </row>
    <row r="788" customFormat="false" ht="12.75" hidden="false" customHeight="false" outlineLevel="0" collapsed="false">
      <c r="A788" s="46" t="n">
        <v>37184</v>
      </c>
      <c r="B788" s="47" t="s">
        <v>54</v>
      </c>
      <c r="C788" s="47" t="str">
        <f aca="false">VLOOKUP(B788,$H$1:$I$38,2,FALSE())</f>
        <v>NA GAS</v>
      </c>
      <c r="D788" s="47" t="s">
        <v>52</v>
      </c>
      <c r="E788" s="48" t="n">
        <v>9</v>
      </c>
      <c r="F788" s="48" t="n">
        <v>91464.3405</v>
      </c>
    </row>
    <row r="789" customFormat="false" ht="12.75" hidden="false" customHeight="false" outlineLevel="0" collapsed="false">
      <c r="A789" s="46" t="n">
        <v>37184</v>
      </c>
      <c r="B789" s="47" t="s">
        <v>25</v>
      </c>
      <c r="C789" s="47" t="str">
        <f aca="false">VLOOKUP(B789,$H$1:$I$38,2,FALSE())</f>
        <v>OTHER</v>
      </c>
      <c r="D789" s="47" t="s">
        <v>52</v>
      </c>
      <c r="E789" s="48" t="n">
        <v>1</v>
      </c>
      <c r="F789" s="48" t="n">
        <v>30000</v>
      </c>
    </row>
    <row r="790" customFormat="false" ht="12.75" hidden="false" customHeight="false" outlineLevel="0" collapsed="false">
      <c r="A790" s="46" t="n">
        <v>37184</v>
      </c>
      <c r="B790" s="47" t="s">
        <v>55</v>
      </c>
      <c r="C790" s="47" t="str">
        <f aca="false">VLOOKUP(B790,$H$1:$I$38,2,FALSE())</f>
        <v>NA POWER</v>
      </c>
      <c r="D790" s="47" t="s">
        <v>52</v>
      </c>
      <c r="E790" s="48" t="n">
        <v>4</v>
      </c>
      <c r="F790" s="48" t="n">
        <v>86</v>
      </c>
    </row>
    <row r="791" customFormat="false" ht="12.75" hidden="false" customHeight="false" outlineLevel="0" collapsed="false">
      <c r="A791" s="46" t="n">
        <v>37184</v>
      </c>
      <c r="B791" s="47" t="s">
        <v>57</v>
      </c>
      <c r="C791" s="47" t="str">
        <f aca="false">VLOOKUP(B791,$H$1:$I$38,2,FALSE())</f>
        <v>NA POWER</v>
      </c>
      <c r="D791" s="47" t="s">
        <v>52</v>
      </c>
      <c r="E791" s="48" t="n">
        <v>29</v>
      </c>
      <c r="F791" s="48" t="n">
        <v>3888</v>
      </c>
    </row>
    <row r="792" customFormat="false" ht="12.75" hidden="false" customHeight="false" outlineLevel="0" collapsed="false">
      <c r="A792" s="46" t="n">
        <v>37184</v>
      </c>
      <c r="B792" s="47" t="s">
        <v>45</v>
      </c>
      <c r="C792" s="47" t="str">
        <f aca="false">VLOOKUP(B792,$H$1:$I$38,2,FALSE())</f>
        <v>OTHER</v>
      </c>
      <c r="D792" s="47" t="s">
        <v>52</v>
      </c>
      <c r="E792" s="48" t="n">
        <v>9</v>
      </c>
      <c r="F792" s="48" t="n">
        <v>74400</v>
      </c>
    </row>
    <row r="793" customFormat="false" ht="12.75" hidden="false" customHeight="false" outlineLevel="0" collapsed="false">
      <c r="A793" s="46" t="n">
        <v>37184</v>
      </c>
      <c r="B793" s="47" t="s">
        <v>46</v>
      </c>
      <c r="C793" s="47" t="str">
        <f aca="false">VLOOKUP(B793,$H$1:$I$38,2,FALSE())</f>
        <v>OTHER</v>
      </c>
      <c r="D793" s="47" t="s">
        <v>52</v>
      </c>
      <c r="E793" s="48" t="n">
        <v>2</v>
      </c>
      <c r="F793" s="48" t="n">
        <v>547</v>
      </c>
    </row>
    <row r="794" customFormat="false" ht="12.75" hidden="false" customHeight="false" outlineLevel="0" collapsed="false">
      <c r="A794" s="46" t="n">
        <v>37184</v>
      </c>
      <c r="B794" s="47" t="s">
        <v>53</v>
      </c>
      <c r="C794" s="47" t="str">
        <f aca="false">VLOOKUP(B794,$H$1:$I$38,2,FALSE())</f>
        <v>NA GAS</v>
      </c>
      <c r="D794" s="47" t="s">
        <v>56</v>
      </c>
      <c r="E794" s="48" t="n">
        <v>14</v>
      </c>
      <c r="F794" s="48" t="n">
        <v>3150000</v>
      </c>
    </row>
    <row r="795" customFormat="false" ht="12.75" hidden="false" customHeight="false" outlineLevel="0" collapsed="false">
      <c r="A795" s="46" t="n">
        <v>37185</v>
      </c>
      <c r="B795" s="47" t="s">
        <v>54</v>
      </c>
      <c r="C795" s="47" t="str">
        <f aca="false">VLOOKUP(B795,$H$1:$I$38,2,FALSE())</f>
        <v>NA GAS</v>
      </c>
      <c r="D795" s="47" t="s">
        <v>52</v>
      </c>
      <c r="E795" s="48" t="n">
        <v>13</v>
      </c>
      <c r="F795" s="48" t="n">
        <v>136959.5565</v>
      </c>
    </row>
    <row r="796" customFormat="false" ht="12.75" hidden="false" customHeight="false" outlineLevel="0" collapsed="false">
      <c r="A796" s="46" t="n">
        <v>37185</v>
      </c>
      <c r="B796" s="47" t="s">
        <v>58</v>
      </c>
      <c r="C796" s="47" t="str">
        <f aca="false">VLOOKUP(B796,$H$1:$I$38,2,FALSE())</f>
        <v>NA POWER</v>
      </c>
      <c r="D796" s="47" t="s">
        <v>52</v>
      </c>
      <c r="E796" s="48" t="n">
        <v>5</v>
      </c>
      <c r="F796" s="48" t="n">
        <v>724.96</v>
      </c>
    </row>
    <row r="797" customFormat="false" ht="12.75" hidden="false" customHeight="false" outlineLevel="0" collapsed="false">
      <c r="A797" s="46" t="n">
        <v>37185</v>
      </c>
      <c r="B797" s="47" t="s">
        <v>59</v>
      </c>
      <c r="C797" s="47" t="str">
        <f aca="false">VLOOKUP(B797,$H$1:$I$38,2,FALSE())</f>
        <v>CRUDE   </v>
      </c>
      <c r="D797" s="47" t="s">
        <v>56</v>
      </c>
      <c r="E797" s="48" t="n">
        <v>5</v>
      </c>
      <c r="F797" s="48" t="n">
        <v>125000</v>
      </c>
    </row>
    <row r="798" customFormat="false" ht="12.75" hidden="false" customHeight="false" outlineLevel="0" collapsed="false">
      <c r="A798" s="46" t="n">
        <v>37185</v>
      </c>
      <c r="B798" s="47" t="s">
        <v>55</v>
      </c>
      <c r="C798" s="47" t="str">
        <f aca="false">VLOOKUP(B798,$H$1:$I$38,2,FALSE())</f>
        <v>NA POWER</v>
      </c>
      <c r="D798" s="47" t="s">
        <v>52</v>
      </c>
      <c r="E798" s="48" t="n">
        <v>14</v>
      </c>
      <c r="F798" s="48" t="n">
        <v>1348</v>
      </c>
    </row>
    <row r="799" customFormat="false" ht="12.75" hidden="false" customHeight="false" outlineLevel="0" collapsed="false">
      <c r="A799" s="46" t="n">
        <v>37185</v>
      </c>
      <c r="B799" s="47" t="s">
        <v>55</v>
      </c>
      <c r="C799" s="47" t="str">
        <f aca="false">VLOOKUP(B799,$H$1:$I$38,2,FALSE())</f>
        <v>NA POWER</v>
      </c>
      <c r="D799" s="47" t="s">
        <v>56</v>
      </c>
      <c r="E799" s="48" t="n">
        <v>6</v>
      </c>
      <c r="F799" s="48" t="n">
        <v>3000</v>
      </c>
    </row>
    <row r="800" customFormat="false" ht="12.75" hidden="false" customHeight="false" outlineLevel="0" collapsed="false">
      <c r="A800" s="46" t="n">
        <v>37185</v>
      </c>
      <c r="B800" s="47" t="s">
        <v>57</v>
      </c>
      <c r="C800" s="47" t="str">
        <f aca="false">VLOOKUP(B800,$H$1:$I$38,2,FALSE())</f>
        <v>NA POWER</v>
      </c>
      <c r="D800" s="47" t="s">
        <v>52</v>
      </c>
      <c r="E800" s="48" t="n">
        <v>20</v>
      </c>
      <c r="F800" s="48" t="n">
        <v>1992</v>
      </c>
    </row>
    <row r="801" customFormat="false" ht="12.75" hidden="false" customHeight="false" outlineLevel="0" collapsed="false">
      <c r="A801" s="46" t="n">
        <v>37185</v>
      </c>
      <c r="B801" s="47" t="s">
        <v>45</v>
      </c>
      <c r="C801" s="47" t="str">
        <f aca="false">VLOOKUP(B801,$H$1:$I$38,2,FALSE())</f>
        <v>OTHER</v>
      </c>
      <c r="D801" s="47" t="s">
        <v>52</v>
      </c>
      <c r="E801" s="48" t="n">
        <v>11</v>
      </c>
      <c r="F801" s="48" t="n">
        <v>90400</v>
      </c>
    </row>
    <row r="802" customFormat="false" ht="12.75" hidden="false" customHeight="false" outlineLevel="0" collapsed="false">
      <c r="A802" s="46" t="n">
        <v>37185</v>
      </c>
      <c r="B802" s="47" t="s">
        <v>46</v>
      </c>
      <c r="C802" s="47" t="str">
        <f aca="false">VLOOKUP(B802,$H$1:$I$38,2,FALSE())</f>
        <v>OTHER</v>
      </c>
      <c r="D802" s="47" t="s">
        <v>52</v>
      </c>
      <c r="E802" s="48" t="n">
        <v>30</v>
      </c>
      <c r="F802" s="48" t="n">
        <v>14523</v>
      </c>
    </row>
    <row r="803" customFormat="false" ht="12.75" hidden="false" customHeight="false" outlineLevel="0" collapsed="false">
      <c r="A803" s="46" t="n">
        <v>37185</v>
      </c>
      <c r="B803" s="47" t="s">
        <v>53</v>
      </c>
      <c r="C803" s="47" t="str">
        <f aca="false">VLOOKUP(B803,$H$1:$I$38,2,FALSE())</f>
        <v>NA GAS</v>
      </c>
      <c r="D803" s="47" t="s">
        <v>56</v>
      </c>
      <c r="E803" s="48" t="n">
        <v>101</v>
      </c>
      <c r="F803" s="48" t="n">
        <v>20000000</v>
      </c>
    </row>
    <row r="804" customFormat="false" ht="12.75" hidden="false" customHeight="false" outlineLevel="0" collapsed="false">
      <c r="A804" s="46" t="n">
        <v>37186</v>
      </c>
      <c r="B804" s="47" t="s">
        <v>20</v>
      </c>
      <c r="C804" s="47" t="str">
        <f aca="false">VLOOKUP(B804,$H$1:$I$38,2,FALSE())</f>
        <v>OTHER</v>
      </c>
      <c r="D804" s="47" t="s">
        <v>52</v>
      </c>
      <c r="E804" s="48" t="n">
        <v>3</v>
      </c>
      <c r="F804" s="48" t="n">
        <v>99165</v>
      </c>
    </row>
    <row r="805" customFormat="false" ht="12.75" hidden="false" customHeight="false" outlineLevel="0" collapsed="false">
      <c r="A805" s="46" t="n">
        <v>37186</v>
      </c>
      <c r="B805" s="47" t="s">
        <v>20</v>
      </c>
      <c r="C805" s="47" t="str">
        <f aca="false">VLOOKUP(B805,$H$1:$I$38,2,FALSE())</f>
        <v>OTHER</v>
      </c>
      <c r="D805" s="47" t="s">
        <v>56</v>
      </c>
      <c r="E805" s="48" t="n">
        <v>1</v>
      </c>
      <c r="F805" s="48" t="n">
        <v>87840</v>
      </c>
    </row>
    <row r="806" customFormat="false" ht="12.75" hidden="false" customHeight="false" outlineLevel="0" collapsed="false">
      <c r="A806" s="46" t="n">
        <v>37186</v>
      </c>
      <c r="B806" s="47" t="s">
        <v>21</v>
      </c>
      <c r="C806" s="47" t="str">
        <f aca="false">VLOOKUP(B806,$H$1:$I$38,2,FALSE())</f>
        <v>OTHER</v>
      </c>
      <c r="D806" s="47" t="s">
        <v>52</v>
      </c>
      <c r="E806" s="48" t="n">
        <v>13</v>
      </c>
      <c r="F806" s="48" t="n">
        <v>193960</v>
      </c>
    </row>
    <row r="807" customFormat="false" ht="12.75" hidden="false" customHeight="false" outlineLevel="0" collapsed="false">
      <c r="A807" s="46" t="n">
        <v>37186</v>
      </c>
      <c r="B807" s="47" t="s">
        <v>21</v>
      </c>
      <c r="C807" s="47" t="str">
        <f aca="false">VLOOKUP(B807,$H$1:$I$38,2,FALSE())</f>
        <v>OTHER</v>
      </c>
      <c r="D807" s="47" t="s">
        <v>56</v>
      </c>
      <c r="E807" s="48" t="n">
        <v>9</v>
      </c>
      <c r="F807" s="48" t="n">
        <v>2550</v>
      </c>
    </row>
    <row r="808" customFormat="false" ht="12.75" hidden="false" customHeight="false" outlineLevel="0" collapsed="false">
      <c r="A808" s="46" t="n">
        <v>37186</v>
      </c>
      <c r="B808" s="47" t="s">
        <v>22</v>
      </c>
      <c r="C808" s="47" t="str">
        <f aca="false">VLOOKUP(B808,$H$1:$I$38,2,FALSE())</f>
        <v>OTHER</v>
      </c>
      <c r="D808" s="47" t="s">
        <v>52</v>
      </c>
      <c r="E808" s="48" t="n">
        <v>2</v>
      </c>
      <c r="F808" s="48" t="n">
        <v>2</v>
      </c>
    </row>
    <row r="809" customFormat="false" ht="12.75" hidden="false" customHeight="false" outlineLevel="0" collapsed="false">
      <c r="A809" s="46" t="n">
        <v>37186</v>
      </c>
      <c r="B809" s="47" t="s">
        <v>54</v>
      </c>
      <c r="C809" s="47" t="str">
        <f aca="false">VLOOKUP(B809,$H$1:$I$38,2,FALSE())</f>
        <v>NA GAS</v>
      </c>
      <c r="D809" s="47" t="s">
        <v>52</v>
      </c>
      <c r="E809" s="48" t="n">
        <v>52</v>
      </c>
      <c r="F809" s="48" t="n">
        <v>5579883.068808</v>
      </c>
    </row>
    <row r="810" customFormat="false" ht="12.75" hidden="false" customHeight="false" outlineLevel="0" collapsed="false">
      <c r="A810" s="46" t="n">
        <v>37186</v>
      </c>
      <c r="B810" s="47" t="s">
        <v>54</v>
      </c>
      <c r="C810" s="47" t="str">
        <f aca="false">VLOOKUP(B810,$H$1:$I$38,2,FALSE())</f>
        <v>NA GAS</v>
      </c>
      <c r="D810" s="47" t="s">
        <v>56</v>
      </c>
      <c r="E810" s="48" t="n">
        <v>319</v>
      </c>
      <c r="F810" s="48" t="n">
        <v>39482994.6845</v>
      </c>
    </row>
    <row r="811" customFormat="false" ht="12.75" hidden="false" customHeight="false" outlineLevel="0" collapsed="false">
      <c r="A811" s="46" t="n">
        <v>37186</v>
      </c>
      <c r="B811" s="47" t="s">
        <v>58</v>
      </c>
      <c r="C811" s="47" t="str">
        <f aca="false">VLOOKUP(B811,$H$1:$I$38,2,FALSE())</f>
        <v>NA POWER</v>
      </c>
      <c r="D811" s="47" t="s">
        <v>52</v>
      </c>
      <c r="E811" s="48" t="n">
        <v>6</v>
      </c>
      <c r="F811" s="48" t="n">
        <v>12268.4</v>
      </c>
    </row>
    <row r="812" customFormat="false" ht="12.75" hidden="false" customHeight="false" outlineLevel="0" collapsed="false">
      <c r="A812" s="46" t="n">
        <v>37186</v>
      </c>
      <c r="B812" s="47" t="s">
        <v>58</v>
      </c>
      <c r="C812" s="47" t="str">
        <f aca="false">VLOOKUP(B812,$H$1:$I$38,2,FALSE())</f>
        <v>NA POWER</v>
      </c>
      <c r="D812" s="47" t="s">
        <v>56</v>
      </c>
      <c r="E812" s="48" t="n">
        <v>26</v>
      </c>
      <c r="F812" s="48" t="n">
        <v>176950</v>
      </c>
    </row>
    <row r="813" customFormat="false" ht="12.75" hidden="false" customHeight="false" outlineLevel="0" collapsed="false">
      <c r="A813" s="46" t="n">
        <v>37186</v>
      </c>
      <c r="B813" s="47" t="s">
        <v>23</v>
      </c>
      <c r="C813" s="47" t="str">
        <f aca="false">VLOOKUP(B813,$H$1:$I$38,2,FALSE())</f>
        <v>OTHER</v>
      </c>
      <c r="D813" s="47" t="s">
        <v>52</v>
      </c>
      <c r="E813" s="48" t="n">
        <v>4</v>
      </c>
      <c r="F813" s="48" t="n">
        <v>37700</v>
      </c>
    </row>
    <row r="814" customFormat="false" ht="12.75" hidden="false" customHeight="false" outlineLevel="0" collapsed="false">
      <c r="A814" s="46" t="n">
        <v>37186</v>
      </c>
      <c r="B814" s="47" t="s">
        <v>23</v>
      </c>
      <c r="C814" s="47" t="str">
        <f aca="false">VLOOKUP(B814,$H$1:$I$38,2,FALSE())</f>
        <v>OTHER</v>
      </c>
      <c r="D814" s="47" t="s">
        <v>56</v>
      </c>
      <c r="E814" s="48" t="n">
        <v>2</v>
      </c>
      <c r="F814" s="48" t="n">
        <v>116250</v>
      </c>
    </row>
    <row r="815" customFormat="false" ht="12.75" hidden="false" customHeight="false" outlineLevel="0" collapsed="false">
      <c r="A815" s="46" t="n">
        <v>37186</v>
      </c>
      <c r="B815" s="47" t="s">
        <v>24</v>
      </c>
      <c r="C815" s="47" t="str">
        <f aca="false">VLOOKUP(B815,$H$1:$I$38,2,FALSE())</f>
        <v>OTHER</v>
      </c>
      <c r="D815" s="47" t="s">
        <v>52</v>
      </c>
      <c r="E815" s="48" t="n">
        <v>2</v>
      </c>
      <c r="F815" s="48" t="n">
        <v>30000</v>
      </c>
    </row>
    <row r="816" customFormat="false" ht="12.75" hidden="false" customHeight="false" outlineLevel="0" collapsed="false">
      <c r="A816" s="46" t="n">
        <v>37186</v>
      </c>
      <c r="B816" s="47" t="s">
        <v>24</v>
      </c>
      <c r="C816" s="47" t="str">
        <f aca="false">VLOOKUP(B816,$H$1:$I$38,2,FALSE())</f>
        <v>OTHER</v>
      </c>
      <c r="D816" s="47" t="s">
        <v>56</v>
      </c>
      <c r="E816" s="48" t="n">
        <v>1</v>
      </c>
      <c r="F816" s="48" t="n">
        <v>45000</v>
      </c>
    </row>
    <row r="817" customFormat="false" ht="12.75" hidden="false" customHeight="false" outlineLevel="0" collapsed="false">
      <c r="A817" s="46" t="n">
        <v>37186</v>
      </c>
      <c r="B817" s="47" t="s">
        <v>25</v>
      </c>
      <c r="C817" s="47" t="str">
        <f aca="false">VLOOKUP(B817,$H$1:$I$38,2,FALSE())</f>
        <v>OTHER</v>
      </c>
      <c r="D817" s="47" t="s">
        <v>52</v>
      </c>
      <c r="E817" s="48" t="n">
        <v>26</v>
      </c>
      <c r="F817" s="48" t="n">
        <v>3674916</v>
      </c>
    </row>
    <row r="818" customFormat="false" ht="12.75" hidden="false" customHeight="false" outlineLevel="0" collapsed="false">
      <c r="A818" s="46" t="n">
        <v>37186</v>
      </c>
      <c r="B818" s="47" t="s">
        <v>25</v>
      </c>
      <c r="C818" s="47" t="str">
        <f aca="false">VLOOKUP(B818,$H$1:$I$38,2,FALSE())</f>
        <v>OTHER</v>
      </c>
      <c r="D818" s="47" t="s">
        <v>56</v>
      </c>
      <c r="E818" s="48" t="n">
        <v>24</v>
      </c>
      <c r="F818" s="48" t="n">
        <v>1424448</v>
      </c>
    </row>
    <row r="819" customFormat="false" ht="12.75" hidden="false" customHeight="false" outlineLevel="0" collapsed="false">
      <c r="A819" s="46" t="n">
        <v>37186</v>
      </c>
      <c r="B819" s="47" t="s">
        <v>59</v>
      </c>
      <c r="C819" s="47" t="str">
        <f aca="false">VLOOKUP(B819,$H$1:$I$38,2,FALSE())</f>
        <v>CRUDE   </v>
      </c>
      <c r="D819" s="47" t="s">
        <v>52</v>
      </c>
      <c r="E819" s="48" t="n">
        <v>80</v>
      </c>
      <c r="F819" s="48" t="n">
        <v>2577749.9929</v>
      </c>
    </row>
    <row r="820" customFormat="false" ht="12.75" hidden="false" customHeight="false" outlineLevel="0" collapsed="false">
      <c r="A820" s="46" t="n">
        <v>37186</v>
      </c>
      <c r="B820" s="47" t="s">
        <v>59</v>
      </c>
      <c r="C820" s="47" t="str">
        <f aca="false">VLOOKUP(B820,$H$1:$I$38,2,FALSE())</f>
        <v>CRUDE   </v>
      </c>
      <c r="D820" s="47" t="s">
        <v>56</v>
      </c>
      <c r="E820" s="48" t="n">
        <v>12</v>
      </c>
      <c r="F820" s="48" t="n">
        <v>493000</v>
      </c>
    </row>
    <row r="821" customFormat="false" ht="12.75" hidden="false" customHeight="false" outlineLevel="0" collapsed="false">
      <c r="A821" s="46" t="n">
        <v>37186</v>
      </c>
      <c r="B821" s="47" t="s">
        <v>60</v>
      </c>
      <c r="C821" s="47" t="str">
        <f aca="false">VLOOKUP(B821,$H$1:$I$38,2,FALSE())</f>
        <v>CRUDE   </v>
      </c>
      <c r="D821" s="47" t="s">
        <v>52</v>
      </c>
      <c r="E821" s="48" t="n">
        <v>128</v>
      </c>
      <c r="F821" s="48" t="n">
        <v>12548099.7624</v>
      </c>
    </row>
    <row r="822" customFormat="false" ht="12.75" hidden="false" customHeight="false" outlineLevel="0" collapsed="false">
      <c r="A822" s="46" t="n">
        <v>37186</v>
      </c>
      <c r="B822" s="47" t="s">
        <v>60</v>
      </c>
      <c r="C822" s="47" t="str">
        <f aca="false">VLOOKUP(B822,$H$1:$I$38,2,FALSE())</f>
        <v>CRUDE   </v>
      </c>
      <c r="D822" s="47" t="s">
        <v>56</v>
      </c>
      <c r="E822" s="48" t="n">
        <v>143</v>
      </c>
      <c r="F822" s="48" t="n">
        <v>3615000</v>
      </c>
    </row>
    <row r="823" customFormat="false" ht="12.75" hidden="false" customHeight="false" outlineLevel="0" collapsed="false">
      <c r="A823" s="46" t="n">
        <v>37186</v>
      </c>
      <c r="B823" s="47" t="s">
        <v>26</v>
      </c>
      <c r="C823" s="47" t="str">
        <f aca="false">VLOOKUP(B823,$H$1:$I$38,2,FALSE())</f>
        <v>OTHER</v>
      </c>
      <c r="D823" s="47" t="s">
        <v>52</v>
      </c>
      <c r="E823" s="48" t="n">
        <v>27</v>
      </c>
      <c r="F823" s="48" t="n">
        <v>163897</v>
      </c>
    </row>
    <row r="824" customFormat="false" ht="12.75" hidden="false" customHeight="false" outlineLevel="0" collapsed="false">
      <c r="A824" s="46" t="n">
        <v>37186</v>
      </c>
      <c r="B824" s="47" t="s">
        <v>26</v>
      </c>
      <c r="C824" s="47" t="str">
        <f aca="false">VLOOKUP(B824,$H$1:$I$38,2,FALSE())</f>
        <v>OTHER</v>
      </c>
      <c r="D824" s="47" t="s">
        <v>56</v>
      </c>
      <c r="E824" s="48" t="n">
        <v>1</v>
      </c>
      <c r="F824" s="48" t="n">
        <v>43800</v>
      </c>
    </row>
    <row r="825" customFormat="false" ht="12.75" hidden="false" customHeight="false" outlineLevel="0" collapsed="false">
      <c r="A825" s="46" t="n">
        <v>37186</v>
      </c>
      <c r="B825" s="47" t="s">
        <v>27</v>
      </c>
      <c r="C825" s="47" t="str">
        <f aca="false">VLOOKUP(B825,$H$1:$I$38,2,FALSE())</f>
        <v>OTHER</v>
      </c>
      <c r="D825" s="47" t="s">
        <v>52</v>
      </c>
      <c r="E825" s="48" t="n">
        <v>2</v>
      </c>
      <c r="F825" s="48" t="n">
        <v>22500</v>
      </c>
    </row>
    <row r="826" customFormat="false" ht="12.75" hidden="false" customHeight="false" outlineLevel="0" collapsed="false">
      <c r="A826" s="46" t="n">
        <v>37186</v>
      </c>
      <c r="B826" s="47" t="s">
        <v>29</v>
      </c>
      <c r="C826" s="47" t="str">
        <f aca="false">VLOOKUP(B826,$H$1:$I$38,2,FALSE())</f>
        <v>OTHER</v>
      </c>
      <c r="D826" s="47" t="s">
        <v>52</v>
      </c>
      <c r="E826" s="48" t="n">
        <v>20</v>
      </c>
      <c r="F826" s="48" t="n">
        <v>266760</v>
      </c>
    </row>
    <row r="827" customFormat="false" ht="12.75" hidden="false" customHeight="false" outlineLevel="0" collapsed="false">
      <c r="A827" s="46" t="n">
        <v>37186</v>
      </c>
      <c r="B827" s="47" t="s">
        <v>29</v>
      </c>
      <c r="C827" s="47" t="str">
        <f aca="false">VLOOKUP(B827,$H$1:$I$38,2,FALSE())</f>
        <v>OTHER</v>
      </c>
      <c r="D827" s="47" t="s">
        <v>56</v>
      </c>
      <c r="E827" s="48" t="n">
        <v>7</v>
      </c>
      <c r="F827" s="48" t="n">
        <v>3000</v>
      </c>
    </row>
    <row r="828" customFormat="false" ht="12.75" hidden="false" customHeight="false" outlineLevel="0" collapsed="false">
      <c r="A828" s="46" t="n">
        <v>37186</v>
      </c>
      <c r="B828" s="47" t="s">
        <v>30</v>
      </c>
      <c r="C828" s="47" t="str">
        <f aca="false">VLOOKUP(B828,$H$1:$I$38,2,FALSE())</f>
        <v>OTHER</v>
      </c>
      <c r="D828" s="47" t="s">
        <v>52</v>
      </c>
      <c r="E828" s="48" t="n">
        <v>51</v>
      </c>
      <c r="F828" s="48" t="n">
        <v>1729189</v>
      </c>
    </row>
    <row r="829" customFormat="false" ht="12.75" hidden="false" customHeight="false" outlineLevel="0" collapsed="false">
      <c r="A829" s="46" t="n">
        <v>37186</v>
      </c>
      <c r="B829" s="47" t="s">
        <v>30</v>
      </c>
      <c r="C829" s="47" t="str">
        <f aca="false">VLOOKUP(B829,$H$1:$I$38,2,FALSE())</f>
        <v>OTHER</v>
      </c>
      <c r="D829" s="47" t="s">
        <v>56</v>
      </c>
      <c r="E829" s="48" t="n">
        <v>160</v>
      </c>
      <c r="F829" s="48" t="n">
        <v>2211540</v>
      </c>
    </row>
    <row r="830" customFormat="false" ht="12.75" hidden="false" customHeight="false" outlineLevel="0" collapsed="false">
      <c r="A830" s="46" t="n">
        <v>37186</v>
      </c>
      <c r="B830" s="47" t="s">
        <v>31</v>
      </c>
      <c r="C830" s="47" t="str">
        <f aca="false">VLOOKUP(B830,$H$1:$I$38,2,FALSE())</f>
        <v>OTHER</v>
      </c>
      <c r="D830" s="47" t="s">
        <v>52</v>
      </c>
      <c r="E830" s="48" t="n">
        <v>3</v>
      </c>
      <c r="F830" s="48" t="n">
        <v>3550</v>
      </c>
    </row>
    <row r="831" customFormat="false" ht="12.75" hidden="false" customHeight="false" outlineLevel="0" collapsed="false">
      <c r="A831" s="46" t="n">
        <v>37186</v>
      </c>
      <c r="B831" s="47" t="s">
        <v>33</v>
      </c>
      <c r="C831" s="47" t="str">
        <f aca="false">VLOOKUP(B831,$H$1:$I$38,2,FALSE())</f>
        <v>OTHER</v>
      </c>
      <c r="D831" s="47" t="s">
        <v>52</v>
      </c>
      <c r="E831" s="48" t="n">
        <v>9</v>
      </c>
      <c r="F831" s="48" t="n">
        <v>275472.824</v>
      </c>
    </row>
    <row r="832" customFormat="false" ht="12.75" hidden="false" customHeight="false" outlineLevel="0" collapsed="false">
      <c r="A832" s="46" t="n">
        <v>37186</v>
      </c>
      <c r="B832" s="47" t="s">
        <v>33</v>
      </c>
      <c r="C832" s="47" t="str">
        <f aca="false">VLOOKUP(B832,$H$1:$I$38,2,FALSE())</f>
        <v>OTHER</v>
      </c>
      <c r="D832" s="47" t="s">
        <v>56</v>
      </c>
      <c r="E832" s="48" t="n">
        <v>13</v>
      </c>
      <c r="F832" s="48" t="n">
        <v>243000</v>
      </c>
    </row>
    <row r="833" customFormat="false" ht="12.75" hidden="false" customHeight="false" outlineLevel="0" collapsed="false">
      <c r="A833" s="46" t="n">
        <v>37186</v>
      </c>
      <c r="B833" s="47" t="s">
        <v>16</v>
      </c>
      <c r="C833" s="47" t="str">
        <f aca="false">VLOOKUP(B833,$H$1:$I$38,2,FALSE())</f>
        <v>METALS</v>
      </c>
      <c r="D833" s="47" t="s">
        <v>56</v>
      </c>
      <c r="E833" s="48" t="n">
        <v>576</v>
      </c>
      <c r="F833" s="48" t="n">
        <v>227750</v>
      </c>
    </row>
    <row r="834" customFormat="false" ht="12.75" hidden="false" customHeight="false" outlineLevel="0" collapsed="false">
      <c r="A834" s="46" t="n">
        <v>37186</v>
      </c>
      <c r="B834" s="47" t="s">
        <v>34</v>
      </c>
      <c r="C834" s="47" t="str">
        <f aca="false">VLOOKUP(B834,$H$1:$I$38,2,FALSE())</f>
        <v>OTHER</v>
      </c>
      <c r="D834" s="47" t="s">
        <v>52</v>
      </c>
      <c r="E834" s="48" t="n">
        <v>72</v>
      </c>
      <c r="F834" s="48" t="n">
        <v>6660733</v>
      </c>
    </row>
    <row r="835" customFormat="false" ht="12.75" hidden="false" customHeight="false" outlineLevel="0" collapsed="false">
      <c r="A835" s="46" t="n">
        <v>37186</v>
      </c>
      <c r="B835" s="47" t="s">
        <v>34</v>
      </c>
      <c r="C835" s="47" t="str">
        <f aca="false">VLOOKUP(B835,$H$1:$I$38,2,FALSE())</f>
        <v>OTHER</v>
      </c>
      <c r="D835" s="47" t="s">
        <v>56</v>
      </c>
      <c r="E835" s="48" t="n">
        <v>18</v>
      </c>
      <c r="F835" s="48" t="n">
        <v>522440</v>
      </c>
    </row>
    <row r="836" customFormat="false" ht="12.75" hidden="false" customHeight="false" outlineLevel="0" collapsed="false">
      <c r="A836" s="46" t="n">
        <v>37186</v>
      </c>
      <c r="B836" s="47" t="s">
        <v>37</v>
      </c>
      <c r="C836" s="47" t="str">
        <f aca="false">VLOOKUP(B836,$H$1:$I$38,2,FALSE())</f>
        <v>OTHER</v>
      </c>
      <c r="D836" s="47" t="s">
        <v>52</v>
      </c>
      <c r="E836" s="48" t="n">
        <v>23</v>
      </c>
      <c r="F836" s="48" t="n">
        <v>10461.936</v>
      </c>
    </row>
    <row r="837" customFormat="false" ht="12.75" hidden="false" customHeight="false" outlineLevel="0" collapsed="false">
      <c r="A837" s="46" t="n">
        <v>37186</v>
      </c>
      <c r="B837" s="47" t="s">
        <v>38</v>
      </c>
      <c r="C837" s="47" t="str">
        <f aca="false">VLOOKUP(B837,$H$1:$I$38,2,FALSE())</f>
        <v>OTHER</v>
      </c>
      <c r="D837" s="47" t="s">
        <v>52</v>
      </c>
      <c r="E837" s="48" t="n">
        <v>3</v>
      </c>
      <c r="F837" s="48" t="n">
        <v>207499.998</v>
      </c>
    </row>
    <row r="838" customFormat="false" ht="12.75" hidden="false" customHeight="false" outlineLevel="0" collapsed="false">
      <c r="A838" s="46" t="n">
        <v>37186</v>
      </c>
      <c r="B838" s="47" t="s">
        <v>38</v>
      </c>
      <c r="C838" s="47" t="str">
        <f aca="false">VLOOKUP(B838,$H$1:$I$38,2,FALSE())</f>
        <v>OTHER</v>
      </c>
      <c r="D838" s="47" t="s">
        <v>56</v>
      </c>
      <c r="E838" s="48" t="n">
        <v>6</v>
      </c>
      <c r="F838" s="48" t="n">
        <v>75000</v>
      </c>
    </row>
    <row r="839" customFormat="false" ht="12.75" hidden="false" customHeight="false" outlineLevel="0" collapsed="false">
      <c r="A839" s="46" t="n">
        <v>37186</v>
      </c>
      <c r="B839" s="47" t="s">
        <v>40</v>
      </c>
      <c r="C839" s="47" t="str">
        <f aca="false">VLOOKUP(B839,$H$1:$I$38,2,FALSE())</f>
        <v>OTHER</v>
      </c>
      <c r="D839" s="47" t="s">
        <v>52</v>
      </c>
      <c r="E839" s="48" t="n">
        <v>2</v>
      </c>
      <c r="F839" s="48" t="n">
        <v>353920</v>
      </c>
    </row>
    <row r="840" customFormat="false" ht="12.75" hidden="false" customHeight="false" outlineLevel="0" collapsed="false">
      <c r="A840" s="46" t="n">
        <v>37186</v>
      </c>
      <c r="B840" s="47" t="s">
        <v>55</v>
      </c>
      <c r="C840" s="47" t="str">
        <f aca="false">VLOOKUP(B840,$H$1:$I$38,2,FALSE())</f>
        <v>NA POWER</v>
      </c>
      <c r="D840" s="47" t="s">
        <v>52</v>
      </c>
      <c r="E840" s="48" t="n">
        <v>155</v>
      </c>
      <c r="F840" s="48" t="n">
        <v>2427279.57</v>
      </c>
    </row>
    <row r="841" customFormat="false" ht="12.75" hidden="false" customHeight="false" outlineLevel="0" collapsed="false">
      <c r="A841" s="46" t="n">
        <v>37186</v>
      </c>
      <c r="B841" s="47" t="s">
        <v>55</v>
      </c>
      <c r="C841" s="47" t="str">
        <f aca="false">VLOOKUP(B841,$H$1:$I$38,2,FALSE())</f>
        <v>NA POWER</v>
      </c>
      <c r="D841" s="47" t="s">
        <v>56</v>
      </c>
      <c r="E841" s="48" t="n">
        <v>1222</v>
      </c>
      <c r="F841" s="48" t="n">
        <v>15425650</v>
      </c>
    </row>
    <row r="842" customFormat="false" ht="12.75" hidden="false" customHeight="false" outlineLevel="0" collapsed="false">
      <c r="A842" s="46" t="n">
        <v>37186</v>
      </c>
      <c r="B842" s="47" t="s">
        <v>57</v>
      </c>
      <c r="C842" s="47" t="str">
        <f aca="false">VLOOKUP(B842,$H$1:$I$38,2,FALSE())</f>
        <v>NA POWER</v>
      </c>
      <c r="D842" s="47" t="s">
        <v>52</v>
      </c>
      <c r="E842" s="48" t="n">
        <v>276</v>
      </c>
      <c r="F842" s="48" t="n">
        <v>3102688.09</v>
      </c>
    </row>
    <row r="843" customFormat="false" ht="12.75" hidden="false" customHeight="false" outlineLevel="0" collapsed="false">
      <c r="A843" s="46" t="n">
        <v>37186</v>
      </c>
      <c r="B843" s="47" t="s">
        <v>57</v>
      </c>
      <c r="C843" s="47" t="str">
        <f aca="false">VLOOKUP(B843,$H$1:$I$38,2,FALSE())</f>
        <v>NA POWER</v>
      </c>
      <c r="D843" s="47" t="s">
        <v>56</v>
      </c>
      <c r="E843" s="48" t="n">
        <v>488</v>
      </c>
      <c r="F843" s="48" t="n">
        <v>1743619</v>
      </c>
    </row>
    <row r="844" customFormat="false" ht="12.75" hidden="false" customHeight="false" outlineLevel="0" collapsed="false">
      <c r="A844" s="46" t="n">
        <v>37186</v>
      </c>
      <c r="B844" s="47" t="s">
        <v>41</v>
      </c>
      <c r="C844" s="47" t="str">
        <f aca="false">VLOOKUP(B844,$H$1:$I$38,2,FALSE())</f>
        <v>OTHER</v>
      </c>
      <c r="D844" s="47" t="s">
        <v>52</v>
      </c>
      <c r="E844" s="48" t="n">
        <v>1</v>
      </c>
      <c r="F844" s="48" t="n">
        <v>75000</v>
      </c>
    </row>
    <row r="845" customFormat="false" ht="12.75" hidden="false" customHeight="false" outlineLevel="0" collapsed="false">
      <c r="A845" s="46" t="n">
        <v>37186</v>
      </c>
      <c r="B845" s="47" t="s">
        <v>42</v>
      </c>
      <c r="C845" s="47" t="str">
        <f aca="false">VLOOKUP(B845,$H$1:$I$38,2,FALSE())</f>
        <v>OTHER</v>
      </c>
      <c r="D845" s="47" t="s">
        <v>52</v>
      </c>
      <c r="E845" s="48" t="n">
        <v>43</v>
      </c>
      <c r="F845" s="48" t="n">
        <v>245793.918</v>
      </c>
    </row>
    <row r="846" customFormat="false" ht="12.75" hidden="false" customHeight="false" outlineLevel="0" collapsed="false">
      <c r="A846" s="46" t="n">
        <v>37186</v>
      </c>
      <c r="B846" s="47" t="s">
        <v>43</v>
      </c>
      <c r="C846" s="47" t="str">
        <f aca="false">VLOOKUP(B846,$H$1:$I$38,2,FALSE())</f>
        <v>OTHER</v>
      </c>
      <c r="D846" s="47" t="s">
        <v>52</v>
      </c>
      <c r="E846" s="48" t="n">
        <v>8</v>
      </c>
      <c r="F846" s="48" t="n">
        <v>3398</v>
      </c>
    </row>
    <row r="847" customFormat="false" ht="12.75" hidden="false" customHeight="false" outlineLevel="0" collapsed="false">
      <c r="A847" s="46" t="n">
        <v>37186</v>
      </c>
      <c r="B847" s="47" t="s">
        <v>43</v>
      </c>
      <c r="C847" s="47" t="str">
        <f aca="false">VLOOKUP(B847,$H$1:$I$38,2,FALSE())</f>
        <v>OTHER</v>
      </c>
      <c r="D847" s="47" t="s">
        <v>56</v>
      </c>
      <c r="E847" s="48" t="n">
        <v>11</v>
      </c>
      <c r="F847" s="48" t="n">
        <v>4720</v>
      </c>
    </row>
    <row r="848" customFormat="false" ht="12.75" hidden="false" customHeight="false" outlineLevel="0" collapsed="false">
      <c r="A848" s="46" t="n">
        <v>37186</v>
      </c>
      <c r="B848" s="47" t="s">
        <v>44</v>
      </c>
      <c r="C848" s="47" t="str">
        <f aca="false">VLOOKUP(B848,$H$1:$I$38,2,FALSE())</f>
        <v>OTHER</v>
      </c>
      <c r="D848" s="47" t="s">
        <v>52</v>
      </c>
      <c r="E848" s="48" t="n">
        <v>2</v>
      </c>
      <c r="F848" s="48" t="n">
        <v>13</v>
      </c>
    </row>
    <row r="849" customFormat="false" ht="12.75" hidden="false" customHeight="false" outlineLevel="0" collapsed="false">
      <c r="A849" s="46" t="n">
        <v>37186</v>
      </c>
      <c r="B849" s="47" t="s">
        <v>45</v>
      </c>
      <c r="C849" s="47" t="str">
        <f aca="false">VLOOKUP(B849,$H$1:$I$38,2,FALSE())</f>
        <v>OTHER</v>
      </c>
      <c r="D849" s="47" t="s">
        <v>52</v>
      </c>
      <c r="E849" s="48" t="n">
        <v>81</v>
      </c>
      <c r="F849" s="48" t="n">
        <v>12049896</v>
      </c>
    </row>
    <row r="850" customFormat="false" ht="12.75" hidden="false" customHeight="false" outlineLevel="0" collapsed="false">
      <c r="A850" s="46" t="n">
        <v>37186</v>
      </c>
      <c r="B850" s="47" t="s">
        <v>45</v>
      </c>
      <c r="C850" s="47" t="str">
        <f aca="false">VLOOKUP(B850,$H$1:$I$38,2,FALSE())</f>
        <v>OTHER</v>
      </c>
      <c r="D850" s="47" t="s">
        <v>56</v>
      </c>
      <c r="E850" s="48" t="n">
        <v>72</v>
      </c>
      <c r="F850" s="48" t="n">
        <v>9456800</v>
      </c>
    </row>
    <row r="851" customFormat="false" ht="12.75" hidden="false" customHeight="false" outlineLevel="0" collapsed="false">
      <c r="A851" s="46" t="n">
        <v>37186</v>
      </c>
      <c r="B851" s="47" t="s">
        <v>46</v>
      </c>
      <c r="C851" s="47" t="str">
        <f aca="false">VLOOKUP(B851,$H$1:$I$38,2,FALSE())</f>
        <v>OTHER</v>
      </c>
      <c r="D851" s="47" t="s">
        <v>52</v>
      </c>
      <c r="E851" s="48" t="n">
        <v>226</v>
      </c>
      <c r="F851" s="48" t="n">
        <v>1662840</v>
      </c>
    </row>
    <row r="852" customFormat="false" ht="12.75" hidden="false" customHeight="false" outlineLevel="0" collapsed="false">
      <c r="A852" s="46" t="n">
        <v>37186</v>
      </c>
      <c r="B852" s="47" t="s">
        <v>46</v>
      </c>
      <c r="C852" s="47" t="str">
        <f aca="false">VLOOKUP(B852,$H$1:$I$38,2,FALSE())</f>
        <v>OTHER</v>
      </c>
      <c r="D852" s="47" t="s">
        <v>56</v>
      </c>
      <c r="E852" s="48" t="n">
        <v>39</v>
      </c>
      <c r="F852" s="48" t="n">
        <v>642960</v>
      </c>
    </row>
    <row r="853" customFormat="false" ht="12.75" hidden="false" customHeight="false" outlineLevel="0" collapsed="false">
      <c r="A853" s="46" t="n">
        <v>37186</v>
      </c>
      <c r="B853" s="47" t="s">
        <v>53</v>
      </c>
      <c r="C853" s="47" t="str">
        <f aca="false">VLOOKUP(B853,$H$1:$I$38,2,FALSE())</f>
        <v>NA GAS</v>
      </c>
      <c r="D853" s="47" t="s">
        <v>52</v>
      </c>
      <c r="E853" s="48" t="n">
        <v>376</v>
      </c>
      <c r="F853" s="48" t="n">
        <v>639524349.007</v>
      </c>
    </row>
    <row r="854" customFormat="false" ht="12.75" hidden="false" customHeight="false" outlineLevel="0" collapsed="false">
      <c r="A854" s="46" t="n">
        <v>37186</v>
      </c>
      <c r="B854" s="47" t="s">
        <v>53</v>
      </c>
      <c r="C854" s="47" t="str">
        <f aca="false">VLOOKUP(B854,$H$1:$I$38,2,FALSE())</f>
        <v>NA GAS</v>
      </c>
      <c r="D854" s="47" t="s">
        <v>56</v>
      </c>
      <c r="E854" s="48" t="n">
        <v>4836</v>
      </c>
      <c r="F854" s="48" t="n">
        <v>991647468.0648</v>
      </c>
    </row>
    <row r="855" customFormat="false" ht="12.75" hidden="false" customHeight="false" outlineLevel="0" collapsed="false">
      <c r="A855" s="46" t="n">
        <v>37186</v>
      </c>
      <c r="B855" s="47" t="s">
        <v>47</v>
      </c>
      <c r="C855" s="47" t="str">
        <f aca="false">VLOOKUP(B855,$H$1:$I$38,2,FALSE())</f>
        <v>OTHER</v>
      </c>
      <c r="D855" s="47" t="s">
        <v>52</v>
      </c>
      <c r="E855" s="48" t="n">
        <v>3</v>
      </c>
      <c r="F855" s="48" t="n">
        <v>8500</v>
      </c>
    </row>
    <row r="856" customFormat="false" ht="12.75" hidden="false" customHeight="false" outlineLevel="0" collapsed="false">
      <c r="A856" s="46" t="n">
        <v>37186</v>
      </c>
      <c r="B856" s="47" t="s">
        <v>47</v>
      </c>
      <c r="C856" s="47" t="str">
        <f aca="false">VLOOKUP(B856,$H$1:$I$38,2,FALSE())</f>
        <v>OTHER</v>
      </c>
      <c r="D856" s="47" t="s">
        <v>56</v>
      </c>
      <c r="E856" s="48" t="n">
        <v>5</v>
      </c>
      <c r="F856" s="48" t="n">
        <v>1700</v>
      </c>
    </row>
    <row r="857" customFormat="false" ht="12.75" hidden="false" customHeight="false" outlineLevel="0" collapsed="false">
      <c r="A857" s="46" t="n">
        <v>37187</v>
      </c>
      <c r="B857" s="47" t="s">
        <v>20</v>
      </c>
      <c r="C857" s="47" t="str">
        <f aca="false">VLOOKUP(B857,$H$1:$I$38,2,FALSE())</f>
        <v>OTHER</v>
      </c>
      <c r="D857" s="47" t="s">
        <v>52</v>
      </c>
      <c r="E857" s="48" t="n">
        <v>5</v>
      </c>
      <c r="F857" s="48" t="n">
        <v>104850</v>
      </c>
    </row>
    <row r="858" customFormat="false" ht="12.75" hidden="false" customHeight="false" outlineLevel="0" collapsed="false">
      <c r="A858" s="46" t="n">
        <v>37187</v>
      </c>
      <c r="B858" s="47" t="s">
        <v>21</v>
      </c>
      <c r="C858" s="47" t="str">
        <f aca="false">VLOOKUP(B858,$H$1:$I$38,2,FALSE())</f>
        <v>OTHER</v>
      </c>
      <c r="D858" s="47" t="s">
        <v>52</v>
      </c>
      <c r="E858" s="48" t="n">
        <v>14</v>
      </c>
      <c r="F858" s="48" t="n">
        <v>97643</v>
      </c>
    </row>
    <row r="859" customFormat="false" ht="12.75" hidden="false" customHeight="false" outlineLevel="0" collapsed="false">
      <c r="A859" s="46" t="n">
        <v>37187</v>
      </c>
      <c r="B859" s="47" t="s">
        <v>21</v>
      </c>
      <c r="C859" s="47" t="str">
        <f aca="false">VLOOKUP(B859,$H$1:$I$38,2,FALSE())</f>
        <v>OTHER</v>
      </c>
      <c r="D859" s="47" t="s">
        <v>56</v>
      </c>
      <c r="E859" s="48" t="n">
        <v>13</v>
      </c>
      <c r="F859" s="48" t="n">
        <v>316530</v>
      </c>
    </row>
    <row r="860" customFormat="false" ht="12.75" hidden="false" customHeight="false" outlineLevel="0" collapsed="false">
      <c r="A860" s="46" t="n">
        <v>37187</v>
      </c>
      <c r="B860" s="47" t="s">
        <v>22</v>
      </c>
      <c r="C860" s="47" t="str">
        <f aca="false">VLOOKUP(B860,$H$1:$I$38,2,FALSE())</f>
        <v>OTHER</v>
      </c>
      <c r="D860" s="47" t="s">
        <v>52</v>
      </c>
      <c r="E860" s="48" t="n">
        <v>2</v>
      </c>
      <c r="F860" s="48" t="n">
        <v>2</v>
      </c>
    </row>
    <row r="861" customFormat="false" ht="12.75" hidden="false" customHeight="false" outlineLevel="0" collapsed="false">
      <c r="A861" s="46" t="n">
        <v>37187</v>
      </c>
      <c r="B861" s="47" t="s">
        <v>54</v>
      </c>
      <c r="C861" s="47" t="str">
        <f aca="false">VLOOKUP(B861,$H$1:$I$38,2,FALSE())</f>
        <v>NA GAS</v>
      </c>
      <c r="D861" s="47" t="s">
        <v>52</v>
      </c>
      <c r="E861" s="48" t="n">
        <v>74</v>
      </c>
      <c r="F861" s="48" t="n">
        <v>65664726.45576</v>
      </c>
    </row>
    <row r="862" customFormat="false" ht="12.75" hidden="false" customHeight="false" outlineLevel="0" collapsed="false">
      <c r="A862" s="46" t="n">
        <v>37187</v>
      </c>
      <c r="B862" s="47" t="s">
        <v>54</v>
      </c>
      <c r="C862" s="47" t="str">
        <f aca="false">VLOOKUP(B862,$H$1:$I$38,2,FALSE())</f>
        <v>NA GAS</v>
      </c>
      <c r="D862" s="47" t="s">
        <v>56</v>
      </c>
      <c r="E862" s="48" t="n">
        <v>370</v>
      </c>
      <c r="F862" s="48" t="n">
        <v>14040434.1533</v>
      </c>
    </row>
    <row r="863" customFormat="false" ht="12.75" hidden="false" customHeight="false" outlineLevel="0" collapsed="false">
      <c r="A863" s="46" t="n">
        <v>37187</v>
      </c>
      <c r="B863" s="47" t="s">
        <v>58</v>
      </c>
      <c r="C863" s="47" t="str">
        <f aca="false">VLOOKUP(B863,$H$1:$I$38,2,FALSE())</f>
        <v>NA POWER</v>
      </c>
      <c r="D863" s="47" t="s">
        <v>52</v>
      </c>
      <c r="E863" s="48" t="n">
        <v>9</v>
      </c>
      <c r="F863" s="48" t="n">
        <v>436025</v>
      </c>
    </row>
    <row r="864" customFormat="false" ht="12.75" hidden="false" customHeight="false" outlineLevel="0" collapsed="false">
      <c r="A864" s="46" t="n">
        <v>37187</v>
      </c>
      <c r="B864" s="47" t="s">
        <v>58</v>
      </c>
      <c r="C864" s="47" t="str">
        <f aca="false">VLOOKUP(B864,$H$1:$I$38,2,FALSE())</f>
        <v>NA POWER</v>
      </c>
      <c r="D864" s="47" t="s">
        <v>56</v>
      </c>
      <c r="E864" s="48" t="n">
        <v>29</v>
      </c>
      <c r="F864" s="48" t="n">
        <v>405310</v>
      </c>
    </row>
    <row r="865" customFormat="false" ht="12.75" hidden="false" customHeight="false" outlineLevel="0" collapsed="false">
      <c r="A865" s="46" t="n">
        <v>37187</v>
      </c>
      <c r="B865" s="47" t="s">
        <v>23</v>
      </c>
      <c r="C865" s="47" t="str">
        <f aca="false">VLOOKUP(B865,$H$1:$I$38,2,FALSE())</f>
        <v>OTHER</v>
      </c>
      <c r="D865" s="47" t="s">
        <v>52</v>
      </c>
      <c r="E865" s="48" t="n">
        <v>5</v>
      </c>
      <c r="F865" s="48" t="n">
        <v>74800</v>
      </c>
    </row>
    <row r="866" customFormat="false" ht="12.75" hidden="false" customHeight="false" outlineLevel="0" collapsed="false">
      <c r="A866" s="46" t="n">
        <v>37187</v>
      </c>
      <c r="B866" s="47" t="s">
        <v>23</v>
      </c>
      <c r="C866" s="47" t="str">
        <f aca="false">VLOOKUP(B866,$H$1:$I$38,2,FALSE())</f>
        <v>OTHER</v>
      </c>
      <c r="D866" s="47" t="s">
        <v>56</v>
      </c>
      <c r="E866" s="48" t="n">
        <v>4</v>
      </c>
      <c r="F866" s="48" t="n">
        <v>429000</v>
      </c>
    </row>
    <row r="867" customFormat="false" ht="12.75" hidden="false" customHeight="false" outlineLevel="0" collapsed="false">
      <c r="A867" s="46" t="n">
        <v>37187</v>
      </c>
      <c r="B867" s="47" t="s">
        <v>24</v>
      </c>
      <c r="C867" s="47" t="str">
        <f aca="false">VLOOKUP(B867,$H$1:$I$38,2,FALSE())</f>
        <v>OTHER</v>
      </c>
      <c r="D867" s="47" t="s">
        <v>56</v>
      </c>
      <c r="E867" s="48" t="n">
        <v>1</v>
      </c>
      <c r="F867" s="48" t="n">
        <v>45000</v>
      </c>
    </row>
    <row r="868" customFormat="false" ht="12.75" hidden="false" customHeight="false" outlineLevel="0" collapsed="false">
      <c r="A868" s="46" t="n">
        <v>37187</v>
      </c>
      <c r="B868" s="47" t="s">
        <v>25</v>
      </c>
      <c r="C868" s="47" t="str">
        <f aca="false">VLOOKUP(B868,$H$1:$I$38,2,FALSE())</f>
        <v>OTHER</v>
      </c>
      <c r="D868" s="47" t="s">
        <v>52</v>
      </c>
      <c r="E868" s="48" t="n">
        <v>25</v>
      </c>
      <c r="F868" s="48" t="n">
        <v>5025088</v>
      </c>
    </row>
    <row r="869" customFormat="false" ht="12.75" hidden="false" customHeight="false" outlineLevel="0" collapsed="false">
      <c r="A869" s="46" t="n">
        <v>37187</v>
      </c>
      <c r="B869" s="47" t="s">
        <v>25</v>
      </c>
      <c r="C869" s="47" t="str">
        <f aca="false">VLOOKUP(B869,$H$1:$I$38,2,FALSE())</f>
        <v>OTHER</v>
      </c>
      <c r="D869" s="47" t="s">
        <v>56</v>
      </c>
      <c r="E869" s="48" t="n">
        <v>21</v>
      </c>
      <c r="F869" s="48" t="n">
        <v>2408728</v>
      </c>
    </row>
    <row r="870" customFormat="false" ht="12.75" hidden="false" customHeight="false" outlineLevel="0" collapsed="false">
      <c r="A870" s="46" t="n">
        <v>37187</v>
      </c>
      <c r="B870" s="47" t="s">
        <v>59</v>
      </c>
      <c r="C870" s="47" t="str">
        <f aca="false">VLOOKUP(B870,$H$1:$I$38,2,FALSE())</f>
        <v>CRUDE   </v>
      </c>
      <c r="D870" s="47" t="s">
        <v>52</v>
      </c>
      <c r="E870" s="48" t="n">
        <v>41</v>
      </c>
      <c r="F870" s="48" t="n">
        <v>1035000</v>
      </c>
    </row>
    <row r="871" customFormat="false" ht="12.75" hidden="false" customHeight="false" outlineLevel="0" collapsed="false">
      <c r="A871" s="46" t="n">
        <v>37187</v>
      </c>
      <c r="B871" s="47" t="s">
        <v>59</v>
      </c>
      <c r="C871" s="47" t="str">
        <f aca="false">VLOOKUP(B871,$H$1:$I$38,2,FALSE())</f>
        <v>CRUDE   </v>
      </c>
      <c r="D871" s="47" t="s">
        <v>56</v>
      </c>
      <c r="E871" s="48" t="n">
        <v>17</v>
      </c>
      <c r="F871" s="48" t="n">
        <v>653000</v>
      </c>
    </row>
    <row r="872" customFormat="false" ht="12.75" hidden="false" customHeight="false" outlineLevel="0" collapsed="false">
      <c r="A872" s="46" t="n">
        <v>37187</v>
      </c>
      <c r="B872" s="47" t="s">
        <v>60</v>
      </c>
      <c r="C872" s="47" t="str">
        <f aca="false">VLOOKUP(B872,$H$1:$I$38,2,FALSE())</f>
        <v>CRUDE   </v>
      </c>
      <c r="D872" s="47" t="s">
        <v>52</v>
      </c>
      <c r="E872" s="48" t="n">
        <v>208</v>
      </c>
      <c r="F872" s="48" t="n">
        <v>10853650.0027</v>
      </c>
    </row>
    <row r="873" customFormat="false" ht="12.75" hidden="false" customHeight="false" outlineLevel="0" collapsed="false">
      <c r="A873" s="46" t="n">
        <v>37187</v>
      </c>
      <c r="B873" s="47" t="s">
        <v>60</v>
      </c>
      <c r="C873" s="47" t="str">
        <f aca="false">VLOOKUP(B873,$H$1:$I$38,2,FALSE())</f>
        <v>CRUDE   </v>
      </c>
      <c r="D873" s="47" t="s">
        <v>56</v>
      </c>
      <c r="E873" s="48" t="n">
        <v>188</v>
      </c>
      <c r="F873" s="48" t="n">
        <v>5264750.0022</v>
      </c>
    </row>
    <row r="874" customFormat="false" ht="12.75" hidden="false" customHeight="false" outlineLevel="0" collapsed="false">
      <c r="A874" s="46" t="n">
        <v>37187</v>
      </c>
      <c r="B874" s="47" t="s">
        <v>26</v>
      </c>
      <c r="C874" s="47" t="str">
        <f aca="false">VLOOKUP(B874,$H$1:$I$38,2,FALSE())</f>
        <v>OTHER</v>
      </c>
      <c r="D874" s="47" t="s">
        <v>52</v>
      </c>
      <c r="E874" s="48" t="n">
        <v>15</v>
      </c>
      <c r="F874" s="48" t="n">
        <v>268262</v>
      </c>
    </row>
    <row r="875" customFormat="false" ht="12.75" hidden="false" customHeight="false" outlineLevel="0" collapsed="false">
      <c r="A875" s="46" t="n">
        <v>37187</v>
      </c>
      <c r="B875" s="47" t="s">
        <v>26</v>
      </c>
      <c r="C875" s="47" t="str">
        <f aca="false">VLOOKUP(B875,$H$1:$I$38,2,FALSE())</f>
        <v>OTHER</v>
      </c>
      <c r="D875" s="47" t="s">
        <v>56</v>
      </c>
      <c r="E875" s="48" t="n">
        <v>1</v>
      </c>
      <c r="F875" s="48" t="n">
        <v>3600</v>
      </c>
    </row>
    <row r="876" customFormat="false" ht="12.75" hidden="false" customHeight="false" outlineLevel="0" collapsed="false">
      <c r="A876" s="46" t="n">
        <v>37187</v>
      </c>
      <c r="B876" s="47" t="s">
        <v>27</v>
      </c>
      <c r="C876" s="47" t="str">
        <f aca="false">VLOOKUP(B876,$H$1:$I$38,2,FALSE())</f>
        <v>OTHER</v>
      </c>
      <c r="D876" s="47" t="s">
        <v>52</v>
      </c>
      <c r="E876" s="48" t="n">
        <v>3</v>
      </c>
      <c r="F876" s="48" t="n">
        <v>7500</v>
      </c>
    </row>
    <row r="877" customFormat="false" ht="12.75" hidden="false" customHeight="false" outlineLevel="0" collapsed="false">
      <c r="A877" s="46" t="n">
        <v>37187</v>
      </c>
      <c r="B877" s="47" t="s">
        <v>27</v>
      </c>
      <c r="C877" s="47" t="str">
        <f aca="false">VLOOKUP(B877,$H$1:$I$38,2,FALSE())</f>
        <v>OTHER</v>
      </c>
      <c r="D877" s="47" t="s">
        <v>56</v>
      </c>
      <c r="E877" s="48" t="n">
        <v>4</v>
      </c>
      <c r="F877" s="48" t="n">
        <v>10000</v>
      </c>
    </row>
    <row r="878" customFormat="false" ht="12.75" hidden="false" customHeight="false" outlineLevel="0" collapsed="false">
      <c r="A878" s="46" t="n">
        <v>37187</v>
      </c>
      <c r="B878" s="47" t="s">
        <v>28</v>
      </c>
      <c r="C878" s="47" t="str">
        <f aca="false">VLOOKUP(B878,$H$1:$I$38,2,FALSE())</f>
        <v>OTHER</v>
      </c>
      <c r="D878" s="47" t="s">
        <v>52</v>
      </c>
      <c r="E878" s="48" t="n">
        <v>6</v>
      </c>
      <c r="F878" s="48" t="n">
        <v>825000</v>
      </c>
    </row>
    <row r="879" customFormat="false" ht="12.75" hidden="false" customHeight="false" outlineLevel="0" collapsed="false">
      <c r="A879" s="46" t="n">
        <v>37187</v>
      </c>
      <c r="B879" s="47" t="s">
        <v>29</v>
      </c>
      <c r="C879" s="47" t="str">
        <f aca="false">VLOOKUP(B879,$H$1:$I$38,2,FALSE())</f>
        <v>OTHER</v>
      </c>
      <c r="D879" s="47" t="s">
        <v>52</v>
      </c>
      <c r="E879" s="48" t="n">
        <v>13</v>
      </c>
      <c r="F879" s="48" t="n">
        <v>264840</v>
      </c>
    </row>
    <row r="880" customFormat="false" ht="12.75" hidden="false" customHeight="false" outlineLevel="0" collapsed="false">
      <c r="A880" s="46" t="n">
        <v>37187</v>
      </c>
      <c r="B880" s="47" t="s">
        <v>29</v>
      </c>
      <c r="C880" s="47" t="str">
        <f aca="false">VLOOKUP(B880,$H$1:$I$38,2,FALSE())</f>
        <v>OTHER</v>
      </c>
      <c r="D880" s="47" t="s">
        <v>56</v>
      </c>
      <c r="E880" s="48" t="n">
        <v>3</v>
      </c>
      <c r="F880" s="48" t="n">
        <v>2400</v>
      </c>
    </row>
    <row r="881" customFormat="false" ht="12.75" hidden="false" customHeight="false" outlineLevel="0" collapsed="false">
      <c r="A881" s="46" t="n">
        <v>37187</v>
      </c>
      <c r="B881" s="47" t="s">
        <v>30</v>
      </c>
      <c r="C881" s="47" t="str">
        <f aca="false">VLOOKUP(B881,$H$1:$I$38,2,FALSE())</f>
        <v>OTHER</v>
      </c>
      <c r="D881" s="47" t="s">
        <v>52</v>
      </c>
      <c r="E881" s="48" t="n">
        <v>76</v>
      </c>
      <c r="F881" s="48" t="n">
        <v>4862073</v>
      </c>
    </row>
    <row r="882" customFormat="false" ht="12.75" hidden="false" customHeight="false" outlineLevel="0" collapsed="false">
      <c r="A882" s="46" t="n">
        <v>37187</v>
      </c>
      <c r="B882" s="47" t="s">
        <v>30</v>
      </c>
      <c r="C882" s="47" t="str">
        <f aca="false">VLOOKUP(B882,$H$1:$I$38,2,FALSE())</f>
        <v>OTHER</v>
      </c>
      <c r="D882" s="47" t="s">
        <v>56</v>
      </c>
      <c r="E882" s="48" t="n">
        <v>126</v>
      </c>
      <c r="F882" s="48" t="n">
        <v>510240</v>
      </c>
    </row>
    <row r="883" customFormat="false" ht="12.75" hidden="false" customHeight="false" outlineLevel="0" collapsed="false">
      <c r="A883" s="46" t="n">
        <v>37187</v>
      </c>
      <c r="B883" s="47" t="s">
        <v>32</v>
      </c>
      <c r="C883" s="47" t="str">
        <f aca="false">VLOOKUP(B883,$H$1:$I$38,2,FALSE())</f>
        <v>OTHER</v>
      </c>
      <c r="D883" s="47" t="s">
        <v>52</v>
      </c>
      <c r="E883" s="48" t="n">
        <v>26</v>
      </c>
      <c r="F883" s="48" t="n">
        <v>887000</v>
      </c>
    </row>
    <row r="884" customFormat="false" ht="12.75" hidden="false" customHeight="false" outlineLevel="0" collapsed="false">
      <c r="A884" s="46" t="n">
        <v>37187</v>
      </c>
      <c r="B884" s="47" t="s">
        <v>33</v>
      </c>
      <c r="C884" s="47" t="str">
        <f aca="false">VLOOKUP(B884,$H$1:$I$38,2,FALSE())</f>
        <v>OTHER</v>
      </c>
      <c r="D884" s="47" t="s">
        <v>52</v>
      </c>
      <c r="E884" s="48" t="n">
        <v>16</v>
      </c>
      <c r="F884" s="48" t="n">
        <v>581000</v>
      </c>
    </row>
    <row r="885" customFormat="false" ht="12.75" hidden="false" customHeight="false" outlineLevel="0" collapsed="false">
      <c r="A885" s="46" t="n">
        <v>37187</v>
      </c>
      <c r="B885" s="47" t="s">
        <v>33</v>
      </c>
      <c r="C885" s="47" t="str">
        <f aca="false">VLOOKUP(B885,$H$1:$I$38,2,FALSE())</f>
        <v>OTHER</v>
      </c>
      <c r="D885" s="47" t="s">
        <v>56</v>
      </c>
      <c r="E885" s="48" t="n">
        <v>15</v>
      </c>
      <c r="F885" s="48" t="n">
        <v>239000</v>
      </c>
    </row>
    <row r="886" customFormat="false" ht="12.75" hidden="false" customHeight="false" outlineLevel="0" collapsed="false">
      <c r="A886" s="46" t="n">
        <v>37187</v>
      </c>
      <c r="B886" s="47" t="s">
        <v>16</v>
      </c>
      <c r="C886" s="47" t="str">
        <f aca="false">VLOOKUP(B886,$H$1:$I$38,2,FALSE())</f>
        <v>METALS</v>
      </c>
      <c r="D886" s="47" t="s">
        <v>56</v>
      </c>
      <c r="E886" s="48" t="n">
        <v>873</v>
      </c>
      <c r="F886" s="48" t="n">
        <v>322908</v>
      </c>
    </row>
    <row r="887" customFormat="false" ht="12.75" hidden="false" customHeight="false" outlineLevel="0" collapsed="false">
      <c r="A887" s="46" t="n">
        <v>37187</v>
      </c>
      <c r="B887" s="47" t="s">
        <v>34</v>
      </c>
      <c r="C887" s="47" t="str">
        <f aca="false">VLOOKUP(B887,$H$1:$I$38,2,FALSE())</f>
        <v>OTHER</v>
      </c>
      <c r="D887" s="47" t="s">
        <v>52</v>
      </c>
      <c r="E887" s="48" t="n">
        <v>140</v>
      </c>
      <c r="F887" s="48" t="n">
        <v>2648247</v>
      </c>
    </row>
    <row r="888" customFormat="false" ht="12.75" hidden="false" customHeight="false" outlineLevel="0" collapsed="false">
      <c r="A888" s="46" t="n">
        <v>37187</v>
      </c>
      <c r="B888" s="47" t="s">
        <v>34</v>
      </c>
      <c r="C888" s="47" t="str">
        <f aca="false">VLOOKUP(B888,$H$1:$I$38,2,FALSE())</f>
        <v>OTHER</v>
      </c>
      <c r="D888" s="47" t="s">
        <v>56</v>
      </c>
      <c r="E888" s="48" t="n">
        <v>29</v>
      </c>
      <c r="F888" s="48" t="n">
        <v>1012327</v>
      </c>
    </row>
    <row r="889" customFormat="false" ht="12.75" hidden="false" customHeight="false" outlineLevel="0" collapsed="false">
      <c r="A889" s="46" t="n">
        <v>37187</v>
      </c>
      <c r="B889" s="47" t="s">
        <v>35</v>
      </c>
      <c r="C889" s="47" t="str">
        <f aca="false">VLOOKUP(B889,$H$1:$I$38,2,FALSE())</f>
        <v>OTHER</v>
      </c>
      <c r="D889" s="47" t="s">
        <v>56</v>
      </c>
      <c r="E889" s="48" t="n">
        <v>1</v>
      </c>
      <c r="F889" s="48" t="n">
        <v>2500</v>
      </c>
    </row>
    <row r="890" customFormat="false" ht="12.75" hidden="false" customHeight="false" outlineLevel="0" collapsed="false">
      <c r="A890" s="46" t="n">
        <v>37187</v>
      </c>
      <c r="B890" s="47" t="s">
        <v>37</v>
      </c>
      <c r="C890" s="47" t="str">
        <f aca="false">VLOOKUP(B890,$H$1:$I$38,2,FALSE())</f>
        <v>OTHER</v>
      </c>
      <c r="D890" s="47" t="s">
        <v>52</v>
      </c>
      <c r="E890" s="48" t="n">
        <v>20</v>
      </c>
      <c r="F890" s="48" t="n">
        <v>9374.965</v>
      </c>
    </row>
    <row r="891" customFormat="false" ht="12.75" hidden="false" customHeight="false" outlineLevel="0" collapsed="false">
      <c r="A891" s="46" t="n">
        <v>37187</v>
      </c>
      <c r="B891" s="47" t="s">
        <v>38</v>
      </c>
      <c r="C891" s="47" t="str">
        <f aca="false">VLOOKUP(B891,$H$1:$I$38,2,FALSE())</f>
        <v>OTHER</v>
      </c>
      <c r="D891" s="47" t="s">
        <v>52</v>
      </c>
      <c r="E891" s="48" t="n">
        <v>7</v>
      </c>
      <c r="F891" s="48" t="n">
        <v>494003.472</v>
      </c>
    </row>
    <row r="892" customFormat="false" ht="12.75" hidden="false" customHeight="false" outlineLevel="0" collapsed="false">
      <c r="A892" s="46" t="n">
        <v>37187</v>
      </c>
      <c r="B892" s="47" t="s">
        <v>38</v>
      </c>
      <c r="C892" s="47" t="str">
        <f aca="false">VLOOKUP(B892,$H$1:$I$38,2,FALSE())</f>
        <v>OTHER</v>
      </c>
      <c r="D892" s="47" t="s">
        <v>56</v>
      </c>
      <c r="E892" s="48" t="n">
        <v>18</v>
      </c>
      <c r="F892" s="48" t="n">
        <v>106000</v>
      </c>
    </row>
    <row r="893" customFormat="false" ht="12.75" hidden="false" customHeight="false" outlineLevel="0" collapsed="false">
      <c r="A893" s="46" t="n">
        <v>37187</v>
      </c>
      <c r="B893" s="47" t="s">
        <v>55</v>
      </c>
      <c r="C893" s="47" t="str">
        <f aca="false">VLOOKUP(B893,$H$1:$I$38,2,FALSE())</f>
        <v>NA POWER</v>
      </c>
      <c r="D893" s="47" t="s">
        <v>52</v>
      </c>
      <c r="E893" s="48" t="n">
        <v>158</v>
      </c>
      <c r="F893" s="48" t="n">
        <v>5908072.57</v>
      </c>
    </row>
    <row r="894" customFormat="false" ht="12.75" hidden="false" customHeight="false" outlineLevel="0" collapsed="false">
      <c r="A894" s="46" t="n">
        <v>37187</v>
      </c>
      <c r="B894" s="47" t="s">
        <v>55</v>
      </c>
      <c r="C894" s="47" t="str">
        <f aca="false">VLOOKUP(B894,$H$1:$I$38,2,FALSE())</f>
        <v>NA POWER</v>
      </c>
      <c r="D894" s="47" t="s">
        <v>56</v>
      </c>
      <c r="E894" s="48" t="n">
        <v>1395</v>
      </c>
      <c r="F894" s="48" t="n">
        <v>17189000</v>
      </c>
    </row>
    <row r="895" customFormat="false" ht="12.75" hidden="false" customHeight="false" outlineLevel="0" collapsed="false">
      <c r="A895" s="46" t="n">
        <v>37187</v>
      </c>
      <c r="B895" s="47" t="s">
        <v>57</v>
      </c>
      <c r="C895" s="47" t="str">
        <f aca="false">VLOOKUP(B895,$H$1:$I$38,2,FALSE())</f>
        <v>NA POWER</v>
      </c>
      <c r="D895" s="47" t="s">
        <v>52</v>
      </c>
      <c r="E895" s="48" t="n">
        <v>118</v>
      </c>
      <c r="F895" s="48" t="n">
        <v>1195861</v>
      </c>
    </row>
    <row r="896" customFormat="false" ht="12.75" hidden="false" customHeight="false" outlineLevel="0" collapsed="false">
      <c r="A896" s="46" t="n">
        <v>37187</v>
      </c>
      <c r="B896" s="47" t="s">
        <v>57</v>
      </c>
      <c r="C896" s="47" t="str">
        <f aca="false">VLOOKUP(B896,$H$1:$I$38,2,FALSE())</f>
        <v>NA POWER</v>
      </c>
      <c r="D896" s="47" t="s">
        <v>56</v>
      </c>
      <c r="E896" s="48" t="n">
        <v>267</v>
      </c>
      <c r="F896" s="48" t="n">
        <v>2758675</v>
      </c>
    </row>
    <row r="897" customFormat="false" ht="12.75" hidden="false" customHeight="false" outlineLevel="0" collapsed="false">
      <c r="A897" s="46" t="n">
        <v>37187</v>
      </c>
      <c r="B897" s="47" t="s">
        <v>41</v>
      </c>
      <c r="C897" s="47" t="str">
        <f aca="false">VLOOKUP(B897,$H$1:$I$38,2,FALSE())</f>
        <v>OTHER</v>
      </c>
      <c r="D897" s="47" t="s">
        <v>52</v>
      </c>
      <c r="E897" s="48" t="n">
        <v>2</v>
      </c>
      <c r="F897" s="48" t="n">
        <v>600000</v>
      </c>
    </row>
    <row r="898" customFormat="false" ht="12.75" hidden="false" customHeight="false" outlineLevel="0" collapsed="false">
      <c r="A898" s="46" t="n">
        <v>37187</v>
      </c>
      <c r="B898" s="47" t="s">
        <v>42</v>
      </c>
      <c r="C898" s="47" t="str">
        <f aca="false">VLOOKUP(B898,$H$1:$I$38,2,FALSE())</f>
        <v>OTHER</v>
      </c>
      <c r="D898" s="47" t="s">
        <v>52</v>
      </c>
      <c r="E898" s="48" t="n">
        <v>30</v>
      </c>
      <c r="F898" s="48" t="n">
        <v>2157.4</v>
      </c>
    </row>
    <row r="899" customFormat="false" ht="12.75" hidden="false" customHeight="false" outlineLevel="0" collapsed="false">
      <c r="A899" s="46" t="n">
        <v>37187</v>
      </c>
      <c r="B899" s="47" t="s">
        <v>43</v>
      </c>
      <c r="C899" s="47" t="str">
        <f aca="false">VLOOKUP(B899,$H$1:$I$38,2,FALSE())</f>
        <v>OTHER</v>
      </c>
      <c r="D899" s="47" t="s">
        <v>52</v>
      </c>
      <c r="E899" s="48" t="n">
        <v>7</v>
      </c>
      <c r="F899" s="48" t="n">
        <v>3125</v>
      </c>
    </row>
    <row r="900" customFormat="false" ht="12.75" hidden="false" customHeight="false" outlineLevel="0" collapsed="false">
      <c r="A900" s="46" t="n">
        <v>37187</v>
      </c>
      <c r="B900" s="47" t="s">
        <v>43</v>
      </c>
      <c r="C900" s="47" t="str">
        <f aca="false">VLOOKUP(B900,$H$1:$I$38,2,FALSE())</f>
        <v>OTHER</v>
      </c>
      <c r="D900" s="47" t="s">
        <v>56</v>
      </c>
      <c r="E900" s="48" t="n">
        <v>11</v>
      </c>
      <c r="F900" s="48" t="n">
        <v>4990</v>
      </c>
    </row>
    <row r="901" customFormat="false" ht="12.75" hidden="false" customHeight="false" outlineLevel="0" collapsed="false">
      <c r="A901" s="46" t="n">
        <v>37187</v>
      </c>
      <c r="B901" s="47" t="s">
        <v>44</v>
      </c>
      <c r="C901" s="47" t="str">
        <f aca="false">VLOOKUP(B901,$H$1:$I$38,2,FALSE())</f>
        <v>OTHER</v>
      </c>
      <c r="D901" s="47" t="s">
        <v>52</v>
      </c>
      <c r="E901" s="48" t="n">
        <v>1</v>
      </c>
      <c r="F901" s="48" t="n">
        <v>3</v>
      </c>
    </row>
    <row r="902" customFormat="false" ht="12.75" hidden="false" customHeight="false" outlineLevel="0" collapsed="false">
      <c r="A902" s="46" t="n">
        <v>37187</v>
      </c>
      <c r="B902" s="47" t="s">
        <v>45</v>
      </c>
      <c r="C902" s="47" t="str">
        <f aca="false">VLOOKUP(B902,$H$1:$I$38,2,FALSE())</f>
        <v>OTHER</v>
      </c>
      <c r="D902" s="47" t="s">
        <v>52</v>
      </c>
      <c r="E902" s="48" t="n">
        <v>103</v>
      </c>
      <c r="F902" s="48" t="n">
        <v>8578504</v>
      </c>
    </row>
    <row r="903" customFormat="false" ht="12.75" hidden="false" customHeight="false" outlineLevel="0" collapsed="false">
      <c r="A903" s="46" t="n">
        <v>37187</v>
      </c>
      <c r="B903" s="47" t="s">
        <v>45</v>
      </c>
      <c r="C903" s="47" t="str">
        <f aca="false">VLOOKUP(B903,$H$1:$I$38,2,FALSE())</f>
        <v>OTHER</v>
      </c>
      <c r="D903" s="47" t="s">
        <v>56</v>
      </c>
      <c r="E903" s="48" t="n">
        <v>152</v>
      </c>
      <c r="F903" s="48" t="n">
        <v>21590547</v>
      </c>
    </row>
    <row r="904" customFormat="false" ht="12.75" hidden="false" customHeight="false" outlineLevel="0" collapsed="false">
      <c r="A904" s="46" t="n">
        <v>37187</v>
      </c>
      <c r="B904" s="47" t="s">
        <v>46</v>
      </c>
      <c r="C904" s="47" t="str">
        <f aca="false">VLOOKUP(B904,$H$1:$I$38,2,FALSE())</f>
        <v>OTHER</v>
      </c>
      <c r="D904" s="47" t="s">
        <v>52</v>
      </c>
      <c r="E904" s="48" t="n">
        <v>377</v>
      </c>
      <c r="F904" s="48" t="n">
        <v>2938643</v>
      </c>
    </row>
    <row r="905" customFormat="false" ht="12.75" hidden="false" customHeight="false" outlineLevel="0" collapsed="false">
      <c r="A905" s="46" t="n">
        <v>37187</v>
      </c>
      <c r="B905" s="47" t="s">
        <v>46</v>
      </c>
      <c r="C905" s="47" t="str">
        <f aca="false">VLOOKUP(B905,$H$1:$I$38,2,FALSE())</f>
        <v>OTHER</v>
      </c>
      <c r="D905" s="47" t="s">
        <v>56</v>
      </c>
      <c r="E905" s="48" t="n">
        <v>53</v>
      </c>
      <c r="F905" s="48" t="n">
        <v>1669800</v>
      </c>
    </row>
    <row r="906" customFormat="false" ht="12.75" hidden="false" customHeight="false" outlineLevel="0" collapsed="false">
      <c r="A906" s="46" t="n">
        <v>37187</v>
      </c>
      <c r="B906" s="47" t="s">
        <v>53</v>
      </c>
      <c r="C906" s="47" t="str">
        <f aca="false">VLOOKUP(B906,$H$1:$I$38,2,FALSE())</f>
        <v>NA GAS</v>
      </c>
      <c r="D906" s="47" t="s">
        <v>52</v>
      </c>
      <c r="E906" s="48" t="n">
        <v>448</v>
      </c>
      <c r="F906" s="48" t="n">
        <v>458286990.2865</v>
      </c>
    </row>
    <row r="907" customFormat="false" ht="12.75" hidden="false" customHeight="false" outlineLevel="0" collapsed="false">
      <c r="A907" s="46" t="n">
        <v>37187</v>
      </c>
      <c r="B907" s="47" t="s">
        <v>53</v>
      </c>
      <c r="C907" s="47" t="str">
        <f aca="false">VLOOKUP(B907,$H$1:$I$38,2,FALSE())</f>
        <v>NA GAS</v>
      </c>
      <c r="D907" s="47" t="s">
        <v>56</v>
      </c>
      <c r="E907" s="48" t="n">
        <v>5061</v>
      </c>
      <c r="F907" s="48" t="n">
        <v>1063714506.3759</v>
      </c>
    </row>
    <row r="908" customFormat="false" ht="12.75" hidden="false" customHeight="false" outlineLevel="0" collapsed="false">
      <c r="A908" s="46" t="n">
        <v>37187</v>
      </c>
      <c r="B908" s="47" t="s">
        <v>47</v>
      </c>
      <c r="C908" s="47" t="str">
        <f aca="false">VLOOKUP(B908,$H$1:$I$38,2,FALSE())</f>
        <v>OTHER</v>
      </c>
      <c r="D908" s="47" t="s">
        <v>56</v>
      </c>
      <c r="E908" s="48" t="n">
        <v>15</v>
      </c>
      <c r="F908" s="48" t="n">
        <v>6700</v>
      </c>
    </row>
    <row r="909" customFormat="false" ht="12.75" hidden="false" customHeight="false" outlineLevel="0" collapsed="false">
      <c r="A909" s="46" t="n">
        <v>37188</v>
      </c>
      <c r="B909" s="47" t="s">
        <v>20</v>
      </c>
      <c r="C909" s="47" t="str">
        <f aca="false">VLOOKUP(B909,$H$1:$I$38,2,FALSE())</f>
        <v>OTHER</v>
      </c>
      <c r="D909" s="47" t="s">
        <v>52</v>
      </c>
      <c r="E909" s="48" t="n">
        <v>14</v>
      </c>
      <c r="F909" s="48" t="n">
        <v>117480</v>
      </c>
    </row>
    <row r="910" customFormat="false" ht="12.75" hidden="false" customHeight="false" outlineLevel="0" collapsed="false">
      <c r="A910" s="46" t="n">
        <v>37188</v>
      </c>
      <c r="B910" s="47" t="s">
        <v>21</v>
      </c>
      <c r="C910" s="47" t="str">
        <f aca="false">VLOOKUP(B910,$H$1:$I$38,2,FALSE())</f>
        <v>OTHER</v>
      </c>
      <c r="D910" s="47" t="s">
        <v>52</v>
      </c>
      <c r="E910" s="48" t="n">
        <v>21</v>
      </c>
      <c r="F910" s="48" t="n">
        <v>532955</v>
      </c>
    </row>
    <row r="911" customFormat="false" ht="12.75" hidden="false" customHeight="false" outlineLevel="0" collapsed="false">
      <c r="A911" s="46" t="n">
        <v>37188</v>
      </c>
      <c r="B911" s="47" t="s">
        <v>21</v>
      </c>
      <c r="C911" s="47" t="str">
        <f aca="false">VLOOKUP(B911,$H$1:$I$38,2,FALSE())</f>
        <v>OTHER</v>
      </c>
      <c r="D911" s="47" t="s">
        <v>56</v>
      </c>
      <c r="E911" s="48" t="n">
        <v>9</v>
      </c>
      <c r="F911" s="48" t="n">
        <v>2340</v>
      </c>
    </row>
    <row r="912" customFormat="false" ht="12.75" hidden="false" customHeight="false" outlineLevel="0" collapsed="false">
      <c r="A912" s="46" t="n">
        <v>37188</v>
      </c>
      <c r="B912" s="47" t="s">
        <v>22</v>
      </c>
      <c r="C912" s="47" t="str">
        <f aca="false">VLOOKUP(B912,$H$1:$I$38,2,FALSE())</f>
        <v>OTHER</v>
      </c>
      <c r="D912" s="47" t="s">
        <v>52</v>
      </c>
      <c r="E912" s="48" t="n">
        <v>1</v>
      </c>
      <c r="F912" s="48" t="n">
        <v>1</v>
      </c>
    </row>
    <row r="913" customFormat="false" ht="12.75" hidden="false" customHeight="false" outlineLevel="0" collapsed="false">
      <c r="A913" s="46" t="n">
        <v>37188</v>
      </c>
      <c r="B913" s="47" t="s">
        <v>54</v>
      </c>
      <c r="C913" s="47" t="str">
        <f aca="false">VLOOKUP(B913,$H$1:$I$38,2,FALSE())</f>
        <v>NA GAS</v>
      </c>
      <c r="D913" s="47" t="s">
        <v>52</v>
      </c>
      <c r="E913" s="48" t="n">
        <v>78</v>
      </c>
      <c r="F913" s="48" t="n">
        <v>15280782.61812</v>
      </c>
    </row>
    <row r="914" customFormat="false" ht="12.75" hidden="false" customHeight="false" outlineLevel="0" collapsed="false">
      <c r="A914" s="46" t="n">
        <v>37188</v>
      </c>
      <c r="B914" s="47" t="s">
        <v>54</v>
      </c>
      <c r="C914" s="47" t="str">
        <f aca="false">VLOOKUP(B914,$H$1:$I$38,2,FALSE())</f>
        <v>NA GAS</v>
      </c>
      <c r="D914" s="47" t="s">
        <v>56</v>
      </c>
      <c r="E914" s="48" t="n">
        <v>277</v>
      </c>
      <c r="F914" s="48" t="n">
        <v>16261490.6208</v>
      </c>
    </row>
    <row r="915" customFormat="false" ht="12.75" hidden="false" customHeight="false" outlineLevel="0" collapsed="false">
      <c r="A915" s="46" t="n">
        <v>37188</v>
      </c>
      <c r="B915" s="47" t="s">
        <v>58</v>
      </c>
      <c r="C915" s="47" t="str">
        <f aca="false">VLOOKUP(B915,$H$1:$I$38,2,FALSE())</f>
        <v>NA POWER</v>
      </c>
      <c r="D915" s="47" t="s">
        <v>52</v>
      </c>
      <c r="E915" s="48" t="n">
        <v>10</v>
      </c>
      <c r="F915" s="48" t="n">
        <v>22925</v>
      </c>
    </row>
    <row r="916" customFormat="false" ht="12.75" hidden="false" customHeight="false" outlineLevel="0" collapsed="false">
      <c r="A916" s="46" t="n">
        <v>37188</v>
      </c>
      <c r="B916" s="47" t="s">
        <v>58</v>
      </c>
      <c r="C916" s="47" t="str">
        <f aca="false">VLOOKUP(B916,$H$1:$I$38,2,FALSE())</f>
        <v>NA POWER</v>
      </c>
      <c r="D916" s="47" t="s">
        <v>56</v>
      </c>
      <c r="E916" s="48" t="n">
        <v>21</v>
      </c>
      <c r="F916" s="48" t="n">
        <v>444750</v>
      </c>
    </row>
    <row r="917" customFormat="false" ht="12.75" hidden="false" customHeight="false" outlineLevel="0" collapsed="false">
      <c r="A917" s="46" t="n">
        <v>37188</v>
      </c>
      <c r="B917" s="47" t="s">
        <v>23</v>
      </c>
      <c r="C917" s="47" t="str">
        <f aca="false">VLOOKUP(B917,$H$1:$I$38,2,FALSE())</f>
        <v>OTHER</v>
      </c>
      <c r="D917" s="47" t="s">
        <v>52</v>
      </c>
      <c r="E917" s="48" t="n">
        <v>9</v>
      </c>
      <c r="F917" s="48" t="n">
        <v>401800</v>
      </c>
    </row>
    <row r="918" customFormat="false" ht="12.75" hidden="false" customHeight="false" outlineLevel="0" collapsed="false">
      <c r="A918" s="46" t="n">
        <v>37188</v>
      </c>
      <c r="B918" s="47" t="s">
        <v>23</v>
      </c>
      <c r="C918" s="47" t="str">
        <f aca="false">VLOOKUP(B918,$H$1:$I$38,2,FALSE())</f>
        <v>OTHER</v>
      </c>
      <c r="D918" s="47" t="s">
        <v>56</v>
      </c>
      <c r="E918" s="48" t="n">
        <v>3</v>
      </c>
      <c r="F918" s="48" t="n">
        <v>124000</v>
      </c>
    </row>
    <row r="919" customFormat="false" ht="12.75" hidden="false" customHeight="false" outlineLevel="0" collapsed="false">
      <c r="A919" s="46" t="n">
        <v>37188</v>
      </c>
      <c r="B919" s="47" t="s">
        <v>24</v>
      </c>
      <c r="C919" s="47" t="str">
        <f aca="false">VLOOKUP(B919,$H$1:$I$38,2,FALSE())</f>
        <v>OTHER</v>
      </c>
      <c r="D919" s="47" t="s">
        <v>52</v>
      </c>
      <c r="E919" s="48" t="n">
        <v>2</v>
      </c>
      <c r="F919" s="48" t="n">
        <v>90000</v>
      </c>
    </row>
    <row r="920" customFormat="false" ht="12.75" hidden="false" customHeight="false" outlineLevel="0" collapsed="false">
      <c r="A920" s="46" t="n">
        <v>37188</v>
      </c>
      <c r="B920" s="47" t="s">
        <v>24</v>
      </c>
      <c r="C920" s="47" t="str">
        <f aca="false">VLOOKUP(B920,$H$1:$I$38,2,FALSE())</f>
        <v>OTHER</v>
      </c>
      <c r="D920" s="47" t="s">
        <v>56</v>
      </c>
      <c r="E920" s="48" t="n">
        <v>6</v>
      </c>
      <c r="F920" s="48" t="n">
        <v>200000</v>
      </c>
    </row>
    <row r="921" customFormat="false" ht="12.75" hidden="false" customHeight="false" outlineLevel="0" collapsed="false">
      <c r="A921" s="46" t="n">
        <v>37188</v>
      </c>
      <c r="B921" s="47" t="s">
        <v>25</v>
      </c>
      <c r="C921" s="47" t="str">
        <f aca="false">VLOOKUP(B921,$H$1:$I$38,2,FALSE())</f>
        <v>OTHER</v>
      </c>
      <c r="D921" s="47" t="s">
        <v>52</v>
      </c>
      <c r="E921" s="48" t="n">
        <v>23</v>
      </c>
      <c r="F921" s="48" t="n">
        <v>2050665</v>
      </c>
    </row>
    <row r="922" customFormat="false" ht="12.75" hidden="false" customHeight="false" outlineLevel="0" collapsed="false">
      <c r="A922" s="46" t="n">
        <v>37188</v>
      </c>
      <c r="B922" s="47" t="s">
        <v>25</v>
      </c>
      <c r="C922" s="47" t="str">
        <f aca="false">VLOOKUP(B922,$H$1:$I$38,2,FALSE())</f>
        <v>OTHER</v>
      </c>
      <c r="D922" s="47" t="s">
        <v>56</v>
      </c>
      <c r="E922" s="48" t="n">
        <v>15</v>
      </c>
      <c r="F922" s="48" t="n">
        <v>1331638</v>
      </c>
    </row>
    <row r="923" customFormat="false" ht="12.75" hidden="false" customHeight="false" outlineLevel="0" collapsed="false">
      <c r="A923" s="46" t="n">
        <v>37188</v>
      </c>
      <c r="B923" s="47" t="s">
        <v>59</v>
      </c>
      <c r="C923" s="47" t="str">
        <f aca="false">VLOOKUP(B923,$H$1:$I$38,2,FALSE())</f>
        <v>CRUDE   </v>
      </c>
      <c r="D923" s="47" t="s">
        <v>52</v>
      </c>
      <c r="E923" s="48" t="n">
        <v>59</v>
      </c>
      <c r="F923" s="48" t="n">
        <v>2113714.25</v>
      </c>
    </row>
    <row r="924" customFormat="false" ht="12.75" hidden="false" customHeight="false" outlineLevel="0" collapsed="false">
      <c r="A924" s="46" t="n">
        <v>37188</v>
      </c>
      <c r="B924" s="47" t="s">
        <v>59</v>
      </c>
      <c r="C924" s="47" t="str">
        <f aca="false">VLOOKUP(B924,$H$1:$I$38,2,FALSE())</f>
        <v>CRUDE   </v>
      </c>
      <c r="D924" s="47" t="s">
        <v>56</v>
      </c>
      <c r="E924" s="48" t="n">
        <v>16</v>
      </c>
      <c r="F924" s="48" t="n">
        <v>555000</v>
      </c>
    </row>
    <row r="925" customFormat="false" ht="12.75" hidden="false" customHeight="false" outlineLevel="0" collapsed="false">
      <c r="A925" s="46" t="n">
        <v>37188</v>
      </c>
      <c r="B925" s="47" t="s">
        <v>60</v>
      </c>
      <c r="C925" s="47" t="str">
        <f aca="false">VLOOKUP(B925,$H$1:$I$38,2,FALSE())</f>
        <v>CRUDE   </v>
      </c>
      <c r="D925" s="47" t="s">
        <v>52</v>
      </c>
      <c r="E925" s="48" t="n">
        <v>198</v>
      </c>
      <c r="F925" s="48" t="n">
        <v>9281426.007</v>
      </c>
    </row>
    <row r="926" customFormat="false" ht="12.75" hidden="false" customHeight="false" outlineLevel="0" collapsed="false">
      <c r="A926" s="46" t="n">
        <v>37188</v>
      </c>
      <c r="B926" s="47" t="s">
        <v>60</v>
      </c>
      <c r="C926" s="47" t="str">
        <f aca="false">VLOOKUP(B926,$H$1:$I$38,2,FALSE())</f>
        <v>CRUDE   </v>
      </c>
      <c r="D926" s="47" t="s">
        <v>56</v>
      </c>
      <c r="E926" s="48" t="n">
        <v>166</v>
      </c>
      <c r="F926" s="48" t="n">
        <v>5024000</v>
      </c>
    </row>
    <row r="927" customFormat="false" ht="12.75" hidden="false" customHeight="false" outlineLevel="0" collapsed="false">
      <c r="A927" s="46" t="n">
        <v>37188</v>
      </c>
      <c r="B927" s="47" t="s">
        <v>26</v>
      </c>
      <c r="C927" s="47" t="str">
        <f aca="false">VLOOKUP(B927,$H$1:$I$38,2,FALSE())</f>
        <v>OTHER</v>
      </c>
      <c r="D927" s="47" t="s">
        <v>52</v>
      </c>
      <c r="E927" s="48" t="n">
        <v>17</v>
      </c>
      <c r="F927" s="48" t="n">
        <v>650199</v>
      </c>
    </row>
    <row r="928" customFormat="false" ht="12.75" hidden="false" customHeight="false" outlineLevel="0" collapsed="false">
      <c r="A928" s="46" t="n">
        <v>37188</v>
      </c>
      <c r="B928" s="47" t="s">
        <v>27</v>
      </c>
      <c r="C928" s="47" t="str">
        <f aca="false">VLOOKUP(B928,$H$1:$I$38,2,FALSE())</f>
        <v>OTHER</v>
      </c>
      <c r="D928" s="47" t="s">
        <v>52</v>
      </c>
      <c r="E928" s="48" t="n">
        <v>1</v>
      </c>
      <c r="F928" s="48" t="n">
        <v>0</v>
      </c>
    </row>
    <row r="929" customFormat="false" ht="12.75" hidden="false" customHeight="false" outlineLevel="0" collapsed="false">
      <c r="A929" s="46" t="n">
        <v>37188</v>
      </c>
      <c r="B929" s="47" t="s">
        <v>28</v>
      </c>
      <c r="C929" s="47" t="str">
        <f aca="false">VLOOKUP(B929,$H$1:$I$38,2,FALSE())</f>
        <v>OTHER</v>
      </c>
      <c r="D929" s="47" t="s">
        <v>52</v>
      </c>
      <c r="E929" s="48" t="n">
        <v>4</v>
      </c>
      <c r="F929" s="48" t="n">
        <v>350000</v>
      </c>
    </row>
    <row r="930" customFormat="false" ht="12.75" hidden="false" customHeight="false" outlineLevel="0" collapsed="false">
      <c r="A930" s="46" t="n">
        <v>37188</v>
      </c>
      <c r="B930" s="47" t="s">
        <v>29</v>
      </c>
      <c r="C930" s="47" t="str">
        <f aca="false">VLOOKUP(B930,$H$1:$I$38,2,FALSE())</f>
        <v>OTHER</v>
      </c>
      <c r="D930" s="47" t="s">
        <v>52</v>
      </c>
      <c r="E930" s="48" t="n">
        <v>22</v>
      </c>
      <c r="F930" s="48" t="n">
        <v>495096</v>
      </c>
    </row>
    <row r="931" customFormat="false" ht="12.75" hidden="false" customHeight="false" outlineLevel="0" collapsed="false">
      <c r="A931" s="46" t="n">
        <v>37188</v>
      </c>
      <c r="B931" s="47" t="s">
        <v>29</v>
      </c>
      <c r="C931" s="47" t="str">
        <f aca="false">VLOOKUP(B931,$H$1:$I$38,2,FALSE())</f>
        <v>OTHER</v>
      </c>
      <c r="D931" s="47" t="s">
        <v>56</v>
      </c>
      <c r="E931" s="48" t="n">
        <v>3</v>
      </c>
      <c r="F931" s="48" t="n">
        <v>1500</v>
      </c>
    </row>
    <row r="932" customFormat="false" ht="12.75" hidden="false" customHeight="false" outlineLevel="0" collapsed="false">
      <c r="A932" s="46" t="n">
        <v>37188</v>
      </c>
      <c r="B932" s="47" t="s">
        <v>30</v>
      </c>
      <c r="C932" s="47" t="str">
        <f aca="false">VLOOKUP(B932,$H$1:$I$38,2,FALSE())</f>
        <v>OTHER</v>
      </c>
      <c r="D932" s="47" t="s">
        <v>52</v>
      </c>
      <c r="E932" s="48" t="n">
        <v>80</v>
      </c>
      <c r="F932" s="48" t="n">
        <v>5751658</v>
      </c>
    </row>
    <row r="933" customFormat="false" ht="12.75" hidden="false" customHeight="false" outlineLevel="0" collapsed="false">
      <c r="A933" s="46" t="n">
        <v>37188</v>
      </c>
      <c r="B933" s="47" t="s">
        <v>30</v>
      </c>
      <c r="C933" s="47" t="str">
        <f aca="false">VLOOKUP(B933,$H$1:$I$38,2,FALSE())</f>
        <v>OTHER</v>
      </c>
      <c r="D933" s="47" t="s">
        <v>56</v>
      </c>
      <c r="E933" s="48" t="n">
        <v>122</v>
      </c>
      <c r="F933" s="48" t="n">
        <v>1145880</v>
      </c>
    </row>
    <row r="934" customFormat="false" ht="12.75" hidden="false" customHeight="false" outlineLevel="0" collapsed="false">
      <c r="A934" s="46" t="n">
        <v>37188</v>
      </c>
      <c r="B934" s="47" t="s">
        <v>32</v>
      </c>
      <c r="C934" s="47" t="str">
        <f aca="false">VLOOKUP(B934,$H$1:$I$38,2,FALSE())</f>
        <v>OTHER</v>
      </c>
      <c r="D934" s="47" t="s">
        <v>52</v>
      </c>
      <c r="E934" s="48" t="n">
        <v>39</v>
      </c>
      <c r="F934" s="48" t="n">
        <v>1258750</v>
      </c>
    </row>
    <row r="935" customFormat="false" ht="12.75" hidden="false" customHeight="false" outlineLevel="0" collapsed="false">
      <c r="A935" s="46" t="n">
        <v>37188</v>
      </c>
      <c r="B935" s="47" t="s">
        <v>33</v>
      </c>
      <c r="C935" s="47" t="str">
        <f aca="false">VLOOKUP(B935,$H$1:$I$38,2,FALSE())</f>
        <v>OTHER</v>
      </c>
      <c r="D935" s="47" t="s">
        <v>52</v>
      </c>
      <c r="E935" s="48" t="n">
        <v>18</v>
      </c>
      <c r="F935" s="48" t="n">
        <v>391500</v>
      </c>
    </row>
    <row r="936" customFormat="false" ht="12.75" hidden="false" customHeight="false" outlineLevel="0" collapsed="false">
      <c r="A936" s="46" t="n">
        <v>37188</v>
      </c>
      <c r="B936" s="47" t="s">
        <v>33</v>
      </c>
      <c r="C936" s="47" t="str">
        <f aca="false">VLOOKUP(B936,$H$1:$I$38,2,FALSE())</f>
        <v>OTHER</v>
      </c>
      <c r="D936" s="47" t="s">
        <v>56</v>
      </c>
      <c r="E936" s="48" t="n">
        <v>17</v>
      </c>
      <c r="F936" s="48" t="n">
        <v>254000</v>
      </c>
    </row>
    <row r="937" customFormat="false" ht="12.75" hidden="false" customHeight="false" outlineLevel="0" collapsed="false">
      <c r="A937" s="46" t="n">
        <v>37188</v>
      </c>
      <c r="B937" s="47" t="s">
        <v>16</v>
      </c>
      <c r="C937" s="47" t="str">
        <f aca="false">VLOOKUP(B937,$H$1:$I$38,2,FALSE())</f>
        <v>METALS</v>
      </c>
      <c r="D937" s="47" t="s">
        <v>56</v>
      </c>
      <c r="E937" s="48" t="n">
        <v>370</v>
      </c>
      <c r="F937" s="48" t="n">
        <v>130078</v>
      </c>
    </row>
    <row r="938" customFormat="false" ht="12.75" hidden="false" customHeight="false" outlineLevel="0" collapsed="false">
      <c r="A938" s="46" t="n">
        <v>37188</v>
      </c>
      <c r="B938" s="47" t="s">
        <v>34</v>
      </c>
      <c r="C938" s="47" t="str">
        <f aca="false">VLOOKUP(B938,$H$1:$I$38,2,FALSE())</f>
        <v>OTHER</v>
      </c>
      <c r="D938" s="47" t="s">
        <v>52</v>
      </c>
      <c r="E938" s="48" t="n">
        <v>147</v>
      </c>
      <c r="F938" s="48" t="n">
        <v>3662202</v>
      </c>
    </row>
    <row r="939" customFormat="false" ht="12.75" hidden="false" customHeight="false" outlineLevel="0" collapsed="false">
      <c r="A939" s="46" t="n">
        <v>37188</v>
      </c>
      <c r="B939" s="47" t="s">
        <v>34</v>
      </c>
      <c r="C939" s="47" t="str">
        <f aca="false">VLOOKUP(B939,$H$1:$I$38,2,FALSE())</f>
        <v>OTHER</v>
      </c>
      <c r="D939" s="47" t="s">
        <v>56</v>
      </c>
      <c r="E939" s="48" t="n">
        <v>27</v>
      </c>
      <c r="F939" s="48" t="n">
        <v>543319</v>
      </c>
    </row>
    <row r="940" customFormat="false" ht="12.75" hidden="false" customHeight="false" outlineLevel="0" collapsed="false">
      <c r="A940" s="46" t="n">
        <v>37188</v>
      </c>
      <c r="B940" s="47" t="s">
        <v>37</v>
      </c>
      <c r="C940" s="47" t="str">
        <f aca="false">VLOOKUP(B940,$H$1:$I$38,2,FALSE())</f>
        <v>OTHER</v>
      </c>
      <c r="D940" s="47" t="s">
        <v>52</v>
      </c>
      <c r="E940" s="48" t="n">
        <v>24</v>
      </c>
      <c r="F940" s="48" t="n">
        <v>6389.974</v>
      </c>
    </row>
    <row r="941" customFormat="false" ht="12.75" hidden="false" customHeight="false" outlineLevel="0" collapsed="false">
      <c r="A941" s="46" t="n">
        <v>37188</v>
      </c>
      <c r="B941" s="47" t="s">
        <v>37</v>
      </c>
      <c r="C941" s="47" t="str">
        <f aca="false">VLOOKUP(B941,$H$1:$I$38,2,FALSE())</f>
        <v>OTHER</v>
      </c>
      <c r="D941" s="47" t="s">
        <v>56</v>
      </c>
      <c r="E941" s="48" t="n">
        <v>1</v>
      </c>
      <c r="F941" s="48" t="n">
        <v>920</v>
      </c>
    </row>
    <row r="942" customFormat="false" ht="12.75" hidden="false" customHeight="false" outlineLevel="0" collapsed="false">
      <c r="A942" s="46" t="n">
        <v>37188</v>
      </c>
      <c r="B942" s="47" t="s">
        <v>38</v>
      </c>
      <c r="C942" s="47" t="str">
        <f aca="false">VLOOKUP(B942,$H$1:$I$38,2,FALSE())</f>
        <v>OTHER</v>
      </c>
      <c r="D942" s="47" t="s">
        <v>52</v>
      </c>
      <c r="E942" s="48" t="n">
        <v>2</v>
      </c>
      <c r="F942" s="48" t="n">
        <v>55000</v>
      </c>
    </row>
    <row r="943" customFormat="false" ht="12.75" hidden="false" customHeight="false" outlineLevel="0" collapsed="false">
      <c r="A943" s="46" t="n">
        <v>37188</v>
      </c>
      <c r="B943" s="47" t="s">
        <v>38</v>
      </c>
      <c r="C943" s="47" t="str">
        <f aca="false">VLOOKUP(B943,$H$1:$I$38,2,FALSE())</f>
        <v>OTHER</v>
      </c>
      <c r="D943" s="47" t="s">
        <v>56</v>
      </c>
      <c r="E943" s="48" t="n">
        <v>8</v>
      </c>
      <c r="F943" s="48" t="n">
        <v>60000</v>
      </c>
    </row>
    <row r="944" customFormat="false" ht="12.75" hidden="false" customHeight="false" outlineLevel="0" collapsed="false">
      <c r="A944" s="46" t="n">
        <v>37188</v>
      </c>
      <c r="B944" s="47" t="s">
        <v>39</v>
      </c>
      <c r="C944" s="47" t="str">
        <f aca="false">VLOOKUP(B944,$H$1:$I$38,2,FALSE())</f>
        <v>OTHER</v>
      </c>
      <c r="D944" s="47" t="s">
        <v>56</v>
      </c>
      <c r="E944" s="48" t="n">
        <v>2</v>
      </c>
      <c r="F944" s="48" t="n">
        <v>609820</v>
      </c>
    </row>
    <row r="945" customFormat="false" ht="12.75" hidden="false" customHeight="false" outlineLevel="0" collapsed="false">
      <c r="A945" s="46" t="n">
        <v>37188</v>
      </c>
      <c r="B945" s="47" t="s">
        <v>40</v>
      </c>
      <c r="C945" s="47" t="str">
        <f aca="false">VLOOKUP(B945,$H$1:$I$38,2,FALSE())</f>
        <v>OTHER</v>
      </c>
      <c r="D945" s="47" t="s">
        <v>52</v>
      </c>
      <c r="E945" s="48" t="n">
        <v>1</v>
      </c>
      <c r="F945" s="48" t="n">
        <v>300000</v>
      </c>
    </row>
    <row r="946" customFormat="false" ht="12.75" hidden="false" customHeight="false" outlineLevel="0" collapsed="false">
      <c r="A946" s="46" t="n">
        <v>37188</v>
      </c>
      <c r="B946" s="47" t="s">
        <v>55</v>
      </c>
      <c r="C946" s="47" t="str">
        <f aca="false">VLOOKUP(B946,$H$1:$I$38,2,FALSE())</f>
        <v>NA POWER</v>
      </c>
      <c r="D946" s="47" t="s">
        <v>52</v>
      </c>
      <c r="E946" s="48" t="n">
        <v>159</v>
      </c>
      <c r="F946" s="48" t="n">
        <v>2333846.57</v>
      </c>
    </row>
    <row r="947" customFormat="false" ht="12.75" hidden="false" customHeight="false" outlineLevel="0" collapsed="false">
      <c r="A947" s="46" t="n">
        <v>37188</v>
      </c>
      <c r="B947" s="47" t="s">
        <v>55</v>
      </c>
      <c r="C947" s="47" t="str">
        <f aca="false">VLOOKUP(B947,$H$1:$I$38,2,FALSE())</f>
        <v>NA POWER</v>
      </c>
      <c r="D947" s="47" t="s">
        <v>56</v>
      </c>
      <c r="E947" s="48" t="n">
        <v>1279</v>
      </c>
      <c r="F947" s="48" t="n">
        <v>17308600</v>
      </c>
    </row>
    <row r="948" customFormat="false" ht="12.75" hidden="false" customHeight="false" outlineLevel="0" collapsed="false">
      <c r="A948" s="46" t="n">
        <v>37188</v>
      </c>
      <c r="B948" s="47" t="s">
        <v>57</v>
      </c>
      <c r="C948" s="47" t="str">
        <f aca="false">VLOOKUP(B948,$H$1:$I$38,2,FALSE())</f>
        <v>NA POWER</v>
      </c>
      <c r="D948" s="47" t="s">
        <v>52</v>
      </c>
      <c r="E948" s="48" t="n">
        <v>179</v>
      </c>
      <c r="F948" s="48" t="n">
        <v>2009897</v>
      </c>
    </row>
    <row r="949" customFormat="false" ht="12.75" hidden="false" customHeight="false" outlineLevel="0" collapsed="false">
      <c r="A949" s="46" t="n">
        <v>37188</v>
      </c>
      <c r="B949" s="47" t="s">
        <v>57</v>
      </c>
      <c r="C949" s="47" t="str">
        <f aca="false">VLOOKUP(B949,$H$1:$I$38,2,FALSE())</f>
        <v>NA POWER</v>
      </c>
      <c r="D949" s="47" t="s">
        <v>56</v>
      </c>
      <c r="E949" s="48" t="n">
        <v>392</v>
      </c>
      <c r="F949" s="48" t="n">
        <v>3506914</v>
      </c>
    </row>
    <row r="950" customFormat="false" ht="12.75" hidden="false" customHeight="false" outlineLevel="0" collapsed="false">
      <c r="A950" s="46" t="n">
        <v>37188</v>
      </c>
      <c r="B950" s="47" t="s">
        <v>41</v>
      </c>
      <c r="C950" s="47" t="str">
        <f aca="false">VLOOKUP(B950,$H$1:$I$38,2,FALSE())</f>
        <v>OTHER</v>
      </c>
      <c r="D950" s="47" t="s">
        <v>52</v>
      </c>
      <c r="E950" s="48" t="n">
        <v>1</v>
      </c>
      <c r="F950" s="48" t="n">
        <v>115</v>
      </c>
    </row>
    <row r="951" customFormat="false" ht="12.75" hidden="false" customHeight="false" outlineLevel="0" collapsed="false">
      <c r="A951" s="46" t="n">
        <v>37188</v>
      </c>
      <c r="B951" s="47" t="s">
        <v>41</v>
      </c>
      <c r="C951" s="47" t="str">
        <f aca="false">VLOOKUP(B951,$H$1:$I$38,2,FALSE())</f>
        <v>OTHER</v>
      </c>
      <c r="D951" s="47" t="s">
        <v>56</v>
      </c>
      <c r="E951" s="48" t="n">
        <v>1</v>
      </c>
      <c r="F951" s="48" t="n">
        <v>75000</v>
      </c>
    </row>
    <row r="952" customFormat="false" ht="12.75" hidden="false" customHeight="false" outlineLevel="0" collapsed="false">
      <c r="A952" s="46" t="n">
        <v>37188</v>
      </c>
      <c r="B952" s="47" t="s">
        <v>42</v>
      </c>
      <c r="C952" s="47" t="str">
        <f aca="false">VLOOKUP(B952,$H$1:$I$38,2,FALSE())</f>
        <v>OTHER</v>
      </c>
      <c r="D952" s="47" t="s">
        <v>52</v>
      </c>
      <c r="E952" s="48" t="n">
        <v>38</v>
      </c>
      <c r="F952" s="48" t="n">
        <v>2171.438</v>
      </c>
    </row>
    <row r="953" customFormat="false" ht="12.75" hidden="false" customHeight="false" outlineLevel="0" collapsed="false">
      <c r="A953" s="46" t="n">
        <v>37188</v>
      </c>
      <c r="B953" s="47" t="s">
        <v>43</v>
      </c>
      <c r="C953" s="47" t="str">
        <f aca="false">VLOOKUP(B953,$H$1:$I$38,2,FALSE())</f>
        <v>OTHER</v>
      </c>
      <c r="D953" s="47" t="s">
        <v>52</v>
      </c>
      <c r="E953" s="48" t="n">
        <v>8</v>
      </c>
      <c r="F953" s="48" t="n">
        <v>1740</v>
      </c>
    </row>
    <row r="954" customFormat="false" ht="12.75" hidden="false" customHeight="false" outlineLevel="0" collapsed="false">
      <c r="A954" s="46" t="n">
        <v>37188</v>
      </c>
      <c r="B954" s="47" t="s">
        <v>43</v>
      </c>
      <c r="C954" s="47" t="str">
        <f aca="false">VLOOKUP(B954,$H$1:$I$38,2,FALSE())</f>
        <v>OTHER</v>
      </c>
      <c r="D954" s="47" t="s">
        <v>56</v>
      </c>
      <c r="E954" s="48" t="n">
        <v>9</v>
      </c>
      <c r="F954" s="48" t="n">
        <v>3530</v>
      </c>
    </row>
    <row r="955" customFormat="false" ht="12.75" hidden="false" customHeight="false" outlineLevel="0" collapsed="false">
      <c r="A955" s="46" t="n">
        <v>37188</v>
      </c>
      <c r="B955" s="47" t="s">
        <v>44</v>
      </c>
      <c r="C955" s="47" t="str">
        <f aca="false">VLOOKUP(B955,$H$1:$I$38,2,FALSE())</f>
        <v>OTHER</v>
      </c>
      <c r="D955" s="47" t="s">
        <v>52</v>
      </c>
      <c r="E955" s="48" t="n">
        <v>2</v>
      </c>
      <c r="F955" s="48" t="n">
        <v>10</v>
      </c>
    </row>
    <row r="956" customFormat="false" ht="12.75" hidden="false" customHeight="false" outlineLevel="0" collapsed="false">
      <c r="A956" s="46" t="n">
        <v>37188</v>
      </c>
      <c r="B956" s="47" t="s">
        <v>45</v>
      </c>
      <c r="C956" s="47" t="str">
        <f aca="false">VLOOKUP(B956,$H$1:$I$38,2,FALSE())</f>
        <v>OTHER</v>
      </c>
      <c r="D956" s="47" t="s">
        <v>52</v>
      </c>
      <c r="E956" s="48" t="n">
        <v>91</v>
      </c>
      <c r="F956" s="48" t="n">
        <v>11777686</v>
      </c>
    </row>
    <row r="957" customFormat="false" ht="12.75" hidden="false" customHeight="false" outlineLevel="0" collapsed="false">
      <c r="A957" s="46" t="n">
        <v>37188</v>
      </c>
      <c r="B957" s="47" t="s">
        <v>45</v>
      </c>
      <c r="C957" s="47" t="str">
        <f aca="false">VLOOKUP(B957,$H$1:$I$38,2,FALSE())</f>
        <v>OTHER</v>
      </c>
      <c r="D957" s="47" t="s">
        <v>56</v>
      </c>
      <c r="E957" s="48" t="n">
        <v>114</v>
      </c>
      <c r="F957" s="48" t="n">
        <v>16544046</v>
      </c>
    </row>
    <row r="958" customFormat="false" ht="12.75" hidden="false" customHeight="false" outlineLevel="0" collapsed="false">
      <c r="A958" s="46" t="n">
        <v>37188</v>
      </c>
      <c r="B958" s="47" t="s">
        <v>46</v>
      </c>
      <c r="C958" s="47" t="str">
        <f aca="false">VLOOKUP(B958,$H$1:$I$38,2,FALSE())</f>
        <v>OTHER</v>
      </c>
      <c r="D958" s="47" t="s">
        <v>52</v>
      </c>
      <c r="E958" s="48" t="n">
        <v>409</v>
      </c>
      <c r="F958" s="48" t="n">
        <v>3778947</v>
      </c>
    </row>
    <row r="959" customFormat="false" ht="12.75" hidden="false" customHeight="false" outlineLevel="0" collapsed="false">
      <c r="A959" s="46" t="n">
        <v>37188</v>
      </c>
      <c r="B959" s="47" t="s">
        <v>46</v>
      </c>
      <c r="C959" s="47" t="str">
        <f aca="false">VLOOKUP(B959,$H$1:$I$38,2,FALSE())</f>
        <v>OTHER</v>
      </c>
      <c r="D959" s="47" t="s">
        <v>56</v>
      </c>
      <c r="E959" s="48" t="n">
        <v>31</v>
      </c>
      <c r="F959" s="48" t="n">
        <v>774000</v>
      </c>
    </row>
    <row r="960" customFormat="false" ht="12.75" hidden="false" customHeight="false" outlineLevel="0" collapsed="false">
      <c r="A960" s="46" t="n">
        <v>37188</v>
      </c>
      <c r="B960" s="47" t="s">
        <v>53</v>
      </c>
      <c r="C960" s="47" t="str">
        <f aca="false">VLOOKUP(B960,$H$1:$I$38,2,FALSE())</f>
        <v>NA GAS</v>
      </c>
      <c r="D960" s="47" t="s">
        <v>52</v>
      </c>
      <c r="E960" s="48" t="n">
        <v>514</v>
      </c>
      <c r="F960" s="48" t="n">
        <v>830139594.2078</v>
      </c>
    </row>
    <row r="961" customFormat="false" ht="12.75" hidden="false" customHeight="false" outlineLevel="0" collapsed="false">
      <c r="A961" s="46" t="n">
        <v>37188</v>
      </c>
      <c r="B961" s="47" t="s">
        <v>53</v>
      </c>
      <c r="C961" s="47" t="str">
        <f aca="false">VLOOKUP(B961,$H$1:$I$38,2,FALSE())</f>
        <v>NA GAS</v>
      </c>
      <c r="D961" s="47" t="s">
        <v>56</v>
      </c>
      <c r="E961" s="48" t="n">
        <v>5212</v>
      </c>
      <c r="F961" s="48" t="n">
        <v>1173369134.7082</v>
      </c>
    </row>
    <row r="962" customFormat="false" ht="12.75" hidden="false" customHeight="false" outlineLevel="0" collapsed="false">
      <c r="A962" s="46" t="n">
        <v>37188</v>
      </c>
      <c r="B962" s="47" t="s">
        <v>47</v>
      </c>
      <c r="C962" s="47" t="str">
        <f aca="false">VLOOKUP(B962,$H$1:$I$38,2,FALSE())</f>
        <v>OTHER</v>
      </c>
      <c r="D962" s="47" t="s">
        <v>52</v>
      </c>
      <c r="E962" s="48" t="n">
        <v>1</v>
      </c>
      <c r="F962" s="48" t="n">
        <v>5000</v>
      </c>
    </row>
    <row r="963" customFormat="false" ht="12.75" hidden="false" customHeight="false" outlineLevel="0" collapsed="false">
      <c r="A963" s="46" t="n">
        <v>37188</v>
      </c>
      <c r="B963" s="47" t="s">
        <v>47</v>
      </c>
      <c r="C963" s="47" t="str">
        <f aca="false">VLOOKUP(B963,$H$1:$I$38,2,FALSE())</f>
        <v>OTHER</v>
      </c>
      <c r="D963" s="47" t="s">
        <v>56</v>
      </c>
      <c r="E963" s="48" t="n">
        <v>10</v>
      </c>
      <c r="F963" s="48" t="n">
        <v>5000</v>
      </c>
    </row>
    <row r="964" customFormat="false" ht="12.75" hidden="false" customHeight="false" outlineLevel="0" collapsed="false">
      <c r="A964" s="46" t="n">
        <v>37189</v>
      </c>
      <c r="B964" s="47" t="s">
        <v>20</v>
      </c>
      <c r="C964" s="47" t="str">
        <f aca="false">VLOOKUP(B964,$H$1:$I$38,2,FALSE())</f>
        <v>OTHER</v>
      </c>
      <c r="D964" s="47" t="s">
        <v>52</v>
      </c>
      <c r="E964" s="48" t="n">
        <v>7</v>
      </c>
      <c r="F964" s="48" t="n">
        <v>116850</v>
      </c>
    </row>
    <row r="965" customFormat="false" ht="12.75" hidden="false" customHeight="false" outlineLevel="0" collapsed="false">
      <c r="A965" s="46" t="n">
        <v>37189</v>
      </c>
      <c r="B965" s="47" t="s">
        <v>21</v>
      </c>
      <c r="C965" s="47" t="str">
        <f aca="false">VLOOKUP(B965,$H$1:$I$38,2,FALSE())</f>
        <v>OTHER</v>
      </c>
      <c r="D965" s="47" t="s">
        <v>52</v>
      </c>
      <c r="E965" s="48" t="n">
        <v>23</v>
      </c>
      <c r="F965" s="48" t="n">
        <v>887420</v>
      </c>
    </row>
    <row r="966" customFormat="false" ht="12.75" hidden="false" customHeight="false" outlineLevel="0" collapsed="false">
      <c r="A966" s="46" t="n">
        <v>37189</v>
      </c>
      <c r="B966" s="47" t="s">
        <v>21</v>
      </c>
      <c r="C966" s="47" t="str">
        <f aca="false">VLOOKUP(B966,$H$1:$I$38,2,FALSE())</f>
        <v>OTHER</v>
      </c>
      <c r="D966" s="47" t="s">
        <v>56</v>
      </c>
      <c r="E966" s="48" t="n">
        <v>7</v>
      </c>
      <c r="F966" s="48" t="n">
        <v>2400</v>
      </c>
    </row>
    <row r="967" customFormat="false" ht="12.75" hidden="false" customHeight="false" outlineLevel="0" collapsed="false">
      <c r="A967" s="46" t="n">
        <v>37189</v>
      </c>
      <c r="B967" s="47" t="s">
        <v>22</v>
      </c>
      <c r="C967" s="47" t="str">
        <f aca="false">VLOOKUP(B967,$H$1:$I$38,2,FALSE())</f>
        <v>OTHER</v>
      </c>
      <c r="D967" s="47" t="s">
        <v>52</v>
      </c>
      <c r="E967" s="48" t="n">
        <v>1</v>
      </c>
      <c r="F967" s="48" t="n">
        <v>1</v>
      </c>
    </row>
    <row r="968" customFormat="false" ht="12.75" hidden="false" customHeight="false" outlineLevel="0" collapsed="false">
      <c r="A968" s="46" t="n">
        <v>37189</v>
      </c>
      <c r="B968" s="47" t="s">
        <v>54</v>
      </c>
      <c r="C968" s="47" t="str">
        <f aca="false">VLOOKUP(B968,$H$1:$I$38,2,FALSE())</f>
        <v>NA GAS</v>
      </c>
      <c r="D968" s="47" t="s">
        <v>52</v>
      </c>
      <c r="E968" s="48" t="n">
        <v>63</v>
      </c>
      <c r="F968" s="48" t="n">
        <v>11766899.82637</v>
      </c>
    </row>
    <row r="969" customFormat="false" ht="12.75" hidden="false" customHeight="false" outlineLevel="0" collapsed="false">
      <c r="A969" s="46" t="n">
        <v>37189</v>
      </c>
      <c r="B969" s="47" t="s">
        <v>54</v>
      </c>
      <c r="C969" s="47" t="str">
        <f aca="false">VLOOKUP(B969,$H$1:$I$38,2,FALSE())</f>
        <v>NA GAS</v>
      </c>
      <c r="D969" s="47" t="s">
        <v>56</v>
      </c>
      <c r="E969" s="48" t="n">
        <v>294</v>
      </c>
      <c r="F969" s="48" t="n">
        <v>21570927.60444</v>
      </c>
    </row>
    <row r="970" customFormat="false" ht="12.75" hidden="false" customHeight="false" outlineLevel="0" collapsed="false">
      <c r="A970" s="46" t="n">
        <v>37189</v>
      </c>
      <c r="B970" s="47" t="s">
        <v>58</v>
      </c>
      <c r="C970" s="47" t="str">
        <f aca="false">VLOOKUP(B970,$H$1:$I$38,2,FALSE())</f>
        <v>NA POWER</v>
      </c>
      <c r="D970" s="47" t="s">
        <v>52</v>
      </c>
      <c r="E970" s="48" t="n">
        <v>9</v>
      </c>
      <c r="F970" s="48" t="n">
        <v>510636</v>
      </c>
    </row>
    <row r="971" customFormat="false" ht="12.75" hidden="false" customHeight="false" outlineLevel="0" collapsed="false">
      <c r="A971" s="46" t="n">
        <v>37189</v>
      </c>
      <c r="B971" s="47" t="s">
        <v>58</v>
      </c>
      <c r="C971" s="47" t="str">
        <f aca="false">VLOOKUP(B971,$H$1:$I$38,2,FALSE())</f>
        <v>NA POWER</v>
      </c>
      <c r="D971" s="47" t="s">
        <v>56</v>
      </c>
      <c r="E971" s="48" t="n">
        <v>20</v>
      </c>
      <c r="F971" s="48" t="n">
        <v>102200</v>
      </c>
    </row>
    <row r="972" customFormat="false" ht="12.75" hidden="false" customHeight="false" outlineLevel="0" collapsed="false">
      <c r="A972" s="46" t="n">
        <v>37189</v>
      </c>
      <c r="B972" s="47" t="s">
        <v>23</v>
      </c>
      <c r="C972" s="47" t="str">
        <f aca="false">VLOOKUP(B972,$H$1:$I$38,2,FALSE())</f>
        <v>OTHER</v>
      </c>
      <c r="D972" s="47" t="s">
        <v>52</v>
      </c>
      <c r="E972" s="48" t="n">
        <v>11</v>
      </c>
      <c r="F972" s="48" t="n">
        <v>1246500</v>
      </c>
    </row>
    <row r="973" customFormat="false" ht="12.75" hidden="false" customHeight="false" outlineLevel="0" collapsed="false">
      <c r="A973" s="46" t="n">
        <v>37189</v>
      </c>
      <c r="B973" s="47" t="s">
        <v>23</v>
      </c>
      <c r="C973" s="47" t="str">
        <f aca="false">VLOOKUP(B973,$H$1:$I$38,2,FALSE())</f>
        <v>OTHER</v>
      </c>
      <c r="D973" s="47" t="s">
        <v>56</v>
      </c>
      <c r="E973" s="48" t="n">
        <v>5</v>
      </c>
      <c r="F973" s="48" t="n">
        <v>38750</v>
      </c>
    </row>
    <row r="974" customFormat="false" ht="12.75" hidden="false" customHeight="false" outlineLevel="0" collapsed="false">
      <c r="A974" s="46" t="n">
        <v>37189</v>
      </c>
      <c r="B974" s="47" t="s">
        <v>24</v>
      </c>
      <c r="C974" s="47" t="str">
        <f aca="false">VLOOKUP(B974,$H$1:$I$38,2,FALSE())</f>
        <v>OTHER</v>
      </c>
      <c r="D974" s="47" t="s">
        <v>56</v>
      </c>
      <c r="E974" s="48" t="n">
        <v>2</v>
      </c>
      <c r="F974" s="48" t="n">
        <v>90000</v>
      </c>
    </row>
    <row r="975" customFormat="false" ht="12.75" hidden="false" customHeight="false" outlineLevel="0" collapsed="false">
      <c r="A975" s="46" t="n">
        <v>37189</v>
      </c>
      <c r="B975" s="47" t="s">
        <v>25</v>
      </c>
      <c r="C975" s="47" t="str">
        <f aca="false">VLOOKUP(B975,$H$1:$I$38,2,FALSE())</f>
        <v>OTHER</v>
      </c>
      <c r="D975" s="47" t="s">
        <v>52</v>
      </c>
      <c r="E975" s="48" t="n">
        <v>19</v>
      </c>
      <c r="F975" s="48" t="n">
        <v>4288962</v>
      </c>
    </row>
    <row r="976" customFormat="false" ht="12.75" hidden="false" customHeight="false" outlineLevel="0" collapsed="false">
      <c r="A976" s="46" t="n">
        <v>37189</v>
      </c>
      <c r="B976" s="47" t="s">
        <v>25</v>
      </c>
      <c r="C976" s="47" t="str">
        <f aca="false">VLOOKUP(B976,$H$1:$I$38,2,FALSE())</f>
        <v>OTHER</v>
      </c>
      <c r="D976" s="47" t="s">
        <v>56</v>
      </c>
      <c r="E976" s="48" t="n">
        <v>21</v>
      </c>
      <c r="F976" s="48" t="n">
        <v>2168276</v>
      </c>
    </row>
    <row r="977" customFormat="false" ht="12.75" hidden="false" customHeight="false" outlineLevel="0" collapsed="false">
      <c r="A977" s="46" t="n">
        <v>37189</v>
      </c>
      <c r="B977" s="47" t="s">
        <v>59</v>
      </c>
      <c r="C977" s="47" t="str">
        <f aca="false">VLOOKUP(B977,$H$1:$I$38,2,FALSE())</f>
        <v>CRUDE   </v>
      </c>
      <c r="D977" s="47" t="s">
        <v>52</v>
      </c>
      <c r="E977" s="48" t="n">
        <v>40</v>
      </c>
      <c r="F977" s="48" t="n">
        <v>1183000</v>
      </c>
    </row>
    <row r="978" customFormat="false" ht="12.75" hidden="false" customHeight="false" outlineLevel="0" collapsed="false">
      <c r="A978" s="46" t="n">
        <v>37189</v>
      </c>
      <c r="B978" s="47" t="s">
        <v>59</v>
      </c>
      <c r="C978" s="47" t="str">
        <f aca="false">VLOOKUP(B978,$H$1:$I$38,2,FALSE())</f>
        <v>CRUDE   </v>
      </c>
      <c r="D978" s="47" t="s">
        <v>56</v>
      </c>
      <c r="E978" s="48" t="n">
        <v>4</v>
      </c>
      <c r="F978" s="48" t="n">
        <v>100000</v>
      </c>
    </row>
    <row r="979" customFormat="false" ht="12.75" hidden="false" customHeight="false" outlineLevel="0" collapsed="false">
      <c r="A979" s="46" t="n">
        <v>37189</v>
      </c>
      <c r="B979" s="47" t="s">
        <v>60</v>
      </c>
      <c r="C979" s="47" t="str">
        <f aca="false">VLOOKUP(B979,$H$1:$I$38,2,FALSE())</f>
        <v>CRUDE   </v>
      </c>
      <c r="D979" s="47" t="s">
        <v>52</v>
      </c>
      <c r="E979" s="48" t="n">
        <v>214</v>
      </c>
      <c r="F979" s="48" t="n">
        <v>23604250.0178</v>
      </c>
    </row>
    <row r="980" customFormat="false" ht="12.75" hidden="false" customHeight="false" outlineLevel="0" collapsed="false">
      <c r="A980" s="46" t="n">
        <v>37189</v>
      </c>
      <c r="B980" s="47" t="s">
        <v>60</v>
      </c>
      <c r="C980" s="47" t="str">
        <f aca="false">VLOOKUP(B980,$H$1:$I$38,2,FALSE())</f>
        <v>CRUDE   </v>
      </c>
      <c r="D980" s="47" t="s">
        <v>56</v>
      </c>
      <c r="E980" s="48" t="n">
        <v>115</v>
      </c>
      <c r="F980" s="48" t="n">
        <v>3812000.0087</v>
      </c>
    </row>
    <row r="981" customFormat="false" ht="12.75" hidden="false" customHeight="false" outlineLevel="0" collapsed="false">
      <c r="A981" s="46" t="n">
        <v>37189</v>
      </c>
      <c r="B981" s="47" t="s">
        <v>26</v>
      </c>
      <c r="C981" s="47" t="str">
        <f aca="false">VLOOKUP(B981,$H$1:$I$38,2,FALSE())</f>
        <v>OTHER</v>
      </c>
      <c r="D981" s="47" t="s">
        <v>52</v>
      </c>
      <c r="E981" s="48" t="n">
        <v>12</v>
      </c>
      <c r="F981" s="48" t="n">
        <v>85540</v>
      </c>
    </row>
    <row r="982" customFormat="false" ht="12.75" hidden="false" customHeight="false" outlineLevel="0" collapsed="false">
      <c r="A982" s="46" t="n">
        <v>37189</v>
      </c>
      <c r="B982" s="47" t="s">
        <v>27</v>
      </c>
      <c r="C982" s="47" t="str">
        <f aca="false">VLOOKUP(B982,$H$1:$I$38,2,FALSE())</f>
        <v>OTHER</v>
      </c>
      <c r="D982" s="47" t="s">
        <v>52</v>
      </c>
      <c r="E982" s="48" t="n">
        <v>1</v>
      </c>
      <c r="F982" s="48" t="n">
        <v>2500</v>
      </c>
    </row>
    <row r="983" customFormat="false" ht="12.75" hidden="false" customHeight="false" outlineLevel="0" collapsed="false">
      <c r="A983" s="46" t="n">
        <v>37189</v>
      </c>
      <c r="B983" s="47" t="s">
        <v>27</v>
      </c>
      <c r="C983" s="47" t="str">
        <f aca="false">VLOOKUP(B983,$H$1:$I$38,2,FALSE())</f>
        <v>OTHER</v>
      </c>
      <c r="D983" s="47" t="s">
        <v>56</v>
      </c>
      <c r="E983" s="48" t="n">
        <v>1</v>
      </c>
      <c r="F983" s="48" t="n">
        <v>2500</v>
      </c>
    </row>
    <row r="984" customFormat="false" ht="12.75" hidden="false" customHeight="false" outlineLevel="0" collapsed="false">
      <c r="A984" s="46" t="n">
        <v>37189</v>
      </c>
      <c r="B984" s="47" t="s">
        <v>29</v>
      </c>
      <c r="C984" s="47" t="str">
        <f aca="false">VLOOKUP(B984,$H$1:$I$38,2,FALSE())</f>
        <v>OTHER</v>
      </c>
      <c r="D984" s="47" t="s">
        <v>52</v>
      </c>
      <c r="E984" s="48" t="n">
        <v>12</v>
      </c>
      <c r="F984" s="48" t="n">
        <v>483339</v>
      </c>
    </row>
    <row r="985" customFormat="false" ht="12.75" hidden="false" customHeight="false" outlineLevel="0" collapsed="false">
      <c r="A985" s="46" t="n">
        <v>37189</v>
      </c>
      <c r="B985" s="47" t="s">
        <v>29</v>
      </c>
      <c r="C985" s="47" t="str">
        <f aca="false">VLOOKUP(B985,$H$1:$I$38,2,FALSE())</f>
        <v>OTHER</v>
      </c>
      <c r="D985" s="47" t="s">
        <v>56</v>
      </c>
      <c r="E985" s="48" t="n">
        <v>2</v>
      </c>
      <c r="F985" s="48" t="n">
        <v>900</v>
      </c>
    </row>
    <row r="986" customFormat="false" ht="12.75" hidden="false" customHeight="false" outlineLevel="0" collapsed="false">
      <c r="A986" s="46" t="n">
        <v>37189</v>
      </c>
      <c r="B986" s="47" t="s">
        <v>30</v>
      </c>
      <c r="C986" s="47" t="str">
        <f aca="false">VLOOKUP(B986,$H$1:$I$38,2,FALSE())</f>
        <v>OTHER</v>
      </c>
      <c r="D986" s="47" t="s">
        <v>52</v>
      </c>
      <c r="E986" s="48" t="n">
        <v>78</v>
      </c>
      <c r="F986" s="48" t="n">
        <v>4142833</v>
      </c>
    </row>
    <row r="987" customFormat="false" ht="12.75" hidden="false" customHeight="false" outlineLevel="0" collapsed="false">
      <c r="A987" s="46" t="n">
        <v>37189</v>
      </c>
      <c r="B987" s="47" t="s">
        <v>30</v>
      </c>
      <c r="C987" s="47" t="str">
        <f aca="false">VLOOKUP(B987,$H$1:$I$38,2,FALSE())</f>
        <v>OTHER</v>
      </c>
      <c r="D987" s="47" t="s">
        <v>56</v>
      </c>
      <c r="E987" s="48" t="n">
        <v>121</v>
      </c>
      <c r="F987" s="48" t="n">
        <v>1058280</v>
      </c>
    </row>
    <row r="988" customFormat="false" ht="12.75" hidden="false" customHeight="false" outlineLevel="0" collapsed="false">
      <c r="A988" s="46" t="n">
        <v>37189</v>
      </c>
      <c r="B988" s="47" t="s">
        <v>31</v>
      </c>
      <c r="C988" s="47" t="str">
        <f aca="false">VLOOKUP(B988,$H$1:$I$38,2,FALSE())</f>
        <v>OTHER</v>
      </c>
      <c r="D988" s="47" t="s">
        <v>52</v>
      </c>
      <c r="E988" s="48" t="n">
        <v>9</v>
      </c>
      <c r="F988" s="48" t="n">
        <v>13961</v>
      </c>
    </row>
    <row r="989" customFormat="false" ht="12.75" hidden="false" customHeight="false" outlineLevel="0" collapsed="false">
      <c r="A989" s="46" t="n">
        <v>37189</v>
      </c>
      <c r="B989" s="47" t="s">
        <v>32</v>
      </c>
      <c r="C989" s="47" t="str">
        <f aca="false">VLOOKUP(B989,$H$1:$I$38,2,FALSE())</f>
        <v>OTHER</v>
      </c>
      <c r="D989" s="47" t="s">
        <v>52</v>
      </c>
      <c r="E989" s="48" t="n">
        <v>124</v>
      </c>
      <c r="F989" s="48" t="n">
        <v>11410000</v>
      </c>
    </row>
    <row r="990" customFormat="false" ht="12.75" hidden="false" customHeight="false" outlineLevel="0" collapsed="false">
      <c r="A990" s="46" t="n">
        <v>37189</v>
      </c>
      <c r="B990" s="47" t="s">
        <v>33</v>
      </c>
      <c r="C990" s="47" t="str">
        <f aca="false">VLOOKUP(B990,$H$1:$I$38,2,FALSE())</f>
        <v>OTHER</v>
      </c>
      <c r="D990" s="47" t="s">
        <v>52</v>
      </c>
      <c r="E990" s="48" t="n">
        <v>10</v>
      </c>
      <c r="F990" s="48" t="n">
        <v>311000</v>
      </c>
    </row>
    <row r="991" customFormat="false" ht="12.75" hidden="false" customHeight="false" outlineLevel="0" collapsed="false">
      <c r="A991" s="46" t="n">
        <v>37189</v>
      </c>
      <c r="B991" s="47" t="s">
        <v>33</v>
      </c>
      <c r="C991" s="47" t="str">
        <f aca="false">VLOOKUP(B991,$H$1:$I$38,2,FALSE())</f>
        <v>OTHER</v>
      </c>
      <c r="D991" s="47" t="s">
        <v>56</v>
      </c>
      <c r="E991" s="48" t="n">
        <v>15</v>
      </c>
      <c r="F991" s="48" t="n">
        <v>261000</v>
      </c>
    </row>
    <row r="992" customFormat="false" ht="12.75" hidden="false" customHeight="false" outlineLevel="0" collapsed="false">
      <c r="A992" s="46" t="n">
        <v>37189</v>
      </c>
      <c r="B992" s="47" t="s">
        <v>16</v>
      </c>
      <c r="C992" s="47" t="str">
        <f aca="false">VLOOKUP(B992,$H$1:$I$38,2,FALSE())</f>
        <v>METALS</v>
      </c>
      <c r="D992" s="47" t="s">
        <v>56</v>
      </c>
      <c r="E992" s="48" t="n">
        <v>355</v>
      </c>
      <c r="F992" s="48" t="n">
        <v>124060</v>
      </c>
    </row>
    <row r="993" customFormat="false" ht="12.75" hidden="false" customHeight="false" outlineLevel="0" collapsed="false">
      <c r="A993" s="46" t="n">
        <v>37189</v>
      </c>
      <c r="B993" s="47" t="s">
        <v>34</v>
      </c>
      <c r="C993" s="47" t="str">
        <f aca="false">VLOOKUP(B993,$H$1:$I$38,2,FALSE())</f>
        <v>OTHER</v>
      </c>
      <c r="D993" s="47" t="s">
        <v>52</v>
      </c>
      <c r="E993" s="48" t="n">
        <v>137</v>
      </c>
      <c r="F993" s="48" t="n">
        <v>3332433</v>
      </c>
    </row>
    <row r="994" customFormat="false" ht="12.75" hidden="false" customHeight="false" outlineLevel="0" collapsed="false">
      <c r="A994" s="46" t="n">
        <v>37189</v>
      </c>
      <c r="B994" s="47" t="s">
        <v>34</v>
      </c>
      <c r="C994" s="47" t="str">
        <f aca="false">VLOOKUP(B994,$H$1:$I$38,2,FALSE())</f>
        <v>OTHER</v>
      </c>
      <c r="D994" s="47" t="s">
        <v>56</v>
      </c>
      <c r="E994" s="48" t="n">
        <v>32</v>
      </c>
      <c r="F994" s="48" t="n">
        <v>711232</v>
      </c>
    </row>
    <row r="995" customFormat="false" ht="22.5" hidden="false" customHeight="false" outlineLevel="0" collapsed="false">
      <c r="A995" s="46" t="n">
        <v>37189</v>
      </c>
      <c r="B995" s="47" t="s">
        <v>36</v>
      </c>
      <c r="C995" s="47" t="str">
        <f aca="false">VLOOKUP(B995,$H$1:$I$38,2,FALSE())</f>
        <v>OTHER</v>
      </c>
      <c r="D995" s="47" t="s">
        <v>52</v>
      </c>
      <c r="E995" s="48" t="n">
        <v>3</v>
      </c>
      <c r="F995" s="48" t="n">
        <v>1305</v>
      </c>
    </row>
    <row r="996" customFormat="false" ht="12.75" hidden="false" customHeight="false" outlineLevel="0" collapsed="false">
      <c r="A996" s="46" t="n">
        <v>37189</v>
      </c>
      <c r="B996" s="47" t="s">
        <v>37</v>
      </c>
      <c r="C996" s="47" t="str">
        <f aca="false">VLOOKUP(B996,$H$1:$I$38,2,FALSE())</f>
        <v>OTHER</v>
      </c>
      <c r="D996" s="47" t="s">
        <v>52</v>
      </c>
      <c r="E996" s="48" t="n">
        <v>21</v>
      </c>
      <c r="F996" s="48" t="n">
        <v>42963.828</v>
      </c>
    </row>
    <row r="997" customFormat="false" ht="12.75" hidden="false" customHeight="false" outlineLevel="0" collapsed="false">
      <c r="A997" s="46" t="n">
        <v>37189</v>
      </c>
      <c r="B997" s="47" t="s">
        <v>38</v>
      </c>
      <c r="C997" s="47" t="str">
        <f aca="false">VLOOKUP(B997,$H$1:$I$38,2,FALSE())</f>
        <v>OTHER</v>
      </c>
      <c r="D997" s="47" t="s">
        <v>52</v>
      </c>
      <c r="E997" s="48" t="n">
        <v>8</v>
      </c>
      <c r="F997" s="48" t="n">
        <v>37047.99</v>
      </c>
    </row>
    <row r="998" customFormat="false" ht="12.75" hidden="false" customHeight="false" outlineLevel="0" collapsed="false">
      <c r="A998" s="46" t="n">
        <v>37189</v>
      </c>
      <c r="B998" s="47" t="s">
        <v>38</v>
      </c>
      <c r="C998" s="47" t="str">
        <f aca="false">VLOOKUP(B998,$H$1:$I$38,2,FALSE())</f>
        <v>OTHER</v>
      </c>
      <c r="D998" s="47" t="s">
        <v>56</v>
      </c>
      <c r="E998" s="48" t="n">
        <v>1</v>
      </c>
      <c r="F998" s="48" t="n">
        <v>5000</v>
      </c>
    </row>
    <row r="999" customFormat="false" ht="12.75" hidden="false" customHeight="false" outlineLevel="0" collapsed="false">
      <c r="A999" s="46" t="n">
        <v>37189</v>
      </c>
      <c r="B999" s="47" t="s">
        <v>39</v>
      </c>
      <c r="C999" s="47" t="str">
        <f aca="false">VLOOKUP(B999,$H$1:$I$38,2,FALSE())</f>
        <v>OTHER</v>
      </c>
      <c r="D999" s="47" t="s">
        <v>56</v>
      </c>
      <c r="E999" s="48" t="n">
        <v>3</v>
      </c>
      <c r="F999" s="48" t="n">
        <v>320000</v>
      </c>
    </row>
    <row r="1000" customFormat="false" ht="12.75" hidden="false" customHeight="false" outlineLevel="0" collapsed="false">
      <c r="A1000" s="46" t="n">
        <v>37189</v>
      </c>
      <c r="B1000" s="47" t="s">
        <v>40</v>
      </c>
      <c r="C1000" s="47" t="str">
        <f aca="false">VLOOKUP(B1000,$H$1:$I$38,2,FALSE())</f>
        <v>OTHER</v>
      </c>
      <c r="D1000" s="47" t="s">
        <v>52</v>
      </c>
      <c r="E1000" s="48" t="n">
        <v>5</v>
      </c>
      <c r="F1000" s="48" t="n">
        <v>5866560</v>
      </c>
    </row>
    <row r="1001" customFormat="false" ht="12.75" hidden="false" customHeight="false" outlineLevel="0" collapsed="false">
      <c r="A1001" s="46" t="n">
        <v>37189</v>
      </c>
      <c r="B1001" s="47" t="s">
        <v>55</v>
      </c>
      <c r="C1001" s="47" t="str">
        <f aca="false">VLOOKUP(B1001,$H$1:$I$38,2,FALSE())</f>
        <v>NA POWER</v>
      </c>
      <c r="D1001" s="47" t="s">
        <v>52</v>
      </c>
      <c r="E1001" s="48" t="n">
        <v>259</v>
      </c>
      <c r="F1001" s="48" t="n">
        <v>17990911.73</v>
      </c>
    </row>
    <row r="1002" customFormat="false" ht="12.75" hidden="false" customHeight="false" outlineLevel="0" collapsed="false">
      <c r="A1002" s="46" t="n">
        <v>37189</v>
      </c>
      <c r="B1002" s="47" t="s">
        <v>55</v>
      </c>
      <c r="C1002" s="47" t="str">
        <f aca="false">VLOOKUP(B1002,$H$1:$I$38,2,FALSE())</f>
        <v>NA POWER</v>
      </c>
      <c r="D1002" s="47" t="s">
        <v>56</v>
      </c>
      <c r="E1002" s="48" t="n">
        <v>1230</v>
      </c>
      <c r="F1002" s="48" t="n">
        <v>13679200</v>
      </c>
    </row>
    <row r="1003" customFormat="false" ht="12.75" hidden="false" customHeight="false" outlineLevel="0" collapsed="false">
      <c r="A1003" s="46" t="n">
        <v>37189</v>
      </c>
      <c r="B1003" s="47" t="s">
        <v>57</v>
      </c>
      <c r="C1003" s="47" t="str">
        <f aca="false">VLOOKUP(B1003,$H$1:$I$38,2,FALSE())</f>
        <v>NA POWER</v>
      </c>
      <c r="D1003" s="47" t="s">
        <v>52</v>
      </c>
      <c r="E1003" s="48" t="n">
        <v>356</v>
      </c>
      <c r="F1003" s="48" t="n">
        <v>12466013.64</v>
      </c>
    </row>
    <row r="1004" customFormat="false" ht="12.75" hidden="false" customHeight="false" outlineLevel="0" collapsed="false">
      <c r="A1004" s="46" t="n">
        <v>37189</v>
      </c>
      <c r="B1004" s="47" t="s">
        <v>57</v>
      </c>
      <c r="C1004" s="47" t="str">
        <f aca="false">VLOOKUP(B1004,$H$1:$I$38,2,FALSE())</f>
        <v>NA POWER</v>
      </c>
      <c r="D1004" s="47" t="s">
        <v>56</v>
      </c>
      <c r="E1004" s="48" t="n">
        <v>774</v>
      </c>
      <c r="F1004" s="48" t="n">
        <v>4673233</v>
      </c>
    </row>
    <row r="1005" customFormat="false" ht="12.75" hidden="false" customHeight="false" outlineLevel="0" collapsed="false">
      <c r="A1005" s="46" t="n">
        <v>37189</v>
      </c>
      <c r="B1005" s="47" t="s">
        <v>41</v>
      </c>
      <c r="C1005" s="47" t="str">
        <f aca="false">VLOOKUP(B1005,$H$1:$I$38,2,FALSE())</f>
        <v>OTHER</v>
      </c>
      <c r="D1005" s="47" t="s">
        <v>52</v>
      </c>
      <c r="E1005" s="48" t="n">
        <v>14</v>
      </c>
      <c r="F1005" s="48" t="n">
        <v>88401</v>
      </c>
    </row>
    <row r="1006" customFormat="false" ht="12.75" hidden="false" customHeight="false" outlineLevel="0" collapsed="false">
      <c r="A1006" s="46" t="n">
        <v>37189</v>
      </c>
      <c r="B1006" s="47" t="s">
        <v>42</v>
      </c>
      <c r="C1006" s="47" t="str">
        <f aca="false">VLOOKUP(B1006,$H$1:$I$38,2,FALSE())</f>
        <v>OTHER</v>
      </c>
      <c r="D1006" s="47" t="s">
        <v>52</v>
      </c>
      <c r="E1006" s="48" t="n">
        <v>40</v>
      </c>
      <c r="F1006" s="48" t="n">
        <v>5698.509</v>
      </c>
    </row>
    <row r="1007" customFormat="false" ht="12.75" hidden="false" customHeight="false" outlineLevel="0" collapsed="false">
      <c r="A1007" s="46" t="n">
        <v>37189</v>
      </c>
      <c r="B1007" s="47" t="s">
        <v>43</v>
      </c>
      <c r="C1007" s="47" t="str">
        <f aca="false">VLOOKUP(B1007,$H$1:$I$38,2,FALSE())</f>
        <v>OTHER</v>
      </c>
      <c r="D1007" s="47" t="s">
        <v>52</v>
      </c>
      <c r="E1007" s="48" t="n">
        <v>11</v>
      </c>
      <c r="F1007" s="48" t="n">
        <v>299724</v>
      </c>
    </row>
    <row r="1008" customFormat="false" ht="12.75" hidden="false" customHeight="false" outlineLevel="0" collapsed="false">
      <c r="A1008" s="46" t="n">
        <v>37189</v>
      </c>
      <c r="B1008" s="47" t="s">
        <v>43</v>
      </c>
      <c r="C1008" s="47" t="str">
        <f aca="false">VLOOKUP(B1008,$H$1:$I$38,2,FALSE())</f>
        <v>OTHER</v>
      </c>
      <c r="D1008" s="47" t="s">
        <v>56</v>
      </c>
      <c r="E1008" s="48" t="n">
        <v>15</v>
      </c>
      <c r="F1008" s="48" t="n">
        <v>7130</v>
      </c>
    </row>
    <row r="1009" customFormat="false" ht="12.75" hidden="false" customHeight="false" outlineLevel="0" collapsed="false">
      <c r="A1009" s="46" t="n">
        <v>37189</v>
      </c>
      <c r="B1009" s="47" t="s">
        <v>44</v>
      </c>
      <c r="C1009" s="47" t="str">
        <f aca="false">VLOOKUP(B1009,$H$1:$I$38,2,FALSE())</f>
        <v>OTHER</v>
      </c>
      <c r="D1009" s="47" t="s">
        <v>52</v>
      </c>
      <c r="E1009" s="48" t="n">
        <v>1</v>
      </c>
      <c r="F1009" s="48" t="n">
        <v>5</v>
      </c>
    </row>
    <row r="1010" customFormat="false" ht="12.75" hidden="false" customHeight="false" outlineLevel="0" collapsed="false">
      <c r="A1010" s="46" t="n">
        <v>37189</v>
      </c>
      <c r="B1010" s="47" t="s">
        <v>45</v>
      </c>
      <c r="C1010" s="47" t="str">
        <f aca="false">VLOOKUP(B1010,$H$1:$I$38,2,FALSE())</f>
        <v>OTHER</v>
      </c>
      <c r="D1010" s="47" t="s">
        <v>52</v>
      </c>
      <c r="E1010" s="48" t="n">
        <v>47</v>
      </c>
      <c r="F1010" s="48" t="n">
        <v>4603060</v>
      </c>
    </row>
    <row r="1011" customFormat="false" ht="12.75" hidden="false" customHeight="false" outlineLevel="0" collapsed="false">
      <c r="A1011" s="46" t="n">
        <v>37189</v>
      </c>
      <c r="B1011" s="47" t="s">
        <v>45</v>
      </c>
      <c r="C1011" s="47" t="str">
        <f aca="false">VLOOKUP(B1011,$H$1:$I$38,2,FALSE())</f>
        <v>OTHER</v>
      </c>
      <c r="D1011" s="47" t="s">
        <v>56</v>
      </c>
      <c r="E1011" s="48" t="n">
        <v>105</v>
      </c>
      <c r="F1011" s="48" t="n">
        <v>18531000</v>
      </c>
    </row>
    <row r="1012" customFormat="false" ht="12.75" hidden="false" customHeight="false" outlineLevel="0" collapsed="false">
      <c r="A1012" s="46" t="n">
        <v>37189</v>
      </c>
      <c r="B1012" s="47" t="s">
        <v>46</v>
      </c>
      <c r="C1012" s="47" t="str">
        <f aca="false">VLOOKUP(B1012,$H$1:$I$38,2,FALSE())</f>
        <v>OTHER</v>
      </c>
      <c r="D1012" s="47" t="s">
        <v>52</v>
      </c>
      <c r="E1012" s="48" t="n">
        <v>396</v>
      </c>
      <c r="F1012" s="48" t="n">
        <v>1502643</v>
      </c>
    </row>
    <row r="1013" customFormat="false" ht="12.75" hidden="false" customHeight="false" outlineLevel="0" collapsed="false">
      <c r="A1013" s="46" t="n">
        <v>37189</v>
      </c>
      <c r="B1013" s="47" t="s">
        <v>46</v>
      </c>
      <c r="C1013" s="47" t="str">
        <f aca="false">VLOOKUP(B1013,$H$1:$I$38,2,FALSE())</f>
        <v>OTHER</v>
      </c>
      <c r="D1013" s="47" t="s">
        <v>56</v>
      </c>
      <c r="E1013" s="48" t="n">
        <v>35</v>
      </c>
      <c r="F1013" s="48" t="n">
        <v>878160</v>
      </c>
    </row>
    <row r="1014" customFormat="false" ht="12.75" hidden="false" customHeight="false" outlineLevel="0" collapsed="false">
      <c r="A1014" s="46" t="n">
        <v>37189</v>
      </c>
      <c r="B1014" s="47" t="s">
        <v>53</v>
      </c>
      <c r="C1014" s="47" t="str">
        <f aca="false">VLOOKUP(B1014,$H$1:$I$38,2,FALSE())</f>
        <v>NA GAS</v>
      </c>
      <c r="D1014" s="47" t="s">
        <v>52</v>
      </c>
      <c r="E1014" s="48" t="n">
        <v>773</v>
      </c>
      <c r="F1014" s="48" t="n">
        <v>2471458840.1492</v>
      </c>
    </row>
    <row r="1015" customFormat="false" ht="12.75" hidden="false" customHeight="false" outlineLevel="0" collapsed="false">
      <c r="A1015" s="46" t="n">
        <v>37189</v>
      </c>
      <c r="B1015" s="47" t="s">
        <v>53</v>
      </c>
      <c r="C1015" s="47" t="str">
        <f aca="false">VLOOKUP(B1015,$H$1:$I$38,2,FALSE())</f>
        <v>NA GAS</v>
      </c>
      <c r="D1015" s="47" t="s">
        <v>56</v>
      </c>
      <c r="E1015" s="48" t="n">
        <v>5283</v>
      </c>
      <c r="F1015" s="48" t="n">
        <v>1149743505.4117</v>
      </c>
    </row>
    <row r="1016" customFormat="false" ht="12.75" hidden="false" customHeight="false" outlineLevel="0" collapsed="false">
      <c r="A1016" s="46" t="n">
        <v>37189</v>
      </c>
      <c r="B1016" s="47" t="s">
        <v>47</v>
      </c>
      <c r="C1016" s="47" t="str">
        <f aca="false">VLOOKUP(B1016,$H$1:$I$38,2,FALSE())</f>
        <v>OTHER</v>
      </c>
      <c r="D1016" s="47" t="s">
        <v>52</v>
      </c>
      <c r="E1016" s="48" t="n">
        <v>8</v>
      </c>
      <c r="F1016" s="48" t="n">
        <v>197000</v>
      </c>
    </row>
    <row r="1017" customFormat="false" ht="12.75" hidden="false" customHeight="false" outlineLevel="0" collapsed="false">
      <c r="A1017" s="46" t="n">
        <v>37189</v>
      </c>
      <c r="B1017" s="47" t="s">
        <v>47</v>
      </c>
      <c r="C1017" s="47" t="str">
        <f aca="false">VLOOKUP(B1017,$H$1:$I$38,2,FALSE())</f>
        <v>OTHER</v>
      </c>
      <c r="D1017" s="47" t="s">
        <v>56</v>
      </c>
      <c r="E1017" s="48" t="n">
        <v>6</v>
      </c>
      <c r="F1017" s="48" t="n">
        <v>2400</v>
      </c>
    </row>
    <row r="1018" customFormat="false" ht="12.75" hidden="false" customHeight="false" outlineLevel="0" collapsed="false">
      <c r="A1018" s="46" t="n">
        <v>37190</v>
      </c>
      <c r="B1018" s="47" t="s">
        <v>20</v>
      </c>
      <c r="C1018" s="47" t="str">
        <f aca="false">VLOOKUP(B1018,$H$1:$I$38,2,FALSE())</f>
        <v>OTHER</v>
      </c>
      <c r="D1018" s="47" t="s">
        <v>52</v>
      </c>
      <c r="E1018" s="48" t="n">
        <v>5</v>
      </c>
      <c r="F1018" s="48" t="n">
        <v>27615</v>
      </c>
    </row>
    <row r="1019" customFormat="false" ht="12.75" hidden="false" customHeight="false" outlineLevel="0" collapsed="false">
      <c r="A1019" s="46" t="n">
        <v>37190</v>
      </c>
      <c r="B1019" s="47" t="s">
        <v>54</v>
      </c>
      <c r="C1019" s="47" t="str">
        <f aca="false">VLOOKUP(B1019,$H$1:$I$38,2,FALSE())</f>
        <v>NA GAS</v>
      </c>
      <c r="D1019" s="47" t="s">
        <v>52</v>
      </c>
      <c r="E1019" s="48" t="n">
        <v>95</v>
      </c>
      <c r="F1019" s="48" t="n">
        <v>14339796.55052</v>
      </c>
    </row>
    <row r="1020" customFormat="false" ht="12.75" hidden="false" customHeight="false" outlineLevel="0" collapsed="false">
      <c r="A1020" s="46" t="n">
        <v>37190</v>
      </c>
      <c r="B1020" s="47" t="s">
        <v>54</v>
      </c>
      <c r="C1020" s="47" t="str">
        <f aca="false">VLOOKUP(B1020,$H$1:$I$38,2,FALSE())</f>
        <v>NA GAS</v>
      </c>
      <c r="D1020" s="47" t="s">
        <v>56</v>
      </c>
      <c r="E1020" s="48" t="n">
        <v>229</v>
      </c>
      <c r="F1020" s="48" t="n">
        <v>17452511.9294</v>
      </c>
    </row>
    <row r="1021" customFormat="false" ht="12.75" hidden="false" customHeight="false" outlineLevel="0" collapsed="false">
      <c r="A1021" s="46" t="n">
        <v>37190</v>
      </c>
      <c r="B1021" s="47" t="s">
        <v>58</v>
      </c>
      <c r="C1021" s="47" t="str">
        <f aca="false">VLOOKUP(B1021,$H$1:$I$38,2,FALSE())</f>
        <v>NA POWER</v>
      </c>
      <c r="D1021" s="47" t="s">
        <v>52</v>
      </c>
      <c r="E1021" s="48" t="n">
        <v>5</v>
      </c>
      <c r="F1021" s="48" t="n">
        <v>56370</v>
      </c>
    </row>
    <row r="1022" customFormat="false" ht="12.75" hidden="false" customHeight="false" outlineLevel="0" collapsed="false">
      <c r="A1022" s="46" t="n">
        <v>37190</v>
      </c>
      <c r="B1022" s="47" t="s">
        <v>58</v>
      </c>
      <c r="C1022" s="47" t="str">
        <f aca="false">VLOOKUP(B1022,$H$1:$I$38,2,FALSE())</f>
        <v>NA POWER</v>
      </c>
      <c r="D1022" s="47" t="s">
        <v>56</v>
      </c>
      <c r="E1022" s="48" t="n">
        <v>22</v>
      </c>
      <c r="F1022" s="48" t="n">
        <v>175125</v>
      </c>
    </row>
    <row r="1023" customFormat="false" ht="12.75" hidden="false" customHeight="false" outlineLevel="0" collapsed="false">
      <c r="A1023" s="46" t="n">
        <v>37190</v>
      </c>
      <c r="B1023" s="47" t="s">
        <v>23</v>
      </c>
      <c r="C1023" s="47" t="str">
        <f aca="false">VLOOKUP(B1023,$H$1:$I$38,2,FALSE())</f>
        <v>OTHER</v>
      </c>
      <c r="D1023" s="47" t="s">
        <v>52</v>
      </c>
      <c r="E1023" s="48" t="n">
        <v>13</v>
      </c>
      <c r="F1023" s="48" t="n">
        <v>358250</v>
      </c>
    </row>
    <row r="1024" customFormat="false" ht="12.75" hidden="false" customHeight="false" outlineLevel="0" collapsed="false">
      <c r="A1024" s="46" t="n">
        <v>37190</v>
      </c>
      <c r="B1024" s="47" t="s">
        <v>24</v>
      </c>
      <c r="C1024" s="47" t="str">
        <f aca="false">VLOOKUP(B1024,$H$1:$I$38,2,FALSE())</f>
        <v>OTHER</v>
      </c>
      <c r="D1024" s="47" t="s">
        <v>52</v>
      </c>
      <c r="E1024" s="48" t="n">
        <v>2</v>
      </c>
      <c r="F1024" s="48" t="n">
        <v>105000</v>
      </c>
    </row>
    <row r="1025" customFormat="false" ht="12.75" hidden="false" customHeight="false" outlineLevel="0" collapsed="false">
      <c r="A1025" s="46" t="n">
        <v>37190</v>
      </c>
      <c r="B1025" s="47" t="s">
        <v>25</v>
      </c>
      <c r="C1025" s="47" t="str">
        <f aca="false">VLOOKUP(B1025,$H$1:$I$38,2,FALSE())</f>
        <v>OTHER</v>
      </c>
      <c r="D1025" s="47" t="s">
        <v>52</v>
      </c>
      <c r="E1025" s="48" t="n">
        <v>40</v>
      </c>
      <c r="F1025" s="48" t="n">
        <v>3839301</v>
      </c>
    </row>
    <row r="1026" customFormat="false" ht="12.75" hidden="false" customHeight="false" outlineLevel="0" collapsed="false">
      <c r="A1026" s="46" t="n">
        <v>37190</v>
      </c>
      <c r="B1026" s="47" t="s">
        <v>25</v>
      </c>
      <c r="C1026" s="47" t="str">
        <f aca="false">VLOOKUP(B1026,$H$1:$I$38,2,FALSE())</f>
        <v>OTHER</v>
      </c>
      <c r="D1026" s="47" t="s">
        <v>56</v>
      </c>
      <c r="E1026" s="48" t="n">
        <v>17</v>
      </c>
      <c r="F1026" s="48" t="n">
        <v>1463310</v>
      </c>
    </row>
    <row r="1027" customFormat="false" ht="12.75" hidden="false" customHeight="false" outlineLevel="0" collapsed="false">
      <c r="A1027" s="46" t="n">
        <v>37190</v>
      </c>
      <c r="B1027" s="47" t="s">
        <v>59</v>
      </c>
      <c r="C1027" s="47" t="str">
        <f aca="false">VLOOKUP(B1027,$H$1:$I$38,2,FALSE())</f>
        <v>CRUDE   </v>
      </c>
      <c r="D1027" s="47" t="s">
        <v>52</v>
      </c>
      <c r="E1027" s="48" t="n">
        <v>42</v>
      </c>
      <c r="F1027" s="48" t="n">
        <v>1201297.6188</v>
      </c>
    </row>
    <row r="1028" customFormat="false" ht="12.75" hidden="false" customHeight="false" outlineLevel="0" collapsed="false">
      <c r="A1028" s="46" t="n">
        <v>37190</v>
      </c>
      <c r="B1028" s="47" t="s">
        <v>60</v>
      </c>
      <c r="C1028" s="47" t="str">
        <f aca="false">VLOOKUP(B1028,$H$1:$I$38,2,FALSE())</f>
        <v>CRUDE   </v>
      </c>
      <c r="D1028" s="47" t="s">
        <v>52</v>
      </c>
      <c r="E1028" s="48" t="n">
        <v>140</v>
      </c>
      <c r="F1028" s="48" t="n">
        <v>14193100.0011</v>
      </c>
    </row>
    <row r="1029" customFormat="false" ht="12.75" hidden="false" customHeight="false" outlineLevel="0" collapsed="false">
      <c r="A1029" s="46" t="n">
        <v>37190</v>
      </c>
      <c r="B1029" s="47" t="s">
        <v>60</v>
      </c>
      <c r="C1029" s="47" t="str">
        <f aca="false">VLOOKUP(B1029,$H$1:$I$38,2,FALSE())</f>
        <v>CRUDE   </v>
      </c>
      <c r="D1029" s="47" t="s">
        <v>56</v>
      </c>
      <c r="E1029" s="48" t="n">
        <v>131</v>
      </c>
      <c r="F1029" s="48" t="n">
        <v>3865000.0024</v>
      </c>
    </row>
    <row r="1030" customFormat="false" ht="12.75" hidden="false" customHeight="false" outlineLevel="0" collapsed="false">
      <c r="A1030" s="46" t="n">
        <v>37190</v>
      </c>
      <c r="B1030" s="47" t="s">
        <v>26</v>
      </c>
      <c r="C1030" s="47" t="str">
        <f aca="false">VLOOKUP(B1030,$H$1:$I$38,2,FALSE())</f>
        <v>OTHER</v>
      </c>
      <c r="D1030" s="47" t="s">
        <v>52</v>
      </c>
      <c r="E1030" s="48" t="n">
        <v>11</v>
      </c>
      <c r="F1030" s="48" t="n">
        <v>278057</v>
      </c>
    </row>
    <row r="1031" customFormat="false" ht="12.75" hidden="false" customHeight="false" outlineLevel="0" collapsed="false">
      <c r="A1031" s="46" t="n">
        <v>37190</v>
      </c>
      <c r="B1031" s="47" t="s">
        <v>28</v>
      </c>
      <c r="C1031" s="47" t="str">
        <f aca="false">VLOOKUP(B1031,$H$1:$I$38,2,FALSE())</f>
        <v>OTHER</v>
      </c>
      <c r="D1031" s="47" t="s">
        <v>52</v>
      </c>
      <c r="E1031" s="48" t="n">
        <v>4</v>
      </c>
      <c r="F1031" s="48" t="n">
        <v>860000</v>
      </c>
    </row>
    <row r="1032" customFormat="false" ht="12.75" hidden="false" customHeight="false" outlineLevel="0" collapsed="false">
      <c r="A1032" s="46" t="n">
        <v>37190</v>
      </c>
      <c r="B1032" s="47" t="s">
        <v>29</v>
      </c>
      <c r="C1032" s="47" t="str">
        <f aca="false">VLOOKUP(B1032,$H$1:$I$38,2,FALSE())</f>
        <v>OTHER</v>
      </c>
      <c r="D1032" s="47" t="s">
        <v>52</v>
      </c>
      <c r="E1032" s="48" t="n">
        <v>8</v>
      </c>
      <c r="F1032" s="48" t="n">
        <v>72816</v>
      </c>
    </row>
    <row r="1033" customFormat="false" ht="12.75" hidden="false" customHeight="false" outlineLevel="0" collapsed="false">
      <c r="A1033" s="46" t="n">
        <v>37190</v>
      </c>
      <c r="B1033" s="47" t="s">
        <v>29</v>
      </c>
      <c r="C1033" s="47" t="str">
        <f aca="false">VLOOKUP(B1033,$H$1:$I$38,2,FALSE())</f>
        <v>OTHER</v>
      </c>
      <c r="D1033" s="47" t="s">
        <v>56</v>
      </c>
      <c r="E1033" s="48" t="n">
        <v>6</v>
      </c>
      <c r="F1033" s="48" t="n">
        <v>2700</v>
      </c>
    </row>
    <row r="1034" customFormat="false" ht="12.75" hidden="false" customHeight="false" outlineLevel="0" collapsed="false">
      <c r="A1034" s="46" t="n">
        <v>37190</v>
      </c>
      <c r="B1034" s="47" t="s">
        <v>30</v>
      </c>
      <c r="C1034" s="47" t="str">
        <f aca="false">VLOOKUP(B1034,$H$1:$I$38,2,FALSE())</f>
        <v>OTHER</v>
      </c>
      <c r="D1034" s="47" t="s">
        <v>52</v>
      </c>
      <c r="E1034" s="48" t="n">
        <v>98</v>
      </c>
      <c r="F1034" s="48" t="n">
        <v>5969280</v>
      </c>
    </row>
    <row r="1035" customFormat="false" ht="12.75" hidden="false" customHeight="false" outlineLevel="0" collapsed="false">
      <c r="A1035" s="46" t="n">
        <v>37190</v>
      </c>
      <c r="B1035" s="47" t="s">
        <v>30</v>
      </c>
      <c r="C1035" s="47" t="str">
        <f aca="false">VLOOKUP(B1035,$H$1:$I$38,2,FALSE())</f>
        <v>OTHER</v>
      </c>
      <c r="D1035" s="47" t="s">
        <v>56</v>
      </c>
      <c r="E1035" s="48" t="n">
        <v>97</v>
      </c>
      <c r="F1035" s="48" t="n">
        <v>660600</v>
      </c>
    </row>
    <row r="1036" customFormat="false" ht="12.75" hidden="false" customHeight="false" outlineLevel="0" collapsed="false">
      <c r="A1036" s="46" t="n">
        <v>37190</v>
      </c>
      <c r="B1036" s="47" t="s">
        <v>31</v>
      </c>
      <c r="C1036" s="47" t="str">
        <f aca="false">VLOOKUP(B1036,$H$1:$I$38,2,FALSE())</f>
        <v>OTHER</v>
      </c>
      <c r="D1036" s="47" t="s">
        <v>52</v>
      </c>
      <c r="E1036" s="48" t="n">
        <v>1</v>
      </c>
      <c r="F1036" s="48" t="n">
        <v>1518</v>
      </c>
    </row>
    <row r="1037" customFormat="false" ht="12.75" hidden="false" customHeight="false" outlineLevel="0" collapsed="false">
      <c r="A1037" s="46" t="n">
        <v>37190</v>
      </c>
      <c r="B1037" s="47" t="s">
        <v>32</v>
      </c>
      <c r="C1037" s="47" t="str">
        <f aca="false">VLOOKUP(B1037,$H$1:$I$38,2,FALSE())</f>
        <v>OTHER</v>
      </c>
      <c r="D1037" s="47" t="s">
        <v>52</v>
      </c>
      <c r="E1037" s="48" t="n">
        <v>26</v>
      </c>
      <c r="F1037" s="48" t="n">
        <v>1475000</v>
      </c>
    </row>
    <row r="1038" customFormat="false" ht="12.75" hidden="false" customHeight="false" outlineLevel="0" collapsed="false">
      <c r="A1038" s="46" t="n">
        <v>37190</v>
      </c>
      <c r="B1038" s="47" t="s">
        <v>33</v>
      </c>
      <c r="C1038" s="47" t="str">
        <f aca="false">VLOOKUP(B1038,$H$1:$I$38,2,FALSE())</f>
        <v>OTHER</v>
      </c>
      <c r="D1038" s="47" t="s">
        <v>52</v>
      </c>
      <c r="E1038" s="48" t="n">
        <v>8</v>
      </c>
      <c r="F1038" s="48" t="n">
        <v>206000</v>
      </c>
    </row>
    <row r="1039" customFormat="false" ht="12.75" hidden="false" customHeight="false" outlineLevel="0" collapsed="false">
      <c r="A1039" s="46" t="n">
        <v>37190</v>
      </c>
      <c r="B1039" s="47" t="s">
        <v>33</v>
      </c>
      <c r="C1039" s="47" t="str">
        <f aca="false">VLOOKUP(B1039,$H$1:$I$38,2,FALSE())</f>
        <v>OTHER</v>
      </c>
      <c r="D1039" s="47" t="s">
        <v>56</v>
      </c>
      <c r="E1039" s="48" t="n">
        <v>4</v>
      </c>
      <c r="F1039" s="48" t="n">
        <v>105000</v>
      </c>
    </row>
    <row r="1040" customFormat="false" ht="12.75" hidden="false" customHeight="false" outlineLevel="0" collapsed="false">
      <c r="A1040" s="46" t="n">
        <v>37190</v>
      </c>
      <c r="B1040" s="47" t="s">
        <v>16</v>
      </c>
      <c r="C1040" s="47" t="str">
        <f aca="false">VLOOKUP(B1040,$H$1:$I$38,2,FALSE())</f>
        <v>METALS</v>
      </c>
      <c r="D1040" s="47" t="s">
        <v>56</v>
      </c>
      <c r="E1040" s="48" t="n">
        <v>552</v>
      </c>
      <c r="F1040" s="48" t="n">
        <v>255699</v>
      </c>
    </row>
    <row r="1041" customFormat="false" ht="12.75" hidden="false" customHeight="false" outlineLevel="0" collapsed="false">
      <c r="A1041" s="46" t="n">
        <v>37190</v>
      </c>
      <c r="B1041" s="47" t="s">
        <v>34</v>
      </c>
      <c r="C1041" s="47" t="str">
        <f aca="false">VLOOKUP(B1041,$H$1:$I$38,2,FALSE())</f>
        <v>OTHER</v>
      </c>
      <c r="D1041" s="47" t="s">
        <v>52</v>
      </c>
      <c r="E1041" s="48" t="n">
        <v>183</v>
      </c>
      <c r="F1041" s="48" t="n">
        <v>3007447</v>
      </c>
    </row>
    <row r="1042" customFormat="false" ht="12.75" hidden="false" customHeight="false" outlineLevel="0" collapsed="false">
      <c r="A1042" s="46" t="n">
        <v>37190</v>
      </c>
      <c r="B1042" s="47" t="s">
        <v>34</v>
      </c>
      <c r="C1042" s="47" t="str">
        <f aca="false">VLOOKUP(B1042,$H$1:$I$38,2,FALSE())</f>
        <v>OTHER</v>
      </c>
      <c r="D1042" s="47" t="s">
        <v>56</v>
      </c>
      <c r="E1042" s="48" t="n">
        <v>25</v>
      </c>
      <c r="F1042" s="48" t="n">
        <v>584937</v>
      </c>
    </row>
    <row r="1043" customFormat="false" ht="12.75" hidden="false" customHeight="false" outlineLevel="0" collapsed="false">
      <c r="A1043" s="46" t="n">
        <v>37190</v>
      </c>
      <c r="B1043" s="47" t="s">
        <v>35</v>
      </c>
      <c r="C1043" s="47" t="str">
        <f aca="false">VLOOKUP(B1043,$H$1:$I$38,2,FALSE())</f>
        <v>OTHER</v>
      </c>
      <c r="D1043" s="47" t="s">
        <v>52</v>
      </c>
      <c r="E1043" s="48" t="n">
        <v>4</v>
      </c>
      <c r="F1043" s="48" t="n">
        <v>160000</v>
      </c>
    </row>
    <row r="1044" customFormat="false" ht="22.5" hidden="false" customHeight="false" outlineLevel="0" collapsed="false">
      <c r="A1044" s="46" t="n">
        <v>37190</v>
      </c>
      <c r="B1044" s="47" t="s">
        <v>36</v>
      </c>
      <c r="C1044" s="47" t="str">
        <f aca="false">VLOOKUP(B1044,$H$1:$I$38,2,FALSE())</f>
        <v>OTHER</v>
      </c>
      <c r="D1044" s="47" t="s">
        <v>52</v>
      </c>
      <c r="E1044" s="48" t="n">
        <v>1</v>
      </c>
      <c r="F1044" s="48" t="n">
        <v>146400</v>
      </c>
    </row>
    <row r="1045" customFormat="false" ht="12.75" hidden="false" customHeight="false" outlineLevel="0" collapsed="false">
      <c r="A1045" s="46" t="n">
        <v>37190</v>
      </c>
      <c r="B1045" s="47" t="s">
        <v>37</v>
      </c>
      <c r="C1045" s="47" t="str">
        <f aca="false">VLOOKUP(B1045,$H$1:$I$38,2,FALSE())</f>
        <v>OTHER</v>
      </c>
      <c r="D1045" s="47" t="s">
        <v>52</v>
      </c>
      <c r="E1045" s="48" t="n">
        <v>28</v>
      </c>
      <c r="F1045" s="48" t="n">
        <v>5150.94</v>
      </c>
    </row>
    <row r="1046" customFormat="false" ht="12.75" hidden="false" customHeight="false" outlineLevel="0" collapsed="false">
      <c r="A1046" s="46" t="n">
        <v>37190</v>
      </c>
      <c r="B1046" s="47" t="s">
        <v>38</v>
      </c>
      <c r="C1046" s="47" t="str">
        <f aca="false">VLOOKUP(B1046,$H$1:$I$38,2,FALSE())</f>
        <v>OTHER</v>
      </c>
      <c r="D1046" s="47" t="s">
        <v>52</v>
      </c>
      <c r="E1046" s="48" t="n">
        <v>7</v>
      </c>
      <c r="F1046" s="48" t="n">
        <v>461599.971</v>
      </c>
    </row>
    <row r="1047" customFormat="false" ht="12.75" hidden="false" customHeight="false" outlineLevel="0" collapsed="false">
      <c r="A1047" s="46" t="n">
        <v>37190</v>
      </c>
      <c r="B1047" s="47" t="s">
        <v>38</v>
      </c>
      <c r="C1047" s="47" t="str">
        <f aca="false">VLOOKUP(B1047,$H$1:$I$38,2,FALSE())</f>
        <v>OTHER</v>
      </c>
      <c r="D1047" s="47" t="s">
        <v>56</v>
      </c>
      <c r="E1047" s="48" t="n">
        <v>2</v>
      </c>
      <c r="F1047" s="48" t="n">
        <v>20000</v>
      </c>
    </row>
    <row r="1048" customFormat="false" ht="12.75" hidden="false" customHeight="false" outlineLevel="0" collapsed="false">
      <c r="A1048" s="46" t="n">
        <v>37190</v>
      </c>
      <c r="B1048" s="47" t="s">
        <v>39</v>
      </c>
      <c r="C1048" s="47" t="str">
        <f aca="false">VLOOKUP(B1048,$H$1:$I$38,2,FALSE())</f>
        <v>OTHER</v>
      </c>
      <c r="D1048" s="47" t="s">
        <v>56</v>
      </c>
      <c r="E1048" s="48" t="n">
        <v>2</v>
      </c>
      <c r="F1048" s="48" t="n">
        <v>315000</v>
      </c>
    </row>
    <row r="1049" customFormat="false" ht="12.75" hidden="false" customHeight="false" outlineLevel="0" collapsed="false">
      <c r="A1049" s="46" t="n">
        <v>37190</v>
      </c>
      <c r="B1049" s="47" t="s">
        <v>55</v>
      </c>
      <c r="C1049" s="47" t="str">
        <f aca="false">VLOOKUP(B1049,$H$1:$I$38,2,FALSE())</f>
        <v>NA POWER</v>
      </c>
      <c r="D1049" s="47" t="s">
        <v>52</v>
      </c>
      <c r="E1049" s="48" t="n">
        <v>141</v>
      </c>
      <c r="F1049" s="48" t="n">
        <v>4077124.57</v>
      </c>
    </row>
    <row r="1050" customFormat="false" ht="12.75" hidden="false" customHeight="false" outlineLevel="0" collapsed="false">
      <c r="A1050" s="46" t="n">
        <v>37190</v>
      </c>
      <c r="B1050" s="47" t="s">
        <v>55</v>
      </c>
      <c r="C1050" s="47" t="str">
        <f aca="false">VLOOKUP(B1050,$H$1:$I$38,2,FALSE())</f>
        <v>NA POWER</v>
      </c>
      <c r="D1050" s="47" t="s">
        <v>56</v>
      </c>
      <c r="E1050" s="48" t="n">
        <v>861</v>
      </c>
      <c r="F1050" s="48" t="n">
        <v>9032550</v>
      </c>
    </row>
    <row r="1051" customFormat="false" ht="12.75" hidden="false" customHeight="false" outlineLevel="0" collapsed="false">
      <c r="A1051" s="46" t="n">
        <v>37190</v>
      </c>
      <c r="B1051" s="47" t="s">
        <v>57</v>
      </c>
      <c r="C1051" s="47" t="str">
        <f aca="false">VLOOKUP(B1051,$H$1:$I$38,2,FALSE())</f>
        <v>NA POWER</v>
      </c>
      <c r="D1051" s="47" t="s">
        <v>52</v>
      </c>
      <c r="E1051" s="48" t="n">
        <v>241</v>
      </c>
      <c r="F1051" s="48" t="n">
        <v>892728.94</v>
      </c>
    </row>
    <row r="1052" customFormat="false" ht="12.75" hidden="false" customHeight="false" outlineLevel="0" collapsed="false">
      <c r="A1052" s="46" t="n">
        <v>37190</v>
      </c>
      <c r="B1052" s="47" t="s">
        <v>57</v>
      </c>
      <c r="C1052" s="47" t="str">
        <f aca="false">VLOOKUP(B1052,$H$1:$I$38,2,FALSE())</f>
        <v>NA POWER</v>
      </c>
      <c r="D1052" s="47" t="s">
        <v>56</v>
      </c>
      <c r="E1052" s="48" t="n">
        <v>604</v>
      </c>
      <c r="F1052" s="48" t="n">
        <v>1474328</v>
      </c>
    </row>
    <row r="1053" customFormat="false" ht="12.75" hidden="false" customHeight="false" outlineLevel="0" collapsed="false">
      <c r="A1053" s="46" t="n">
        <v>37190</v>
      </c>
      <c r="B1053" s="47" t="s">
        <v>41</v>
      </c>
      <c r="C1053" s="47" t="str">
        <f aca="false">VLOOKUP(B1053,$H$1:$I$38,2,FALSE())</f>
        <v>OTHER</v>
      </c>
      <c r="D1053" s="47" t="s">
        <v>52</v>
      </c>
      <c r="E1053" s="48" t="n">
        <v>4</v>
      </c>
      <c r="F1053" s="48" t="n">
        <v>567000</v>
      </c>
    </row>
    <row r="1054" customFormat="false" ht="12.75" hidden="false" customHeight="false" outlineLevel="0" collapsed="false">
      <c r="A1054" s="46" t="n">
        <v>37190</v>
      </c>
      <c r="B1054" s="47" t="s">
        <v>42</v>
      </c>
      <c r="C1054" s="47" t="str">
        <f aca="false">VLOOKUP(B1054,$H$1:$I$38,2,FALSE())</f>
        <v>OTHER</v>
      </c>
      <c r="D1054" s="47" t="s">
        <v>52</v>
      </c>
      <c r="E1054" s="48" t="n">
        <v>10</v>
      </c>
      <c r="F1054" s="48" t="n">
        <v>512.96</v>
      </c>
    </row>
    <row r="1055" customFormat="false" ht="12.75" hidden="false" customHeight="false" outlineLevel="0" collapsed="false">
      <c r="A1055" s="46" t="n">
        <v>37190</v>
      </c>
      <c r="B1055" s="47" t="s">
        <v>43</v>
      </c>
      <c r="C1055" s="47" t="str">
        <f aca="false">VLOOKUP(B1055,$H$1:$I$38,2,FALSE())</f>
        <v>OTHER</v>
      </c>
      <c r="D1055" s="47" t="s">
        <v>52</v>
      </c>
      <c r="E1055" s="48" t="n">
        <v>17</v>
      </c>
      <c r="F1055" s="48" t="n">
        <v>10425</v>
      </c>
    </row>
    <row r="1056" customFormat="false" ht="12.75" hidden="false" customHeight="false" outlineLevel="0" collapsed="false">
      <c r="A1056" s="46" t="n">
        <v>37190</v>
      </c>
      <c r="B1056" s="47" t="s">
        <v>43</v>
      </c>
      <c r="C1056" s="47" t="str">
        <f aca="false">VLOOKUP(B1056,$H$1:$I$38,2,FALSE())</f>
        <v>OTHER</v>
      </c>
      <c r="D1056" s="47" t="s">
        <v>56</v>
      </c>
      <c r="E1056" s="48" t="n">
        <v>20</v>
      </c>
      <c r="F1056" s="48" t="n">
        <v>10360</v>
      </c>
    </row>
    <row r="1057" customFormat="false" ht="12.75" hidden="false" customHeight="false" outlineLevel="0" collapsed="false">
      <c r="A1057" s="46" t="n">
        <v>37190</v>
      </c>
      <c r="B1057" s="47" t="s">
        <v>44</v>
      </c>
      <c r="C1057" s="47" t="str">
        <f aca="false">VLOOKUP(B1057,$H$1:$I$38,2,FALSE())</f>
        <v>OTHER</v>
      </c>
      <c r="D1057" s="47" t="s">
        <v>52</v>
      </c>
      <c r="E1057" s="48" t="n">
        <v>2</v>
      </c>
      <c r="F1057" s="48" t="n">
        <v>19</v>
      </c>
    </row>
    <row r="1058" customFormat="false" ht="12.75" hidden="false" customHeight="false" outlineLevel="0" collapsed="false">
      <c r="A1058" s="46" t="n">
        <v>37190</v>
      </c>
      <c r="B1058" s="47" t="s">
        <v>45</v>
      </c>
      <c r="C1058" s="47" t="str">
        <f aca="false">VLOOKUP(B1058,$H$1:$I$38,2,FALSE())</f>
        <v>OTHER</v>
      </c>
      <c r="D1058" s="47" t="s">
        <v>52</v>
      </c>
      <c r="E1058" s="48" t="n">
        <v>63</v>
      </c>
      <c r="F1058" s="48" t="n">
        <v>14437235</v>
      </c>
    </row>
    <row r="1059" customFormat="false" ht="12.75" hidden="false" customHeight="false" outlineLevel="0" collapsed="false">
      <c r="A1059" s="46" t="n">
        <v>37190</v>
      </c>
      <c r="B1059" s="47" t="s">
        <v>45</v>
      </c>
      <c r="C1059" s="47" t="str">
        <f aca="false">VLOOKUP(B1059,$H$1:$I$38,2,FALSE())</f>
        <v>OTHER</v>
      </c>
      <c r="D1059" s="47" t="s">
        <v>56</v>
      </c>
      <c r="E1059" s="48" t="n">
        <v>63</v>
      </c>
      <c r="F1059" s="48" t="n">
        <v>10067500</v>
      </c>
    </row>
    <row r="1060" customFormat="false" ht="12.75" hidden="false" customHeight="false" outlineLevel="0" collapsed="false">
      <c r="A1060" s="46" t="n">
        <v>37190</v>
      </c>
      <c r="B1060" s="47" t="s">
        <v>46</v>
      </c>
      <c r="C1060" s="47" t="str">
        <f aca="false">VLOOKUP(B1060,$H$1:$I$38,2,FALSE())</f>
        <v>OTHER</v>
      </c>
      <c r="D1060" s="47" t="s">
        <v>52</v>
      </c>
      <c r="E1060" s="48" t="n">
        <v>285</v>
      </c>
      <c r="F1060" s="48" t="n">
        <v>637524</v>
      </c>
    </row>
    <row r="1061" customFormat="false" ht="12.75" hidden="false" customHeight="false" outlineLevel="0" collapsed="false">
      <c r="A1061" s="46" t="n">
        <v>37190</v>
      </c>
      <c r="B1061" s="47" t="s">
        <v>46</v>
      </c>
      <c r="C1061" s="47" t="str">
        <f aca="false">VLOOKUP(B1061,$H$1:$I$38,2,FALSE())</f>
        <v>OTHER</v>
      </c>
      <c r="D1061" s="47" t="s">
        <v>56</v>
      </c>
      <c r="E1061" s="48" t="n">
        <v>32</v>
      </c>
      <c r="F1061" s="48" t="n">
        <v>688320</v>
      </c>
    </row>
    <row r="1062" customFormat="false" ht="12.75" hidden="false" customHeight="false" outlineLevel="0" collapsed="false">
      <c r="A1062" s="46" t="n">
        <v>37190</v>
      </c>
      <c r="B1062" s="47" t="s">
        <v>53</v>
      </c>
      <c r="C1062" s="47" t="str">
        <f aca="false">VLOOKUP(B1062,$H$1:$I$38,2,FALSE())</f>
        <v>NA GAS</v>
      </c>
      <c r="D1062" s="47" t="s">
        <v>52</v>
      </c>
      <c r="E1062" s="48" t="n">
        <v>628</v>
      </c>
      <c r="F1062" s="48" t="n">
        <v>727702803.8105</v>
      </c>
    </row>
    <row r="1063" customFormat="false" ht="12.75" hidden="false" customHeight="false" outlineLevel="0" collapsed="false">
      <c r="A1063" s="46" t="n">
        <v>37190</v>
      </c>
      <c r="B1063" s="47" t="s">
        <v>53</v>
      </c>
      <c r="C1063" s="47" t="str">
        <f aca="false">VLOOKUP(B1063,$H$1:$I$38,2,FALSE())</f>
        <v>NA GAS</v>
      </c>
      <c r="D1063" s="47" t="s">
        <v>56</v>
      </c>
      <c r="E1063" s="48" t="n">
        <v>4133</v>
      </c>
      <c r="F1063" s="48" t="n">
        <v>823835027.6979</v>
      </c>
    </row>
    <row r="1064" customFormat="false" ht="12.75" hidden="false" customHeight="false" outlineLevel="0" collapsed="false">
      <c r="A1064" s="46" t="n">
        <v>37190</v>
      </c>
      <c r="B1064" s="47" t="s">
        <v>47</v>
      </c>
      <c r="C1064" s="47" t="str">
        <f aca="false">VLOOKUP(B1064,$H$1:$I$38,2,FALSE())</f>
        <v>OTHER</v>
      </c>
      <c r="D1064" s="47" t="s">
        <v>52</v>
      </c>
      <c r="E1064" s="48" t="n">
        <v>5</v>
      </c>
      <c r="F1064" s="48" t="n">
        <v>500</v>
      </c>
    </row>
    <row r="1065" customFormat="false" ht="12.75" hidden="false" customHeight="false" outlineLevel="0" collapsed="false">
      <c r="A1065" s="46" t="n">
        <v>37190</v>
      </c>
      <c r="B1065" s="47" t="s">
        <v>47</v>
      </c>
      <c r="C1065" s="47" t="str">
        <f aca="false">VLOOKUP(B1065,$H$1:$I$38,2,FALSE())</f>
        <v>OTHER</v>
      </c>
      <c r="D1065" s="47" t="s">
        <v>56</v>
      </c>
      <c r="E1065" s="48" t="n">
        <v>8</v>
      </c>
      <c r="F1065" s="48" t="n">
        <v>3300</v>
      </c>
    </row>
    <row r="1066" customFormat="false" ht="12.75" hidden="false" customHeight="false" outlineLevel="0" collapsed="false">
      <c r="A1066" s="46" t="n">
        <v>37191</v>
      </c>
      <c r="B1066" s="47" t="s">
        <v>54</v>
      </c>
      <c r="C1066" s="47" t="str">
        <f aca="false">VLOOKUP(B1066,$H$1:$I$38,2,FALSE())</f>
        <v>NA GAS</v>
      </c>
      <c r="D1066" s="47" t="s">
        <v>52</v>
      </c>
      <c r="E1066" s="48" t="n">
        <v>16</v>
      </c>
      <c r="F1066" s="48" t="n">
        <v>150702.903</v>
      </c>
    </row>
    <row r="1067" customFormat="false" ht="12.75" hidden="false" customHeight="false" outlineLevel="0" collapsed="false">
      <c r="A1067" s="46" t="n">
        <v>37191</v>
      </c>
      <c r="B1067" s="47" t="s">
        <v>30</v>
      </c>
      <c r="C1067" s="47" t="str">
        <f aca="false">VLOOKUP(B1067,$H$1:$I$38,2,FALSE())</f>
        <v>OTHER</v>
      </c>
      <c r="D1067" s="47" t="s">
        <v>52</v>
      </c>
      <c r="E1067" s="48" t="n">
        <v>1</v>
      </c>
      <c r="F1067" s="48" t="n">
        <v>200</v>
      </c>
    </row>
    <row r="1068" customFormat="false" ht="12.75" hidden="false" customHeight="false" outlineLevel="0" collapsed="false">
      <c r="A1068" s="46" t="n">
        <v>37191</v>
      </c>
      <c r="B1068" s="47" t="s">
        <v>55</v>
      </c>
      <c r="C1068" s="47" t="str">
        <f aca="false">VLOOKUP(B1068,$H$1:$I$38,2,FALSE())</f>
        <v>NA POWER</v>
      </c>
      <c r="D1068" s="47" t="s">
        <v>52</v>
      </c>
      <c r="E1068" s="48" t="n">
        <v>15</v>
      </c>
      <c r="F1068" s="48" t="n">
        <v>1784</v>
      </c>
    </row>
    <row r="1069" customFormat="false" ht="12.75" hidden="false" customHeight="false" outlineLevel="0" collapsed="false">
      <c r="A1069" s="46" t="n">
        <v>37191</v>
      </c>
      <c r="B1069" s="47" t="s">
        <v>57</v>
      </c>
      <c r="C1069" s="47" t="str">
        <f aca="false">VLOOKUP(B1069,$H$1:$I$38,2,FALSE())</f>
        <v>NA POWER</v>
      </c>
      <c r="D1069" s="47" t="s">
        <v>52</v>
      </c>
      <c r="E1069" s="48" t="n">
        <v>20</v>
      </c>
      <c r="F1069" s="48" t="n">
        <v>4506</v>
      </c>
    </row>
    <row r="1070" customFormat="false" ht="12.75" hidden="false" customHeight="false" outlineLevel="0" collapsed="false">
      <c r="A1070" s="46" t="n">
        <v>37191</v>
      </c>
      <c r="B1070" s="47" t="s">
        <v>45</v>
      </c>
      <c r="C1070" s="47" t="str">
        <f aca="false">VLOOKUP(B1070,$H$1:$I$38,2,FALSE())</f>
        <v>OTHER</v>
      </c>
      <c r="D1070" s="47" t="s">
        <v>52</v>
      </c>
      <c r="E1070" s="48" t="n">
        <v>22</v>
      </c>
      <c r="F1070" s="48" t="n">
        <v>182500</v>
      </c>
    </row>
    <row r="1071" customFormat="false" ht="12.75" hidden="false" customHeight="false" outlineLevel="0" collapsed="false">
      <c r="A1071" s="46" t="n">
        <v>37191</v>
      </c>
      <c r="B1071" s="47" t="s">
        <v>46</v>
      </c>
      <c r="C1071" s="47" t="str">
        <f aca="false">VLOOKUP(B1071,$H$1:$I$38,2,FALSE())</f>
        <v>OTHER</v>
      </c>
      <c r="D1071" s="47" t="s">
        <v>52</v>
      </c>
      <c r="E1071" s="48" t="n">
        <v>428</v>
      </c>
      <c r="F1071" s="48" t="n">
        <v>44283</v>
      </c>
    </row>
    <row r="1072" customFormat="false" ht="12.75" hidden="false" customHeight="false" outlineLevel="0" collapsed="false">
      <c r="A1072" s="46" t="n">
        <v>37191</v>
      </c>
      <c r="B1072" s="47" t="s">
        <v>53</v>
      </c>
      <c r="C1072" s="47" t="str">
        <f aca="false">VLOOKUP(B1072,$H$1:$I$38,2,FALSE())</f>
        <v>NA GAS</v>
      </c>
      <c r="D1072" s="47" t="s">
        <v>56</v>
      </c>
      <c r="E1072" s="48" t="n">
        <v>21</v>
      </c>
      <c r="F1072" s="48" t="n">
        <v>3932500</v>
      </c>
    </row>
    <row r="1073" customFormat="false" ht="12.75" hidden="false" customHeight="false" outlineLevel="0" collapsed="false">
      <c r="A1073" s="46" t="n">
        <v>37192</v>
      </c>
      <c r="B1073" s="47" t="s">
        <v>54</v>
      </c>
      <c r="C1073" s="47" t="str">
        <f aca="false">VLOOKUP(B1073,$H$1:$I$38,2,FALSE())</f>
        <v>NA GAS</v>
      </c>
      <c r="D1073" s="47" t="s">
        <v>52</v>
      </c>
      <c r="E1073" s="48" t="n">
        <v>11</v>
      </c>
      <c r="F1073" s="48" t="n">
        <v>79047.9378</v>
      </c>
    </row>
    <row r="1074" customFormat="false" ht="12.75" hidden="false" customHeight="false" outlineLevel="0" collapsed="false">
      <c r="A1074" s="46" t="n">
        <v>37192</v>
      </c>
      <c r="B1074" s="47" t="s">
        <v>59</v>
      </c>
      <c r="C1074" s="47" t="str">
        <f aca="false">VLOOKUP(B1074,$H$1:$I$38,2,FALSE())</f>
        <v>CRUDE   </v>
      </c>
      <c r="D1074" s="47" t="s">
        <v>56</v>
      </c>
      <c r="E1074" s="48" t="n">
        <v>6</v>
      </c>
      <c r="F1074" s="48" t="n">
        <v>150000</v>
      </c>
    </row>
    <row r="1075" customFormat="false" ht="12.75" hidden="false" customHeight="false" outlineLevel="0" collapsed="false">
      <c r="A1075" s="46" t="n">
        <v>37192</v>
      </c>
      <c r="B1075" s="47" t="s">
        <v>55</v>
      </c>
      <c r="C1075" s="47" t="str">
        <f aca="false">VLOOKUP(B1075,$H$1:$I$38,2,FALSE())</f>
        <v>NA POWER</v>
      </c>
      <c r="D1075" s="47" t="s">
        <v>52</v>
      </c>
      <c r="E1075" s="48" t="n">
        <v>3</v>
      </c>
      <c r="F1075" s="48" t="n">
        <v>10.5</v>
      </c>
    </row>
    <row r="1076" customFormat="false" ht="12.75" hidden="false" customHeight="false" outlineLevel="0" collapsed="false">
      <c r="A1076" s="46" t="n">
        <v>37192</v>
      </c>
      <c r="B1076" s="47" t="s">
        <v>57</v>
      </c>
      <c r="C1076" s="47" t="str">
        <f aca="false">VLOOKUP(B1076,$H$1:$I$38,2,FALSE())</f>
        <v>NA POWER</v>
      </c>
      <c r="D1076" s="47" t="s">
        <v>52</v>
      </c>
      <c r="E1076" s="48" t="n">
        <v>56</v>
      </c>
      <c r="F1076" s="48" t="n">
        <v>7443</v>
      </c>
    </row>
    <row r="1077" customFormat="false" ht="12.75" hidden="false" customHeight="false" outlineLevel="0" collapsed="false">
      <c r="A1077" s="46" t="n">
        <v>37192</v>
      </c>
      <c r="B1077" s="47" t="s">
        <v>45</v>
      </c>
      <c r="C1077" s="47" t="str">
        <f aca="false">VLOOKUP(B1077,$H$1:$I$38,2,FALSE())</f>
        <v>OTHER</v>
      </c>
      <c r="D1077" s="47" t="s">
        <v>52</v>
      </c>
      <c r="E1077" s="48" t="n">
        <v>17</v>
      </c>
      <c r="F1077" s="48" t="n">
        <v>138100</v>
      </c>
    </row>
    <row r="1078" customFormat="false" ht="12.75" hidden="false" customHeight="false" outlineLevel="0" collapsed="false">
      <c r="A1078" s="46" t="n">
        <v>37192</v>
      </c>
      <c r="B1078" s="47" t="s">
        <v>46</v>
      </c>
      <c r="C1078" s="47" t="str">
        <f aca="false">VLOOKUP(B1078,$H$1:$I$38,2,FALSE())</f>
        <v>OTHER</v>
      </c>
      <c r="D1078" s="47" t="s">
        <v>52</v>
      </c>
      <c r="E1078" s="48" t="n">
        <v>363</v>
      </c>
      <c r="F1078" s="48" t="n">
        <v>16752</v>
      </c>
    </row>
    <row r="1079" customFormat="false" ht="12.75" hidden="false" customHeight="false" outlineLevel="0" collapsed="false">
      <c r="A1079" s="46" t="n">
        <v>37192</v>
      </c>
      <c r="B1079" s="47" t="s">
        <v>53</v>
      </c>
      <c r="C1079" s="47" t="str">
        <f aca="false">VLOOKUP(B1079,$H$1:$I$38,2,FALSE())</f>
        <v>NA GAS</v>
      </c>
      <c r="D1079" s="47" t="s">
        <v>52</v>
      </c>
      <c r="E1079" s="48" t="n">
        <v>1</v>
      </c>
      <c r="F1079" s="48" t="n">
        <v>39840</v>
      </c>
    </row>
    <row r="1080" customFormat="false" ht="12.75" hidden="false" customHeight="false" outlineLevel="0" collapsed="false">
      <c r="A1080" s="46" t="n">
        <v>37192</v>
      </c>
      <c r="B1080" s="47" t="s">
        <v>53</v>
      </c>
      <c r="C1080" s="47" t="str">
        <f aca="false">VLOOKUP(B1080,$H$1:$I$38,2,FALSE())</f>
        <v>NA GAS</v>
      </c>
      <c r="D1080" s="47" t="s">
        <v>56</v>
      </c>
      <c r="E1080" s="48" t="n">
        <v>29</v>
      </c>
      <c r="F1080" s="48" t="n">
        <v>6112500</v>
      </c>
    </row>
    <row r="1081" customFormat="false" ht="12.75" hidden="false" customHeight="false" outlineLevel="0" collapsed="false">
      <c r="A1081" s="46" t="n">
        <v>37193</v>
      </c>
      <c r="B1081" s="47" t="s">
        <v>21</v>
      </c>
      <c r="C1081" s="47" t="str">
        <f aca="false">VLOOKUP(B1081,$H$1:$I$38,2,FALSE())</f>
        <v>OTHER</v>
      </c>
      <c r="D1081" s="47" t="s">
        <v>52</v>
      </c>
      <c r="E1081" s="48" t="n">
        <v>17</v>
      </c>
      <c r="F1081" s="48" t="n">
        <v>93411</v>
      </c>
    </row>
    <row r="1082" customFormat="false" ht="12.75" hidden="false" customHeight="false" outlineLevel="0" collapsed="false">
      <c r="A1082" s="46" t="n">
        <v>37193</v>
      </c>
      <c r="B1082" s="47" t="s">
        <v>21</v>
      </c>
      <c r="C1082" s="47" t="str">
        <f aca="false">VLOOKUP(B1082,$H$1:$I$38,2,FALSE())</f>
        <v>OTHER</v>
      </c>
      <c r="D1082" s="47" t="s">
        <v>56</v>
      </c>
      <c r="E1082" s="48" t="n">
        <v>10</v>
      </c>
      <c r="F1082" s="48" t="n">
        <v>4350</v>
      </c>
    </row>
    <row r="1083" customFormat="false" ht="12.75" hidden="false" customHeight="false" outlineLevel="0" collapsed="false">
      <c r="A1083" s="46" t="n">
        <v>37193</v>
      </c>
      <c r="B1083" s="47" t="s">
        <v>22</v>
      </c>
      <c r="C1083" s="47" t="str">
        <f aca="false">VLOOKUP(B1083,$H$1:$I$38,2,FALSE())</f>
        <v>OTHER</v>
      </c>
      <c r="D1083" s="47" t="s">
        <v>52</v>
      </c>
      <c r="E1083" s="48" t="n">
        <v>3</v>
      </c>
      <c r="F1083" s="48" t="n">
        <v>6</v>
      </c>
    </row>
    <row r="1084" customFormat="false" ht="12.75" hidden="false" customHeight="false" outlineLevel="0" collapsed="false">
      <c r="A1084" s="46" t="n">
        <v>37193</v>
      </c>
      <c r="B1084" s="47" t="s">
        <v>54</v>
      </c>
      <c r="C1084" s="47" t="str">
        <f aca="false">VLOOKUP(B1084,$H$1:$I$38,2,FALSE())</f>
        <v>NA GAS</v>
      </c>
      <c r="D1084" s="47" t="s">
        <v>52</v>
      </c>
      <c r="E1084" s="48" t="n">
        <v>79</v>
      </c>
      <c r="F1084" s="48" t="n">
        <v>12588701.741415</v>
      </c>
    </row>
    <row r="1085" customFormat="false" ht="12.75" hidden="false" customHeight="false" outlineLevel="0" collapsed="false">
      <c r="A1085" s="46" t="n">
        <v>37193</v>
      </c>
      <c r="B1085" s="47" t="s">
        <v>54</v>
      </c>
      <c r="C1085" s="47" t="str">
        <f aca="false">VLOOKUP(B1085,$H$1:$I$38,2,FALSE())</f>
        <v>NA GAS</v>
      </c>
      <c r="D1085" s="47" t="s">
        <v>56</v>
      </c>
      <c r="E1085" s="48" t="n">
        <v>236</v>
      </c>
      <c r="F1085" s="48" t="n">
        <v>47203171.9642</v>
      </c>
    </row>
    <row r="1086" customFormat="false" ht="12.75" hidden="false" customHeight="false" outlineLevel="0" collapsed="false">
      <c r="A1086" s="46" t="n">
        <v>37193</v>
      </c>
      <c r="B1086" s="47" t="s">
        <v>58</v>
      </c>
      <c r="C1086" s="47" t="str">
        <f aca="false">VLOOKUP(B1086,$H$1:$I$38,2,FALSE())</f>
        <v>NA POWER</v>
      </c>
      <c r="D1086" s="47" t="s">
        <v>56</v>
      </c>
      <c r="E1086" s="48" t="n">
        <v>17</v>
      </c>
      <c r="F1086" s="48" t="n">
        <v>107490</v>
      </c>
    </row>
    <row r="1087" customFormat="false" ht="12.75" hidden="false" customHeight="false" outlineLevel="0" collapsed="false">
      <c r="A1087" s="46" t="n">
        <v>37193</v>
      </c>
      <c r="B1087" s="47" t="s">
        <v>23</v>
      </c>
      <c r="C1087" s="47" t="str">
        <f aca="false">VLOOKUP(B1087,$H$1:$I$38,2,FALSE())</f>
        <v>OTHER</v>
      </c>
      <c r="D1087" s="47" t="s">
        <v>52</v>
      </c>
      <c r="E1087" s="48" t="n">
        <v>7</v>
      </c>
      <c r="F1087" s="48" t="n">
        <v>777500</v>
      </c>
    </row>
    <row r="1088" customFormat="false" ht="12.75" hidden="false" customHeight="false" outlineLevel="0" collapsed="false">
      <c r="A1088" s="46" t="n">
        <v>37193</v>
      </c>
      <c r="B1088" s="47" t="s">
        <v>23</v>
      </c>
      <c r="C1088" s="47" t="str">
        <f aca="false">VLOOKUP(B1088,$H$1:$I$38,2,FALSE())</f>
        <v>OTHER</v>
      </c>
      <c r="D1088" s="47" t="s">
        <v>56</v>
      </c>
      <c r="E1088" s="48" t="n">
        <v>5</v>
      </c>
      <c r="F1088" s="48" t="n">
        <v>187500</v>
      </c>
    </row>
    <row r="1089" customFormat="false" ht="12.75" hidden="false" customHeight="false" outlineLevel="0" collapsed="false">
      <c r="A1089" s="46" t="n">
        <v>37193</v>
      </c>
      <c r="B1089" s="47" t="s">
        <v>24</v>
      </c>
      <c r="C1089" s="47" t="str">
        <f aca="false">VLOOKUP(B1089,$H$1:$I$38,2,FALSE())</f>
        <v>OTHER</v>
      </c>
      <c r="D1089" s="47" t="s">
        <v>52</v>
      </c>
      <c r="E1089" s="48" t="n">
        <v>2</v>
      </c>
      <c r="F1089" s="48" t="n">
        <v>30000</v>
      </c>
    </row>
    <row r="1090" customFormat="false" ht="12.75" hidden="false" customHeight="false" outlineLevel="0" collapsed="false">
      <c r="A1090" s="46" t="n">
        <v>37193</v>
      </c>
      <c r="B1090" s="47" t="s">
        <v>25</v>
      </c>
      <c r="C1090" s="47" t="str">
        <f aca="false">VLOOKUP(B1090,$H$1:$I$38,2,FALSE())</f>
        <v>OTHER</v>
      </c>
      <c r="D1090" s="47" t="s">
        <v>52</v>
      </c>
      <c r="E1090" s="48" t="n">
        <v>11</v>
      </c>
      <c r="F1090" s="48" t="n">
        <v>1362373</v>
      </c>
    </row>
    <row r="1091" customFormat="false" ht="12.75" hidden="false" customHeight="false" outlineLevel="0" collapsed="false">
      <c r="A1091" s="46" t="n">
        <v>37193</v>
      </c>
      <c r="B1091" s="47" t="s">
        <v>25</v>
      </c>
      <c r="C1091" s="47" t="str">
        <f aca="false">VLOOKUP(B1091,$H$1:$I$38,2,FALSE())</f>
        <v>OTHER</v>
      </c>
      <c r="D1091" s="47" t="s">
        <v>56</v>
      </c>
      <c r="E1091" s="48" t="n">
        <v>11</v>
      </c>
      <c r="F1091" s="48" t="n">
        <v>744547</v>
      </c>
    </row>
    <row r="1092" customFormat="false" ht="12.75" hidden="false" customHeight="false" outlineLevel="0" collapsed="false">
      <c r="A1092" s="46" t="n">
        <v>37193</v>
      </c>
      <c r="B1092" s="47" t="s">
        <v>59</v>
      </c>
      <c r="C1092" s="47" t="str">
        <f aca="false">VLOOKUP(B1092,$H$1:$I$38,2,FALSE())</f>
        <v>CRUDE   </v>
      </c>
      <c r="D1092" s="47" t="s">
        <v>52</v>
      </c>
      <c r="E1092" s="48" t="n">
        <v>73</v>
      </c>
      <c r="F1092" s="48" t="n">
        <v>1831000</v>
      </c>
    </row>
    <row r="1093" customFormat="false" ht="12.75" hidden="false" customHeight="false" outlineLevel="0" collapsed="false">
      <c r="A1093" s="46" t="n">
        <v>37193</v>
      </c>
      <c r="B1093" s="47" t="s">
        <v>59</v>
      </c>
      <c r="C1093" s="47" t="str">
        <f aca="false">VLOOKUP(B1093,$H$1:$I$38,2,FALSE())</f>
        <v>CRUDE   </v>
      </c>
      <c r="D1093" s="47" t="s">
        <v>56</v>
      </c>
      <c r="E1093" s="48" t="n">
        <v>6</v>
      </c>
      <c r="F1093" s="48" t="n">
        <v>215000</v>
      </c>
    </row>
    <row r="1094" customFormat="false" ht="12.75" hidden="false" customHeight="false" outlineLevel="0" collapsed="false">
      <c r="A1094" s="46" t="n">
        <v>37193</v>
      </c>
      <c r="B1094" s="47" t="s">
        <v>60</v>
      </c>
      <c r="C1094" s="47" t="str">
        <f aca="false">VLOOKUP(B1094,$H$1:$I$38,2,FALSE())</f>
        <v>CRUDE   </v>
      </c>
      <c r="D1094" s="47" t="s">
        <v>52</v>
      </c>
      <c r="E1094" s="48" t="n">
        <v>128</v>
      </c>
      <c r="F1094" s="48" t="n">
        <v>9278450.0256</v>
      </c>
    </row>
    <row r="1095" customFormat="false" ht="12.75" hidden="false" customHeight="false" outlineLevel="0" collapsed="false">
      <c r="A1095" s="46" t="n">
        <v>37193</v>
      </c>
      <c r="B1095" s="47" t="s">
        <v>60</v>
      </c>
      <c r="C1095" s="47" t="str">
        <f aca="false">VLOOKUP(B1095,$H$1:$I$38,2,FALSE())</f>
        <v>CRUDE   </v>
      </c>
      <c r="D1095" s="47" t="s">
        <v>56</v>
      </c>
      <c r="E1095" s="48" t="n">
        <v>145</v>
      </c>
      <c r="F1095" s="48" t="n">
        <v>3460999.9992</v>
      </c>
    </row>
    <row r="1096" customFormat="false" ht="12.75" hidden="false" customHeight="false" outlineLevel="0" collapsed="false">
      <c r="A1096" s="46" t="n">
        <v>37193</v>
      </c>
      <c r="B1096" s="47" t="s">
        <v>26</v>
      </c>
      <c r="C1096" s="47" t="str">
        <f aca="false">VLOOKUP(B1096,$H$1:$I$38,2,FALSE())</f>
        <v>OTHER</v>
      </c>
      <c r="D1096" s="47" t="s">
        <v>52</v>
      </c>
      <c r="E1096" s="48" t="n">
        <v>17</v>
      </c>
      <c r="F1096" s="48" t="n">
        <v>235315</v>
      </c>
    </row>
    <row r="1097" customFormat="false" ht="12.75" hidden="false" customHeight="false" outlineLevel="0" collapsed="false">
      <c r="A1097" s="46" t="n">
        <v>37193</v>
      </c>
      <c r="B1097" s="47" t="s">
        <v>26</v>
      </c>
      <c r="C1097" s="47" t="str">
        <f aca="false">VLOOKUP(B1097,$H$1:$I$38,2,FALSE())</f>
        <v>OTHER</v>
      </c>
      <c r="D1097" s="47" t="s">
        <v>56</v>
      </c>
      <c r="E1097" s="48" t="n">
        <v>1</v>
      </c>
      <c r="F1097" s="48" t="n">
        <v>3720</v>
      </c>
    </row>
    <row r="1098" customFormat="false" ht="12.75" hidden="false" customHeight="false" outlineLevel="0" collapsed="false">
      <c r="A1098" s="46" t="n">
        <v>37193</v>
      </c>
      <c r="B1098" s="47" t="s">
        <v>27</v>
      </c>
      <c r="C1098" s="47" t="str">
        <f aca="false">VLOOKUP(B1098,$H$1:$I$38,2,FALSE())</f>
        <v>OTHER</v>
      </c>
      <c r="D1098" s="47" t="s">
        <v>52</v>
      </c>
      <c r="E1098" s="48" t="n">
        <v>2</v>
      </c>
      <c r="F1098" s="48" t="n">
        <v>4813</v>
      </c>
    </row>
    <row r="1099" customFormat="false" ht="12.75" hidden="false" customHeight="false" outlineLevel="0" collapsed="false">
      <c r="A1099" s="46" t="n">
        <v>37193</v>
      </c>
      <c r="B1099" s="47" t="s">
        <v>28</v>
      </c>
      <c r="C1099" s="47" t="str">
        <f aca="false">VLOOKUP(B1099,$H$1:$I$38,2,FALSE())</f>
        <v>OTHER</v>
      </c>
      <c r="D1099" s="47" t="s">
        <v>52</v>
      </c>
      <c r="E1099" s="48" t="n">
        <v>74</v>
      </c>
      <c r="F1099" s="48" t="n">
        <v>40970000</v>
      </c>
    </row>
    <row r="1100" customFormat="false" ht="12.75" hidden="false" customHeight="false" outlineLevel="0" collapsed="false">
      <c r="A1100" s="46" t="n">
        <v>37193</v>
      </c>
      <c r="B1100" s="47" t="s">
        <v>29</v>
      </c>
      <c r="C1100" s="47" t="str">
        <f aca="false">VLOOKUP(B1100,$H$1:$I$38,2,FALSE())</f>
        <v>OTHER</v>
      </c>
      <c r="D1100" s="47" t="s">
        <v>52</v>
      </c>
      <c r="E1100" s="48" t="n">
        <v>12</v>
      </c>
      <c r="F1100" s="48" t="n">
        <v>529860</v>
      </c>
    </row>
    <row r="1101" customFormat="false" ht="12.75" hidden="false" customHeight="false" outlineLevel="0" collapsed="false">
      <c r="A1101" s="46" t="n">
        <v>37193</v>
      </c>
      <c r="B1101" s="47" t="s">
        <v>29</v>
      </c>
      <c r="C1101" s="47" t="str">
        <f aca="false">VLOOKUP(B1101,$H$1:$I$38,2,FALSE())</f>
        <v>OTHER</v>
      </c>
      <c r="D1101" s="47" t="s">
        <v>56</v>
      </c>
      <c r="E1101" s="48" t="n">
        <v>3</v>
      </c>
      <c r="F1101" s="48" t="n">
        <v>19500</v>
      </c>
    </row>
    <row r="1102" customFormat="false" ht="12.75" hidden="false" customHeight="false" outlineLevel="0" collapsed="false">
      <c r="A1102" s="46" t="n">
        <v>37193</v>
      </c>
      <c r="B1102" s="47" t="s">
        <v>30</v>
      </c>
      <c r="C1102" s="47" t="str">
        <f aca="false">VLOOKUP(B1102,$H$1:$I$38,2,FALSE())</f>
        <v>OTHER</v>
      </c>
      <c r="D1102" s="47" t="s">
        <v>52</v>
      </c>
      <c r="E1102" s="48" t="n">
        <v>98</v>
      </c>
      <c r="F1102" s="48" t="n">
        <v>2282184</v>
      </c>
    </row>
    <row r="1103" customFormat="false" ht="12.75" hidden="false" customHeight="false" outlineLevel="0" collapsed="false">
      <c r="A1103" s="46" t="n">
        <v>37193</v>
      </c>
      <c r="B1103" s="47" t="s">
        <v>30</v>
      </c>
      <c r="C1103" s="47" t="str">
        <f aca="false">VLOOKUP(B1103,$H$1:$I$38,2,FALSE())</f>
        <v>OTHER</v>
      </c>
      <c r="D1103" s="47" t="s">
        <v>56</v>
      </c>
      <c r="E1103" s="48" t="n">
        <v>132</v>
      </c>
      <c r="F1103" s="48" t="n">
        <v>1959120</v>
      </c>
    </row>
    <row r="1104" customFormat="false" ht="12.75" hidden="false" customHeight="false" outlineLevel="0" collapsed="false">
      <c r="A1104" s="46" t="n">
        <v>37193</v>
      </c>
      <c r="B1104" s="47" t="s">
        <v>31</v>
      </c>
      <c r="C1104" s="47" t="str">
        <f aca="false">VLOOKUP(B1104,$H$1:$I$38,2,FALSE())</f>
        <v>OTHER</v>
      </c>
      <c r="D1104" s="47" t="s">
        <v>52</v>
      </c>
      <c r="E1104" s="48" t="n">
        <v>3</v>
      </c>
      <c r="F1104" s="48" t="n">
        <v>3589</v>
      </c>
    </row>
    <row r="1105" customFormat="false" ht="12.75" hidden="false" customHeight="false" outlineLevel="0" collapsed="false">
      <c r="A1105" s="46" t="n">
        <v>37193</v>
      </c>
      <c r="B1105" s="47" t="s">
        <v>32</v>
      </c>
      <c r="C1105" s="47" t="str">
        <f aca="false">VLOOKUP(B1105,$H$1:$I$38,2,FALSE())</f>
        <v>OTHER</v>
      </c>
      <c r="D1105" s="47" t="s">
        <v>52</v>
      </c>
      <c r="E1105" s="48" t="n">
        <v>22</v>
      </c>
      <c r="F1105" s="48" t="n">
        <v>1218000</v>
      </c>
    </row>
    <row r="1106" customFormat="false" ht="12.75" hidden="false" customHeight="false" outlineLevel="0" collapsed="false">
      <c r="A1106" s="46" t="n">
        <v>37193</v>
      </c>
      <c r="B1106" s="47" t="s">
        <v>33</v>
      </c>
      <c r="C1106" s="47" t="str">
        <f aca="false">VLOOKUP(B1106,$H$1:$I$38,2,FALSE())</f>
        <v>OTHER</v>
      </c>
      <c r="D1106" s="47" t="s">
        <v>52</v>
      </c>
      <c r="E1106" s="48" t="n">
        <v>15</v>
      </c>
      <c r="F1106" s="48" t="n">
        <v>804580</v>
      </c>
    </row>
    <row r="1107" customFormat="false" ht="12.75" hidden="false" customHeight="false" outlineLevel="0" collapsed="false">
      <c r="A1107" s="46" t="n">
        <v>37193</v>
      </c>
      <c r="B1107" s="47" t="s">
        <v>33</v>
      </c>
      <c r="C1107" s="47" t="str">
        <f aca="false">VLOOKUP(B1107,$H$1:$I$38,2,FALSE())</f>
        <v>OTHER</v>
      </c>
      <c r="D1107" s="47" t="s">
        <v>56</v>
      </c>
      <c r="E1107" s="48" t="n">
        <v>5</v>
      </c>
      <c r="F1107" s="48" t="n">
        <v>128000</v>
      </c>
    </row>
    <row r="1108" customFormat="false" ht="12.75" hidden="false" customHeight="false" outlineLevel="0" collapsed="false">
      <c r="A1108" s="46" t="n">
        <v>37193</v>
      </c>
      <c r="B1108" s="47" t="s">
        <v>16</v>
      </c>
      <c r="C1108" s="47" t="str">
        <f aca="false">VLOOKUP(B1108,$H$1:$I$38,2,FALSE())</f>
        <v>METALS</v>
      </c>
      <c r="D1108" s="47" t="s">
        <v>56</v>
      </c>
      <c r="E1108" s="48" t="n">
        <v>361</v>
      </c>
      <c r="F1108" s="48" t="n">
        <v>178475</v>
      </c>
    </row>
    <row r="1109" customFormat="false" ht="12.75" hidden="false" customHeight="false" outlineLevel="0" collapsed="false">
      <c r="A1109" s="46" t="n">
        <v>37193</v>
      </c>
      <c r="B1109" s="47" t="s">
        <v>34</v>
      </c>
      <c r="C1109" s="47" t="str">
        <f aca="false">VLOOKUP(B1109,$H$1:$I$38,2,FALSE())</f>
        <v>OTHER</v>
      </c>
      <c r="D1109" s="47" t="s">
        <v>52</v>
      </c>
      <c r="E1109" s="48" t="n">
        <v>157</v>
      </c>
      <c r="F1109" s="48" t="n">
        <v>4947783</v>
      </c>
    </row>
    <row r="1110" customFormat="false" ht="12.75" hidden="false" customHeight="false" outlineLevel="0" collapsed="false">
      <c r="A1110" s="46" t="n">
        <v>37193</v>
      </c>
      <c r="B1110" s="47" t="s">
        <v>34</v>
      </c>
      <c r="C1110" s="47" t="str">
        <f aca="false">VLOOKUP(B1110,$H$1:$I$38,2,FALSE())</f>
        <v>OTHER</v>
      </c>
      <c r="D1110" s="47" t="s">
        <v>56</v>
      </c>
      <c r="E1110" s="48" t="n">
        <v>36</v>
      </c>
      <c r="F1110" s="48" t="n">
        <v>757484</v>
      </c>
    </row>
    <row r="1111" customFormat="false" ht="22.5" hidden="false" customHeight="false" outlineLevel="0" collapsed="false">
      <c r="A1111" s="46" t="n">
        <v>37193</v>
      </c>
      <c r="B1111" s="47" t="s">
        <v>36</v>
      </c>
      <c r="C1111" s="47" t="str">
        <f aca="false">VLOOKUP(B1111,$H$1:$I$38,2,FALSE())</f>
        <v>OTHER</v>
      </c>
      <c r="D1111" s="47" t="s">
        <v>52</v>
      </c>
      <c r="E1111" s="48" t="n">
        <v>3</v>
      </c>
      <c r="F1111" s="48" t="n">
        <v>23650</v>
      </c>
    </row>
    <row r="1112" customFormat="false" ht="12.75" hidden="false" customHeight="false" outlineLevel="0" collapsed="false">
      <c r="A1112" s="46" t="n">
        <v>37193</v>
      </c>
      <c r="B1112" s="47" t="s">
        <v>37</v>
      </c>
      <c r="C1112" s="47" t="str">
        <f aca="false">VLOOKUP(B1112,$H$1:$I$38,2,FALSE())</f>
        <v>OTHER</v>
      </c>
      <c r="D1112" s="47" t="s">
        <v>52</v>
      </c>
      <c r="E1112" s="48" t="n">
        <v>17</v>
      </c>
      <c r="F1112" s="48" t="n">
        <v>16059.025</v>
      </c>
    </row>
    <row r="1113" customFormat="false" ht="12.75" hidden="false" customHeight="false" outlineLevel="0" collapsed="false">
      <c r="A1113" s="46" t="n">
        <v>37193</v>
      </c>
      <c r="B1113" s="47" t="s">
        <v>38</v>
      </c>
      <c r="C1113" s="47" t="str">
        <f aca="false">VLOOKUP(B1113,$H$1:$I$38,2,FALSE())</f>
        <v>OTHER</v>
      </c>
      <c r="D1113" s="47" t="s">
        <v>52</v>
      </c>
      <c r="E1113" s="48" t="n">
        <v>5</v>
      </c>
      <c r="F1113" s="48" t="n">
        <v>68448</v>
      </c>
    </row>
    <row r="1114" customFormat="false" ht="12.75" hidden="false" customHeight="false" outlineLevel="0" collapsed="false">
      <c r="A1114" s="46" t="n">
        <v>37193</v>
      </c>
      <c r="B1114" s="47" t="s">
        <v>39</v>
      </c>
      <c r="C1114" s="47" t="str">
        <f aca="false">VLOOKUP(B1114,$H$1:$I$38,2,FALSE())</f>
        <v>OTHER</v>
      </c>
      <c r="D1114" s="47" t="s">
        <v>56</v>
      </c>
      <c r="E1114" s="48" t="n">
        <v>2</v>
      </c>
      <c r="F1114" s="48" t="n">
        <v>15000</v>
      </c>
    </row>
    <row r="1115" customFormat="false" ht="12.75" hidden="false" customHeight="false" outlineLevel="0" collapsed="false">
      <c r="A1115" s="46" t="n">
        <v>37193</v>
      </c>
      <c r="B1115" s="47" t="s">
        <v>40</v>
      </c>
      <c r="C1115" s="47" t="str">
        <f aca="false">VLOOKUP(B1115,$H$1:$I$38,2,FALSE())</f>
        <v>OTHER</v>
      </c>
      <c r="D1115" s="47" t="s">
        <v>52</v>
      </c>
      <c r="E1115" s="48" t="n">
        <v>3</v>
      </c>
      <c r="F1115" s="48" t="n">
        <v>4480000</v>
      </c>
    </row>
    <row r="1116" customFormat="false" ht="12.75" hidden="false" customHeight="false" outlineLevel="0" collapsed="false">
      <c r="A1116" s="46" t="n">
        <v>37193</v>
      </c>
      <c r="B1116" s="47" t="s">
        <v>55</v>
      </c>
      <c r="C1116" s="47" t="str">
        <f aca="false">VLOOKUP(B1116,$H$1:$I$38,2,FALSE())</f>
        <v>NA POWER</v>
      </c>
      <c r="D1116" s="47" t="s">
        <v>52</v>
      </c>
      <c r="E1116" s="48" t="n">
        <v>126</v>
      </c>
      <c r="F1116" s="48" t="n">
        <v>3925234.57</v>
      </c>
    </row>
    <row r="1117" customFormat="false" ht="12.75" hidden="false" customHeight="false" outlineLevel="0" collapsed="false">
      <c r="A1117" s="46" t="n">
        <v>37193</v>
      </c>
      <c r="B1117" s="47" t="s">
        <v>55</v>
      </c>
      <c r="C1117" s="47" t="str">
        <f aca="false">VLOOKUP(B1117,$H$1:$I$38,2,FALSE())</f>
        <v>NA POWER</v>
      </c>
      <c r="D1117" s="47" t="s">
        <v>56</v>
      </c>
      <c r="E1117" s="48" t="n">
        <v>915</v>
      </c>
      <c r="F1117" s="48" t="n">
        <v>10226050</v>
      </c>
    </row>
    <row r="1118" customFormat="false" ht="12.75" hidden="false" customHeight="false" outlineLevel="0" collapsed="false">
      <c r="A1118" s="46" t="n">
        <v>37193</v>
      </c>
      <c r="B1118" s="47" t="s">
        <v>57</v>
      </c>
      <c r="C1118" s="47" t="str">
        <f aca="false">VLOOKUP(B1118,$H$1:$I$38,2,FALSE())</f>
        <v>NA POWER</v>
      </c>
      <c r="D1118" s="47" t="s">
        <v>52</v>
      </c>
      <c r="E1118" s="48" t="n">
        <v>287</v>
      </c>
      <c r="F1118" s="48" t="n">
        <v>2684881.68</v>
      </c>
    </row>
    <row r="1119" customFormat="false" ht="12.75" hidden="false" customHeight="false" outlineLevel="0" collapsed="false">
      <c r="A1119" s="46" t="n">
        <v>37193</v>
      </c>
      <c r="B1119" s="47" t="s">
        <v>57</v>
      </c>
      <c r="C1119" s="47" t="str">
        <f aca="false">VLOOKUP(B1119,$H$1:$I$38,2,FALSE())</f>
        <v>NA POWER</v>
      </c>
      <c r="D1119" s="47" t="s">
        <v>56</v>
      </c>
      <c r="E1119" s="48" t="n">
        <v>554</v>
      </c>
      <c r="F1119" s="48" t="n">
        <v>2475175</v>
      </c>
    </row>
    <row r="1120" customFormat="false" ht="12.75" hidden="false" customHeight="false" outlineLevel="0" collapsed="false">
      <c r="A1120" s="46" t="n">
        <v>37193</v>
      </c>
      <c r="B1120" s="47" t="s">
        <v>41</v>
      </c>
      <c r="C1120" s="47" t="str">
        <f aca="false">VLOOKUP(B1120,$H$1:$I$38,2,FALSE())</f>
        <v>OTHER</v>
      </c>
      <c r="D1120" s="47" t="s">
        <v>56</v>
      </c>
      <c r="E1120" s="48" t="n">
        <v>2</v>
      </c>
      <c r="F1120" s="48" t="n">
        <v>33046</v>
      </c>
    </row>
    <row r="1121" customFormat="false" ht="12.75" hidden="false" customHeight="false" outlineLevel="0" collapsed="false">
      <c r="A1121" s="46" t="n">
        <v>37193</v>
      </c>
      <c r="B1121" s="47" t="s">
        <v>42</v>
      </c>
      <c r="C1121" s="47" t="str">
        <f aca="false">VLOOKUP(B1121,$H$1:$I$38,2,FALSE())</f>
        <v>OTHER</v>
      </c>
      <c r="D1121" s="47" t="s">
        <v>52</v>
      </c>
      <c r="E1121" s="48" t="n">
        <v>62</v>
      </c>
      <c r="F1121" s="48" t="n">
        <v>4263.317</v>
      </c>
    </row>
    <row r="1122" customFormat="false" ht="12.75" hidden="false" customHeight="false" outlineLevel="0" collapsed="false">
      <c r="A1122" s="46" t="n">
        <v>37193</v>
      </c>
      <c r="B1122" s="47" t="s">
        <v>43</v>
      </c>
      <c r="C1122" s="47" t="str">
        <f aca="false">VLOOKUP(B1122,$H$1:$I$38,2,FALSE())</f>
        <v>OTHER</v>
      </c>
      <c r="D1122" s="47" t="s">
        <v>52</v>
      </c>
      <c r="E1122" s="48" t="n">
        <v>14</v>
      </c>
      <c r="F1122" s="48" t="n">
        <v>168775</v>
      </c>
    </row>
    <row r="1123" customFormat="false" ht="12.75" hidden="false" customHeight="false" outlineLevel="0" collapsed="false">
      <c r="A1123" s="46" t="n">
        <v>37193</v>
      </c>
      <c r="B1123" s="47" t="s">
        <v>43</v>
      </c>
      <c r="C1123" s="47" t="str">
        <f aca="false">VLOOKUP(B1123,$H$1:$I$38,2,FALSE())</f>
        <v>OTHER</v>
      </c>
      <c r="D1123" s="47" t="s">
        <v>56</v>
      </c>
      <c r="E1123" s="48" t="n">
        <v>23</v>
      </c>
      <c r="F1123" s="48" t="n">
        <v>79050</v>
      </c>
    </row>
    <row r="1124" customFormat="false" ht="12.75" hidden="false" customHeight="false" outlineLevel="0" collapsed="false">
      <c r="A1124" s="46" t="n">
        <v>37193</v>
      </c>
      <c r="B1124" s="47" t="s">
        <v>45</v>
      </c>
      <c r="C1124" s="47" t="str">
        <f aca="false">VLOOKUP(B1124,$H$1:$I$38,2,FALSE())</f>
        <v>OTHER</v>
      </c>
      <c r="D1124" s="47" t="s">
        <v>52</v>
      </c>
      <c r="E1124" s="48" t="n">
        <v>82</v>
      </c>
      <c r="F1124" s="48" t="n">
        <v>6680740</v>
      </c>
    </row>
    <row r="1125" customFormat="false" ht="12.75" hidden="false" customHeight="false" outlineLevel="0" collapsed="false">
      <c r="A1125" s="46" t="n">
        <v>37193</v>
      </c>
      <c r="B1125" s="47" t="s">
        <v>45</v>
      </c>
      <c r="C1125" s="47" t="str">
        <f aca="false">VLOOKUP(B1125,$H$1:$I$38,2,FALSE())</f>
        <v>OTHER</v>
      </c>
      <c r="D1125" s="47" t="s">
        <v>56</v>
      </c>
      <c r="E1125" s="48" t="n">
        <v>75</v>
      </c>
      <c r="F1125" s="48" t="n">
        <v>7783000</v>
      </c>
    </row>
    <row r="1126" customFormat="false" ht="12.75" hidden="false" customHeight="false" outlineLevel="0" collapsed="false">
      <c r="A1126" s="46" t="n">
        <v>37193</v>
      </c>
      <c r="B1126" s="47" t="s">
        <v>46</v>
      </c>
      <c r="C1126" s="47" t="str">
        <f aca="false">VLOOKUP(B1126,$H$1:$I$38,2,FALSE())</f>
        <v>OTHER</v>
      </c>
      <c r="D1126" s="47" t="s">
        <v>52</v>
      </c>
      <c r="E1126" s="48" t="n">
        <v>158</v>
      </c>
      <c r="F1126" s="48" t="n">
        <v>1007726</v>
      </c>
    </row>
    <row r="1127" customFormat="false" ht="12.75" hidden="false" customHeight="false" outlineLevel="0" collapsed="false">
      <c r="A1127" s="46" t="n">
        <v>37193</v>
      </c>
      <c r="B1127" s="47" t="s">
        <v>46</v>
      </c>
      <c r="C1127" s="47" t="str">
        <f aca="false">VLOOKUP(B1127,$H$1:$I$38,2,FALSE())</f>
        <v>OTHER</v>
      </c>
      <c r="D1127" s="47" t="s">
        <v>56</v>
      </c>
      <c r="E1127" s="48" t="n">
        <v>46</v>
      </c>
      <c r="F1127" s="48" t="n">
        <v>1316520</v>
      </c>
    </row>
    <row r="1128" customFormat="false" ht="12.75" hidden="false" customHeight="false" outlineLevel="0" collapsed="false">
      <c r="A1128" s="46" t="n">
        <v>37193</v>
      </c>
      <c r="B1128" s="47" t="s">
        <v>53</v>
      </c>
      <c r="C1128" s="47" t="str">
        <f aca="false">VLOOKUP(B1128,$H$1:$I$38,2,FALSE())</f>
        <v>NA GAS</v>
      </c>
      <c r="D1128" s="47" t="s">
        <v>52</v>
      </c>
      <c r="E1128" s="48" t="n">
        <v>521</v>
      </c>
      <c r="F1128" s="48" t="n">
        <v>425336619.9013</v>
      </c>
    </row>
    <row r="1129" customFormat="false" ht="12.75" hidden="false" customHeight="false" outlineLevel="0" collapsed="false">
      <c r="A1129" s="46" t="n">
        <v>37193</v>
      </c>
      <c r="B1129" s="47" t="s">
        <v>53</v>
      </c>
      <c r="C1129" s="47" t="str">
        <f aca="false">VLOOKUP(B1129,$H$1:$I$38,2,FALSE())</f>
        <v>NA GAS</v>
      </c>
      <c r="D1129" s="47" t="s">
        <v>56</v>
      </c>
      <c r="E1129" s="48" t="n">
        <v>4623</v>
      </c>
      <c r="F1129" s="48" t="n">
        <v>799141822.698</v>
      </c>
    </row>
    <row r="1130" customFormat="false" ht="12.75" hidden="false" customHeight="false" outlineLevel="0" collapsed="false">
      <c r="A1130" s="46" t="n">
        <v>37193</v>
      </c>
      <c r="B1130" s="47" t="s">
        <v>47</v>
      </c>
      <c r="C1130" s="47" t="str">
        <f aca="false">VLOOKUP(B1130,$H$1:$I$38,2,FALSE())</f>
        <v>OTHER</v>
      </c>
      <c r="D1130" s="47" t="s">
        <v>52</v>
      </c>
      <c r="E1130" s="48" t="n">
        <v>1</v>
      </c>
      <c r="F1130" s="48" t="n">
        <v>2500</v>
      </c>
    </row>
    <row r="1131" customFormat="false" ht="12.75" hidden="false" customHeight="false" outlineLevel="0" collapsed="false">
      <c r="A1131" s="46" t="n">
        <v>37193</v>
      </c>
      <c r="B1131" s="47" t="s">
        <v>47</v>
      </c>
      <c r="C1131" s="47" t="str">
        <f aca="false">VLOOKUP(B1131,$H$1:$I$38,2,FALSE())</f>
        <v>OTHER</v>
      </c>
      <c r="D1131" s="47" t="s">
        <v>56</v>
      </c>
      <c r="E1131" s="48" t="n">
        <v>2</v>
      </c>
      <c r="F1131" s="48" t="n">
        <v>900</v>
      </c>
    </row>
    <row r="1132" customFormat="false" ht="12.75" hidden="false" customHeight="false" outlineLevel="0" collapsed="false">
      <c r="A1132" s="46" t="n">
        <v>37194</v>
      </c>
      <c r="B1132" s="47" t="s">
        <v>20</v>
      </c>
      <c r="C1132" s="47" t="str">
        <f aca="false">VLOOKUP(B1132,$H$1:$I$38,2,FALSE())</f>
        <v>OTHER</v>
      </c>
      <c r="D1132" s="47" t="s">
        <v>52</v>
      </c>
      <c r="E1132" s="48" t="n">
        <v>2</v>
      </c>
      <c r="F1132" s="48" t="n">
        <v>9150</v>
      </c>
    </row>
    <row r="1133" customFormat="false" ht="12.75" hidden="false" customHeight="false" outlineLevel="0" collapsed="false">
      <c r="A1133" s="46" t="n">
        <v>37194</v>
      </c>
      <c r="B1133" s="47" t="s">
        <v>21</v>
      </c>
      <c r="C1133" s="47" t="str">
        <f aca="false">VLOOKUP(B1133,$H$1:$I$38,2,FALSE())</f>
        <v>OTHER</v>
      </c>
      <c r="D1133" s="47" t="s">
        <v>52</v>
      </c>
      <c r="E1133" s="48" t="n">
        <v>14</v>
      </c>
      <c r="F1133" s="48" t="n">
        <v>44840</v>
      </c>
    </row>
    <row r="1134" customFormat="false" ht="12.75" hidden="false" customHeight="false" outlineLevel="0" collapsed="false">
      <c r="A1134" s="46" t="n">
        <v>37194</v>
      </c>
      <c r="B1134" s="47" t="s">
        <v>21</v>
      </c>
      <c r="C1134" s="47" t="str">
        <f aca="false">VLOOKUP(B1134,$H$1:$I$38,2,FALSE())</f>
        <v>OTHER</v>
      </c>
      <c r="D1134" s="47" t="s">
        <v>56</v>
      </c>
      <c r="E1134" s="48" t="n">
        <v>10</v>
      </c>
      <c r="F1134" s="48" t="n">
        <v>3300</v>
      </c>
    </row>
    <row r="1135" customFormat="false" ht="12.75" hidden="false" customHeight="false" outlineLevel="0" collapsed="false">
      <c r="A1135" s="46" t="n">
        <v>37194</v>
      </c>
      <c r="B1135" s="47" t="s">
        <v>54</v>
      </c>
      <c r="C1135" s="47" t="str">
        <f aca="false">VLOOKUP(B1135,$H$1:$I$38,2,FALSE())</f>
        <v>NA GAS</v>
      </c>
      <c r="D1135" s="47" t="s">
        <v>52</v>
      </c>
      <c r="E1135" s="48" t="n">
        <v>69</v>
      </c>
      <c r="F1135" s="48" t="n">
        <v>65709859.771914</v>
      </c>
    </row>
    <row r="1136" customFormat="false" ht="12.75" hidden="false" customHeight="false" outlineLevel="0" collapsed="false">
      <c r="A1136" s="46" t="n">
        <v>37194</v>
      </c>
      <c r="B1136" s="47" t="s">
        <v>54</v>
      </c>
      <c r="C1136" s="47" t="str">
        <f aca="false">VLOOKUP(B1136,$H$1:$I$38,2,FALSE())</f>
        <v>NA GAS</v>
      </c>
      <c r="D1136" s="47" t="s">
        <v>56</v>
      </c>
      <c r="E1136" s="48" t="n">
        <v>172</v>
      </c>
      <c r="F1136" s="48" t="n">
        <v>9212574.0721</v>
      </c>
    </row>
    <row r="1137" customFormat="false" ht="12.75" hidden="false" customHeight="false" outlineLevel="0" collapsed="false">
      <c r="A1137" s="46" t="n">
        <v>37194</v>
      </c>
      <c r="B1137" s="47" t="s">
        <v>58</v>
      </c>
      <c r="C1137" s="47" t="str">
        <f aca="false">VLOOKUP(B1137,$H$1:$I$38,2,FALSE())</f>
        <v>NA POWER</v>
      </c>
      <c r="D1137" s="47" t="s">
        <v>52</v>
      </c>
      <c r="E1137" s="48" t="n">
        <v>9</v>
      </c>
      <c r="F1137" s="48" t="n">
        <v>57040</v>
      </c>
    </row>
    <row r="1138" customFormat="false" ht="12.75" hidden="false" customHeight="false" outlineLevel="0" collapsed="false">
      <c r="A1138" s="46" t="n">
        <v>37194</v>
      </c>
      <c r="B1138" s="47" t="s">
        <v>58</v>
      </c>
      <c r="C1138" s="47" t="str">
        <f aca="false">VLOOKUP(B1138,$H$1:$I$38,2,FALSE())</f>
        <v>NA POWER</v>
      </c>
      <c r="D1138" s="47" t="s">
        <v>56</v>
      </c>
      <c r="E1138" s="48" t="n">
        <v>7</v>
      </c>
      <c r="F1138" s="48" t="n">
        <v>258150</v>
      </c>
    </row>
    <row r="1139" customFormat="false" ht="12.75" hidden="false" customHeight="false" outlineLevel="0" collapsed="false">
      <c r="A1139" s="46" t="n">
        <v>37194</v>
      </c>
      <c r="B1139" s="47" t="s">
        <v>23</v>
      </c>
      <c r="C1139" s="47" t="str">
        <f aca="false">VLOOKUP(B1139,$H$1:$I$38,2,FALSE())</f>
        <v>OTHER</v>
      </c>
      <c r="D1139" s="47" t="s">
        <v>52</v>
      </c>
      <c r="E1139" s="48" t="n">
        <v>9</v>
      </c>
      <c r="F1139" s="48" t="n">
        <v>223400</v>
      </c>
    </row>
    <row r="1140" customFormat="false" ht="12.75" hidden="false" customHeight="false" outlineLevel="0" collapsed="false">
      <c r="A1140" s="46" t="n">
        <v>37194</v>
      </c>
      <c r="B1140" s="47" t="s">
        <v>23</v>
      </c>
      <c r="C1140" s="47" t="str">
        <f aca="false">VLOOKUP(B1140,$H$1:$I$38,2,FALSE())</f>
        <v>OTHER</v>
      </c>
      <c r="D1140" s="47" t="s">
        <v>56</v>
      </c>
      <c r="E1140" s="48" t="n">
        <v>1</v>
      </c>
      <c r="F1140" s="48" t="n">
        <v>23250</v>
      </c>
    </row>
    <row r="1141" customFormat="false" ht="12.75" hidden="false" customHeight="false" outlineLevel="0" collapsed="false">
      <c r="A1141" s="46" t="n">
        <v>37194</v>
      </c>
      <c r="B1141" s="47" t="s">
        <v>24</v>
      </c>
      <c r="C1141" s="47" t="str">
        <f aca="false">VLOOKUP(B1141,$H$1:$I$38,2,FALSE())</f>
        <v>OTHER</v>
      </c>
      <c r="D1141" s="47" t="s">
        <v>52</v>
      </c>
      <c r="E1141" s="48" t="n">
        <v>6</v>
      </c>
      <c r="F1141" s="48" t="n">
        <v>486000</v>
      </c>
    </row>
    <row r="1142" customFormat="false" ht="12.75" hidden="false" customHeight="false" outlineLevel="0" collapsed="false">
      <c r="A1142" s="46" t="n">
        <v>37194</v>
      </c>
      <c r="B1142" s="47" t="s">
        <v>25</v>
      </c>
      <c r="C1142" s="47" t="str">
        <f aca="false">VLOOKUP(B1142,$H$1:$I$38,2,FALSE())</f>
        <v>OTHER</v>
      </c>
      <c r="D1142" s="47" t="s">
        <v>52</v>
      </c>
      <c r="E1142" s="48" t="n">
        <v>17</v>
      </c>
      <c r="F1142" s="48" t="n">
        <v>2153006</v>
      </c>
    </row>
    <row r="1143" customFormat="false" ht="12.75" hidden="false" customHeight="false" outlineLevel="0" collapsed="false">
      <c r="A1143" s="46" t="n">
        <v>37194</v>
      </c>
      <c r="B1143" s="47" t="s">
        <v>25</v>
      </c>
      <c r="C1143" s="47" t="str">
        <f aca="false">VLOOKUP(B1143,$H$1:$I$38,2,FALSE())</f>
        <v>OTHER</v>
      </c>
      <c r="D1143" s="47" t="s">
        <v>56</v>
      </c>
      <c r="E1143" s="48" t="n">
        <v>11</v>
      </c>
      <c r="F1143" s="48" t="n">
        <v>856638</v>
      </c>
    </row>
    <row r="1144" customFormat="false" ht="12.75" hidden="false" customHeight="false" outlineLevel="0" collapsed="false">
      <c r="A1144" s="46" t="n">
        <v>37194</v>
      </c>
      <c r="B1144" s="47" t="s">
        <v>59</v>
      </c>
      <c r="C1144" s="47" t="str">
        <f aca="false">VLOOKUP(B1144,$H$1:$I$38,2,FALSE())</f>
        <v>CRUDE   </v>
      </c>
      <c r="D1144" s="47" t="s">
        <v>52</v>
      </c>
      <c r="E1144" s="48" t="n">
        <v>34</v>
      </c>
      <c r="F1144" s="48" t="n">
        <v>1610000</v>
      </c>
    </row>
    <row r="1145" customFormat="false" ht="12.75" hidden="false" customHeight="false" outlineLevel="0" collapsed="false">
      <c r="A1145" s="46" t="n">
        <v>37194</v>
      </c>
      <c r="B1145" s="47" t="s">
        <v>59</v>
      </c>
      <c r="C1145" s="47" t="str">
        <f aca="false">VLOOKUP(B1145,$H$1:$I$38,2,FALSE())</f>
        <v>CRUDE   </v>
      </c>
      <c r="D1145" s="47" t="s">
        <v>56</v>
      </c>
      <c r="E1145" s="48" t="n">
        <v>12</v>
      </c>
      <c r="F1145" s="48" t="n">
        <v>300000</v>
      </c>
    </row>
    <row r="1146" customFormat="false" ht="12.75" hidden="false" customHeight="false" outlineLevel="0" collapsed="false">
      <c r="A1146" s="46" t="n">
        <v>37194</v>
      </c>
      <c r="B1146" s="47" t="s">
        <v>60</v>
      </c>
      <c r="C1146" s="47" t="str">
        <f aca="false">VLOOKUP(B1146,$H$1:$I$38,2,FALSE())</f>
        <v>CRUDE   </v>
      </c>
      <c r="D1146" s="47" t="s">
        <v>52</v>
      </c>
      <c r="E1146" s="48" t="n">
        <v>158</v>
      </c>
      <c r="F1146" s="48" t="n">
        <v>14636150.0098</v>
      </c>
    </row>
    <row r="1147" customFormat="false" ht="12.75" hidden="false" customHeight="false" outlineLevel="0" collapsed="false">
      <c r="A1147" s="46" t="n">
        <v>37194</v>
      </c>
      <c r="B1147" s="47" t="s">
        <v>60</v>
      </c>
      <c r="C1147" s="47" t="str">
        <f aca="false">VLOOKUP(B1147,$H$1:$I$38,2,FALSE())</f>
        <v>CRUDE   </v>
      </c>
      <c r="D1147" s="47" t="s">
        <v>56</v>
      </c>
      <c r="E1147" s="48" t="n">
        <v>105</v>
      </c>
      <c r="F1147" s="48" t="n">
        <v>2908000</v>
      </c>
    </row>
    <row r="1148" customFormat="false" ht="12.75" hidden="false" customHeight="false" outlineLevel="0" collapsed="false">
      <c r="A1148" s="46" t="n">
        <v>37194</v>
      </c>
      <c r="B1148" s="47" t="s">
        <v>26</v>
      </c>
      <c r="C1148" s="47" t="str">
        <f aca="false">VLOOKUP(B1148,$H$1:$I$38,2,FALSE())</f>
        <v>OTHER</v>
      </c>
      <c r="D1148" s="47" t="s">
        <v>52</v>
      </c>
      <c r="E1148" s="48" t="n">
        <v>19</v>
      </c>
      <c r="F1148" s="48" t="n">
        <v>66122</v>
      </c>
    </row>
    <row r="1149" customFormat="false" ht="12.75" hidden="false" customHeight="false" outlineLevel="0" collapsed="false">
      <c r="A1149" s="46" t="n">
        <v>37194</v>
      </c>
      <c r="B1149" s="47" t="s">
        <v>27</v>
      </c>
      <c r="C1149" s="47" t="str">
        <f aca="false">VLOOKUP(B1149,$H$1:$I$38,2,FALSE())</f>
        <v>OTHER</v>
      </c>
      <c r="D1149" s="47" t="s">
        <v>52</v>
      </c>
      <c r="E1149" s="48" t="n">
        <v>4</v>
      </c>
      <c r="F1149" s="48" t="n">
        <v>5522.33</v>
      </c>
    </row>
    <row r="1150" customFormat="false" ht="12.75" hidden="false" customHeight="false" outlineLevel="0" collapsed="false">
      <c r="A1150" s="46" t="n">
        <v>37194</v>
      </c>
      <c r="B1150" s="47" t="s">
        <v>27</v>
      </c>
      <c r="C1150" s="47" t="str">
        <f aca="false">VLOOKUP(B1150,$H$1:$I$38,2,FALSE())</f>
        <v>OTHER</v>
      </c>
      <c r="D1150" s="47" t="s">
        <v>56</v>
      </c>
      <c r="E1150" s="48" t="n">
        <v>2</v>
      </c>
      <c r="F1150" s="48" t="n">
        <v>5000</v>
      </c>
    </row>
    <row r="1151" customFormat="false" ht="12.75" hidden="false" customHeight="false" outlineLevel="0" collapsed="false">
      <c r="A1151" s="46" t="n">
        <v>37194</v>
      </c>
      <c r="B1151" s="47" t="s">
        <v>28</v>
      </c>
      <c r="C1151" s="47" t="str">
        <f aca="false">VLOOKUP(B1151,$H$1:$I$38,2,FALSE())</f>
        <v>OTHER</v>
      </c>
      <c r="D1151" s="47" t="s">
        <v>52</v>
      </c>
      <c r="E1151" s="48" t="n">
        <v>4</v>
      </c>
      <c r="F1151" s="48" t="n">
        <v>100000</v>
      </c>
    </row>
    <row r="1152" customFormat="false" ht="12.75" hidden="false" customHeight="false" outlineLevel="0" collapsed="false">
      <c r="A1152" s="46" t="n">
        <v>37194</v>
      </c>
      <c r="B1152" s="47" t="s">
        <v>29</v>
      </c>
      <c r="C1152" s="47" t="str">
        <f aca="false">VLOOKUP(B1152,$H$1:$I$38,2,FALSE())</f>
        <v>OTHER</v>
      </c>
      <c r="D1152" s="47" t="s">
        <v>52</v>
      </c>
      <c r="E1152" s="48" t="n">
        <v>16</v>
      </c>
      <c r="F1152" s="48" t="n">
        <v>76598</v>
      </c>
    </row>
    <row r="1153" customFormat="false" ht="12.75" hidden="false" customHeight="false" outlineLevel="0" collapsed="false">
      <c r="A1153" s="46" t="n">
        <v>37194</v>
      </c>
      <c r="B1153" s="47" t="s">
        <v>29</v>
      </c>
      <c r="C1153" s="47" t="str">
        <f aca="false">VLOOKUP(B1153,$H$1:$I$38,2,FALSE())</f>
        <v>OTHER</v>
      </c>
      <c r="D1153" s="47" t="s">
        <v>56</v>
      </c>
      <c r="E1153" s="48" t="n">
        <v>4</v>
      </c>
      <c r="F1153" s="48" t="n">
        <v>2100</v>
      </c>
    </row>
    <row r="1154" customFormat="false" ht="12.75" hidden="false" customHeight="false" outlineLevel="0" collapsed="false">
      <c r="A1154" s="46" t="n">
        <v>37194</v>
      </c>
      <c r="B1154" s="47" t="s">
        <v>30</v>
      </c>
      <c r="C1154" s="47" t="str">
        <f aca="false">VLOOKUP(B1154,$H$1:$I$38,2,FALSE())</f>
        <v>OTHER</v>
      </c>
      <c r="D1154" s="47" t="s">
        <v>52</v>
      </c>
      <c r="E1154" s="48" t="n">
        <v>103</v>
      </c>
      <c r="F1154" s="48" t="n">
        <v>5071881</v>
      </c>
    </row>
    <row r="1155" customFormat="false" ht="12.75" hidden="false" customHeight="false" outlineLevel="0" collapsed="false">
      <c r="A1155" s="46" t="n">
        <v>37194</v>
      </c>
      <c r="B1155" s="47" t="s">
        <v>30</v>
      </c>
      <c r="C1155" s="47" t="str">
        <f aca="false">VLOOKUP(B1155,$H$1:$I$38,2,FALSE())</f>
        <v>OTHER</v>
      </c>
      <c r="D1155" s="47" t="s">
        <v>56</v>
      </c>
      <c r="E1155" s="48" t="n">
        <v>106</v>
      </c>
      <c r="F1155" s="48" t="n">
        <v>388080</v>
      </c>
    </row>
    <row r="1156" customFormat="false" ht="12.75" hidden="false" customHeight="false" outlineLevel="0" collapsed="false">
      <c r="A1156" s="46" t="n">
        <v>37194</v>
      </c>
      <c r="B1156" s="47" t="s">
        <v>31</v>
      </c>
      <c r="C1156" s="47" t="str">
        <f aca="false">VLOOKUP(B1156,$H$1:$I$38,2,FALSE())</f>
        <v>OTHER</v>
      </c>
      <c r="D1156" s="47" t="s">
        <v>52</v>
      </c>
      <c r="E1156" s="48" t="n">
        <v>3</v>
      </c>
      <c r="F1156" s="48" t="n">
        <v>10452</v>
      </c>
    </row>
    <row r="1157" customFormat="false" ht="12.75" hidden="false" customHeight="false" outlineLevel="0" collapsed="false">
      <c r="A1157" s="46" t="n">
        <v>37194</v>
      </c>
      <c r="B1157" s="47" t="s">
        <v>32</v>
      </c>
      <c r="C1157" s="47" t="str">
        <f aca="false">VLOOKUP(B1157,$H$1:$I$38,2,FALSE())</f>
        <v>OTHER</v>
      </c>
      <c r="D1157" s="47" t="s">
        <v>52</v>
      </c>
      <c r="E1157" s="48" t="n">
        <v>24</v>
      </c>
      <c r="F1157" s="48" t="n">
        <v>1964000</v>
      </c>
    </row>
    <row r="1158" customFormat="false" ht="12.75" hidden="false" customHeight="false" outlineLevel="0" collapsed="false">
      <c r="A1158" s="46" t="n">
        <v>37194</v>
      </c>
      <c r="B1158" s="47" t="s">
        <v>33</v>
      </c>
      <c r="C1158" s="47" t="str">
        <f aca="false">VLOOKUP(B1158,$H$1:$I$38,2,FALSE())</f>
        <v>OTHER</v>
      </c>
      <c r="D1158" s="47" t="s">
        <v>52</v>
      </c>
      <c r="E1158" s="48" t="n">
        <v>15</v>
      </c>
      <c r="F1158" s="48" t="n">
        <v>216904.75</v>
      </c>
    </row>
    <row r="1159" customFormat="false" ht="12.75" hidden="false" customHeight="false" outlineLevel="0" collapsed="false">
      <c r="A1159" s="46" t="n">
        <v>37194</v>
      </c>
      <c r="B1159" s="47" t="s">
        <v>33</v>
      </c>
      <c r="C1159" s="47" t="str">
        <f aca="false">VLOOKUP(B1159,$H$1:$I$38,2,FALSE())</f>
        <v>OTHER</v>
      </c>
      <c r="D1159" s="47" t="s">
        <v>56</v>
      </c>
      <c r="E1159" s="48" t="n">
        <v>9</v>
      </c>
      <c r="F1159" s="48" t="n">
        <v>195000</v>
      </c>
    </row>
    <row r="1160" customFormat="false" ht="12.75" hidden="false" customHeight="false" outlineLevel="0" collapsed="false">
      <c r="A1160" s="46" t="n">
        <v>37194</v>
      </c>
      <c r="B1160" s="47" t="s">
        <v>16</v>
      </c>
      <c r="C1160" s="47" t="str">
        <f aca="false">VLOOKUP(B1160,$H$1:$I$38,2,FALSE())</f>
        <v>METALS</v>
      </c>
      <c r="D1160" s="47" t="s">
        <v>56</v>
      </c>
      <c r="E1160" s="48" t="n">
        <v>393</v>
      </c>
      <c r="F1160" s="48" t="n">
        <v>157647</v>
      </c>
    </row>
    <row r="1161" customFormat="false" ht="12.75" hidden="false" customHeight="false" outlineLevel="0" collapsed="false">
      <c r="A1161" s="46" t="n">
        <v>37194</v>
      </c>
      <c r="B1161" s="47" t="s">
        <v>34</v>
      </c>
      <c r="C1161" s="47" t="str">
        <f aca="false">VLOOKUP(B1161,$H$1:$I$38,2,FALSE())</f>
        <v>OTHER</v>
      </c>
      <c r="D1161" s="47" t="s">
        <v>52</v>
      </c>
      <c r="E1161" s="48" t="n">
        <v>171</v>
      </c>
      <c r="F1161" s="48" t="n">
        <v>4128424</v>
      </c>
    </row>
    <row r="1162" customFormat="false" ht="12.75" hidden="false" customHeight="false" outlineLevel="0" collapsed="false">
      <c r="A1162" s="46" t="n">
        <v>37194</v>
      </c>
      <c r="B1162" s="47" t="s">
        <v>34</v>
      </c>
      <c r="C1162" s="47" t="str">
        <f aca="false">VLOOKUP(B1162,$H$1:$I$38,2,FALSE())</f>
        <v>OTHER</v>
      </c>
      <c r="D1162" s="47" t="s">
        <v>56</v>
      </c>
      <c r="E1162" s="48" t="n">
        <v>27</v>
      </c>
      <c r="F1162" s="48" t="n">
        <v>287259</v>
      </c>
    </row>
    <row r="1163" customFormat="false" ht="22.5" hidden="false" customHeight="false" outlineLevel="0" collapsed="false">
      <c r="A1163" s="46" t="n">
        <v>37194</v>
      </c>
      <c r="B1163" s="47" t="s">
        <v>36</v>
      </c>
      <c r="C1163" s="47" t="str">
        <f aca="false">VLOOKUP(B1163,$H$1:$I$38,2,FALSE())</f>
        <v>OTHER</v>
      </c>
      <c r="D1163" s="47" t="s">
        <v>52</v>
      </c>
      <c r="E1163" s="48" t="n">
        <v>2</v>
      </c>
      <c r="F1163" s="48" t="n">
        <v>450</v>
      </c>
    </row>
    <row r="1164" customFormat="false" ht="12.75" hidden="false" customHeight="false" outlineLevel="0" collapsed="false">
      <c r="A1164" s="46" t="n">
        <v>37194</v>
      </c>
      <c r="B1164" s="47" t="s">
        <v>37</v>
      </c>
      <c r="C1164" s="47" t="str">
        <f aca="false">VLOOKUP(B1164,$H$1:$I$38,2,FALSE())</f>
        <v>OTHER</v>
      </c>
      <c r="D1164" s="47" t="s">
        <v>52</v>
      </c>
      <c r="E1164" s="48" t="n">
        <v>9</v>
      </c>
      <c r="F1164" s="48" t="n">
        <v>1399.98</v>
      </c>
    </row>
    <row r="1165" customFormat="false" ht="12.75" hidden="false" customHeight="false" outlineLevel="0" collapsed="false">
      <c r="A1165" s="46" t="n">
        <v>37194</v>
      </c>
      <c r="B1165" s="47" t="s">
        <v>38</v>
      </c>
      <c r="C1165" s="47" t="str">
        <f aca="false">VLOOKUP(B1165,$H$1:$I$38,2,FALSE())</f>
        <v>OTHER</v>
      </c>
      <c r="D1165" s="47" t="s">
        <v>52</v>
      </c>
      <c r="E1165" s="48" t="n">
        <v>9</v>
      </c>
      <c r="F1165" s="48" t="n">
        <v>201500.01</v>
      </c>
    </row>
    <row r="1166" customFormat="false" ht="12.75" hidden="false" customHeight="false" outlineLevel="0" collapsed="false">
      <c r="A1166" s="46" t="n">
        <v>37194</v>
      </c>
      <c r="B1166" s="47" t="s">
        <v>38</v>
      </c>
      <c r="C1166" s="47" t="str">
        <f aca="false">VLOOKUP(B1166,$H$1:$I$38,2,FALSE())</f>
        <v>OTHER</v>
      </c>
      <c r="D1166" s="47" t="s">
        <v>56</v>
      </c>
      <c r="E1166" s="48" t="n">
        <v>1</v>
      </c>
      <c r="F1166" s="48" t="n">
        <v>400</v>
      </c>
    </row>
    <row r="1167" customFormat="false" ht="12.75" hidden="false" customHeight="false" outlineLevel="0" collapsed="false">
      <c r="A1167" s="46" t="n">
        <v>37194</v>
      </c>
      <c r="B1167" s="47" t="s">
        <v>55</v>
      </c>
      <c r="C1167" s="47" t="str">
        <f aca="false">VLOOKUP(B1167,$H$1:$I$38,2,FALSE())</f>
        <v>NA POWER</v>
      </c>
      <c r="D1167" s="47" t="s">
        <v>52</v>
      </c>
      <c r="E1167" s="48" t="n">
        <v>159</v>
      </c>
      <c r="F1167" s="48" t="n">
        <v>3604932.78</v>
      </c>
    </row>
    <row r="1168" customFormat="false" ht="12.75" hidden="false" customHeight="false" outlineLevel="0" collapsed="false">
      <c r="A1168" s="46" t="n">
        <v>37194</v>
      </c>
      <c r="B1168" s="47" t="s">
        <v>55</v>
      </c>
      <c r="C1168" s="47" t="str">
        <f aca="false">VLOOKUP(B1168,$H$1:$I$38,2,FALSE())</f>
        <v>NA POWER</v>
      </c>
      <c r="D1168" s="47" t="s">
        <v>56</v>
      </c>
      <c r="E1168" s="48" t="n">
        <v>753</v>
      </c>
      <c r="F1168" s="48" t="n">
        <v>9997600</v>
      </c>
    </row>
    <row r="1169" customFormat="false" ht="12.75" hidden="false" customHeight="false" outlineLevel="0" collapsed="false">
      <c r="A1169" s="46" t="n">
        <v>37194</v>
      </c>
      <c r="B1169" s="47" t="s">
        <v>57</v>
      </c>
      <c r="C1169" s="47" t="str">
        <f aca="false">VLOOKUP(B1169,$H$1:$I$38,2,FALSE())</f>
        <v>NA POWER</v>
      </c>
      <c r="D1169" s="47" t="s">
        <v>52</v>
      </c>
      <c r="E1169" s="48" t="n">
        <v>289</v>
      </c>
      <c r="F1169" s="48" t="n">
        <v>3537353.46</v>
      </c>
    </row>
    <row r="1170" customFormat="false" ht="12.75" hidden="false" customHeight="false" outlineLevel="0" collapsed="false">
      <c r="A1170" s="46" t="n">
        <v>37194</v>
      </c>
      <c r="B1170" s="47" t="s">
        <v>57</v>
      </c>
      <c r="C1170" s="47" t="str">
        <f aca="false">VLOOKUP(B1170,$H$1:$I$38,2,FALSE())</f>
        <v>NA POWER</v>
      </c>
      <c r="D1170" s="47" t="s">
        <v>56</v>
      </c>
      <c r="E1170" s="48" t="n">
        <v>479</v>
      </c>
      <c r="F1170" s="48" t="n">
        <v>2530842</v>
      </c>
    </row>
    <row r="1171" customFormat="false" ht="12.75" hidden="false" customHeight="false" outlineLevel="0" collapsed="false">
      <c r="A1171" s="46" t="n">
        <v>37194</v>
      </c>
      <c r="B1171" s="47" t="s">
        <v>41</v>
      </c>
      <c r="C1171" s="47" t="str">
        <f aca="false">VLOOKUP(B1171,$H$1:$I$38,2,FALSE())</f>
        <v>OTHER</v>
      </c>
      <c r="D1171" s="47" t="s">
        <v>52</v>
      </c>
      <c r="E1171" s="48" t="n">
        <v>3</v>
      </c>
      <c r="F1171" s="48" t="n">
        <v>900000</v>
      </c>
    </row>
    <row r="1172" customFormat="false" ht="12.75" hidden="false" customHeight="false" outlineLevel="0" collapsed="false">
      <c r="A1172" s="46" t="n">
        <v>37194</v>
      </c>
      <c r="B1172" s="47" t="s">
        <v>42</v>
      </c>
      <c r="C1172" s="47" t="str">
        <f aca="false">VLOOKUP(B1172,$H$1:$I$38,2,FALSE())</f>
        <v>OTHER</v>
      </c>
      <c r="D1172" s="47" t="s">
        <v>52</v>
      </c>
      <c r="E1172" s="48" t="n">
        <v>81</v>
      </c>
      <c r="F1172" s="48" t="n">
        <v>4690.557</v>
      </c>
    </row>
    <row r="1173" customFormat="false" ht="12.75" hidden="false" customHeight="false" outlineLevel="0" collapsed="false">
      <c r="A1173" s="46" t="n">
        <v>37194</v>
      </c>
      <c r="B1173" s="47" t="s">
        <v>43</v>
      </c>
      <c r="C1173" s="47" t="str">
        <f aca="false">VLOOKUP(B1173,$H$1:$I$38,2,FALSE())</f>
        <v>OTHER</v>
      </c>
      <c r="D1173" s="47" t="s">
        <v>52</v>
      </c>
      <c r="E1173" s="48" t="n">
        <v>18</v>
      </c>
      <c r="F1173" s="48" t="n">
        <v>366180</v>
      </c>
    </row>
    <row r="1174" customFormat="false" ht="12.75" hidden="false" customHeight="false" outlineLevel="0" collapsed="false">
      <c r="A1174" s="46" t="n">
        <v>37194</v>
      </c>
      <c r="B1174" s="47" t="s">
        <v>43</v>
      </c>
      <c r="C1174" s="47" t="str">
        <f aca="false">VLOOKUP(B1174,$H$1:$I$38,2,FALSE())</f>
        <v>OTHER</v>
      </c>
      <c r="D1174" s="47" t="s">
        <v>56</v>
      </c>
      <c r="E1174" s="48" t="n">
        <v>20</v>
      </c>
      <c r="F1174" s="48" t="n">
        <v>7710</v>
      </c>
    </row>
    <row r="1175" customFormat="false" ht="12.75" hidden="false" customHeight="false" outlineLevel="0" collapsed="false">
      <c r="A1175" s="46" t="n">
        <v>37194</v>
      </c>
      <c r="B1175" s="47" t="s">
        <v>44</v>
      </c>
      <c r="C1175" s="47" t="str">
        <f aca="false">VLOOKUP(B1175,$H$1:$I$38,2,FALSE())</f>
        <v>OTHER</v>
      </c>
      <c r="D1175" s="47" t="s">
        <v>52</v>
      </c>
      <c r="E1175" s="48" t="n">
        <v>3</v>
      </c>
      <c r="F1175" s="48" t="n">
        <v>29</v>
      </c>
    </row>
    <row r="1176" customFormat="false" ht="12.75" hidden="false" customHeight="false" outlineLevel="0" collapsed="false">
      <c r="A1176" s="46" t="n">
        <v>37194</v>
      </c>
      <c r="B1176" s="47" t="s">
        <v>45</v>
      </c>
      <c r="C1176" s="47" t="str">
        <f aca="false">VLOOKUP(B1176,$H$1:$I$38,2,FALSE())</f>
        <v>OTHER</v>
      </c>
      <c r="D1176" s="47" t="s">
        <v>52</v>
      </c>
      <c r="E1176" s="48" t="n">
        <v>71</v>
      </c>
      <c r="F1176" s="48" t="n">
        <v>10910757</v>
      </c>
    </row>
    <row r="1177" customFormat="false" ht="12.75" hidden="false" customHeight="false" outlineLevel="0" collapsed="false">
      <c r="A1177" s="46" t="n">
        <v>37194</v>
      </c>
      <c r="B1177" s="47" t="s">
        <v>45</v>
      </c>
      <c r="C1177" s="47" t="str">
        <f aca="false">VLOOKUP(B1177,$H$1:$I$38,2,FALSE())</f>
        <v>OTHER</v>
      </c>
      <c r="D1177" s="47" t="s">
        <v>56</v>
      </c>
      <c r="E1177" s="48" t="n">
        <v>34</v>
      </c>
      <c r="F1177" s="48" t="n">
        <v>3327800</v>
      </c>
    </row>
    <row r="1178" customFormat="false" ht="12.75" hidden="false" customHeight="false" outlineLevel="0" collapsed="false">
      <c r="A1178" s="46" t="n">
        <v>37194</v>
      </c>
      <c r="B1178" s="47" t="s">
        <v>46</v>
      </c>
      <c r="C1178" s="47" t="str">
        <f aca="false">VLOOKUP(B1178,$H$1:$I$38,2,FALSE())</f>
        <v>OTHER</v>
      </c>
      <c r="D1178" s="47" t="s">
        <v>52</v>
      </c>
      <c r="E1178" s="48" t="n">
        <v>229</v>
      </c>
      <c r="F1178" s="48" t="n">
        <v>801634</v>
      </c>
    </row>
    <row r="1179" customFormat="false" ht="12.75" hidden="false" customHeight="false" outlineLevel="0" collapsed="false">
      <c r="A1179" s="46" t="n">
        <v>37194</v>
      </c>
      <c r="B1179" s="47" t="s">
        <v>46</v>
      </c>
      <c r="C1179" s="47" t="str">
        <f aca="false">VLOOKUP(B1179,$H$1:$I$38,2,FALSE())</f>
        <v>OTHER</v>
      </c>
      <c r="D1179" s="47" t="s">
        <v>56</v>
      </c>
      <c r="E1179" s="48" t="n">
        <v>40</v>
      </c>
      <c r="F1179" s="48" t="n">
        <v>1096240</v>
      </c>
    </row>
    <row r="1180" customFormat="false" ht="12.75" hidden="false" customHeight="false" outlineLevel="0" collapsed="false">
      <c r="A1180" s="46" t="n">
        <v>37194</v>
      </c>
      <c r="B1180" s="47" t="s">
        <v>53</v>
      </c>
      <c r="C1180" s="47" t="str">
        <f aca="false">VLOOKUP(B1180,$H$1:$I$38,2,FALSE())</f>
        <v>NA GAS</v>
      </c>
      <c r="D1180" s="47" t="s">
        <v>52</v>
      </c>
      <c r="E1180" s="48" t="n">
        <v>516</v>
      </c>
      <c r="F1180" s="48" t="n">
        <v>662210776.7457</v>
      </c>
    </row>
    <row r="1181" customFormat="false" ht="12.75" hidden="false" customHeight="false" outlineLevel="0" collapsed="false">
      <c r="A1181" s="46" t="n">
        <v>37194</v>
      </c>
      <c r="B1181" s="47" t="s">
        <v>53</v>
      </c>
      <c r="C1181" s="47" t="str">
        <f aca="false">VLOOKUP(B1181,$H$1:$I$38,2,FALSE())</f>
        <v>NA GAS</v>
      </c>
      <c r="D1181" s="47" t="s">
        <v>56</v>
      </c>
      <c r="E1181" s="48" t="n">
        <v>3607</v>
      </c>
      <c r="F1181" s="48" t="n">
        <v>765837921.5972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2001-11-01T15:13:12Z</dcterms:created>
  <dc:creator>ajohnson</dc:creator>
  <dc:description/>
  <dc:language>en-US</dc:language>
  <cp:lastModifiedBy>sputhigai</cp:lastModifiedBy>
  <dcterms:modified xsi:type="dcterms:W3CDTF">2001-11-01T16:15:57Z</dcterms:modified>
  <cp:revision>0</cp:revision>
  <dc:subject/>
  <dc:title/>
</cp:coreProperties>
</file>