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NSACTIONSUMMARYREPORT -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<sst xmlns="http://schemas.openxmlformats.org/spreadsheetml/2006/main" count="1110" uniqueCount="102">
  <si>
    <t xml:space="preserve">Product Name</t>
  </si>
  <si>
    <t xml:space="preserve">Buy Volume</t>
  </si>
  <si>
    <t xml:space="preserve">Sell Volume</t>
  </si>
  <si>
    <t xml:space="preserve">Price</t>
  </si>
  <si>
    <t xml:space="preserve">Begin Date</t>
  </si>
  <si>
    <t xml:space="preserve">End Date</t>
  </si>
  <si>
    <t xml:space="preserve">CAN Pwr Swap     PPoA HE19-24 MPT        01Oct01         CAD/MWh</t>
  </si>
  <si>
    <t xml:space="preserve">HE19-24</t>
  </si>
  <si>
    <t xml:space="preserve">MPT</t>
  </si>
  <si>
    <t xml:space="preserve">CAN Pwr Swap     PPoA HE13-18 MPT        01Oct01         CAD/MWh</t>
  </si>
  <si>
    <t xml:space="preserve">HE13-18</t>
  </si>
  <si>
    <t xml:space="preserve">CAN Pwr Swap     PPoA Flat               Dec01           CAD/MWh</t>
  </si>
  <si>
    <t xml:space="preserve">Flat</t>
  </si>
  <si>
    <t xml:space="preserve">CAD/MWh</t>
  </si>
  <si>
    <t xml:space="preserve">CAN Pwr Swap     PPoA Flat               03-31Oct01      CAD/MWh</t>
  </si>
  <si>
    <t xml:space="preserve">03-31Oct01</t>
  </si>
  <si>
    <t xml:space="preserve">CAN Pwr Swap     PPoA Flat               Nov01           CAD/MWh</t>
  </si>
  <si>
    <t xml:space="preserve">CAN Pwr Swap     PPoA Flat               03Oct01         CAD/MWh</t>
  </si>
  <si>
    <t xml:space="preserve">CAN Pwr Swap     PPoA Flat               Jul-Sep02       CAD/MWh</t>
  </si>
  <si>
    <t xml:space="preserve">Jul-Sep02</t>
  </si>
  <si>
    <t xml:space="preserve">CAN Pwr Swap     PPoA Flat               Jan-Dec02       CAD/MWh</t>
  </si>
  <si>
    <t xml:space="preserve">Jan-Dec02</t>
  </si>
  <si>
    <t xml:space="preserve">CAN Pwr Swap     PPoA HE13-18 MPT        02Oct01         CAD/MWh</t>
  </si>
  <si>
    <t xml:space="preserve">CAN Pwr Swap     PPoA HE19-24 MPT        02Oct01         CAD/MWh</t>
  </si>
  <si>
    <t xml:space="preserve">CAN Pwr Swap     PPoA Flat               04-31Oct01      CAD/MWh</t>
  </si>
  <si>
    <t xml:space="preserve">04-31Oct01</t>
  </si>
  <si>
    <t xml:space="preserve">CAN Pwr Swap     PPoA Flat               04Oct01         CAD/MWh</t>
  </si>
  <si>
    <t xml:space="preserve">CAN Pwr Swap     PPoA HE13-18 MPT        03Oct01         CAD/MWh</t>
  </si>
  <si>
    <t xml:space="preserve">CAN Pwr Swap     PPoA Flat               05-31Oct01      CAD/MWh</t>
  </si>
  <si>
    <t xml:space="preserve">05-31Oct01</t>
  </si>
  <si>
    <t xml:space="preserve">CAN Pwr Swap     PPoA HE13-18 MPT        04Oct01         CAD/MWh</t>
  </si>
  <si>
    <t xml:space="preserve">CAN Pwr Swap     PPoA HE07-12 MPT        04Oct01         CAD/MWh</t>
  </si>
  <si>
    <t xml:space="preserve">HE07-12</t>
  </si>
  <si>
    <t xml:space="preserve">CAN Pwr Swap     PPoA Flat               05Oct01         CAD/MWh</t>
  </si>
  <si>
    <t xml:space="preserve">CAN Pwr Swap     PPoA Flat               08-31Oct01      CAD/MWh</t>
  </si>
  <si>
    <t xml:space="preserve">08-31Oct01</t>
  </si>
  <si>
    <t xml:space="preserve">CAN Pwr Swap     PPoA Flat               06-08Oct01      CAD/MWh</t>
  </si>
  <si>
    <t xml:space="preserve">06-08Oct01</t>
  </si>
  <si>
    <t xml:space="preserve">CAN Pwr Swap     PPoA Flat               10-31Oct01      CAD/MWh</t>
  </si>
  <si>
    <t xml:space="preserve">10-31Oct01</t>
  </si>
  <si>
    <t xml:space="preserve">CAN Pwr Swap     PPoA Flat               09Oct01         CAD/MWh</t>
  </si>
  <si>
    <t xml:space="preserve">CAN Pwr Swap     PPoA HE07-12 MPT        09Oct01         CAD/MWh</t>
  </si>
  <si>
    <t xml:space="preserve">CAN Pwr Swap     PPoA Flat               11-17Oct01      CAD/MWh</t>
  </si>
  <si>
    <t xml:space="preserve">11-17Oct01</t>
  </si>
  <si>
    <t xml:space="preserve">CAN Pwr Swap     PPoA Flat               11-31Oct01      CAD/MWh</t>
  </si>
  <si>
    <t xml:space="preserve">11-31Oct01</t>
  </si>
  <si>
    <t xml:space="preserve">CAN Pwr Swap     PPoA Flat               Jan-Dec03       CAD/MWh</t>
  </si>
  <si>
    <t xml:space="preserve">Jan-Dec03</t>
  </si>
  <si>
    <t xml:space="preserve">CAN Pwr Swap     PPoA HE13-18 MPT        10Oct01         CAD/MWh</t>
  </si>
  <si>
    <t xml:space="preserve">CAN Pwr Swap     PPoA Flat               12-18Oct01      CAD/MWh</t>
  </si>
  <si>
    <t xml:space="preserve">12-18Oct01</t>
  </si>
  <si>
    <t xml:space="preserve">CAN Pwr Swap     PPoA Flat               12-31Oct01      CAD/MWh</t>
  </si>
  <si>
    <t xml:space="preserve">12-31Oct01</t>
  </si>
  <si>
    <t xml:space="preserve">CAN Pwr Swap     PPoA HE19-24 MPT        10Oct01         CAD/MWh</t>
  </si>
  <si>
    <t xml:space="preserve">CAN Pwr Swap     PPoA Flat               11Oct01         CAD/MWh</t>
  </si>
  <si>
    <t xml:space="preserve">CAN Pwr Swap     PPoA Flat               15-31Oct01      CAD/MWh</t>
  </si>
  <si>
    <t xml:space="preserve">15-31Oct01</t>
  </si>
  <si>
    <t xml:space="preserve">CAN Pwr Swap     PPoA Flat               15-21Oct01      CAD/MWh</t>
  </si>
  <si>
    <t xml:space="preserve">15-21Oct01</t>
  </si>
  <si>
    <t xml:space="preserve">CAN Pwr Swap     PPoA Flat               Oct-Dec02       CAD/MWh</t>
  </si>
  <si>
    <t xml:space="preserve">Oct-Dec02</t>
  </si>
  <si>
    <t xml:space="preserve">CAN Pwr Swap     PPoA Flat               Apr-Jun02       CAD/MWh</t>
  </si>
  <si>
    <t xml:space="preserve">Apr-Jun02</t>
  </si>
  <si>
    <t xml:space="preserve">CAN Pwr Swap     PPoA Flat               Jan-Mar02       CAD/MWh</t>
  </si>
  <si>
    <t xml:space="preserve">Jan-Mar02</t>
  </si>
  <si>
    <t xml:space="preserve">CAN Pwr Swap     PPoA HE13-18 MPT        11Oct01         CAD/MWh</t>
  </si>
  <si>
    <t xml:space="preserve">CAN Pwr Swap     PPoA Flat               12Oct01         CAD/MWh</t>
  </si>
  <si>
    <t xml:space="preserve">CAN Pwr Swap     PPoA Flat               13-14Oct01      CAD/MWh</t>
  </si>
  <si>
    <t xml:space="preserve">13-14Oct01</t>
  </si>
  <si>
    <t xml:space="preserve">CAN Pwr Swap     PPoA Flat               15Oct01         CAD/MWh</t>
  </si>
  <si>
    <t xml:space="preserve">CAN Pwr Swap     PPoA HE19-24 MPT        12Oct01         CAD/MWh</t>
  </si>
  <si>
    <t xml:space="preserve">CAN Pwr Swap     PPoA Flat               16-31Oct01      CAD/MWh</t>
  </si>
  <si>
    <t xml:space="preserve">16-31Oct01</t>
  </si>
  <si>
    <t xml:space="preserve">CAN Pwr Swap     PPoA HE13-18 MPT        12Oct01         CAD/MWh</t>
  </si>
  <si>
    <t xml:space="preserve">CAN Pwr Swap     PPoA Flat               16-22Oct01      CAD/MWh</t>
  </si>
  <si>
    <t xml:space="preserve">16-22Oct01</t>
  </si>
  <si>
    <t xml:space="preserve">CAN Pwr Swap     PPoA Flat               16Oct01         CAD/MWh</t>
  </si>
  <si>
    <t xml:space="preserve">CAN Pwr Swap     PPoA HE13-18 MPT        15Oct01         CAD/MWh</t>
  </si>
  <si>
    <t xml:space="preserve">CAN Pwr Swap     PPoA HE07-12 MPT        15Oct01         CAD/MWh</t>
  </si>
  <si>
    <t xml:space="preserve">CAN Pwr Swap     PPoA Flat               17-31Oct01      CAD/MWh</t>
  </si>
  <si>
    <t xml:space="preserve">17-31Oct01</t>
  </si>
  <si>
    <t xml:space="preserve">CAN Pwr Swap     PPoA Flat               17-23Oct01      CAD/MWh</t>
  </si>
  <si>
    <t xml:space="preserve">17-23Oct01</t>
  </si>
  <si>
    <t xml:space="preserve">CAN Pwr Swap     PPoA Flat               17Oct01         CAD/MWh</t>
  </si>
  <si>
    <t xml:space="preserve">CAN Pwr Swap     PPoA Flat               18-31Oct01      CAD/MWh</t>
  </si>
  <si>
    <t xml:space="preserve">18-31Oct01</t>
  </si>
  <si>
    <t xml:space="preserve">CAN Pwr Swap     PPoA HE19-24 MPT        16Oct01         CAD/MWh</t>
  </si>
  <si>
    <t xml:space="preserve">CAN Pwr Swap     PPoA Flat               18Oct01         CAD/MWh</t>
  </si>
  <si>
    <t xml:space="preserve">CAN Pwr Swap     PPoA HE13-18 MPT        17Oct01         CAD/MWh</t>
  </si>
  <si>
    <t xml:space="preserve">CAN Pwr Swap     PPoA Flat               19-31Oct01      CAD/MWh</t>
  </si>
  <si>
    <t xml:space="preserve">19-31Oct01</t>
  </si>
  <si>
    <t xml:space="preserve">CAN Pwr Swap     PPoA Flat               22-31Oct01      CAD/MWh</t>
  </si>
  <si>
    <t xml:space="preserve">22-31Oct01</t>
  </si>
  <si>
    <t xml:space="preserve">CAN Pwr Swap     PPoA HE13-18 MPT        18Oct01         CAD/MWh</t>
  </si>
  <si>
    <t xml:space="preserve">CAN Pwr Swap     PPoA Flat               19Oct01         CAD/MWh</t>
  </si>
  <si>
    <t xml:space="preserve">CAN Pwr Swap     PPoA HE19-24 MPT        18Oct01         CAD/MWh</t>
  </si>
  <si>
    <t xml:space="preserve">CAN Pwr Swap     PPoA Flat               23-31Oct01      CAD/MWh</t>
  </si>
  <si>
    <t xml:space="preserve">23-31Oct01</t>
  </si>
  <si>
    <t xml:space="preserve">CAN Pwr Swap     PPoA Flat               20-21Oct01      CAD/MWh</t>
  </si>
  <si>
    <t xml:space="preserve">20-21Oct01</t>
  </si>
  <si>
    <t xml:space="preserve">CAN Pwr Swap     PPoA Flat               22Oct01         CAD/MWh</t>
  </si>
  <si>
    <t xml:space="preserve">CAN Pwr Swap     PPoA HE13-18 MPT        19Oct01         CAD/MWh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</si>
</sst>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##"/>
    <numFmt numFmtId="166" formatCode="#,##0.00###"/>
    <numFmt numFmtId="167" formatCode="mm/dd/yyyy\ hh:mm\ AM/PM"/>
    <numFmt numFmtId="168" formatCode="[$-409]d\-mmm\-yy"/>
    <numFmt numFmtId="169" formatCode="[$-409]d\-m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N3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7.7"/>
    <col collapsed="false" customWidth="true" hidden="false" outlineLevel="0" max="2" min="2" style="1" width="13.7"/>
    <col collapsed="false" customWidth="true" hidden="false" outlineLevel="0" max="3" min="3" style="1" width="14.7"/>
    <col collapsed="false" customWidth="true" hidden="false" outlineLevel="0" max="4" min="4" style="2" width="8.7"/>
    <col collapsed="false" customWidth="true" hidden="false" outlineLevel="0" max="6" min="5" style="3" width="22.7"/>
  </cols>
  <sheetData>
    <row r="5" customFormat="false" ht="12.75" hidden="false" customHeight="false" outlineLevel="0" collapsed="false">
      <c r="A5" s="4" t="s">
        <v>0</v>
      </c>
      <c r="B5" s="5" t="s">
        <v>1</v>
      </c>
      <c r="C5" s="5" t="s">
        <v>2</v>
      </c>
      <c r="D5" s="6" t="s">
        <v>3</v>
      </c>
      <c r="E5" s="7" t="s">
        <v>4</v>
      </c>
      <c r="F5" s="7" t="s">
        <v>5</v>
      </c>
    </row>
    <row r="6" customFormat="false" ht="12.75" hidden="false" customHeight="false" outlineLevel="0" collapsed="false">
      <c r="A6" s="0" t="s">
        <v>6</v>
      </c>
      <c r="B6" s="1" t="n">
        <v>25</v>
      </c>
      <c r="D6" s="2" t="n">
        <v>38</v>
      </c>
      <c r="E6" s="3" t="n">
        <v>37165.875</v>
      </c>
      <c r="F6" s="3" t="n">
        <v>37165.875</v>
      </c>
      <c r="G6" s="0" t="s">
        <v>7</v>
      </c>
      <c r="H6" s="0" t="s">
        <v>8</v>
      </c>
      <c r="I6" s="8" t="n">
        <v>37165</v>
      </c>
      <c r="K6" s="0" t="n">
        <f aca="false">F6-E6+1</f>
        <v>1</v>
      </c>
      <c r="L6" s="0" t="n">
        <f aca="false">IF(H6="MPT",6,24)</f>
        <v>6</v>
      </c>
      <c r="M6" s="0" t="n">
        <f aca="false">L6*K6*SUM(B6:C6)</f>
        <v>150</v>
      </c>
      <c r="N6" s="0" t="n">
        <f aca="false">M6*D6</f>
        <v>5700</v>
      </c>
    </row>
    <row r="7" customFormat="false" ht="12.75" hidden="false" customHeight="false" outlineLevel="0" collapsed="false">
      <c r="A7" s="0" t="s">
        <v>9</v>
      </c>
      <c r="B7" s="1" t="n">
        <v>25</v>
      </c>
      <c r="D7" s="2" t="n">
        <v>38</v>
      </c>
      <c r="E7" s="3" t="n">
        <v>37165.875</v>
      </c>
      <c r="F7" s="3" t="n">
        <v>37165.875</v>
      </c>
      <c r="G7" s="0" t="s">
        <v>10</v>
      </c>
      <c r="H7" s="0" t="s">
        <v>8</v>
      </c>
      <c r="I7" s="8" t="n">
        <v>37165</v>
      </c>
      <c r="K7" s="0" t="n">
        <f aca="false">F7-E7+1</f>
        <v>1</v>
      </c>
      <c r="L7" s="0" t="n">
        <f aca="false">IF(H7="MPT",6,24)</f>
        <v>6</v>
      </c>
      <c r="M7" s="0" t="n">
        <f aca="false">L7*K7*SUM(B7:C7)</f>
        <v>150</v>
      </c>
      <c r="N7" s="0" t="n">
        <f aca="false">M7*D7</f>
        <v>5700</v>
      </c>
    </row>
    <row r="8" customFormat="false" ht="12.75" hidden="false" customHeight="false" outlineLevel="0" collapsed="false">
      <c r="A8" s="0" t="s">
        <v>9</v>
      </c>
      <c r="B8" s="1" t="n">
        <v>25</v>
      </c>
      <c r="D8" s="2" t="n">
        <v>38</v>
      </c>
      <c r="E8" s="3" t="n">
        <v>37165.875</v>
      </c>
      <c r="F8" s="3" t="n">
        <v>37165.875</v>
      </c>
      <c r="G8" s="0" t="s">
        <v>10</v>
      </c>
      <c r="H8" s="0" t="s">
        <v>8</v>
      </c>
      <c r="I8" s="8" t="n">
        <v>37165</v>
      </c>
      <c r="K8" s="0" t="n">
        <f aca="false">F8-E8+1</f>
        <v>1</v>
      </c>
      <c r="L8" s="0" t="n">
        <f aca="false">IF(H8="MPT",6,24)</f>
        <v>6</v>
      </c>
      <c r="M8" s="0" t="n">
        <f aca="false">L8*K8*SUM(B8:C8)</f>
        <v>150</v>
      </c>
      <c r="N8" s="0" t="n">
        <f aca="false">M8*D8</f>
        <v>5700</v>
      </c>
    </row>
    <row r="9" customFormat="false" ht="12.75" hidden="false" customHeight="false" outlineLevel="0" collapsed="false">
      <c r="A9" s="0" t="s">
        <v>11</v>
      </c>
      <c r="B9" s="1" t="n">
        <v>25</v>
      </c>
      <c r="D9" s="2" t="n">
        <v>36.25</v>
      </c>
      <c r="E9" s="3" t="n">
        <v>37226.875</v>
      </c>
      <c r="F9" s="3" t="n">
        <v>37256.875</v>
      </c>
      <c r="G9" s="0" t="s">
        <v>12</v>
      </c>
      <c r="H9" s="9" t="n">
        <v>37226</v>
      </c>
      <c r="I9" s="0" t="s">
        <v>13</v>
      </c>
      <c r="K9" s="0" t="n">
        <f aca="false">F9-E9+1</f>
        <v>31</v>
      </c>
      <c r="L9" s="0" t="n">
        <f aca="false">IF(H9="MPT",6,24)</f>
        <v>24</v>
      </c>
      <c r="M9" s="0" t="n">
        <f aca="false">L9*K9*SUM(B9:C9)</f>
        <v>18600</v>
      </c>
      <c r="N9" s="0" t="n">
        <f aca="false">M9*D9</f>
        <v>674250</v>
      </c>
    </row>
    <row r="10" customFormat="false" ht="12.75" hidden="false" customHeight="false" outlineLevel="0" collapsed="false">
      <c r="A10" s="0" t="s">
        <v>14</v>
      </c>
      <c r="C10" s="1" t="n">
        <v>25</v>
      </c>
      <c r="D10" s="2" t="n">
        <v>27.25</v>
      </c>
      <c r="E10" s="3" t="n">
        <v>37167.875</v>
      </c>
      <c r="F10" s="3" t="n">
        <v>37195.875</v>
      </c>
      <c r="G10" s="0" t="s">
        <v>12</v>
      </c>
      <c r="H10" s="0" t="s">
        <v>15</v>
      </c>
      <c r="I10" s="0" t="s">
        <v>13</v>
      </c>
      <c r="K10" s="0" t="n">
        <f aca="false">F10-E10+1</f>
        <v>29</v>
      </c>
      <c r="L10" s="0" t="n">
        <f aca="false">IF(H10="MPT",6,24)</f>
        <v>24</v>
      </c>
      <c r="M10" s="0" t="n">
        <f aca="false">L10*K10*SUM(B10:C10)</f>
        <v>17400</v>
      </c>
      <c r="N10" s="0" t="n">
        <f aca="false">M10*D10</f>
        <v>474150</v>
      </c>
    </row>
    <row r="11" customFormat="false" ht="12.75" hidden="false" customHeight="false" outlineLevel="0" collapsed="false">
      <c r="A11" s="0" t="s">
        <v>11</v>
      </c>
      <c r="B11" s="1" t="n">
        <v>25</v>
      </c>
      <c r="D11" s="2" t="n">
        <v>36.6</v>
      </c>
      <c r="E11" s="3" t="n">
        <v>37226.875</v>
      </c>
      <c r="F11" s="3" t="n">
        <v>37256.875</v>
      </c>
      <c r="G11" s="0" t="s">
        <v>12</v>
      </c>
      <c r="H11" s="9" t="n">
        <v>37226</v>
      </c>
      <c r="I11" s="0" t="s">
        <v>13</v>
      </c>
      <c r="K11" s="0" t="n">
        <f aca="false">F11-E11+1</f>
        <v>31</v>
      </c>
      <c r="L11" s="0" t="n">
        <f aca="false">IF(H11="MPT",6,24)</f>
        <v>24</v>
      </c>
      <c r="M11" s="0" t="n">
        <f aca="false">L11*K11*SUM(B11:C11)</f>
        <v>18600</v>
      </c>
      <c r="N11" s="0" t="n">
        <f aca="false">M11*D11</f>
        <v>680760</v>
      </c>
    </row>
    <row r="12" customFormat="false" ht="12.75" hidden="false" customHeight="false" outlineLevel="0" collapsed="false">
      <c r="A12" s="0" t="s">
        <v>14</v>
      </c>
      <c r="C12" s="1" t="n">
        <v>25</v>
      </c>
      <c r="D12" s="2" t="n">
        <v>27.5</v>
      </c>
      <c r="E12" s="3" t="n">
        <v>37167.875</v>
      </c>
      <c r="F12" s="3" t="n">
        <v>37195.875</v>
      </c>
      <c r="G12" s="0" t="s">
        <v>12</v>
      </c>
      <c r="H12" s="0" t="s">
        <v>15</v>
      </c>
      <c r="I12" s="0" t="s">
        <v>13</v>
      </c>
      <c r="K12" s="0" t="n">
        <f aca="false">F12-E12+1</f>
        <v>29</v>
      </c>
      <c r="L12" s="0" t="n">
        <f aca="false">IF(H12="MPT",6,24)</f>
        <v>24</v>
      </c>
      <c r="M12" s="0" t="n">
        <f aca="false">L12*K12*SUM(B12:C12)</f>
        <v>17400</v>
      </c>
      <c r="N12" s="0" t="n">
        <f aca="false">M12*D12</f>
        <v>478500</v>
      </c>
    </row>
    <row r="13" customFormat="false" ht="12.75" hidden="false" customHeight="false" outlineLevel="0" collapsed="false">
      <c r="A13" s="0" t="s">
        <v>16</v>
      </c>
      <c r="B13" s="1" t="n">
        <v>25</v>
      </c>
      <c r="D13" s="2" t="n">
        <v>30.15</v>
      </c>
      <c r="E13" s="3" t="n">
        <v>37196.875</v>
      </c>
      <c r="F13" s="3" t="n">
        <v>37225.875</v>
      </c>
      <c r="G13" s="0" t="s">
        <v>12</v>
      </c>
      <c r="H13" s="9" t="n">
        <v>37196</v>
      </c>
      <c r="I13" s="0" t="s">
        <v>13</v>
      </c>
      <c r="K13" s="0" t="n">
        <f aca="false">F13-E13+1</f>
        <v>30</v>
      </c>
      <c r="L13" s="0" t="n">
        <f aca="false">IF(H13="MPT",6,24)</f>
        <v>24</v>
      </c>
      <c r="M13" s="0" t="n">
        <f aca="false">L13*K13*SUM(B13:C13)</f>
        <v>18000</v>
      </c>
      <c r="N13" s="0" t="n">
        <f aca="false">M13*D13</f>
        <v>542700</v>
      </c>
    </row>
    <row r="14" customFormat="false" ht="12.75" hidden="false" customHeight="false" outlineLevel="0" collapsed="false">
      <c r="A14" s="0" t="s">
        <v>17</v>
      </c>
      <c r="B14" s="1" t="n">
        <v>25</v>
      </c>
      <c r="D14" s="2" t="n">
        <v>31.25</v>
      </c>
      <c r="E14" s="3" t="n">
        <v>37167.875</v>
      </c>
      <c r="F14" s="3" t="n">
        <v>37167.875</v>
      </c>
      <c r="G14" s="0" t="s">
        <v>12</v>
      </c>
      <c r="H14" s="8" t="n">
        <v>37167</v>
      </c>
      <c r="I14" s="0" t="s">
        <v>13</v>
      </c>
      <c r="K14" s="0" t="n">
        <f aca="false">F14-E14+1</f>
        <v>1</v>
      </c>
      <c r="L14" s="0" t="n">
        <f aca="false">IF(H14="MPT",6,24)</f>
        <v>24</v>
      </c>
      <c r="M14" s="0" t="n">
        <f aca="false">L14*K14*SUM(B14:C14)</f>
        <v>600</v>
      </c>
      <c r="N14" s="0" t="n">
        <f aca="false">M14*D14</f>
        <v>18750</v>
      </c>
    </row>
    <row r="15" customFormat="false" ht="12.75" hidden="false" customHeight="false" outlineLevel="0" collapsed="false">
      <c r="A15" s="0" t="s">
        <v>16</v>
      </c>
      <c r="C15" s="1" t="n">
        <v>25</v>
      </c>
      <c r="D15" s="2" t="n">
        <v>31</v>
      </c>
      <c r="E15" s="3" t="n">
        <v>37196.875</v>
      </c>
      <c r="F15" s="3" t="n">
        <v>37225.875</v>
      </c>
      <c r="G15" s="0" t="s">
        <v>12</v>
      </c>
      <c r="H15" s="9" t="n">
        <v>37196</v>
      </c>
      <c r="I15" s="0" t="s">
        <v>13</v>
      </c>
      <c r="K15" s="0" t="n">
        <f aca="false">F15-E15+1</f>
        <v>30</v>
      </c>
      <c r="L15" s="0" t="n">
        <f aca="false">IF(H15="MPT",6,24)</f>
        <v>24</v>
      </c>
      <c r="M15" s="0" t="n">
        <f aca="false">L15*K15*SUM(B15:C15)</f>
        <v>18000</v>
      </c>
      <c r="N15" s="0" t="n">
        <f aca="false">M15*D15</f>
        <v>558000</v>
      </c>
    </row>
    <row r="16" customFormat="false" ht="12.75" hidden="false" customHeight="false" outlineLevel="0" collapsed="false">
      <c r="A16" s="0" t="s">
        <v>16</v>
      </c>
      <c r="C16" s="1" t="n">
        <v>25</v>
      </c>
      <c r="D16" s="2" t="n">
        <v>31.25</v>
      </c>
      <c r="E16" s="3" t="n">
        <v>37196.875</v>
      </c>
      <c r="F16" s="3" t="n">
        <v>37225.875</v>
      </c>
      <c r="G16" s="0" t="s">
        <v>12</v>
      </c>
      <c r="H16" s="9" t="n">
        <v>37196</v>
      </c>
      <c r="I16" s="0" t="s">
        <v>13</v>
      </c>
      <c r="K16" s="0" t="n">
        <f aca="false">F16-E16+1</f>
        <v>30</v>
      </c>
      <c r="L16" s="0" t="n">
        <f aca="false">IF(H16="MPT",6,24)</f>
        <v>24</v>
      </c>
      <c r="M16" s="0" t="n">
        <f aca="false">L16*K16*SUM(B16:C16)</f>
        <v>18000</v>
      </c>
      <c r="N16" s="0" t="n">
        <f aca="false">M16*D16</f>
        <v>562500</v>
      </c>
    </row>
    <row r="17" customFormat="false" ht="12.75" hidden="false" customHeight="false" outlineLevel="0" collapsed="false">
      <c r="A17" s="0" t="s">
        <v>16</v>
      </c>
      <c r="C17" s="1" t="n">
        <v>25</v>
      </c>
      <c r="D17" s="2" t="n">
        <v>31.5</v>
      </c>
      <c r="E17" s="3" t="n">
        <v>37196.875</v>
      </c>
      <c r="F17" s="3" t="n">
        <v>37225.875</v>
      </c>
      <c r="G17" s="0" t="s">
        <v>12</v>
      </c>
      <c r="H17" s="9" t="n">
        <v>37196</v>
      </c>
      <c r="I17" s="0" t="s">
        <v>13</v>
      </c>
      <c r="K17" s="0" t="n">
        <f aca="false">F17-E17+1</f>
        <v>30</v>
      </c>
      <c r="L17" s="0" t="n">
        <f aca="false">IF(H17="MPT",6,24)</f>
        <v>24</v>
      </c>
      <c r="M17" s="0" t="n">
        <f aca="false">L17*K17*SUM(B17:C17)</f>
        <v>18000</v>
      </c>
      <c r="N17" s="0" t="n">
        <f aca="false">M17*D17</f>
        <v>567000</v>
      </c>
    </row>
    <row r="18" customFormat="false" ht="12.75" hidden="false" customHeight="false" outlineLevel="0" collapsed="false">
      <c r="A18" s="0" t="s">
        <v>18</v>
      </c>
      <c r="B18" s="1" t="n">
        <v>25</v>
      </c>
      <c r="D18" s="2" t="n">
        <v>40.25</v>
      </c>
      <c r="E18" s="3" t="n">
        <v>37438</v>
      </c>
      <c r="F18" s="3" t="n">
        <v>37529</v>
      </c>
      <c r="G18" s="0" t="s">
        <v>12</v>
      </c>
      <c r="H18" s="0" t="s">
        <v>19</v>
      </c>
      <c r="I18" s="0" t="s">
        <v>13</v>
      </c>
      <c r="K18" s="0" t="n">
        <f aca="false">F18-E18+1</f>
        <v>92</v>
      </c>
      <c r="L18" s="0" t="n">
        <f aca="false">IF(H18="MPT",6,24)</f>
        <v>24</v>
      </c>
      <c r="M18" s="0" t="n">
        <f aca="false">L18*K18*SUM(B18:C18)</f>
        <v>55200</v>
      </c>
      <c r="N18" s="0" t="n">
        <f aca="false">M18*D18</f>
        <v>2221800</v>
      </c>
    </row>
    <row r="19" customFormat="false" ht="12.75" hidden="false" customHeight="false" outlineLevel="0" collapsed="false">
      <c r="A19" s="0" t="s">
        <v>20</v>
      </c>
      <c r="C19" s="1" t="n">
        <v>25</v>
      </c>
      <c r="D19" s="2" t="n">
        <v>38.5</v>
      </c>
      <c r="E19" s="3" t="n">
        <v>37257</v>
      </c>
      <c r="F19" s="3" t="n">
        <v>37621</v>
      </c>
      <c r="G19" s="0" t="s">
        <v>12</v>
      </c>
      <c r="H19" s="0" t="s">
        <v>21</v>
      </c>
      <c r="I19" s="0" t="s">
        <v>13</v>
      </c>
      <c r="K19" s="0" t="n">
        <f aca="false">F19-E19+1</f>
        <v>365</v>
      </c>
      <c r="L19" s="0" t="n">
        <f aca="false">IF(H19="MPT",6,24)</f>
        <v>24</v>
      </c>
      <c r="M19" s="0" t="n">
        <f aca="false">L19*K19*SUM(B19:C19)</f>
        <v>219000</v>
      </c>
      <c r="N19" s="0" t="n">
        <f aca="false">M19*D19</f>
        <v>8431500</v>
      </c>
    </row>
    <row r="20" customFormat="false" ht="12.75" hidden="false" customHeight="false" outlineLevel="0" collapsed="false">
      <c r="A20" s="0" t="s">
        <v>16</v>
      </c>
      <c r="C20" s="1" t="n">
        <v>25</v>
      </c>
      <c r="D20" s="2" t="n">
        <v>31.65</v>
      </c>
      <c r="E20" s="3" t="n">
        <v>37196.875</v>
      </c>
      <c r="F20" s="3" t="n">
        <v>37225.875</v>
      </c>
      <c r="G20" s="0" t="s">
        <v>12</v>
      </c>
      <c r="H20" s="9" t="n">
        <v>37196</v>
      </c>
      <c r="I20" s="0" t="s">
        <v>13</v>
      </c>
      <c r="K20" s="0" t="n">
        <f aca="false">F20-E20+1</f>
        <v>30</v>
      </c>
      <c r="L20" s="0" t="n">
        <f aca="false">IF(H20="MPT",6,24)</f>
        <v>24</v>
      </c>
      <c r="M20" s="0" t="n">
        <f aca="false">L20*K20*SUM(B20:C20)</f>
        <v>18000</v>
      </c>
      <c r="N20" s="0" t="n">
        <f aca="false">M20*D20</f>
        <v>569700</v>
      </c>
    </row>
    <row r="21" customFormat="false" ht="12.75" hidden="false" customHeight="false" outlineLevel="0" collapsed="false">
      <c r="A21" s="0" t="s">
        <v>18</v>
      </c>
      <c r="B21" s="1" t="n">
        <v>25</v>
      </c>
      <c r="D21" s="2" t="n">
        <v>40.25</v>
      </c>
      <c r="E21" s="3" t="n">
        <v>37438</v>
      </c>
      <c r="F21" s="3" t="n">
        <v>37529</v>
      </c>
      <c r="G21" s="0" t="s">
        <v>12</v>
      </c>
      <c r="H21" s="0" t="s">
        <v>19</v>
      </c>
      <c r="I21" s="0" t="s">
        <v>13</v>
      </c>
      <c r="K21" s="0" t="n">
        <f aca="false">F21-E21+1</f>
        <v>92</v>
      </c>
      <c r="L21" s="0" t="n">
        <f aca="false">IF(H21="MPT",6,24)</f>
        <v>24</v>
      </c>
      <c r="M21" s="0" t="n">
        <f aca="false">L21*K21*SUM(B21:C21)</f>
        <v>55200</v>
      </c>
      <c r="N21" s="0" t="n">
        <f aca="false">M21*D21</f>
        <v>2221800</v>
      </c>
    </row>
    <row r="22" customFormat="false" ht="12.75" hidden="false" customHeight="false" outlineLevel="0" collapsed="false">
      <c r="A22" s="0" t="s">
        <v>18</v>
      </c>
      <c r="B22" s="1" t="n">
        <v>25</v>
      </c>
      <c r="D22" s="2" t="n">
        <v>40.25</v>
      </c>
      <c r="E22" s="3" t="n">
        <v>37438</v>
      </c>
      <c r="F22" s="3" t="n">
        <v>37529</v>
      </c>
      <c r="G22" s="0" t="s">
        <v>12</v>
      </c>
      <c r="H22" s="0" t="s">
        <v>19</v>
      </c>
      <c r="I22" s="0" t="s">
        <v>13</v>
      </c>
      <c r="K22" s="0" t="n">
        <f aca="false">F22-E22+1</f>
        <v>92</v>
      </c>
      <c r="L22" s="0" t="n">
        <f aca="false">IF(H22="MPT",6,24)</f>
        <v>24</v>
      </c>
      <c r="M22" s="0" t="n">
        <f aca="false">L22*K22*SUM(B22:C22)</f>
        <v>55200</v>
      </c>
      <c r="N22" s="0" t="n">
        <f aca="false">M22*D22</f>
        <v>2221800</v>
      </c>
    </row>
    <row r="23" customFormat="false" ht="12.75" hidden="false" customHeight="false" outlineLevel="0" collapsed="false">
      <c r="A23" s="0" t="s">
        <v>18</v>
      </c>
      <c r="B23" s="1" t="n">
        <v>25</v>
      </c>
      <c r="D23" s="2" t="n">
        <v>40.25</v>
      </c>
      <c r="E23" s="3" t="n">
        <v>37438</v>
      </c>
      <c r="F23" s="3" t="n">
        <v>37529</v>
      </c>
      <c r="G23" s="0" t="s">
        <v>12</v>
      </c>
      <c r="H23" s="0" t="s">
        <v>19</v>
      </c>
      <c r="I23" s="0" t="s">
        <v>13</v>
      </c>
      <c r="K23" s="0" t="n">
        <f aca="false">F23-E23+1</f>
        <v>92</v>
      </c>
      <c r="L23" s="0" t="n">
        <f aca="false">IF(H23="MPT",6,24)</f>
        <v>24</v>
      </c>
      <c r="M23" s="0" t="n">
        <f aca="false">L23*K23*SUM(B23:C23)</f>
        <v>55200</v>
      </c>
      <c r="N23" s="0" t="n">
        <f aca="false">M23*D23</f>
        <v>2221800</v>
      </c>
    </row>
    <row r="24" customFormat="false" ht="12.75" hidden="false" customHeight="false" outlineLevel="0" collapsed="false">
      <c r="A24" s="0" t="s">
        <v>16</v>
      </c>
      <c r="C24" s="1" t="n">
        <v>5</v>
      </c>
      <c r="D24" s="2" t="n">
        <v>31.85</v>
      </c>
      <c r="E24" s="3" t="n">
        <v>37196.875</v>
      </c>
      <c r="F24" s="3" t="n">
        <v>37225.875</v>
      </c>
      <c r="G24" s="0" t="s">
        <v>12</v>
      </c>
      <c r="H24" s="9" t="n">
        <v>37196</v>
      </c>
      <c r="I24" s="0" t="s">
        <v>13</v>
      </c>
      <c r="K24" s="0" t="n">
        <f aca="false">F24-E24+1</f>
        <v>30</v>
      </c>
      <c r="L24" s="0" t="n">
        <f aca="false">IF(H24="MPT",6,24)</f>
        <v>24</v>
      </c>
      <c r="M24" s="0" t="n">
        <f aca="false">L24*K24*SUM(B24:C24)</f>
        <v>3600</v>
      </c>
      <c r="N24" s="0" t="n">
        <f aca="false">M24*D24</f>
        <v>114660</v>
      </c>
    </row>
    <row r="25" customFormat="false" ht="12.75" hidden="false" customHeight="false" outlineLevel="0" collapsed="false">
      <c r="A25" s="0" t="s">
        <v>11</v>
      </c>
      <c r="C25" s="1" t="n">
        <v>20</v>
      </c>
      <c r="D25" s="2" t="n">
        <v>38.75</v>
      </c>
      <c r="E25" s="3" t="n">
        <v>37226.875</v>
      </c>
      <c r="F25" s="3" t="n">
        <v>37256.875</v>
      </c>
      <c r="G25" s="0" t="s">
        <v>12</v>
      </c>
      <c r="H25" s="9" t="n">
        <v>37226</v>
      </c>
      <c r="I25" s="0" t="s">
        <v>13</v>
      </c>
      <c r="K25" s="0" t="n">
        <f aca="false">F25-E25+1</f>
        <v>31</v>
      </c>
      <c r="L25" s="0" t="n">
        <f aca="false">IF(H25="MPT",6,24)</f>
        <v>24</v>
      </c>
      <c r="M25" s="0" t="n">
        <f aca="false">L25*K25*SUM(B25:C25)</f>
        <v>14880</v>
      </c>
      <c r="N25" s="0" t="n">
        <f aca="false">M25*D25</f>
        <v>576600</v>
      </c>
    </row>
    <row r="26" customFormat="false" ht="12.75" hidden="false" customHeight="false" outlineLevel="0" collapsed="false">
      <c r="A26" s="0" t="s">
        <v>16</v>
      </c>
      <c r="C26" s="1" t="n">
        <v>25</v>
      </c>
      <c r="D26" s="2" t="n">
        <v>32</v>
      </c>
      <c r="E26" s="3" t="n">
        <v>37196.875</v>
      </c>
      <c r="F26" s="3" t="n">
        <v>37225.875</v>
      </c>
      <c r="G26" s="0" t="s">
        <v>12</v>
      </c>
      <c r="H26" s="9" t="n">
        <v>37196</v>
      </c>
      <c r="I26" s="0" t="s">
        <v>13</v>
      </c>
      <c r="K26" s="0" t="n">
        <f aca="false">F26-E26+1</f>
        <v>30</v>
      </c>
      <c r="L26" s="0" t="n">
        <f aca="false">IF(H26="MPT",6,24)</f>
        <v>24</v>
      </c>
      <c r="M26" s="0" t="n">
        <f aca="false">L26*K26*SUM(B26:C26)</f>
        <v>18000</v>
      </c>
      <c r="N26" s="0" t="n">
        <f aca="false">M26*D26</f>
        <v>576000</v>
      </c>
    </row>
    <row r="27" customFormat="false" ht="12.75" hidden="false" customHeight="false" outlineLevel="0" collapsed="false">
      <c r="A27" s="0" t="s">
        <v>11</v>
      </c>
      <c r="B27" s="1" t="n">
        <v>25</v>
      </c>
      <c r="D27" s="2" t="n">
        <v>38.6</v>
      </c>
      <c r="E27" s="3" t="n">
        <v>37226.875</v>
      </c>
      <c r="F27" s="3" t="n">
        <v>37256.875</v>
      </c>
      <c r="G27" s="0" t="s">
        <v>12</v>
      </c>
      <c r="H27" s="9" t="n">
        <v>37226</v>
      </c>
      <c r="I27" s="0" t="s">
        <v>13</v>
      </c>
      <c r="K27" s="0" t="n">
        <f aca="false">F27-E27+1</f>
        <v>31</v>
      </c>
      <c r="L27" s="0" t="n">
        <f aca="false">IF(H27="MPT",6,24)</f>
        <v>24</v>
      </c>
      <c r="M27" s="0" t="n">
        <f aca="false">L27*K27*SUM(B27:C27)</f>
        <v>18600</v>
      </c>
      <c r="N27" s="0" t="n">
        <f aca="false">M27*D27</f>
        <v>717960</v>
      </c>
    </row>
    <row r="28" customFormat="false" ht="12.75" hidden="false" customHeight="false" outlineLevel="0" collapsed="false">
      <c r="A28" s="0" t="s">
        <v>16</v>
      </c>
      <c r="B28" s="1" t="n">
        <v>25</v>
      </c>
      <c r="D28" s="2" t="n">
        <v>31.75</v>
      </c>
      <c r="E28" s="3" t="n">
        <v>37196.875</v>
      </c>
      <c r="F28" s="3" t="n">
        <v>37225.875</v>
      </c>
      <c r="G28" s="0" t="s">
        <v>12</v>
      </c>
      <c r="H28" s="9" t="n">
        <v>37196</v>
      </c>
      <c r="I28" s="0" t="s">
        <v>13</v>
      </c>
      <c r="K28" s="0" t="n">
        <f aca="false">F28-E28+1</f>
        <v>30</v>
      </c>
      <c r="L28" s="0" t="n">
        <f aca="false">IF(H28="MPT",6,24)</f>
        <v>24</v>
      </c>
      <c r="M28" s="0" t="n">
        <f aca="false">L28*K28*SUM(B28:C28)</f>
        <v>18000</v>
      </c>
      <c r="N28" s="0" t="n">
        <f aca="false">M28*D28</f>
        <v>571500</v>
      </c>
    </row>
    <row r="29" customFormat="false" ht="12.75" hidden="false" customHeight="false" outlineLevel="0" collapsed="false">
      <c r="A29" s="0" t="s">
        <v>22</v>
      </c>
      <c r="B29" s="1" t="n">
        <v>25</v>
      </c>
      <c r="D29" s="2" t="n">
        <v>40</v>
      </c>
      <c r="E29" s="3" t="n">
        <v>37166.875</v>
      </c>
      <c r="F29" s="3" t="n">
        <v>37166.875</v>
      </c>
      <c r="G29" s="0" t="s">
        <v>10</v>
      </c>
      <c r="H29" s="0" t="s">
        <v>8</v>
      </c>
      <c r="I29" s="8" t="n">
        <v>37166</v>
      </c>
      <c r="K29" s="0" t="n">
        <f aca="false">F29-E29+1</f>
        <v>1</v>
      </c>
      <c r="L29" s="0" t="n">
        <f aca="false">IF(H29="MPT",6,24)</f>
        <v>6</v>
      </c>
      <c r="M29" s="0" t="n">
        <f aca="false">L29*K29*SUM(B29:C29)</f>
        <v>150</v>
      </c>
      <c r="N29" s="0" t="n">
        <f aca="false">M29*D29</f>
        <v>6000</v>
      </c>
    </row>
    <row r="30" customFormat="false" ht="12.75" hidden="false" customHeight="false" outlineLevel="0" collapsed="false">
      <c r="A30" s="0" t="s">
        <v>23</v>
      </c>
      <c r="B30" s="1" t="n">
        <v>25</v>
      </c>
      <c r="D30" s="2" t="n">
        <v>32</v>
      </c>
      <c r="E30" s="3" t="n">
        <v>37166.875</v>
      </c>
      <c r="F30" s="3" t="n">
        <v>37166.875</v>
      </c>
      <c r="G30" s="0" t="s">
        <v>7</v>
      </c>
      <c r="H30" s="0" t="s">
        <v>8</v>
      </c>
      <c r="I30" s="8" t="n">
        <v>37166</v>
      </c>
      <c r="K30" s="0" t="n">
        <f aca="false">F30-E30+1</f>
        <v>1</v>
      </c>
      <c r="L30" s="0" t="n">
        <f aca="false">IF(H30="MPT",6,24)</f>
        <v>6</v>
      </c>
      <c r="M30" s="0" t="n">
        <f aca="false">L30*K30*SUM(B30:C30)</f>
        <v>150</v>
      </c>
      <c r="N30" s="0" t="n">
        <f aca="false">M30*D30</f>
        <v>4800</v>
      </c>
    </row>
    <row r="31" customFormat="false" ht="12.75" hidden="false" customHeight="false" outlineLevel="0" collapsed="false">
      <c r="A31" s="0" t="s">
        <v>17</v>
      </c>
      <c r="B31" s="1" t="n">
        <v>25</v>
      </c>
      <c r="D31" s="2" t="n">
        <v>32</v>
      </c>
      <c r="E31" s="3" t="n">
        <v>37167.875</v>
      </c>
      <c r="F31" s="3" t="n">
        <v>37167.875</v>
      </c>
      <c r="G31" s="0" t="s">
        <v>12</v>
      </c>
      <c r="H31" s="8" t="n">
        <v>37167</v>
      </c>
      <c r="I31" s="0" t="s">
        <v>13</v>
      </c>
      <c r="K31" s="0" t="n">
        <f aca="false">F31-E31+1</f>
        <v>1</v>
      </c>
      <c r="L31" s="0" t="n">
        <f aca="false">IF(H31="MPT",6,24)</f>
        <v>24</v>
      </c>
      <c r="M31" s="0" t="n">
        <f aca="false">L31*K31*SUM(B31:C31)</f>
        <v>600</v>
      </c>
      <c r="N31" s="0" t="n">
        <f aca="false">M31*D31</f>
        <v>19200</v>
      </c>
    </row>
    <row r="32" customFormat="false" ht="12.75" hidden="false" customHeight="false" outlineLevel="0" collapsed="false">
      <c r="A32" s="0" t="s">
        <v>24</v>
      </c>
      <c r="B32" s="1" t="n">
        <v>25</v>
      </c>
      <c r="D32" s="2" t="n">
        <v>29.9</v>
      </c>
      <c r="E32" s="3" t="n">
        <v>37168.875</v>
      </c>
      <c r="F32" s="3" t="n">
        <v>37195.875</v>
      </c>
      <c r="G32" s="0" t="s">
        <v>12</v>
      </c>
      <c r="H32" s="0" t="s">
        <v>25</v>
      </c>
      <c r="I32" s="0" t="s">
        <v>13</v>
      </c>
      <c r="K32" s="0" t="n">
        <f aca="false">F32-E32+1</f>
        <v>28</v>
      </c>
      <c r="L32" s="0" t="n">
        <f aca="false">IF(H32="MPT",6,24)</f>
        <v>24</v>
      </c>
      <c r="M32" s="0" t="n">
        <f aca="false">L32*K32*SUM(B32:C32)</f>
        <v>16800</v>
      </c>
      <c r="N32" s="0" t="n">
        <f aca="false">M32*D32</f>
        <v>502320</v>
      </c>
    </row>
    <row r="33" customFormat="false" ht="12.75" hidden="false" customHeight="false" outlineLevel="0" collapsed="false">
      <c r="A33" s="0" t="s">
        <v>24</v>
      </c>
      <c r="B33" s="1" t="n">
        <v>25</v>
      </c>
      <c r="D33" s="2" t="n">
        <v>29.5</v>
      </c>
      <c r="E33" s="3" t="n">
        <v>37168.875</v>
      </c>
      <c r="F33" s="3" t="n">
        <v>37195.875</v>
      </c>
      <c r="G33" s="0" t="s">
        <v>12</v>
      </c>
      <c r="H33" s="0" t="s">
        <v>25</v>
      </c>
      <c r="I33" s="0" t="s">
        <v>13</v>
      </c>
      <c r="K33" s="0" t="n">
        <f aca="false">F33-E33+1</f>
        <v>28</v>
      </c>
      <c r="L33" s="0" t="n">
        <f aca="false">IF(H33="MPT",6,24)</f>
        <v>24</v>
      </c>
      <c r="M33" s="0" t="n">
        <f aca="false">L33*K33*SUM(B33:C33)</f>
        <v>16800</v>
      </c>
      <c r="N33" s="0" t="n">
        <f aca="false">M33*D33</f>
        <v>495600</v>
      </c>
    </row>
    <row r="34" customFormat="false" ht="12.75" hidden="false" customHeight="false" outlineLevel="0" collapsed="false">
      <c r="A34" s="0" t="s">
        <v>26</v>
      </c>
      <c r="B34" s="1" t="n">
        <v>25</v>
      </c>
      <c r="D34" s="2" t="n">
        <v>31.25</v>
      </c>
      <c r="E34" s="3" t="n">
        <v>37168.875</v>
      </c>
      <c r="F34" s="3" t="n">
        <v>37168.875</v>
      </c>
      <c r="G34" s="0" t="s">
        <v>12</v>
      </c>
      <c r="H34" s="8" t="n">
        <v>37168</v>
      </c>
      <c r="I34" s="0" t="s">
        <v>13</v>
      </c>
      <c r="K34" s="0" t="n">
        <f aca="false">F34-E34+1</f>
        <v>1</v>
      </c>
      <c r="L34" s="0" t="n">
        <f aca="false">IF(H34="MPT",6,24)</f>
        <v>24</v>
      </c>
      <c r="M34" s="0" t="n">
        <f aca="false">L34*K34*SUM(B34:C34)</f>
        <v>600</v>
      </c>
      <c r="N34" s="0" t="n">
        <f aca="false">M34*D34</f>
        <v>18750</v>
      </c>
    </row>
    <row r="35" customFormat="false" ht="12.75" hidden="false" customHeight="false" outlineLevel="0" collapsed="false">
      <c r="A35" s="0" t="s">
        <v>27</v>
      </c>
      <c r="B35" s="1" t="n">
        <v>25</v>
      </c>
      <c r="D35" s="2" t="n">
        <v>38</v>
      </c>
      <c r="E35" s="3" t="n">
        <v>37167.875</v>
      </c>
      <c r="F35" s="3" t="n">
        <v>37167.875</v>
      </c>
      <c r="G35" s="0" t="s">
        <v>10</v>
      </c>
      <c r="H35" s="0" t="s">
        <v>8</v>
      </c>
      <c r="I35" s="8" t="n">
        <v>37167</v>
      </c>
      <c r="K35" s="0" t="n">
        <f aca="false">F35-E35+1</f>
        <v>1</v>
      </c>
      <c r="L35" s="0" t="n">
        <f aca="false">IF(H35="MPT",6,24)</f>
        <v>6</v>
      </c>
      <c r="M35" s="0" t="n">
        <f aca="false">L35*K35*SUM(B35:C35)</f>
        <v>150</v>
      </c>
      <c r="N35" s="0" t="n">
        <f aca="false">M35*D35</f>
        <v>5700</v>
      </c>
    </row>
    <row r="36" customFormat="false" ht="12.75" hidden="false" customHeight="false" outlineLevel="0" collapsed="false">
      <c r="A36" s="0" t="s">
        <v>28</v>
      </c>
      <c r="B36" s="1" t="n">
        <v>25</v>
      </c>
      <c r="D36" s="2" t="n">
        <v>31.25</v>
      </c>
      <c r="E36" s="3" t="n">
        <v>37169.875</v>
      </c>
      <c r="F36" s="3" t="n">
        <v>37195.875</v>
      </c>
      <c r="G36" s="0" t="s">
        <v>12</v>
      </c>
      <c r="H36" s="0" t="s">
        <v>29</v>
      </c>
      <c r="I36" s="0" t="s">
        <v>13</v>
      </c>
      <c r="K36" s="0" t="n">
        <f aca="false">F36-E36+1</f>
        <v>27</v>
      </c>
      <c r="L36" s="0" t="n">
        <f aca="false">IF(H36="MPT",6,24)</f>
        <v>24</v>
      </c>
      <c r="M36" s="0" t="n">
        <f aca="false">L36*K36*SUM(B36:C36)</f>
        <v>16200</v>
      </c>
      <c r="N36" s="0" t="n">
        <f aca="false">M36*D36</f>
        <v>506250</v>
      </c>
    </row>
    <row r="37" customFormat="false" ht="12.75" hidden="false" customHeight="false" outlineLevel="0" collapsed="false">
      <c r="A37" s="0" t="s">
        <v>26</v>
      </c>
      <c r="C37" s="1" t="n">
        <v>25</v>
      </c>
      <c r="D37" s="2" t="n">
        <v>31.75</v>
      </c>
      <c r="E37" s="3" t="n">
        <v>37168.875</v>
      </c>
      <c r="F37" s="3" t="n">
        <v>37168.875</v>
      </c>
      <c r="G37" s="0" t="s">
        <v>12</v>
      </c>
      <c r="H37" s="8" t="n">
        <v>37168</v>
      </c>
      <c r="I37" s="0" t="s">
        <v>13</v>
      </c>
      <c r="K37" s="0" t="n">
        <f aca="false">F37-E37+1</f>
        <v>1</v>
      </c>
      <c r="L37" s="0" t="n">
        <f aca="false">IF(H37="MPT",6,24)</f>
        <v>24</v>
      </c>
      <c r="M37" s="0" t="n">
        <f aca="false">L37*K37*SUM(B37:C37)</f>
        <v>600</v>
      </c>
      <c r="N37" s="0" t="n">
        <f aca="false">M37*D37</f>
        <v>19050</v>
      </c>
    </row>
    <row r="38" customFormat="false" ht="12.75" hidden="false" customHeight="false" outlineLevel="0" collapsed="false">
      <c r="A38" s="0" t="s">
        <v>28</v>
      </c>
      <c r="C38" s="1" t="n">
        <v>25</v>
      </c>
      <c r="D38" s="2" t="n">
        <v>31.5</v>
      </c>
      <c r="E38" s="3" t="n">
        <v>37169.875</v>
      </c>
      <c r="F38" s="3" t="n">
        <v>37195.875</v>
      </c>
      <c r="G38" s="0" t="s">
        <v>12</v>
      </c>
      <c r="H38" s="0" t="s">
        <v>29</v>
      </c>
      <c r="I38" s="0" t="s">
        <v>13</v>
      </c>
      <c r="K38" s="0" t="n">
        <f aca="false">F38-E38+1</f>
        <v>27</v>
      </c>
      <c r="L38" s="0" t="n">
        <f aca="false">IF(H38="MPT",6,24)</f>
        <v>24</v>
      </c>
      <c r="M38" s="0" t="n">
        <f aca="false">L38*K38*SUM(B38:C38)</f>
        <v>16200</v>
      </c>
      <c r="N38" s="0" t="n">
        <f aca="false">M38*D38</f>
        <v>510300</v>
      </c>
    </row>
    <row r="39" customFormat="false" ht="12.75" hidden="false" customHeight="false" outlineLevel="0" collapsed="false">
      <c r="A39" s="0" t="s">
        <v>28</v>
      </c>
      <c r="B39" s="1" t="n">
        <v>25</v>
      </c>
      <c r="D39" s="2" t="n">
        <v>31</v>
      </c>
      <c r="E39" s="3" t="n">
        <v>37169.875</v>
      </c>
      <c r="F39" s="3" t="n">
        <v>37195.875</v>
      </c>
      <c r="G39" s="0" t="s">
        <v>12</v>
      </c>
      <c r="H39" s="0" t="s">
        <v>29</v>
      </c>
      <c r="I39" s="0" t="s">
        <v>13</v>
      </c>
      <c r="K39" s="0" t="n">
        <f aca="false">F39-E39+1</f>
        <v>27</v>
      </c>
      <c r="L39" s="0" t="n">
        <f aca="false">IF(H39="MPT",6,24)</f>
        <v>24</v>
      </c>
      <c r="M39" s="0" t="n">
        <f aca="false">L39*K39*SUM(B39:C39)</f>
        <v>16200</v>
      </c>
      <c r="N39" s="0" t="n">
        <f aca="false">M39*D39</f>
        <v>502200</v>
      </c>
    </row>
    <row r="40" customFormat="false" ht="12.75" hidden="false" customHeight="false" outlineLevel="0" collapsed="false">
      <c r="A40" s="0" t="s">
        <v>28</v>
      </c>
      <c r="B40" s="1" t="n">
        <v>25</v>
      </c>
      <c r="D40" s="2" t="n">
        <v>31</v>
      </c>
      <c r="E40" s="3" t="n">
        <v>37169.875</v>
      </c>
      <c r="F40" s="3" t="n">
        <v>37195.875</v>
      </c>
      <c r="G40" s="0" t="s">
        <v>12</v>
      </c>
      <c r="H40" s="0" t="s">
        <v>29</v>
      </c>
      <c r="I40" s="0" t="s">
        <v>13</v>
      </c>
      <c r="K40" s="0" t="n">
        <f aca="false">F40-E40+1</f>
        <v>27</v>
      </c>
      <c r="L40" s="0" t="n">
        <f aca="false">IF(H40="MPT",6,24)</f>
        <v>24</v>
      </c>
      <c r="M40" s="0" t="n">
        <f aca="false">L40*K40*SUM(B40:C40)</f>
        <v>16200</v>
      </c>
      <c r="N40" s="0" t="n">
        <f aca="false">M40*D40</f>
        <v>502200</v>
      </c>
    </row>
    <row r="41" customFormat="false" ht="12.75" hidden="false" customHeight="false" outlineLevel="0" collapsed="false">
      <c r="A41" s="0" t="s">
        <v>28</v>
      </c>
      <c r="B41" s="1" t="n">
        <v>25</v>
      </c>
      <c r="D41" s="2" t="n">
        <v>32</v>
      </c>
      <c r="E41" s="3" t="n">
        <v>37169.875</v>
      </c>
      <c r="F41" s="3" t="n">
        <v>37195.875</v>
      </c>
      <c r="G41" s="0" t="s">
        <v>12</v>
      </c>
      <c r="H41" s="0" t="s">
        <v>29</v>
      </c>
      <c r="I41" s="0" t="s">
        <v>13</v>
      </c>
      <c r="K41" s="0" t="n">
        <f aca="false">F41-E41+1</f>
        <v>27</v>
      </c>
      <c r="L41" s="0" t="n">
        <f aca="false">IF(H41="MPT",6,24)</f>
        <v>24</v>
      </c>
      <c r="M41" s="0" t="n">
        <f aca="false">L41*K41*SUM(B41:C41)</f>
        <v>16200</v>
      </c>
      <c r="N41" s="0" t="n">
        <f aca="false">M41*D41</f>
        <v>518400</v>
      </c>
    </row>
    <row r="42" customFormat="false" ht="12.75" hidden="false" customHeight="false" outlineLevel="0" collapsed="false">
      <c r="A42" s="0" t="s">
        <v>16</v>
      </c>
      <c r="C42" s="1" t="n">
        <v>20</v>
      </c>
      <c r="D42" s="2" t="n">
        <v>33.1</v>
      </c>
      <c r="E42" s="3" t="n">
        <v>37196.875</v>
      </c>
      <c r="F42" s="3" t="n">
        <v>37225.875</v>
      </c>
      <c r="G42" s="0" t="s">
        <v>12</v>
      </c>
      <c r="H42" s="9" t="n">
        <v>37196</v>
      </c>
      <c r="I42" s="0" t="s">
        <v>13</v>
      </c>
      <c r="K42" s="0" t="n">
        <f aca="false">F42-E42+1</f>
        <v>30</v>
      </c>
      <c r="L42" s="0" t="n">
        <f aca="false">IF(H42="MPT",6,24)</f>
        <v>24</v>
      </c>
      <c r="M42" s="0" t="n">
        <f aca="false">L42*K42*SUM(B42:C42)</f>
        <v>14400</v>
      </c>
      <c r="N42" s="0" t="n">
        <f aca="false">M42*D42</f>
        <v>476640</v>
      </c>
    </row>
    <row r="43" customFormat="false" ht="12.75" hidden="false" customHeight="false" outlineLevel="0" collapsed="false">
      <c r="A43" s="0" t="s">
        <v>28</v>
      </c>
      <c r="C43" s="1" t="n">
        <v>25</v>
      </c>
      <c r="D43" s="2" t="n">
        <v>32.25</v>
      </c>
      <c r="E43" s="3" t="n">
        <v>37169.875</v>
      </c>
      <c r="F43" s="3" t="n">
        <v>37195.875</v>
      </c>
      <c r="G43" s="0" t="s">
        <v>12</v>
      </c>
      <c r="H43" s="0" t="s">
        <v>29</v>
      </c>
      <c r="I43" s="0" t="s">
        <v>13</v>
      </c>
      <c r="K43" s="0" t="n">
        <f aca="false">F43-E43+1</f>
        <v>27</v>
      </c>
      <c r="L43" s="0" t="n">
        <f aca="false">IF(H43="MPT",6,24)</f>
        <v>24</v>
      </c>
      <c r="M43" s="0" t="n">
        <f aca="false">L43*K43*SUM(B43:C43)</f>
        <v>16200</v>
      </c>
      <c r="N43" s="0" t="n">
        <f aca="false">M43*D43</f>
        <v>522450</v>
      </c>
    </row>
    <row r="44" customFormat="false" ht="12.75" hidden="false" customHeight="false" outlineLevel="0" collapsed="false">
      <c r="A44" s="0" t="s">
        <v>16</v>
      </c>
      <c r="B44" s="1" t="n">
        <v>25</v>
      </c>
      <c r="D44" s="2" t="n">
        <v>32.75</v>
      </c>
      <c r="E44" s="3" t="n">
        <v>37196.875</v>
      </c>
      <c r="F44" s="3" t="n">
        <v>37225.875</v>
      </c>
      <c r="G44" s="0" t="s">
        <v>12</v>
      </c>
      <c r="H44" s="9" t="n">
        <v>37196</v>
      </c>
      <c r="I44" s="0" t="s">
        <v>13</v>
      </c>
      <c r="K44" s="0" t="n">
        <f aca="false">F44-E44+1</f>
        <v>30</v>
      </c>
      <c r="L44" s="0" t="n">
        <f aca="false">IF(H44="MPT",6,24)</f>
        <v>24</v>
      </c>
      <c r="M44" s="0" t="n">
        <f aca="false">L44*K44*SUM(B44:C44)</f>
        <v>18000</v>
      </c>
      <c r="N44" s="0" t="n">
        <f aca="false">M44*D44</f>
        <v>589500</v>
      </c>
    </row>
    <row r="45" customFormat="false" ht="12.75" hidden="false" customHeight="false" outlineLevel="0" collapsed="false">
      <c r="A45" s="0" t="s">
        <v>28</v>
      </c>
      <c r="B45" s="1" t="n">
        <v>25</v>
      </c>
      <c r="D45" s="2" t="n">
        <v>31.75</v>
      </c>
      <c r="E45" s="3" t="n">
        <v>37169.875</v>
      </c>
      <c r="F45" s="3" t="n">
        <v>37195.875</v>
      </c>
      <c r="G45" s="0" t="s">
        <v>12</v>
      </c>
      <c r="H45" s="0" t="s">
        <v>29</v>
      </c>
      <c r="I45" s="0" t="s">
        <v>13</v>
      </c>
      <c r="K45" s="0" t="n">
        <f aca="false">F45-E45+1</f>
        <v>27</v>
      </c>
      <c r="L45" s="0" t="n">
        <f aca="false">IF(H45="MPT",6,24)</f>
        <v>24</v>
      </c>
      <c r="M45" s="0" t="n">
        <f aca="false">L45*K45*SUM(B45:C45)</f>
        <v>16200</v>
      </c>
      <c r="N45" s="0" t="n">
        <f aca="false">M45*D45</f>
        <v>514350</v>
      </c>
    </row>
    <row r="46" customFormat="false" ht="12.75" hidden="false" customHeight="false" outlineLevel="0" collapsed="false">
      <c r="A46" s="0" t="s">
        <v>30</v>
      </c>
      <c r="C46" s="1" t="n">
        <v>25</v>
      </c>
      <c r="D46" s="2" t="n">
        <v>75</v>
      </c>
      <c r="E46" s="3" t="n">
        <v>37168.875</v>
      </c>
      <c r="F46" s="3" t="n">
        <v>37168.875</v>
      </c>
      <c r="G46" s="0" t="s">
        <v>10</v>
      </c>
      <c r="H46" s="0" t="s">
        <v>8</v>
      </c>
      <c r="I46" s="8" t="n">
        <v>37168</v>
      </c>
      <c r="K46" s="0" t="n">
        <f aca="false">F46-E46+1</f>
        <v>1</v>
      </c>
      <c r="L46" s="0" t="n">
        <f aca="false">IF(H46="MPT",6,24)</f>
        <v>6</v>
      </c>
      <c r="M46" s="0" t="n">
        <f aca="false">L46*K46*SUM(B46:C46)</f>
        <v>150</v>
      </c>
      <c r="N46" s="0" t="n">
        <f aca="false">M46*D46</f>
        <v>11250</v>
      </c>
    </row>
    <row r="47" customFormat="false" ht="12.75" hidden="false" customHeight="false" outlineLevel="0" collapsed="false">
      <c r="A47" s="0" t="s">
        <v>30</v>
      </c>
      <c r="C47" s="1" t="n">
        <v>25</v>
      </c>
      <c r="D47" s="2" t="n">
        <v>95</v>
      </c>
      <c r="E47" s="3" t="n">
        <v>37168.875</v>
      </c>
      <c r="F47" s="3" t="n">
        <v>37168.875</v>
      </c>
      <c r="G47" s="0" t="s">
        <v>10</v>
      </c>
      <c r="H47" s="0" t="s">
        <v>8</v>
      </c>
      <c r="I47" s="8" t="n">
        <v>37168</v>
      </c>
      <c r="K47" s="0" t="n">
        <f aca="false">F47-E47+1</f>
        <v>1</v>
      </c>
      <c r="L47" s="0" t="n">
        <f aca="false">IF(H47="MPT",6,24)</f>
        <v>6</v>
      </c>
      <c r="M47" s="0" t="n">
        <f aca="false">L47*K47*SUM(B47:C47)</f>
        <v>150</v>
      </c>
      <c r="N47" s="0" t="n">
        <f aca="false">M47*D47</f>
        <v>14250</v>
      </c>
    </row>
    <row r="48" customFormat="false" ht="12.75" hidden="false" customHeight="false" outlineLevel="0" collapsed="false">
      <c r="A48" s="0" t="s">
        <v>31</v>
      </c>
      <c r="C48" s="1" t="n">
        <v>25</v>
      </c>
      <c r="D48" s="2" t="n">
        <v>44</v>
      </c>
      <c r="E48" s="3" t="n">
        <v>37168.875</v>
      </c>
      <c r="F48" s="3" t="n">
        <v>37168.875</v>
      </c>
      <c r="G48" s="0" t="s">
        <v>32</v>
      </c>
      <c r="H48" s="0" t="s">
        <v>8</v>
      </c>
      <c r="I48" s="8" t="n">
        <v>37168</v>
      </c>
      <c r="K48" s="0" t="n">
        <f aca="false">F48-E48+1</f>
        <v>1</v>
      </c>
      <c r="L48" s="0" t="n">
        <f aca="false">IF(H48="MPT",6,24)</f>
        <v>6</v>
      </c>
      <c r="M48" s="0" t="n">
        <f aca="false">L48*K48*SUM(B48:C48)</f>
        <v>150</v>
      </c>
      <c r="N48" s="0" t="n">
        <f aca="false">M48*D48</f>
        <v>6600</v>
      </c>
    </row>
    <row r="49" customFormat="false" ht="12.75" hidden="false" customHeight="false" outlineLevel="0" collapsed="false">
      <c r="A49" s="0" t="s">
        <v>31</v>
      </c>
      <c r="C49" s="1" t="n">
        <v>25</v>
      </c>
      <c r="D49" s="2" t="n">
        <v>46</v>
      </c>
      <c r="E49" s="3" t="n">
        <v>37168.875</v>
      </c>
      <c r="F49" s="3" t="n">
        <v>37168.875</v>
      </c>
      <c r="G49" s="0" t="s">
        <v>32</v>
      </c>
      <c r="H49" s="0" t="s">
        <v>8</v>
      </c>
      <c r="I49" s="8" t="n">
        <v>37168</v>
      </c>
      <c r="K49" s="0" t="n">
        <f aca="false">F49-E49+1</f>
        <v>1</v>
      </c>
      <c r="L49" s="0" t="n">
        <f aca="false">IF(H49="MPT",6,24)</f>
        <v>6</v>
      </c>
      <c r="M49" s="0" t="n">
        <f aca="false">L49*K49*SUM(B49:C49)</f>
        <v>150</v>
      </c>
      <c r="N49" s="0" t="n">
        <f aca="false">M49*D49</f>
        <v>6900</v>
      </c>
    </row>
    <row r="50" customFormat="false" ht="12.75" hidden="false" customHeight="false" outlineLevel="0" collapsed="false">
      <c r="A50" s="0" t="s">
        <v>30</v>
      </c>
      <c r="B50" s="1" t="n">
        <v>25</v>
      </c>
      <c r="D50" s="2" t="n">
        <v>75</v>
      </c>
      <c r="E50" s="3" t="n">
        <v>37168.875</v>
      </c>
      <c r="F50" s="3" t="n">
        <v>37168.875</v>
      </c>
      <c r="G50" s="0" t="s">
        <v>10</v>
      </c>
      <c r="H50" s="0" t="s">
        <v>8</v>
      </c>
      <c r="I50" s="8" t="n">
        <v>37168</v>
      </c>
      <c r="K50" s="0" t="n">
        <f aca="false">F50-E50+1</f>
        <v>1</v>
      </c>
      <c r="L50" s="0" t="n">
        <f aca="false">IF(H50="MPT",6,24)</f>
        <v>6</v>
      </c>
      <c r="M50" s="0" t="n">
        <f aca="false">L50*K50*SUM(B50:C50)</f>
        <v>150</v>
      </c>
      <c r="N50" s="0" t="n">
        <f aca="false">M50*D50</f>
        <v>11250</v>
      </c>
    </row>
    <row r="51" customFormat="false" ht="12.75" hidden="false" customHeight="false" outlineLevel="0" collapsed="false">
      <c r="A51" s="0" t="s">
        <v>33</v>
      </c>
      <c r="C51" s="1" t="n">
        <v>25</v>
      </c>
      <c r="D51" s="2" t="n">
        <v>40</v>
      </c>
      <c r="E51" s="3" t="n">
        <v>37169.875</v>
      </c>
      <c r="F51" s="3" t="n">
        <v>37169.875</v>
      </c>
      <c r="G51" s="0" t="s">
        <v>12</v>
      </c>
      <c r="H51" s="8" t="n">
        <v>37169</v>
      </c>
      <c r="I51" s="0" t="s">
        <v>13</v>
      </c>
      <c r="K51" s="0" t="n">
        <f aca="false">F51-E51+1</f>
        <v>1</v>
      </c>
      <c r="L51" s="0" t="n">
        <f aca="false">IF(H51="MPT",6,24)</f>
        <v>24</v>
      </c>
      <c r="M51" s="0" t="n">
        <f aca="false">L51*K51*SUM(B51:C51)</f>
        <v>600</v>
      </c>
      <c r="N51" s="0" t="n">
        <f aca="false">M51*D51</f>
        <v>24000</v>
      </c>
    </row>
    <row r="52" customFormat="false" ht="12.75" hidden="false" customHeight="false" outlineLevel="0" collapsed="false">
      <c r="A52" s="0" t="s">
        <v>33</v>
      </c>
      <c r="C52" s="1" t="n">
        <v>25</v>
      </c>
      <c r="D52" s="2" t="n">
        <v>40</v>
      </c>
      <c r="E52" s="3" t="n">
        <v>37169.875</v>
      </c>
      <c r="F52" s="3" t="n">
        <v>37169.875</v>
      </c>
      <c r="G52" s="0" t="s">
        <v>12</v>
      </c>
      <c r="H52" s="8" t="n">
        <v>37169</v>
      </c>
      <c r="I52" s="0" t="s">
        <v>13</v>
      </c>
      <c r="K52" s="0" t="n">
        <f aca="false">F52-E52+1</f>
        <v>1</v>
      </c>
      <c r="L52" s="0" t="n">
        <f aca="false">IF(H52="MPT",6,24)</f>
        <v>24</v>
      </c>
      <c r="M52" s="0" t="n">
        <f aca="false">L52*K52*SUM(B52:C52)</f>
        <v>600</v>
      </c>
      <c r="N52" s="0" t="n">
        <f aca="false">M52*D52</f>
        <v>24000</v>
      </c>
    </row>
    <row r="53" customFormat="false" ht="12.75" hidden="false" customHeight="false" outlineLevel="0" collapsed="false">
      <c r="A53" s="0" t="s">
        <v>30</v>
      </c>
      <c r="B53" s="1" t="n">
        <v>25</v>
      </c>
      <c r="D53" s="2" t="n">
        <v>65</v>
      </c>
      <c r="E53" s="3" t="n">
        <v>37168.875</v>
      </c>
      <c r="F53" s="3" t="n">
        <v>37168.875</v>
      </c>
      <c r="G53" s="0" t="s">
        <v>10</v>
      </c>
      <c r="H53" s="0" t="s">
        <v>8</v>
      </c>
      <c r="I53" s="8" t="n">
        <v>37168</v>
      </c>
      <c r="K53" s="0" t="n">
        <f aca="false">F53-E53+1</f>
        <v>1</v>
      </c>
      <c r="L53" s="0" t="n">
        <f aca="false">IF(H53="MPT",6,24)</f>
        <v>6</v>
      </c>
      <c r="M53" s="0" t="n">
        <f aca="false">L53*K53*SUM(B53:C53)</f>
        <v>150</v>
      </c>
      <c r="N53" s="0" t="n">
        <f aca="false">M53*D53</f>
        <v>9750</v>
      </c>
    </row>
    <row r="54" customFormat="false" ht="12.75" hidden="false" customHeight="false" outlineLevel="0" collapsed="false">
      <c r="A54" s="0" t="s">
        <v>16</v>
      </c>
      <c r="C54" s="1" t="n">
        <v>25</v>
      </c>
      <c r="D54" s="2" t="n">
        <v>34.05</v>
      </c>
      <c r="E54" s="3" t="n">
        <v>37196.875</v>
      </c>
      <c r="F54" s="3" t="n">
        <v>37225.875</v>
      </c>
      <c r="G54" s="0" t="s">
        <v>12</v>
      </c>
      <c r="H54" s="9" t="n">
        <v>37196</v>
      </c>
      <c r="I54" s="0" t="s">
        <v>13</v>
      </c>
      <c r="K54" s="0" t="n">
        <f aca="false">F54-E54+1</f>
        <v>30</v>
      </c>
      <c r="L54" s="0" t="n">
        <f aca="false">IF(H54="MPT",6,24)</f>
        <v>24</v>
      </c>
      <c r="M54" s="0" t="n">
        <f aca="false">L54*K54*SUM(B54:C54)</f>
        <v>18000</v>
      </c>
      <c r="N54" s="0" t="n">
        <f aca="false">M54*D54</f>
        <v>612900</v>
      </c>
    </row>
    <row r="55" customFormat="false" ht="12.75" hidden="false" customHeight="false" outlineLevel="0" collapsed="false">
      <c r="A55" s="0" t="s">
        <v>34</v>
      </c>
      <c r="C55" s="1" t="n">
        <v>25</v>
      </c>
      <c r="D55" s="2" t="n">
        <v>34.5</v>
      </c>
      <c r="E55" s="3" t="n">
        <v>37172.875</v>
      </c>
      <c r="F55" s="3" t="n">
        <v>37195.875</v>
      </c>
      <c r="G55" s="0" t="s">
        <v>12</v>
      </c>
      <c r="H55" s="0" t="s">
        <v>35</v>
      </c>
      <c r="I55" s="0" t="s">
        <v>13</v>
      </c>
      <c r="K55" s="0" t="n">
        <f aca="false">F55-E55+1</f>
        <v>24</v>
      </c>
      <c r="L55" s="0" t="n">
        <f aca="false">IF(H55="MPT",6,24)</f>
        <v>24</v>
      </c>
      <c r="M55" s="0" t="n">
        <f aca="false">L55*K55*SUM(B55:C55)</f>
        <v>14400</v>
      </c>
      <c r="N55" s="0" t="n">
        <f aca="false">M55*D55</f>
        <v>496800</v>
      </c>
    </row>
    <row r="56" customFormat="false" ht="12.75" hidden="false" customHeight="false" outlineLevel="0" collapsed="false">
      <c r="A56" s="0" t="s">
        <v>16</v>
      </c>
      <c r="C56" s="1" t="n">
        <v>25</v>
      </c>
      <c r="D56" s="2" t="n">
        <v>33.8</v>
      </c>
      <c r="E56" s="3" t="n">
        <v>37196.875</v>
      </c>
      <c r="F56" s="3" t="n">
        <v>37225.875</v>
      </c>
      <c r="G56" s="0" t="s">
        <v>12</v>
      </c>
      <c r="H56" s="9" t="n">
        <v>37196</v>
      </c>
      <c r="I56" s="0" t="s">
        <v>13</v>
      </c>
      <c r="K56" s="0" t="n">
        <f aca="false">F56-E56+1</f>
        <v>30</v>
      </c>
      <c r="L56" s="0" t="n">
        <f aca="false">IF(H56="MPT",6,24)</f>
        <v>24</v>
      </c>
      <c r="M56" s="0" t="n">
        <f aca="false">L56*K56*SUM(B56:C56)</f>
        <v>18000</v>
      </c>
      <c r="N56" s="0" t="n">
        <f aca="false">M56*D56</f>
        <v>608400</v>
      </c>
    </row>
    <row r="57" customFormat="false" ht="12.75" hidden="false" customHeight="false" outlineLevel="0" collapsed="false">
      <c r="A57" s="0" t="s">
        <v>16</v>
      </c>
      <c r="B57" s="1" t="n">
        <v>20</v>
      </c>
      <c r="D57" s="2" t="n">
        <v>33.5</v>
      </c>
      <c r="E57" s="3" t="n">
        <v>37196.875</v>
      </c>
      <c r="F57" s="3" t="n">
        <v>37225.875</v>
      </c>
      <c r="G57" s="0" t="s">
        <v>12</v>
      </c>
      <c r="H57" s="9" t="n">
        <v>37196</v>
      </c>
      <c r="I57" s="0" t="s">
        <v>13</v>
      </c>
      <c r="K57" s="0" t="n">
        <f aca="false">F57-E57+1</f>
        <v>30</v>
      </c>
      <c r="L57" s="0" t="n">
        <f aca="false">IF(H57="MPT",6,24)</f>
        <v>24</v>
      </c>
      <c r="M57" s="0" t="n">
        <f aca="false">L57*K57*SUM(B57:C57)</f>
        <v>14400</v>
      </c>
      <c r="N57" s="0" t="n">
        <f aca="false">M57*D57</f>
        <v>482400</v>
      </c>
    </row>
    <row r="58" customFormat="false" ht="12.75" hidden="false" customHeight="false" outlineLevel="0" collapsed="false">
      <c r="A58" s="0" t="s">
        <v>34</v>
      </c>
      <c r="B58" s="1" t="n">
        <v>25</v>
      </c>
      <c r="D58" s="2" t="n">
        <v>34.75</v>
      </c>
      <c r="E58" s="3" t="n">
        <v>37172.875</v>
      </c>
      <c r="F58" s="3" t="n">
        <v>37195.875</v>
      </c>
      <c r="G58" s="0" t="s">
        <v>12</v>
      </c>
      <c r="H58" s="0" t="s">
        <v>35</v>
      </c>
      <c r="I58" s="0" t="s">
        <v>13</v>
      </c>
      <c r="K58" s="0" t="n">
        <f aca="false">F58-E58+1</f>
        <v>24</v>
      </c>
      <c r="L58" s="0" t="n">
        <f aca="false">IF(H58="MPT",6,24)</f>
        <v>24</v>
      </c>
      <c r="M58" s="0" t="n">
        <f aca="false">L58*K58*SUM(B58:C58)</f>
        <v>14400</v>
      </c>
      <c r="N58" s="0" t="n">
        <f aca="false">M58*D58</f>
        <v>500400</v>
      </c>
    </row>
    <row r="59" customFormat="false" ht="12.75" hidden="false" customHeight="false" outlineLevel="0" collapsed="false">
      <c r="A59" s="0" t="s">
        <v>33</v>
      </c>
      <c r="B59" s="1" t="n">
        <v>25</v>
      </c>
      <c r="D59" s="2" t="n">
        <v>40.5</v>
      </c>
      <c r="E59" s="3" t="n">
        <v>37169.875</v>
      </c>
      <c r="F59" s="3" t="n">
        <v>37169.875</v>
      </c>
      <c r="G59" s="0" t="s">
        <v>12</v>
      </c>
      <c r="H59" s="8" t="n">
        <v>37169</v>
      </c>
      <c r="I59" s="0" t="s">
        <v>13</v>
      </c>
      <c r="K59" s="0" t="n">
        <f aca="false">F59-E59+1</f>
        <v>1</v>
      </c>
      <c r="L59" s="0" t="n">
        <f aca="false">IF(H59="MPT",6,24)</f>
        <v>24</v>
      </c>
      <c r="M59" s="0" t="n">
        <f aca="false">L59*K59*SUM(B59:C59)</f>
        <v>600</v>
      </c>
      <c r="N59" s="0" t="n">
        <f aca="false">M59*D59</f>
        <v>24300</v>
      </c>
    </row>
    <row r="60" customFormat="false" ht="12.75" hidden="false" customHeight="false" outlineLevel="0" collapsed="false">
      <c r="A60" s="0" t="s">
        <v>33</v>
      </c>
      <c r="C60" s="1" t="n">
        <v>25</v>
      </c>
      <c r="D60" s="2" t="n">
        <v>42</v>
      </c>
      <c r="E60" s="3" t="n">
        <v>37169.875</v>
      </c>
      <c r="F60" s="3" t="n">
        <v>37169.875</v>
      </c>
      <c r="G60" s="0" t="s">
        <v>12</v>
      </c>
      <c r="H60" s="8" t="n">
        <v>37169</v>
      </c>
      <c r="I60" s="0" t="s">
        <v>13</v>
      </c>
      <c r="K60" s="0" t="n">
        <f aca="false">F60-E60+1</f>
        <v>1</v>
      </c>
      <c r="L60" s="0" t="n">
        <f aca="false">IF(H60="MPT",6,24)</f>
        <v>24</v>
      </c>
      <c r="M60" s="0" t="n">
        <f aca="false">L60*K60*SUM(B60:C60)</f>
        <v>600</v>
      </c>
      <c r="N60" s="0" t="n">
        <f aca="false">M60*D60</f>
        <v>25200</v>
      </c>
    </row>
    <row r="61" customFormat="false" ht="12.75" hidden="false" customHeight="false" outlineLevel="0" collapsed="false">
      <c r="A61" s="0" t="s">
        <v>33</v>
      </c>
      <c r="C61" s="1" t="n">
        <v>25</v>
      </c>
      <c r="D61" s="2" t="n">
        <v>43</v>
      </c>
      <c r="E61" s="3" t="n">
        <v>37169.875</v>
      </c>
      <c r="F61" s="3" t="n">
        <v>37169.875</v>
      </c>
      <c r="G61" s="0" t="s">
        <v>12</v>
      </c>
      <c r="H61" s="8" t="n">
        <v>37169</v>
      </c>
      <c r="I61" s="0" t="s">
        <v>13</v>
      </c>
      <c r="K61" s="0" t="n">
        <f aca="false">F61-E61+1</f>
        <v>1</v>
      </c>
      <c r="L61" s="0" t="n">
        <f aca="false">IF(H61="MPT",6,24)</f>
        <v>24</v>
      </c>
      <c r="M61" s="0" t="n">
        <f aca="false">L61*K61*SUM(B61:C61)</f>
        <v>600</v>
      </c>
      <c r="N61" s="0" t="n">
        <f aca="false">M61*D61</f>
        <v>25800</v>
      </c>
    </row>
    <row r="62" customFormat="false" ht="12.75" hidden="false" customHeight="false" outlineLevel="0" collapsed="false">
      <c r="A62" s="0" t="s">
        <v>33</v>
      </c>
      <c r="B62" s="1" t="n">
        <v>25</v>
      </c>
      <c r="D62" s="2" t="n">
        <v>42</v>
      </c>
      <c r="E62" s="3" t="n">
        <v>37169.875</v>
      </c>
      <c r="F62" s="3" t="n">
        <v>37169.875</v>
      </c>
      <c r="G62" s="0" t="s">
        <v>12</v>
      </c>
      <c r="H62" s="8" t="n">
        <v>37169</v>
      </c>
      <c r="I62" s="0" t="s">
        <v>13</v>
      </c>
      <c r="K62" s="0" t="n">
        <f aca="false">F62-E62+1</f>
        <v>1</v>
      </c>
      <c r="L62" s="0" t="n">
        <f aca="false">IF(H62="MPT",6,24)</f>
        <v>24</v>
      </c>
      <c r="M62" s="0" t="n">
        <f aca="false">L62*K62*SUM(B62:C62)</f>
        <v>600</v>
      </c>
      <c r="N62" s="0" t="n">
        <f aca="false">M62*D62</f>
        <v>25200</v>
      </c>
    </row>
    <row r="63" customFormat="false" ht="12.75" hidden="false" customHeight="false" outlineLevel="0" collapsed="false">
      <c r="A63" s="0" t="s">
        <v>33</v>
      </c>
      <c r="C63" s="1" t="n">
        <v>25</v>
      </c>
      <c r="D63" s="2" t="n">
        <v>42</v>
      </c>
      <c r="E63" s="3" t="n">
        <v>37169.875</v>
      </c>
      <c r="F63" s="3" t="n">
        <v>37169.875</v>
      </c>
      <c r="G63" s="0" t="s">
        <v>12</v>
      </c>
      <c r="H63" s="8" t="n">
        <v>37169</v>
      </c>
      <c r="I63" s="0" t="s">
        <v>13</v>
      </c>
      <c r="K63" s="0" t="n">
        <f aca="false">F63-E63+1</f>
        <v>1</v>
      </c>
      <c r="L63" s="0" t="n">
        <f aca="false">IF(H63="MPT",6,24)</f>
        <v>24</v>
      </c>
      <c r="M63" s="0" t="n">
        <f aca="false">L63*K63*SUM(B63:C63)</f>
        <v>600</v>
      </c>
      <c r="N63" s="0" t="n">
        <f aca="false">M63*D63</f>
        <v>25200</v>
      </c>
    </row>
    <row r="64" customFormat="false" ht="12.75" hidden="false" customHeight="false" outlineLevel="0" collapsed="false">
      <c r="A64" s="0" t="s">
        <v>16</v>
      </c>
      <c r="B64" s="1" t="n">
        <v>25</v>
      </c>
      <c r="D64" s="2" t="n">
        <v>33.6</v>
      </c>
      <c r="E64" s="3" t="n">
        <v>37196.875</v>
      </c>
      <c r="F64" s="3" t="n">
        <v>37225.875</v>
      </c>
      <c r="G64" s="0" t="s">
        <v>12</v>
      </c>
      <c r="H64" s="9" t="n">
        <v>37196</v>
      </c>
      <c r="I64" s="0" t="s">
        <v>13</v>
      </c>
      <c r="K64" s="0" t="n">
        <f aca="false">F64-E64+1</f>
        <v>30</v>
      </c>
      <c r="L64" s="0" t="n">
        <f aca="false">IF(H64="MPT",6,24)</f>
        <v>24</v>
      </c>
      <c r="M64" s="0" t="n">
        <f aca="false">L64*K64*SUM(B64:C64)</f>
        <v>18000</v>
      </c>
      <c r="N64" s="0" t="n">
        <f aca="false">M64*D64</f>
        <v>604800</v>
      </c>
    </row>
    <row r="65" customFormat="false" ht="12.75" hidden="false" customHeight="false" outlineLevel="0" collapsed="false">
      <c r="A65" s="0" t="s">
        <v>16</v>
      </c>
      <c r="B65" s="1" t="n">
        <v>25</v>
      </c>
      <c r="D65" s="2" t="n">
        <v>33.55</v>
      </c>
      <c r="E65" s="3" t="n">
        <v>37196.875</v>
      </c>
      <c r="F65" s="3" t="n">
        <v>37225.875</v>
      </c>
      <c r="G65" s="0" t="s">
        <v>12</v>
      </c>
      <c r="H65" s="9" t="n">
        <v>37196</v>
      </c>
      <c r="I65" s="0" t="s">
        <v>13</v>
      </c>
      <c r="K65" s="0" t="n">
        <f aca="false">F65-E65+1</f>
        <v>30</v>
      </c>
      <c r="L65" s="0" t="n">
        <f aca="false">IF(H65="MPT",6,24)</f>
        <v>24</v>
      </c>
      <c r="M65" s="0" t="n">
        <f aca="false">L65*K65*SUM(B65:C65)</f>
        <v>18000</v>
      </c>
      <c r="N65" s="0" t="n">
        <f aca="false">M65*D65</f>
        <v>603900</v>
      </c>
    </row>
    <row r="66" customFormat="false" ht="12.75" hidden="false" customHeight="false" outlineLevel="0" collapsed="false">
      <c r="A66" s="0" t="s">
        <v>16</v>
      </c>
      <c r="C66" s="1" t="n">
        <v>25</v>
      </c>
      <c r="D66" s="2" t="n">
        <v>34.85</v>
      </c>
      <c r="E66" s="3" t="n">
        <v>37196.875</v>
      </c>
      <c r="F66" s="3" t="n">
        <v>37225.875</v>
      </c>
      <c r="G66" s="0" t="s">
        <v>12</v>
      </c>
      <c r="H66" s="9" t="n">
        <v>37196</v>
      </c>
      <c r="I66" s="0" t="s">
        <v>13</v>
      </c>
      <c r="K66" s="0" t="n">
        <f aca="false">F66-E66+1</f>
        <v>30</v>
      </c>
      <c r="L66" s="0" t="n">
        <f aca="false">IF(H66="MPT",6,24)</f>
        <v>24</v>
      </c>
      <c r="M66" s="0" t="n">
        <f aca="false">L66*K66*SUM(B66:C66)</f>
        <v>18000</v>
      </c>
      <c r="N66" s="0" t="n">
        <f aca="false">M66*D66</f>
        <v>627300</v>
      </c>
    </row>
    <row r="67" customFormat="false" ht="12.75" hidden="false" customHeight="false" outlineLevel="0" collapsed="false">
      <c r="A67" s="0" t="s">
        <v>16</v>
      </c>
      <c r="B67" s="1" t="n">
        <v>25</v>
      </c>
      <c r="D67" s="2" t="n">
        <v>34.2</v>
      </c>
      <c r="E67" s="3" t="n">
        <v>37196.875</v>
      </c>
      <c r="F67" s="3" t="n">
        <v>37225.875</v>
      </c>
      <c r="G67" s="0" t="s">
        <v>12</v>
      </c>
      <c r="H67" s="9" t="n">
        <v>37196</v>
      </c>
      <c r="I67" s="0" t="s">
        <v>13</v>
      </c>
      <c r="K67" s="0" t="n">
        <f aca="false">F67-E67+1</f>
        <v>30</v>
      </c>
      <c r="L67" s="0" t="n">
        <f aca="false">IF(H67="MPT",6,24)</f>
        <v>24</v>
      </c>
      <c r="M67" s="0" t="n">
        <f aca="false">L67*K67*SUM(B67:C67)</f>
        <v>18000</v>
      </c>
      <c r="N67" s="0" t="n">
        <f aca="false">M67*D67</f>
        <v>615600</v>
      </c>
    </row>
    <row r="68" customFormat="false" ht="12.75" hidden="false" customHeight="false" outlineLevel="0" collapsed="false">
      <c r="A68" s="0" t="s">
        <v>11</v>
      </c>
      <c r="B68" s="1" t="n">
        <v>25</v>
      </c>
      <c r="D68" s="2" t="n">
        <v>39.75</v>
      </c>
      <c r="E68" s="3" t="n">
        <v>37226.875</v>
      </c>
      <c r="F68" s="3" t="n">
        <v>37256.875</v>
      </c>
      <c r="G68" s="0" t="s">
        <v>12</v>
      </c>
      <c r="H68" s="9" t="n">
        <v>37226</v>
      </c>
      <c r="I68" s="0" t="s">
        <v>13</v>
      </c>
      <c r="K68" s="0" t="n">
        <f aca="false">F68-E68+1</f>
        <v>31</v>
      </c>
      <c r="L68" s="0" t="n">
        <f aca="false">IF(H68="MPT",6,24)</f>
        <v>24</v>
      </c>
      <c r="M68" s="0" t="n">
        <f aca="false">L68*K68*SUM(B68:C68)</f>
        <v>18600</v>
      </c>
      <c r="N68" s="0" t="n">
        <f aca="false">M68*D68</f>
        <v>739350</v>
      </c>
    </row>
    <row r="69" customFormat="false" ht="12.75" hidden="false" customHeight="false" outlineLevel="0" collapsed="false">
      <c r="A69" s="0" t="s">
        <v>16</v>
      </c>
      <c r="B69" s="1" t="n">
        <v>25</v>
      </c>
      <c r="D69" s="2" t="n">
        <v>34.3</v>
      </c>
      <c r="E69" s="3" t="n">
        <v>37196.875</v>
      </c>
      <c r="F69" s="3" t="n">
        <v>37225.875</v>
      </c>
      <c r="G69" s="0" t="s">
        <v>12</v>
      </c>
      <c r="H69" s="9" t="n">
        <v>37196</v>
      </c>
      <c r="I69" s="0" t="s">
        <v>13</v>
      </c>
      <c r="K69" s="0" t="n">
        <f aca="false">F69-E69+1</f>
        <v>30</v>
      </c>
      <c r="L69" s="0" t="n">
        <f aca="false">IF(H69="MPT",6,24)</f>
        <v>24</v>
      </c>
      <c r="M69" s="0" t="n">
        <f aca="false">L69*K69*SUM(B69:C69)</f>
        <v>18000</v>
      </c>
      <c r="N69" s="0" t="n">
        <f aca="false">M69*D69</f>
        <v>617400</v>
      </c>
    </row>
    <row r="70" customFormat="false" ht="12.75" hidden="false" customHeight="false" outlineLevel="0" collapsed="false">
      <c r="A70" s="0" t="s">
        <v>16</v>
      </c>
      <c r="B70" s="1" t="n">
        <v>25</v>
      </c>
      <c r="D70" s="2" t="n">
        <v>34.25</v>
      </c>
      <c r="E70" s="3" t="n">
        <v>37196.875</v>
      </c>
      <c r="F70" s="3" t="n">
        <v>37225.875</v>
      </c>
      <c r="G70" s="0" t="s">
        <v>12</v>
      </c>
      <c r="H70" s="9" t="n">
        <v>37196</v>
      </c>
      <c r="I70" s="0" t="s">
        <v>13</v>
      </c>
      <c r="K70" s="0" t="n">
        <f aca="false">F70-E70+1</f>
        <v>30</v>
      </c>
      <c r="L70" s="0" t="n">
        <f aca="false">IF(H70="MPT",6,24)</f>
        <v>24</v>
      </c>
      <c r="M70" s="0" t="n">
        <f aca="false">L70*K70*SUM(B70:C70)</f>
        <v>18000</v>
      </c>
      <c r="N70" s="0" t="n">
        <f aca="false">M70*D70</f>
        <v>616500</v>
      </c>
    </row>
    <row r="71" customFormat="false" ht="12.75" hidden="false" customHeight="false" outlineLevel="0" collapsed="false">
      <c r="A71" s="0" t="s">
        <v>20</v>
      </c>
      <c r="B71" s="1" t="n">
        <v>25</v>
      </c>
      <c r="D71" s="2" t="n">
        <v>39.3</v>
      </c>
      <c r="E71" s="3" t="n">
        <v>37257</v>
      </c>
      <c r="F71" s="3" t="n">
        <v>37621</v>
      </c>
      <c r="G71" s="0" t="s">
        <v>12</v>
      </c>
      <c r="H71" s="0" t="s">
        <v>21</v>
      </c>
      <c r="I71" s="0" t="s">
        <v>13</v>
      </c>
      <c r="K71" s="0" t="n">
        <f aca="false">F71-E71+1</f>
        <v>365</v>
      </c>
      <c r="L71" s="0" t="n">
        <f aca="false">IF(H71="MPT",6,24)</f>
        <v>24</v>
      </c>
      <c r="M71" s="0" t="n">
        <f aca="false">L71*K71*SUM(B71:C71)</f>
        <v>219000</v>
      </c>
      <c r="N71" s="0" t="n">
        <f aca="false">M71*D71</f>
        <v>8606700</v>
      </c>
    </row>
    <row r="72" customFormat="false" ht="12.75" hidden="false" customHeight="false" outlineLevel="0" collapsed="false">
      <c r="A72" s="0" t="s">
        <v>18</v>
      </c>
      <c r="B72" s="1" t="n">
        <v>25</v>
      </c>
      <c r="D72" s="2" t="n">
        <v>41</v>
      </c>
      <c r="E72" s="3" t="n">
        <v>37438</v>
      </c>
      <c r="F72" s="3" t="n">
        <v>37529</v>
      </c>
      <c r="G72" s="0" t="s">
        <v>12</v>
      </c>
      <c r="H72" s="0" t="s">
        <v>19</v>
      </c>
      <c r="I72" s="0" t="s">
        <v>13</v>
      </c>
      <c r="K72" s="0" t="n">
        <f aca="false">F72-E72+1</f>
        <v>92</v>
      </c>
      <c r="L72" s="0" t="n">
        <f aca="false">IF(H72="MPT",6,24)</f>
        <v>24</v>
      </c>
      <c r="M72" s="0" t="n">
        <f aca="false">L72*K72*SUM(B72:C72)</f>
        <v>55200</v>
      </c>
      <c r="N72" s="0" t="n">
        <f aca="false">M72*D72</f>
        <v>2263200</v>
      </c>
    </row>
    <row r="73" customFormat="false" ht="12.75" hidden="false" customHeight="false" outlineLevel="0" collapsed="false">
      <c r="A73" s="0" t="s">
        <v>11</v>
      </c>
      <c r="B73" s="1" t="n">
        <v>10</v>
      </c>
      <c r="D73" s="2" t="n">
        <v>38</v>
      </c>
      <c r="E73" s="3" t="n">
        <v>37226.875</v>
      </c>
      <c r="F73" s="3" t="n">
        <v>37256.875</v>
      </c>
      <c r="G73" s="0" t="s">
        <v>12</v>
      </c>
      <c r="H73" s="9" t="n">
        <v>37226</v>
      </c>
      <c r="I73" s="0" t="s">
        <v>13</v>
      </c>
      <c r="K73" s="0" t="n">
        <f aca="false">F73-E73+1</f>
        <v>31</v>
      </c>
      <c r="L73" s="0" t="n">
        <f aca="false">IF(H73="MPT",6,24)</f>
        <v>24</v>
      </c>
      <c r="M73" s="0" t="n">
        <f aca="false">L73*K73*SUM(B73:C73)</f>
        <v>7440</v>
      </c>
      <c r="N73" s="0" t="n">
        <f aca="false">M73*D73</f>
        <v>282720</v>
      </c>
    </row>
    <row r="74" customFormat="false" ht="12.75" hidden="false" customHeight="false" outlineLevel="0" collapsed="false">
      <c r="A74" s="0" t="s">
        <v>36</v>
      </c>
      <c r="B74" s="1" t="n">
        <v>25</v>
      </c>
      <c r="D74" s="2" t="n">
        <v>31.75</v>
      </c>
      <c r="E74" s="3" t="n">
        <v>37170.875</v>
      </c>
      <c r="F74" s="3" t="n">
        <v>37172.875</v>
      </c>
      <c r="G74" s="0" t="s">
        <v>12</v>
      </c>
      <c r="H74" s="0" t="s">
        <v>37</v>
      </c>
      <c r="I74" s="0" t="s">
        <v>13</v>
      </c>
      <c r="K74" s="0" t="n">
        <f aca="false">F74-E74+1</f>
        <v>3</v>
      </c>
      <c r="L74" s="0" t="n">
        <f aca="false">IF(H74="MPT",6,24)</f>
        <v>24</v>
      </c>
      <c r="M74" s="0" t="n">
        <f aca="false">L74*K74*SUM(B74:C74)</f>
        <v>1800</v>
      </c>
      <c r="N74" s="0" t="n">
        <f aca="false">M74*D74</f>
        <v>57150</v>
      </c>
    </row>
    <row r="75" customFormat="false" ht="12.75" hidden="false" customHeight="false" outlineLevel="0" collapsed="false">
      <c r="A75" s="0" t="s">
        <v>16</v>
      </c>
      <c r="C75" s="1" t="n">
        <v>5</v>
      </c>
      <c r="D75" s="2" t="n">
        <v>32.1</v>
      </c>
      <c r="E75" s="3" t="n">
        <v>37196.875</v>
      </c>
      <c r="F75" s="3" t="n">
        <v>37225.875</v>
      </c>
      <c r="G75" s="0" t="s">
        <v>12</v>
      </c>
      <c r="H75" s="9" t="n">
        <v>37196</v>
      </c>
      <c r="I75" s="0" t="s">
        <v>13</v>
      </c>
      <c r="K75" s="0" t="n">
        <f aca="false">F75-E75+1</f>
        <v>30</v>
      </c>
      <c r="L75" s="0" t="n">
        <f aca="false">IF(H75="MPT",6,24)</f>
        <v>24</v>
      </c>
      <c r="M75" s="0" t="n">
        <f aca="false">L75*K75*SUM(B75:C75)</f>
        <v>3600</v>
      </c>
      <c r="N75" s="0" t="n">
        <f aca="false">M75*D75</f>
        <v>115560</v>
      </c>
    </row>
    <row r="76" customFormat="false" ht="12.75" hidden="false" customHeight="false" outlineLevel="0" collapsed="false">
      <c r="A76" s="0" t="s">
        <v>36</v>
      </c>
      <c r="C76" s="1" t="n">
        <v>25</v>
      </c>
      <c r="D76" s="2" t="n">
        <v>31.25</v>
      </c>
      <c r="E76" s="3" t="n">
        <v>37170.875</v>
      </c>
      <c r="F76" s="3" t="n">
        <v>37172.875</v>
      </c>
      <c r="G76" s="0" t="s">
        <v>12</v>
      </c>
      <c r="H76" s="0" t="s">
        <v>37</v>
      </c>
      <c r="I76" s="0" t="s">
        <v>13</v>
      </c>
      <c r="K76" s="0" t="n">
        <f aca="false">F76-E76+1</f>
        <v>3</v>
      </c>
      <c r="L76" s="0" t="n">
        <f aca="false">IF(H76="MPT",6,24)</f>
        <v>24</v>
      </c>
      <c r="M76" s="0" t="n">
        <f aca="false">L76*K76*SUM(B76:C76)</f>
        <v>1800</v>
      </c>
      <c r="N76" s="0" t="n">
        <f aca="false">M76*D76</f>
        <v>56250</v>
      </c>
    </row>
    <row r="77" customFormat="false" ht="12.75" hidden="false" customHeight="false" outlineLevel="0" collapsed="false">
      <c r="A77" s="0" t="s">
        <v>36</v>
      </c>
      <c r="B77" s="1" t="n">
        <v>25</v>
      </c>
      <c r="D77" s="2" t="n">
        <v>31.5</v>
      </c>
      <c r="E77" s="3" t="n">
        <v>37170.875</v>
      </c>
      <c r="F77" s="3" t="n">
        <v>37172.875</v>
      </c>
      <c r="G77" s="0" t="s">
        <v>12</v>
      </c>
      <c r="H77" s="0" t="s">
        <v>37</v>
      </c>
      <c r="I77" s="0" t="s">
        <v>13</v>
      </c>
      <c r="K77" s="0" t="n">
        <f aca="false">F77-E77+1</f>
        <v>3</v>
      </c>
      <c r="L77" s="0" t="n">
        <f aca="false">IF(H77="MPT",6,24)</f>
        <v>24</v>
      </c>
      <c r="M77" s="0" t="n">
        <f aca="false">L77*K77*SUM(B77:C77)</f>
        <v>1800</v>
      </c>
      <c r="N77" s="0" t="n">
        <f aca="false">M77*D77</f>
        <v>56700</v>
      </c>
    </row>
    <row r="78" customFormat="false" ht="12.75" hidden="false" customHeight="false" outlineLevel="0" collapsed="false">
      <c r="A78" s="0" t="s">
        <v>38</v>
      </c>
      <c r="B78" s="1" t="n">
        <v>25</v>
      </c>
      <c r="D78" s="2" t="n">
        <v>33</v>
      </c>
      <c r="E78" s="3" t="n">
        <v>37174.875</v>
      </c>
      <c r="F78" s="3" t="n">
        <v>37195.875</v>
      </c>
      <c r="G78" s="0" t="s">
        <v>12</v>
      </c>
      <c r="H78" s="0" t="s">
        <v>39</v>
      </c>
      <c r="I78" s="0" t="s">
        <v>13</v>
      </c>
      <c r="K78" s="0" t="n">
        <f aca="false">F78-E78+1</f>
        <v>22</v>
      </c>
      <c r="L78" s="0" t="n">
        <f aca="false">IF(H78="MPT",6,24)</f>
        <v>24</v>
      </c>
      <c r="M78" s="0" t="n">
        <f aca="false">L78*K78*SUM(B78:C78)</f>
        <v>13200</v>
      </c>
      <c r="N78" s="0" t="n">
        <f aca="false">M78*D78</f>
        <v>435600</v>
      </c>
    </row>
    <row r="79" customFormat="false" ht="12.75" hidden="false" customHeight="false" outlineLevel="0" collapsed="false">
      <c r="A79" s="0" t="s">
        <v>16</v>
      </c>
      <c r="C79" s="1" t="n">
        <v>15</v>
      </c>
      <c r="D79" s="2" t="n">
        <v>31.9</v>
      </c>
      <c r="E79" s="3" t="n">
        <v>37196.875</v>
      </c>
      <c r="F79" s="3" t="n">
        <v>37225.875</v>
      </c>
      <c r="G79" s="0" t="s">
        <v>12</v>
      </c>
      <c r="H79" s="9" t="n">
        <v>37196</v>
      </c>
      <c r="I79" s="0" t="s">
        <v>13</v>
      </c>
      <c r="K79" s="0" t="n">
        <f aca="false">F79-E79+1</f>
        <v>30</v>
      </c>
      <c r="L79" s="0" t="n">
        <f aca="false">IF(H79="MPT",6,24)</f>
        <v>24</v>
      </c>
      <c r="M79" s="0" t="n">
        <f aca="false">L79*K79*SUM(B79:C79)</f>
        <v>10800</v>
      </c>
      <c r="N79" s="0" t="n">
        <f aca="false">M79*D79</f>
        <v>344520</v>
      </c>
    </row>
    <row r="80" customFormat="false" ht="12.75" hidden="false" customHeight="false" outlineLevel="0" collapsed="false">
      <c r="A80" s="0" t="s">
        <v>16</v>
      </c>
      <c r="C80" s="1" t="n">
        <v>25</v>
      </c>
      <c r="D80" s="2" t="n">
        <v>31.55</v>
      </c>
      <c r="E80" s="3" t="n">
        <v>37196.875</v>
      </c>
      <c r="F80" s="3" t="n">
        <v>37225.875</v>
      </c>
      <c r="G80" s="0" t="s">
        <v>12</v>
      </c>
      <c r="H80" s="9" t="n">
        <v>37196</v>
      </c>
      <c r="I80" s="0" t="s">
        <v>13</v>
      </c>
      <c r="K80" s="0" t="n">
        <f aca="false">F80-E80+1</f>
        <v>30</v>
      </c>
      <c r="L80" s="0" t="n">
        <f aca="false">IF(H80="MPT",6,24)</f>
        <v>24</v>
      </c>
      <c r="M80" s="0" t="n">
        <f aca="false">L80*K80*SUM(B80:C80)</f>
        <v>18000</v>
      </c>
      <c r="N80" s="0" t="n">
        <f aca="false">M80*D80</f>
        <v>567900</v>
      </c>
    </row>
    <row r="81" customFormat="false" ht="12.75" hidden="false" customHeight="false" outlineLevel="0" collapsed="false">
      <c r="A81" s="0" t="s">
        <v>16</v>
      </c>
      <c r="B81" s="1" t="n">
        <v>25</v>
      </c>
      <c r="D81" s="2" t="n">
        <v>31.55</v>
      </c>
      <c r="E81" s="3" t="n">
        <v>37196.875</v>
      </c>
      <c r="F81" s="3" t="n">
        <v>37225.875</v>
      </c>
      <c r="G81" s="0" t="s">
        <v>12</v>
      </c>
      <c r="H81" s="9" t="n">
        <v>37196</v>
      </c>
      <c r="I81" s="0" t="s">
        <v>13</v>
      </c>
      <c r="K81" s="0" t="n">
        <f aca="false">F81-E81+1</f>
        <v>30</v>
      </c>
      <c r="L81" s="0" t="n">
        <f aca="false">IF(H81="MPT",6,24)</f>
        <v>24</v>
      </c>
      <c r="M81" s="0" t="n">
        <f aca="false">L81*K81*SUM(B81:C81)</f>
        <v>18000</v>
      </c>
      <c r="N81" s="0" t="n">
        <f aca="false">M81*D81</f>
        <v>567900</v>
      </c>
    </row>
    <row r="82" customFormat="false" ht="12.75" hidden="false" customHeight="false" outlineLevel="0" collapsed="false">
      <c r="A82" s="0" t="s">
        <v>11</v>
      </c>
      <c r="B82" s="1" t="n">
        <v>25</v>
      </c>
      <c r="D82" s="2" t="n">
        <v>37.5</v>
      </c>
      <c r="E82" s="3" t="n">
        <v>37226.875</v>
      </c>
      <c r="F82" s="3" t="n">
        <v>37256.875</v>
      </c>
      <c r="G82" s="0" t="s">
        <v>12</v>
      </c>
      <c r="H82" s="9" t="n">
        <v>37226</v>
      </c>
      <c r="I82" s="0" t="s">
        <v>13</v>
      </c>
      <c r="K82" s="0" t="n">
        <f aca="false">F82-E82+1</f>
        <v>31</v>
      </c>
      <c r="L82" s="0" t="n">
        <f aca="false">IF(H82="MPT",6,24)</f>
        <v>24</v>
      </c>
      <c r="M82" s="0" t="n">
        <f aca="false">L82*K82*SUM(B82:C82)</f>
        <v>18600</v>
      </c>
      <c r="N82" s="0" t="n">
        <f aca="false">M82*D82</f>
        <v>697500</v>
      </c>
    </row>
    <row r="83" customFormat="false" ht="12.75" hidden="false" customHeight="false" outlineLevel="0" collapsed="false">
      <c r="A83" s="0" t="s">
        <v>40</v>
      </c>
      <c r="C83" s="1" t="n">
        <v>25</v>
      </c>
      <c r="D83" s="2" t="n">
        <v>35</v>
      </c>
      <c r="E83" s="3" t="n">
        <v>37173.875</v>
      </c>
      <c r="F83" s="3" t="n">
        <v>37173.875</v>
      </c>
      <c r="G83" s="0" t="s">
        <v>12</v>
      </c>
      <c r="H83" s="8" t="n">
        <v>37173</v>
      </c>
      <c r="I83" s="0" t="s">
        <v>13</v>
      </c>
      <c r="K83" s="0" t="n">
        <f aca="false">F83-E83+1</f>
        <v>1</v>
      </c>
      <c r="L83" s="0" t="n">
        <f aca="false">IF(H83="MPT",6,24)</f>
        <v>24</v>
      </c>
      <c r="M83" s="0" t="n">
        <f aca="false">L83*K83*SUM(B83:C83)</f>
        <v>600</v>
      </c>
      <c r="N83" s="0" t="n">
        <f aca="false">M83*D83</f>
        <v>21000</v>
      </c>
    </row>
    <row r="84" customFormat="false" ht="12.75" hidden="false" customHeight="false" outlineLevel="0" collapsed="false">
      <c r="A84" s="0" t="s">
        <v>16</v>
      </c>
      <c r="C84" s="1" t="n">
        <v>25</v>
      </c>
      <c r="D84" s="2" t="n">
        <v>31.65</v>
      </c>
      <c r="E84" s="3" t="n">
        <v>37196.875</v>
      </c>
      <c r="F84" s="3" t="n">
        <v>37225.875</v>
      </c>
      <c r="G84" s="0" t="s">
        <v>12</v>
      </c>
      <c r="H84" s="9" t="n">
        <v>37196</v>
      </c>
      <c r="I84" s="0" t="s">
        <v>13</v>
      </c>
      <c r="K84" s="0" t="n">
        <f aca="false">F84-E84+1</f>
        <v>30</v>
      </c>
      <c r="L84" s="0" t="n">
        <f aca="false">IF(H84="MPT",6,24)</f>
        <v>24</v>
      </c>
      <c r="M84" s="0" t="n">
        <f aca="false">L84*K84*SUM(B84:C84)</f>
        <v>18000</v>
      </c>
      <c r="N84" s="0" t="n">
        <f aca="false">M84*D84</f>
        <v>569700</v>
      </c>
    </row>
    <row r="85" customFormat="false" ht="12.75" hidden="false" customHeight="false" outlineLevel="0" collapsed="false">
      <c r="A85" s="0" t="s">
        <v>38</v>
      </c>
      <c r="C85" s="1" t="n">
        <v>25</v>
      </c>
      <c r="D85" s="2" t="n">
        <v>32.5</v>
      </c>
      <c r="E85" s="3" t="n">
        <v>37174.875</v>
      </c>
      <c r="F85" s="3" t="n">
        <v>37195.875</v>
      </c>
      <c r="G85" s="0" t="s">
        <v>12</v>
      </c>
      <c r="H85" s="0" t="s">
        <v>39</v>
      </c>
      <c r="I85" s="0" t="s">
        <v>13</v>
      </c>
      <c r="K85" s="0" t="n">
        <f aca="false">F85-E85+1</f>
        <v>22</v>
      </c>
      <c r="L85" s="0" t="n">
        <f aca="false">IF(H85="MPT",6,24)</f>
        <v>24</v>
      </c>
      <c r="M85" s="0" t="n">
        <f aca="false">L85*K85*SUM(B85:C85)</f>
        <v>13200</v>
      </c>
      <c r="N85" s="0" t="n">
        <f aca="false">M85*D85</f>
        <v>429000</v>
      </c>
    </row>
    <row r="86" customFormat="false" ht="12.75" hidden="false" customHeight="false" outlineLevel="0" collapsed="false">
      <c r="A86" s="0" t="s">
        <v>40</v>
      </c>
      <c r="C86" s="1" t="n">
        <v>25</v>
      </c>
      <c r="D86" s="2" t="n">
        <v>36</v>
      </c>
      <c r="E86" s="3" t="n">
        <v>37173.875</v>
      </c>
      <c r="F86" s="3" t="n">
        <v>37173.875</v>
      </c>
      <c r="G86" s="0" t="s">
        <v>12</v>
      </c>
      <c r="H86" s="8" t="n">
        <v>37173</v>
      </c>
      <c r="I86" s="0" t="s">
        <v>13</v>
      </c>
      <c r="K86" s="0" t="n">
        <f aca="false">F86-E86+1</f>
        <v>1</v>
      </c>
      <c r="L86" s="0" t="n">
        <f aca="false">IF(H86="MPT",6,24)</f>
        <v>24</v>
      </c>
      <c r="M86" s="0" t="n">
        <f aca="false">L86*K86*SUM(B86:C86)</f>
        <v>600</v>
      </c>
      <c r="N86" s="0" t="n">
        <f aca="false">M86*D86</f>
        <v>21600</v>
      </c>
    </row>
    <row r="87" customFormat="false" ht="12.75" hidden="false" customHeight="false" outlineLevel="0" collapsed="false">
      <c r="A87" s="0" t="s">
        <v>40</v>
      </c>
      <c r="C87" s="1" t="n">
        <v>25</v>
      </c>
      <c r="D87" s="2" t="n">
        <v>37</v>
      </c>
      <c r="E87" s="3" t="n">
        <v>37173.875</v>
      </c>
      <c r="F87" s="3" t="n">
        <v>37173.875</v>
      </c>
      <c r="G87" s="0" t="s">
        <v>12</v>
      </c>
      <c r="H87" s="8" t="n">
        <v>37173</v>
      </c>
      <c r="I87" s="0" t="s">
        <v>13</v>
      </c>
      <c r="K87" s="0" t="n">
        <f aca="false">F87-E87+1</f>
        <v>1</v>
      </c>
      <c r="L87" s="0" t="n">
        <f aca="false">IF(H87="MPT",6,24)</f>
        <v>24</v>
      </c>
      <c r="M87" s="0" t="n">
        <f aca="false">L87*K87*SUM(B87:C87)</f>
        <v>600</v>
      </c>
      <c r="N87" s="0" t="n">
        <f aca="false">M87*D87</f>
        <v>22200</v>
      </c>
    </row>
    <row r="88" customFormat="false" ht="12.75" hidden="false" customHeight="false" outlineLevel="0" collapsed="false">
      <c r="A88" s="0" t="s">
        <v>41</v>
      </c>
      <c r="B88" s="1" t="n">
        <v>25</v>
      </c>
      <c r="D88" s="2" t="n">
        <v>33</v>
      </c>
      <c r="E88" s="3" t="n">
        <v>37173.875</v>
      </c>
      <c r="F88" s="3" t="n">
        <v>37173.875</v>
      </c>
      <c r="G88" s="0" t="s">
        <v>32</v>
      </c>
      <c r="H88" s="0" t="s">
        <v>8</v>
      </c>
      <c r="I88" s="8" t="n">
        <v>37173</v>
      </c>
      <c r="K88" s="0" t="n">
        <f aca="false">F88-E88+1</f>
        <v>1</v>
      </c>
      <c r="L88" s="0" t="n">
        <f aca="false">IF(H88="MPT",6,24)</f>
        <v>6</v>
      </c>
      <c r="M88" s="0" t="n">
        <f aca="false">L88*K88*SUM(B88:C88)</f>
        <v>150</v>
      </c>
      <c r="N88" s="0" t="n">
        <f aca="false">M88*D88</f>
        <v>4950</v>
      </c>
    </row>
    <row r="89" customFormat="false" ht="12.75" hidden="false" customHeight="false" outlineLevel="0" collapsed="false">
      <c r="A89" s="0" t="s">
        <v>42</v>
      </c>
      <c r="C89" s="1" t="n">
        <v>25</v>
      </c>
      <c r="D89" s="2" t="n">
        <v>32.5</v>
      </c>
      <c r="E89" s="3" t="n">
        <v>37175.875</v>
      </c>
      <c r="F89" s="3" t="n">
        <v>37181.875</v>
      </c>
      <c r="G89" s="0" t="s">
        <v>12</v>
      </c>
      <c r="H89" s="0" t="s">
        <v>43</v>
      </c>
      <c r="I89" s="0" t="s">
        <v>13</v>
      </c>
      <c r="K89" s="0" t="n">
        <f aca="false">F89-E89+1</f>
        <v>7</v>
      </c>
      <c r="L89" s="0" t="n">
        <f aca="false">IF(H89="MPT",6,24)</f>
        <v>24</v>
      </c>
      <c r="M89" s="0" t="n">
        <f aca="false">L89*K89*SUM(B89:C89)</f>
        <v>4200</v>
      </c>
      <c r="N89" s="0" t="n">
        <f aca="false">M89*D89</f>
        <v>136500</v>
      </c>
    </row>
    <row r="90" customFormat="false" ht="12.75" hidden="false" customHeight="false" outlineLevel="0" collapsed="false">
      <c r="A90" s="0" t="s">
        <v>42</v>
      </c>
      <c r="C90" s="1" t="n">
        <v>25</v>
      </c>
      <c r="D90" s="2" t="n">
        <v>33.25</v>
      </c>
      <c r="E90" s="3" t="n">
        <v>37175.875</v>
      </c>
      <c r="F90" s="3" t="n">
        <v>37181.875</v>
      </c>
      <c r="G90" s="0" t="s">
        <v>12</v>
      </c>
      <c r="H90" s="0" t="s">
        <v>43</v>
      </c>
      <c r="I90" s="0" t="s">
        <v>13</v>
      </c>
      <c r="K90" s="0" t="n">
        <f aca="false">F90-E90+1</f>
        <v>7</v>
      </c>
      <c r="L90" s="0" t="n">
        <f aca="false">IF(H90="MPT",6,24)</f>
        <v>24</v>
      </c>
      <c r="M90" s="0" t="n">
        <f aca="false">L90*K90*SUM(B90:C90)</f>
        <v>4200</v>
      </c>
      <c r="N90" s="0" t="n">
        <f aca="false">M90*D90</f>
        <v>139650</v>
      </c>
    </row>
    <row r="91" customFormat="false" ht="12.75" hidden="false" customHeight="false" outlineLevel="0" collapsed="false">
      <c r="A91" s="0" t="s">
        <v>44</v>
      </c>
      <c r="C91" s="1" t="n">
        <v>25</v>
      </c>
      <c r="D91" s="2" t="n">
        <v>33.05</v>
      </c>
      <c r="E91" s="3" t="n">
        <v>37175.875</v>
      </c>
      <c r="F91" s="3" t="n">
        <v>37195.875</v>
      </c>
      <c r="G91" s="0" t="s">
        <v>12</v>
      </c>
      <c r="H91" s="0" t="s">
        <v>45</v>
      </c>
      <c r="I91" s="0" t="s">
        <v>13</v>
      </c>
      <c r="K91" s="0" t="n">
        <f aca="false">F91-E91+1</f>
        <v>21</v>
      </c>
      <c r="L91" s="0" t="n">
        <f aca="false">IF(H91="MPT",6,24)</f>
        <v>24</v>
      </c>
      <c r="M91" s="0" t="n">
        <f aca="false">L91*K91*SUM(B91:C91)</f>
        <v>12600</v>
      </c>
      <c r="N91" s="0" t="n">
        <f aca="false">M91*D91</f>
        <v>416430</v>
      </c>
    </row>
    <row r="92" customFormat="false" ht="12.75" hidden="false" customHeight="false" outlineLevel="0" collapsed="false">
      <c r="A92" s="0" t="s">
        <v>42</v>
      </c>
      <c r="C92" s="1" t="n">
        <v>25</v>
      </c>
      <c r="D92" s="2" t="n">
        <v>34.5</v>
      </c>
      <c r="E92" s="3" t="n">
        <v>37175.875</v>
      </c>
      <c r="F92" s="3" t="n">
        <v>37181.875</v>
      </c>
      <c r="G92" s="0" t="s">
        <v>12</v>
      </c>
      <c r="H92" s="0" t="s">
        <v>43</v>
      </c>
      <c r="I92" s="0" t="s">
        <v>13</v>
      </c>
      <c r="K92" s="0" t="n">
        <f aca="false">F92-E92+1</f>
        <v>7</v>
      </c>
      <c r="L92" s="0" t="n">
        <f aca="false">IF(H92="MPT",6,24)</f>
        <v>24</v>
      </c>
      <c r="M92" s="0" t="n">
        <f aca="false">L92*K92*SUM(B92:C92)</f>
        <v>4200</v>
      </c>
      <c r="N92" s="0" t="n">
        <f aca="false">M92*D92</f>
        <v>144900</v>
      </c>
    </row>
    <row r="93" customFormat="false" ht="12.75" hidden="false" customHeight="false" outlineLevel="0" collapsed="false">
      <c r="A93" s="0" t="s">
        <v>11</v>
      </c>
      <c r="B93" s="1" t="n">
        <v>25</v>
      </c>
      <c r="D93" s="2" t="n">
        <v>38.1</v>
      </c>
      <c r="E93" s="3" t="n">
        <v>37226.875</v>
      </c>
      <c r="F93" s="3" t="n">
        <v>37256.875</v>
      </c>
      <c r="G93" s="0" t="s">
        <v>12</v>
      </c>
      <c r="H93" s="9" t="n">
        <v>37226</v>
      </c>
      <c r="I93" s="0" t="s">
        <v>13</v>
      </c>
      <c r="K93" s="0" t="n">
        <f aca="false">F93-E93+1</f>
        <v>31</v>
      </c>
      <c r="L93" s="0" t="n">
        <f aca="false">IF(H93="MPT",6,24)</f>
        <v>24</v>
      </c>
      <c r="M93" s="0" t="n">
        <f aca="false">L93*K93*SUM(B93:C93)</f>
        <v>18600</v>
      </c>
      <c r="N93" s="0" t="n">
        <f aca="false">M93*D93</f>
        <v>708660</v>
      </c>
    </row>
    <row r="94" customFormat="false" ht="12.75" hidden="false" customHeight="false" outlineLevel="0" collapsed="false">
      <c r="A94" s="0" t="s">
        <v>42</v>
      </c>
      <c r="C94" s="1" t="n">
        <v>25</v>
      </c>
      <c r="D94" s="2" t="n">
        <v>35</v>
      </c>
      <c r="E94" s="3" t="n">
        <v>37175.875</v>
      </c>
      <c r="F94" s="3" t="n">
        <v>37181.875</v>
      </c>
      <c r="G94" s="0" t="s">
        <v>12</v>
      </c>
      <c r="H94" s="0" t="s">
        <v>43</v>
      </c>
      <c r="I94" s="0" t="s">
        <v>13</v>
      </c>
      <c r="K94" s="0" t="n">
        <f aca="false">F94-E94+1</f>
        <v>7</v>
      </c>
      <c r="L94" s="0" t="n">
        <f aca="false">IF(H94="MPT",6,24)</f>
        <v>24</v>
      </c>
      <c r="M94" s="0" t="n">
        <f aca="false">L94*K94*SUM(B94:C94)</f>
        <v>4200</v>
      </c>
      <c r="N94" s="0" t="n">
        <f aca="false">M94*D94</f>
        <v>147000</v>
      </c>
    </row>
    <row r="95" customFormat="false" ht="12.75" hidden="false" customHeight="false" outlineLevel="0" collapsed="false">
      <c r="A95" s="0" t="s">
        <v>42</v>
      </c>
      <c r="C95" s="1" t="n">
        <v>25</v>
      </c>
      <c r="D95" s="2" t="n">
        <v>35.75</v>
      </c>
      <c r="E95" s="3" t="n">
        <v>37175.875</v>
      </c>
      <c r="F95" s="3" t="n">
        <v>37181.875</v>
      </c>
      <c r="G95" s="0" t="s">
        <v>12</v>
      </c>
      <c r="H95" s="0" t="s">
        <v>43</v>
      </c>
      <c r="I95" s="0" t="s">
        <v>13</v>
      </c>
      <c r="K95" s="0" t="n">
        <f aca="false">F95-E95+1</f>
        <v>7</v>
      </c>
      <c r="L95" s="0" t="n">
        <f aca="false">IF(H95="MPT",6,24)</f>
        <v>24</v>
      </c>
      <c r="M95" s="0" t="n">
        <f aca="false">L95*K95*SUM(B95:C95)</f>
        <v>4200</v>
      </c>
      <c r="N95" s="0" t="n">
        <f aca="false">M95*D95</f>
        <v>150150</v>
      </c>
    </row>
    <row r="96" customFormat="false" ht="12.75" hidden="false" customHeight="false" outlineLevel="0" collapsed="false">
      <c r="A96" s="0" t="s">
        <v>42</v>
      </c>
      <c r="C96" s="1" t="n">
        <v>50</v>
      </c>
      <c r="D96" s="2" t="n">
        <v>35.75</v>
      </c>
      <c r="E96" s="3" t="n">
        <v>37175.875</v>
      </c>
      <c r="F96" s="3" t="n">
        <v>37181.875</v>
      </c>
      <c r="G96" s="0" t="s">
        <v>12</v>
      </c>
      <c r="H96" s="0" t="s">
        <v>43</v>
      </c>
      <c r="I96" s="0" t="s">
        <v>13</v>
      </c>
      <c r="K96" s="0" t="n">
        <f aca="false">F96-E96+1</f>
        <v>7</v>
      </c>
      <c r="L96" s="0" t="n">
        <f aca="false">IF(H96="MPT",6,24)</f>
        <v>24</v>
      </c>
      <c r="M96" s="0" t="n">
        <f aca="false">L96*K96*SUM(B96:C96)</f>
        <v>8400</v>
      </c>
      <c r="N96" s="0" t="n">
        <f aca="false">M96*D96</f>
        <v>300300</v>
      </c>
    </row>
    <row r="97" customFormat="false" ht="12.75" hidden="false" customHeight="false" outlineLevel="0" collapsed="false">
      <c r="A97" s="0" t="s">
        <v>42</v>
      </c>
      <c r="B97" s="1" t="n">
        <v>25</v>
      </c>
      <c r="D97" s="2" t="n">
        <v>35.5</v>
      </c>
      <c r="E97" s="3" t="n">
        <v>37175.875</v>
      </c>
      <c r="F97" s="3" t="n">
        <v>37181.875</v>
      </c>
      <c r="G97" s="0" t="s">
        <v>12</v>
      </c>
      <c r="H97" s="0" t="s">
        <v>43</v>
      </c>
      <c r="I97" s="0" t="s">
        <v>13</v>
      </c>
      <c r="K97" s="0" t="n">
        <f aca="false">F97-E97+1</f>
        <v>7</v>
      </c>
      <c r="L97" s="0" t="n">
        <f aca="false">IF(H97="MPT",6,24)</f>
        <v>24</v>
      </c>
      <c r="M97" s="0" t="n">
        <f aca="false">L97*K97*SUM(B97:C97)</f>
        <v>4200</v>
      </c>
      <c r="N97" s="0" t="n">
        <f aca="false">M97*D97</f>
        <v>149100</v>
      </c>
    </row>
    <row r="98" customFormat="false" ht="12.75" hidden="false" customHeight="false" outlineLevel="0" collapsed="false">
      <c r="A98" s="0" t="s">
        <v>44</v>
      </c>
      <c r="B98" s="1" t="n">
        <v>25</v>
      </c>
      <c r="D98" s="2" t="n">
        <v>33.75</v>
      </c>
      <c r="E98" s="3" t="n">
        <v>37175.875</v>
      </c>
      <c r="F98" s="3" t="n">
        <v>37195.875</v>
      </c>
      <c r="G98" s="0" t="s">
        <v>12</v>
      </c>
      <c r="H98" s="0" t="s">
        <v>45</v>
      </c>
      <c r="I98" s="0" t="s">
        <v>13</v>
      </c>
      <c r="K98" s="0" t="n">
        <f aca="false">F98-E98+1</f>
        <v>21</v>
      </c>
      <c r="L98" s="0" t="n">
        <f aca="false">IF(H98="MPT",6,24)</f>
        <v>24</v>
      </c>
      <c r="M98" s="0" t="n">
        <f aca="false">L98*K98*SUM(B98:C98)</f>
        <v>12600</v>
      </c>
      <c r="N98" s="0" t="n">
        <f aca="false">M98*D98</f>
        <v>425250</v>
      </c>
    </row>
    <row r="99" customFormat="false" ht="12.75" hidden="false" customHeight="false" outlineLevel="0" collapsed="false">
      <c r="A99" s="0" t="s">
        <v>44</v>
      </c>
      <c r="B99" s="1" t="n">
        <v>25</v>
      </c>
      <c r="D99" s="2" t="n">
        <v>33.5</v>
      </c>
      <c r="E99" s="3" t="n">
        <v>37175.875</v>
      </c>
      <c r="F99" s="3" t="n">
        <v>37195.875</v>
      </c>
      <c r="G99" s="0" t="s">
        <v>12</v>
      </c>
      <c r="H99" s="0" t="s">
        <v>45</v>
      </c>
      <c r="I99" s="0" t="s">
        <v>13</v>
      </c>
      <c r="K99" s="0" t="n">
        <f aca="false">F99-E99+1</f>
        <v>21</v>
      </c>
      <c r="L99" s="0" t="n">
        <f aca="false">IF(H99="MPT",6,24)</f>
        <v>24</v>
      </c>
      <c r="M99" s="0" t="n">
        <f aca="false">L99*K99*SUM(B99:C99)</f>
        <v>12600</v>
      </c>
      <c r="N99" s="0" t="n">
        <f aca="false">M99*D99</f>
        <v>422100</v>
      </c>
    </row>
    <row r="100" customFormat="false" ht="12.75" hidden="false" customHeight="false" outlineLevel="0" collapsed="false">
      <c r="A100" s="0" t="s">
        <v>16</v>
      </c>
      <c r="B100" s="1" t="n">
        <v>25</v>
      </c>
      <c r="D100" s="2" t="n">
        <v>32</v>
      </c>
      <c r="E100" s="3" t="n">
        <v>37196.875</v>
      </c>
      <c r="F100" s="3" t="n">
        <v>37225.875</v>
      </c>
      <c r="G100" s="0" t="s">
        <v>12</v>
      </c>
      <c r="H100" s="9" t="n">
        <v>37196</v>
      </c>
      <c r="I100" s="0" t="s">
        <v>13</v>
      </c>
      <c r="K100" s="0" t="n">
        <f aca="false">F100-E100+1</f>
        <v>30</v>
      </c>
      <c r="L100" s="0" t="n">
        <f aca="false">IF(H100="MPT",6,24)</f>
        <v>24</v>
      </c>
      <c r="M100" s="0" t="n">
        <f aca="false">L100*K100*SUM(B100:C100)</f>
        <v>18000</v>
      </c>
      <c r="N100" s="0" t="n">
        <f aca="false">M100*D100</f>
        <v>576000</v>
      </c>
    </row>
    <row r="101" customFormat="false" ht="12.75" hidden="false" customHeight="false" outlineLevel="0" collapsed="false">
      <c r="A101" s="0" t="s">
        <v>16</v>
      </c>
      <c r="C101" s="1" t="n">
        <v>15</v>
      </c>
      <c r="D101" s="2" t="n">
        <v>32.2</v>
      </c>
      <c r="E101" s="3" t="n">
        <v>37196.875</v>
      </c>
      <c r="F101" s="3" t="n">
        <v>37225.875</v>
      </c>
      <c r="G101" s="0" t="s">
        <v>12</v>
      </c>
      <c r="H101" s="9" t="n">
        <v>37196</v>
      </c>
      <c r="I101" s="0" t="s">
        <v>13</v>
      </c>
      <c r="K101" s="0" t="n">
        <f aca="false">F101-E101+1</f>
        <v>30</v>
      </c>
      <c r="L101" s="0" t="n">
        <f aca="false">IF(H101="MPT",6,24)</f>
        <v>24</v>
      </c>
      <c r="M101" s="0" t="n">
        <f aca="false">L101*K101*SUM(B101:C101)</f>
        <v>10800</v>
      </c>
      <c r="N101" s="0" t="n">
        <f aca="false">M101*D101</f>
        <v>347760</v>
      </c>
    </row>
    <row r="102" customFormat="false" ht="12.75" hidden="false" customHeight="false" outlineLevel="0" collapsed="false">
      <c r="A102" s="0" t="s">
        <v>16</v>
      </c>
      <c r="B102" s="1" t="n">
        <v>25</v>
      </c>
      <c r="D102" s="2" t="n">
        <v>32.1</v>
      </c>
      <c r="E102" s="3" t="n">
        <v>37196.875</v>
      </c>
      <c r="F102" s="3" t="n">
        <v>37225.875</v>
      </c>
      <c r="G102" s="0" t="s">
        <v>12</v>
      </c>
      <c r="H102" s="9" t="n">
        <v>37196</v>
      </c>
      <c r="I102" s="0" t="s">
        <v>13</v>
      </c>
      <c r="K102" s="0" t="n">
        <f aca="false">F102-E102+1</f>
        <v>30</v>
      </c>
      <c r="L102" s="0" t="n">
        <f aca="false">IF(H102="MPT",6,24)</f>
        <v>24</v>
      </c>
      <c r="M102" s="0" t="n">
        <f aca="false">L102*K102*SUM(B102:C102)</f>
        <v>18000</v>
      </c>
      <c r="N102" s="0" t="n">
        <f aca="false">M102*D102</f>
        <v>577800</v>
      </c>
    </row>
    <row r="103" customFormat="false" ht="12.75" hidden="false" customHeight="false" outlineLevel="0" collapsed="false">
      <c r="A103" s="0" t="s">
        <v>44</v>
      </c>
      <c r="B103" s="1" t="n">
        <v>25</v>
      </c>
      <c r="D103" s="2" t="n">
        <v>33</v>
      </c>
      <c r="E103" s="3" t="n">
        <v>37175.875</v>
      </c>
      <c r="F103" s="3" t="n">
        <v>37195.875</v>
      </c>
      <c r="G103" s="0" t="s">
        <v>12</v>
      </c>
      <c r="H103" s="0" t="s">
        <v>45</v>
      </c>
      <c r="I103" s="0" t="s">
        <v>13</v>
      </c>
      <c r="K103" s="0" t="n">
        <f aca="false">F103-E103+1</f>
        <v>21</v>
      </c>
      <c r="L103" s="0" t="n">
        <f aca="false">IF(H103="MPT",6,24)</f>
        <v>24</v>
      </c>
      <c r="M103" s="0" t="n">
        <f aca="false">L103*K103*SUM(B103:C103)</f>
        <v>12600</v>
      </c>
      <c r="N103" s="0" t="n">
        <f aca="false">M103*D103</f>
        <v>415800</v>
      </c>
    </row>
    <row r="104" customFormat="false" ht="12.75" hidden="false" customHeight="false" outlineLevel="0" collapsed="false">
      <c r="A104" s="0" t="s">
        <v>11</v>
      </c>
      <c r="B104" s="1" t="n">
        <v>25</v>
      </c>
      <c r="D104" s="2" t="n">
        <v>38.55</v>
      </c>
      <c r="E104" s="3" t="n">
        <v>37226.875</v>
      </c>
      <c r="F104" s="3" t="n">
        <v>37256.875</v>
      </c>
      <c r="G104" s="0" t="s">
        <v>12</v>
      </c>
      <c r="H104" s="9" t="n">
        <v>37226</v>
      </c>
      <c r="I104" s="0" t="s">
        <v>13</v>
      </c>
      <c r="K104" s="0" t="n">
        <f aca="false">F104-E104+1</f>
        <v>31</v>
      </c>
      <c r="L104" s="0" t="n">
        <f aca="false">IF(H104="MPT",6,24)</f>
        <v>24</v>
      </c>
      <c r="M104" s="0" t="n">
        <f aca="false">L104*K104*SUM(B104:C104)</f>
        <v>18600</v>
      </c>
      <c r="N104" s="0" t="n">
        <f aca="false">M104*D104</f>
        <v>717030</v>
      </c>
    </row>
    <row r="105" customFormat="false" ht="12.75" hidden="false" customHeight="false" outlineLevel="0" collapsed="false">
      <c r="A105" s="0" t="s">
        <v>46</v>
      </c>
      <c r="B105" s="1" t="n">
        <v>25</v>
      </c>
      <c r="D105" s="2" t="n">
        <v>38.5</v>
      </c>
      <c r="E105" s="3" t="n">
        <v>37622</v>
      </c>
      <c r="F105" s="3" t="n">
        <v>37986</v>
      </c>
      <c r="G105" s="0" t="s">
        <v>12</v>
      </c>
      <c r="H105" s="0" t="s">
        <v>47</v>
      </c>
      <c r="I105" s="0" t="s">
        <v>13</v>
      </c>
      <c r="K105" s="0" t="n">
        <f aca="false">F105-E105+1</f>
        <v>365</v>
      </c>
      <c r="L105" s="0" t="n">
        <f aca="false">IF(H105="MPT",6,24)</f>
        <v>24</v>
      </c>
      <c r="M105" s="0" t="n">
        <f aca="false">L105*K105*SUM(B105:C105)</f>
        <v>219000</v>
      </c>
      <c r="N105" s="0" t="n">
        <f aca="false">M105*D105</f>
        <v>8431500</v>
      </c>
    </row>
    <row r="106" customFormat="false" ht="12.75" hidden="false" customHeight="false" outlineLevel="0" collapsed="false">
      <c r="A106" s="0" t="s">
        <v>48</v>
      </c>
      <c r="C106" s="1" t="n">
        <v>25</v>
      </c>
      <c r="D106" s="2" t="n">
        <v>55</v>
      </c>
      <c r="E106" s="3" t="n">
        <v>37174.875</v>
      </c>
      <c r="F106" s="3" t="n">
        <v>37174.875</v>
      </c>
      <c r="G106" s="0" t="s">
        <v>10</v>
      </c>
      <c r="H106" s="0" t="s">
        <v>8</v>
      </c>
      <c r="I106" s="8" t="n">
        <v>37174</v>
      </c>
      <c r="K106" s="0" t="n">
        <f aca="false">F106-E106+1</f>
        <v>1</v>
      </c>
      <c r="L106" s="0" t="n">
        <f aca="false">IF(H106="MPT",6,24)</f>
        <v>6</v>
      </c>
      <c r="M106" s="0" t="n">
        <f aca="false">L106*K106*SUM(B106:C106)</f>
        <v>150</v>
      </c>
      <c r="N106" s="0" t="n">
        <f aca="false">M106*D106</f>
        <v>8250</v>
      </c>
    </row>
    <row r="107" customFormat="false" ht="12.75" hidden="false" customHeight="false" outlineLevel="0" collapsed="false">
      <c r="A107" s="0" t="s">
        <v>49</v>
      </c>
      <c r="C107" s="1" t="n">
        <v>25</v>
      </c>
      <c r="D107" s="2" t="n">
        <v>35.95</v>
      </c>
      <c r="E107" s="3" t="n">
        <v>37176.875</v>
      </c>
      <c r="F107" s="3" t="n">
        <v>37182.875</v>
      </c>
      <c r="G107" s="0" t="s">
        <v>12</v>
      </c>
      <c r="H107" s="0" t="s">
        <v>50</v>
      </c>
      <c r="I107" s="0" t="s">
        <v>13</v>
      </c>
      <c r="K107" s="0" t="n">
        <f aca="false">F107-E107+1</f>
        <v>7</v>
      </c>
      <c r="L107" s="0" t="n">
        <f aca="false">IF(H107="MPT",6,24)</f>
        <v>24</v>
      </c>
      <c r="M107" s="0" t="n">
        <f aca="false">L107*K107*SUM(B107:C107)</f>
        <v>4200</v>
      </c>
      <c r="N107" s="0" t="n">
        <f aca="false">M107*D107</f>
        <v>150990</v>
      </c>
    </row>
    <row r="108" customFormat="false" ht="12.75" hidden="false" customHeight="false" outlineLevel="0" collapsed="false">
      <c r="A108" s="0" t="s">
        <v>51</v>
      </c>
      <c r="B108" s="1" t="n">
        <v>25</v>
      </c>
      <c r="D108" s="2" t="n">
        <v>35</v>
      </c>
      <c r="E108" s="3" t="n">
        <v>37176.875</v>
      </c>
      <c r="F108" s="3" t="n">
        <v>37195.875</v>
      </c>
      <c r="G108" s="0" t="s">
        <v>12</v>
      </c>
      <c r="H108" s="0" t="s">
        <v>52</v>
      </c>
      <c r="I108" s="0" t="s">
        <v>13</v>
      </c>
      <c r="K108" s="0" t="n">
        <f aca="false">F108-E108+1</f>
        <v>20</v>
      </c>
      <c r="L108" s="0" t="n">
        <f aca="false">IF(H108="MPT",6,24)</f>
        <v>24</v>
      </c>
      <c r="M108" s="0" t="n">
        <f aca="false">L108*K108*SUM(B108:C108)</f>
        <v>12000</v>
      </c>
      <c r="N108" s="0" t="n">
        <f aca="false">M108*D108</f>
        <v>420000</v>
      </c>
    </row>
    <row r="109" customFormat="false" ht="12.75" hidden="false" customHeight="false" outlineLevel="0" collapsed="false">
      <c r="A109" s="0" t="s">
        <v>16</v>
      </c>
      <c r="B109" s="1" t="n">
        <v>25</v>
      </c>
      <c r="D109" s="2" t="n">
        <v>32.95</v>
      </c>
      <c r="E109" s="3" t="n">
        <v>37196.875</v>
      </c>
      <c r="F109" s="3" t="n">
        <v>37225.875</v>
      </c>
      <c r="G109" s="0" t="s">
        <v>12</v>
      </c>
      <c r="H109" s="9" t="n">
        <v>37196</v>
      </c>
      <c r="I109" s="0" t="s">
        <v>13</v>
      </c>
      <c r="K109" s="0" t="n">
        <f aca="false">F109-E109+1</f>
        <v>30</v>
      </c>
      <c r="L109" s="0" t="n">
        <f aca="false">IF(H109="MPT",6,24)</f>
        <v>24</v>
      </c>
      <c r="M109" s="0" t="n">
        <f aca="false">L109*K109*SUM(B109:C109)</f>
        <v>18000</v>
      </c>
      <c r="N109" s="0" t="n">
        <f aca="false">M109*D109</f>
        <v>593100</v>
      </c>
    </row>
    <row r="110" customFormat="false" ht="12.75" hidden="false" customHeight="false" outlineLevel="0" collapsed="false">
      <c r="A110" s="0" t="s">
        <v>20</v>
      </c>
      <c r="B110" s="1" t="n">
        <v>25</v>
      </c>
      <c r="D110" s="2" t="n">
        <v>38.1</v>
      </c>
      <c r="E110" s="3" t="n">
        <v>37257</v>
      </c>
      <c r="F110" s="3" t="n">
        <v>37621</v>
      </c>
      <c r="G110" s="0" t="s">
        <v>12</v>
      </c>
      <c r="H110" s="0" t="s">
        <v>21</v>
      </c>
      <c r="I110" s="0" t="s">
        <v>13</v>
      </c>
      <c r="K110" s="0" t="n">
        <f aca="false">F110-E110+1</f>
        <v>365</v>
      </c>
      <c r="L110" s="0" t="n">
        <f aca="false">IF(H110="MPT",6,24)</f>
        <v>24</v>
      </c>
      <c r="M110" s="0" t="n">
        <f aca="false">L110*K110*SUM(B110:C110)</f>
        <v>219000</v>
      </c>
      <c r="N110" s="0" t="n">
        <f aca="false">M110*D110</f>
        <v>8343900</v>
      </c>
    </row>
    <row r="111" customFormat="false" ht="12.75" hidden="false" customHeight="false" outlineLevel="0" collapsed="false">
      <c r="A111" s="0" t="s">
        <v>46</v>
      </c>
      <c r="B111" s="1" t="n">
        <v>25</v>
      </c>
      <c r="D111" s="2" t="n">
        <v>38.1</v>
      </c>
      <c r="E111" s="3" t="n">
        <v>37622</v>
      </c>
      <c r="F111" s="3" t="n">
        <v>37986</v>
      </c>
      <c r="G111" s="0" t="s">
        <v>12</v>
      </c>
      <c r="H111" s="0" t="s">
        <v>47</v>
      </c>
      <c r="I111" s="0" t="s">
        <v>13</v>
      </c>
      <c r="K111" s="0" t="n">
        <f aca="false">F111-E111+1</f>
        <v>365</v>
      </c>
      <c r="L111" s="0" t="n">
        <f aca="false">IF(H111="MPT",6,24)</f>
        <v>24</v>
      </c>
      <c r="M111" s="0" t="n">
        <f aca="false">L111*K111*SUM(B111:C111)</f>
        <v>219000</v>
      </c>
      <c r="N111" s="0" t="n">
        <f aca="false">M111*D111</f>
        <v>8343900</v>
      </c>
    </row>
    <row r="112" customFormat="false" ht="12.75" hidden="false" customHeight="false" outlineLevel="0" collapsed="false">
      <c r="A112" s="0" t="s">
        <v>53</v>
      </c>
      <c r="B112" s="1" t="n">
        <v>25</v>
      </c>
      <c r="D112" s="2" t="n">
        <v>40</v>
      </c>
      <c r="E112" s="3" t="n">
        <v>37174.875</v>
      </c>
      <c r="F112" s="3" t="n">
        <v>37174.875</v>
      </c>
      <c r="G112" s="0" t="s">
        <v>7</v>
      </c>
      <c r="H112" s="0" t="s">
        <v>8</v>
      </c>
      <c r="I112" s="8" t="n">
        <v>37174</v>
      </c>
      <c r="K112" s="0" t="n">
        <f aca="false">F112-E112+1</f>
        <v>1</v>
      </c>
      <c r="L112" s="0" t="n">
        <f aca="false">IF(H112="MPT",6,24)</f>
        <v>6</v>
      </c>
      <c r="M112" s="0" t="n">
        <f aca="false">L112*K112*SUM(B112:C112)</f>
        <v>150</v>
      </c>
      <c r="N112" s="0" t="n">
        <f aca="false">M112*D112</f>
        <v>6000</v>
      </c>
    </row>
    <row r="113" customFormat="false" ht="12.75" hidden="false" customHeight="false" outlineLevel="0" collapsed="false">
      <c r="A113" s="0" t="s">
        <v>11</v>
      </c>
      <c r="B113" s="1" t="n">
        <v>10</v>
      </c>
      <c r="D113" s="2" t="n">
        <v>38.4</v>
      </c>
      <c r="E113" s="3" t="n">
        <v>37226.875</v>
      </c>
      <c r="F113" s="3" t="n">
        <v>37256.875</v>
      </c>
      <c r="G113" s="0" t="s">
        <v>12</v>
      </c>
      <c r="H113" s="9" t="n">
        <v>37226</v>
      </c>
      <c r="I113" s="0" t="s">
        <v>13</v>
      </c>
      <c r="K113" s="0" t="n">
        <f aca="false">F113-E113+1</f>
        <v>31</v>
      </c>
      <c r="L113" s="0" t="n">
        <f aca="false">IF(H113="MPT",6,24)</f>
        <v>24</v>
      </c>
      <c r="M113" s="0" t="n">
        <f aca="false">L113*K113*SUM(B113:C113)</f>
        <v>7440</v>
      </c>
      <c r="N113" s="0" t="n">
        <f aca="false">M113*D113</f>
        <v>285696</v>
      </c>
    </row>
    <row r="114" customFormat="false" ht="12.75" hidden="false" customHeight="false" outlineLevel="0" collapsed="false">
      <c r="A114" s="0" t="s">
        <v>20</v>
      </c>
      <c r="B114" s="1" t="n">
        <v>25</v>
      </c>
      <c r="D114" s="2" t="n">
        <v>38</v>
      </c>
      <c r="E114" s="3" t="n">
        <v>37257</v>
      </c>
      <c r="F114" s="3" t="n">
        <v>37621</v>
      </c>
      <c r="G114" s="0" t="s">
        <v>12</v>
      </c>
      <c r="H114" s="0" t="s">
        <v>21</v>
      </c>
      <c r="I114" s="0" t="s">
        <v>13</v>
      </c>
      <c r="K114" s="0" t="n">
        <f aca="false">F114-E114+1</f>
        <v>365</v>
      </c>
      <c r="L114" s="0" t="n">
        <f aca="false">IF(H114="MPT",6,24)</f>
        <v>24</v>
      </c>
      <c r="M114" s="0" t="n">
        <f aca="false">L114*K114*SUM(B114:C114)</f>
        <v>219000</v>
      </c>
      <c r="N114" s="0" t="n">
        <f aca="false">M114*D114</f>
        <v>8322000</v>
      </c>
    </row>
    <row r="115" customFormat="false" ht="12.75" hidden="false" customHeight="false" outlineLevel="0" collapsed="false">
      <c r="A115" s="0" t="s">
        <v>46</v>
      </c>
      <c r="B115" s="1" t="n">
        <v>25</v>
      </c>
      <c r="D115" s="2" t="n">
        <v>38</v>
      </c>
      <c r="E115" s="3" t="n">
        <v>37622</v>
      </c>
      <c r="F115" s="3" t="n">
        <v>37986</v>
      </c>
      <c r="G115" s="0" t="s">
        <v>12</v>
      </c>
      <c r="H115" s="0" t="s">
        <v>47</v>
      </c>
      <c r="I115" s="0" t="s">
        <v>13</v>
      </c>
      <c r="K115" s="0" t="n">
        <f aca="false">F115-E115+1</f>
        <v>365</v>
      </c>
      <c r="L115" s="0" t="n">
        <f aca="false">IF(H115="MPT",6,24)</f>
        <v>24</v>
      </c>
      <c r="M115" s="0" t="n">
        <f aca="false">L115*K115*SUM(B115:C115)</f>
        <v>219000</v>
      </c>
      <c r="N115" s="0" t="n">
        <f aca="false">M115*D115</f>
        <v>8322000</v>
      </c>
    </row>
    <row r="116" customFormat="false" ht="12.75" hidden="false" customHeight="false" outlineLevel="0" collapsed="false">
      <c r="A116" s="0" t="s">
        <v>54</v>
      </c>
      <c r="B116" s="1" t="n">
        <v>25</v>
      </c>
      <c r="D116" s="2" t="n">
        <v>35.5</v>
      </c>
      <c r="E116" s="3" t="n">
        <v>37175.875</v>
      </c>
      <c r="F116" s="3" t="n">
        <v>37175.875</v>
      </c>
      <c r="G116" s="0" t="s">
        <v>12</v>
      </c>
      <c r="H116" s="8" t="n">
        <v>37175</v>
      </c>
      <c r="I116" s="0" t="s">
        <v>13</v>
      </c>
      <c r="K116" s="0" t="n">
        <f aca="false">F116-E116+1</f>
        <v>1</v>
      </c>
      <c r="L116" s="0" t="n">
        <f aca="false">IF(H116="MPT",6,24)</f>
        <v>24</v>
      </c>
      <c r="M116" s="0" t="n">
        <f aca="false">L116*K116*SUM(B116:C116)</f>
        <v>600</v>
      </c>
      <c r="N116" s="0" t="n">
        <f aca="false">M116*D116</f>
        <v>21300</v>
      </c>
    </row>
    <row r="117" customFormat="false" ht="12.75" hidden="false" customHeight="false" outlineLevel="0" collapsed="false">
      <c r="A117" s="0" t="s">
        <v>16</v>
      </c>
      <c r="B117" s="1" t="n">
        <v>5</v>
      </c>
      <c r="D117" s="2" t="n">
        <v>32.8</v>
      </c>
      <c r="E117" s="3" t="n">
        <v>37196.875</v>
      </c>
      <c r="F117" s="3" t="n">
        <v>37225.875</v>
      </c>
      <c r="G117" s="0" t="s">
        <v>12</v>
      </c>
      <c r="H117" s="9" t="n">
        <v>37196</v>
      </c>
      <c r="I117" s="0" t="s">
        <v>13</v>
      </c>
      <c r="K117" s="0" t="n">
        <f aca="false">F117-E117+1</f>
        <v>30</v>
      </c>
      <c r="L117" s="0" t="n">
        <f aca="false">IF(H117="MPT",6,24)</f>
        <v>24</v>
      </c>
      <c r="M117" s="0" t="n">
        <f aca="false">L117*K117*SUM(B117:C117)</f>
        <v>3600</v>
      </c>
      <c r="N117" s="0" t="n">
        <f aca="false">M117*D117</f>
        <v>118080</v>
      </c>
    </row>
    <row r="118" customFormat="false" ht="12.75" hidden="false" customHeight="false" outlineLevel="0" collapsed="false">
      <c r="A118" s="0" t="s">
        <v>48</v>
      </c>
      <c r="C118" s="1" t="n">
        <v>25</v>
      </c>
      <c r="D118" s="2" t="n">
        <v>60</v>
      </c>
      <c r="E118" s="3" t="n">
        <v>37174.875</v>
      </c>
      <c r="F118" s="3" t="n">
        <v>37174.875</v>
      </c>
      <c r="G118" s="0" t="s">
        <v>10</v>
      </c>
      <c r="H118" s="0" t="s">
        <v>8</v>
      </c>
      <c r="I118" s="8" t="n">
        <v>37174</v>
      </c>
      <c r="K118" s="0" t="n">
        <f aca="false">F118-E118+1</f>
        <v>1</v>
      </c>
      <c r="L118" s="0" t="n">
        <f aca="false">IF(H118="MPT",6,24)</f>
        <v>6</v>
      </c>
      <c r="M118" s="0" t="n">
        <f aca="false">L118*K118*SUM(B118:C118)</f>
        <v>150</v>
      </c>
      <c r="N118" s="0" t="n">
        <f aca="false">M118*D118</f>
        <v>9000</v>
      </c>
    </row>
    <row r="119" customFormat="false" ht="12.75" hidden="false" customHeight="false" outlineLevel="0" collapsed="false">
      <c r="A119" s="0" t="s">
        <v>48</v>
      </c>
      <c r="B119" s="1" t="n">
        <v>25</v>
      </c>
      <c r="D119" s="2" t="n">
        <v>60</v>
      </c>
      <c r="E119" s="3" t="n">
        <v>37174.875</v>
      </c>
      <c r="F119" s="3" t="n">
        <v>37174.875</v>
      </c>
      <c r="G119" s="0" t="s">
        <v>10</v>
      </c>
      <c r="H119" s="0" t="s">
        <v>8</v>
      </c>
      <c r="I119" s="8" t="n">
        <v>37174</v>
      </c>
      <c r="K119" s="0" t="n">
        <f aca="false">F119-E119+1</f>
        <v>1</v>
      </c>
      <c r="L119" s="0" t="n">
        <f aca="false">IF(H119="MPT",6,24)</f>
        <v>6</v>
      </c>
      <c r="M119" s="0" t="n">
        <f aca="false">L119*K119*SUM(B119:C119)</f>
        <v>150</v>
      </c>
      <c r="N119" s="0" t="n">
        <f aca="false">M119*D119</f>
        <v>9000</v>
      </c>
    </row>
    <row r="120" customFormat="false" ht="12.75" hidden="false" customHeight="false" outlineLevel="0" collapsed="false">
      <c r="A120" s="0" t="s">
        <v>48</v>
      </c>
      <c r="C120" s="1" t="n">
        <v>25</v>
      </c>
      <c r="D120" s="2" t="n">
        <v>65</v>
      </c>
      <c r="E120" s="3" t="n">
        <v>37174.875</v>
      </c>
      <c r="F120" s="3" t="n">
        <v>37174.875</v>
      </c>
      <c r="G120" s="0" t="s">
        <v>10</v>
      </c>
      <c r="H120" s="0" t="s">
        <v>8</v>
      </c>
      <c r="I120" s="8" t="n">
        <v>37174</v>
      </c>
      <c r="K120" s="0" t="n">
        <f aca="false">F120-E120+1</f>
        <v>1</v>
      </c>
      <c r="L120" s="0" t="n">
        <f aca="false">IF(H120="MPT",6,24)</f>
        <v>6</v>
      </c>
      <c r="M120" s="0" t="n">
        <f aca="false">L120*K120*SUM(B120:C120)</f>
        <v>150</v>
      </c>
      <c r="N120" s="0" t="n">
        <f aca="false">M120*D120</f>
        <v>9750</v>
      </c>
    </row>
    <row r="121" customFormat="false" ht="12.75" hidden="false" customHeight="false" outlineLevel="0" collapsed="false">
      <c r="A121" s="0" t="s">
        <v>48</v>
      </c>
      <c r="B121" s="1" t="n">
        <v>25</v>
      </c>
      <c r="D121" s="2" t="n">
        <v>60</v>
      </c>
      <c r="E121" s="3" t="n">
        <v>37174.875</v>
      </c>
      <c r="F121" s="3" t="n">
        <v>37174.875</v>
      </c>
      <c r="G121" s="0" t="s">
        <v>10</v>
      </c>
      <c r="H121" s="0" t="s">
        <v>8</v>
      </c>
      <c r="I121" s="8" t="n">
        <v>37174</v>
      </c>
      <c r="K121" s="0" t="n">
        <f aca="false">F121-E121+1</f>
        <v>1</v>
      </c>
      <c r="L121" s="0" t="n">
        <f aca="false">IF(H121="MPT",6,24)</f>
        <v>6</v>
      </c>
      <c r="M121" s="0" t="n">
        <f aca="false">L121*K121*SUM(B121:C121)</f>
        <v>150</v>
      </c>
      <c r="N121" s="0" t="n">
        <f aca="false">M121*D121</f>
        <v>9000</v>
      </c>
    </row>
    <row r="122" customFormat="false" ht="12.75" hidden="false" customHeight="false" outlineLevel="0" collapsed="false">
      <c r="A122" s="0" t="s">
        <v>48</v>
      </c>
      <c r="C122" s="1" t="n">
        <v>25</v>
      </c>
      <c r="D122" s="2" t="n">
        <v>65</v>
      </c>
      <c r="E122" s="3" t="n">
        <v>37174.875</v>
      </c>
      <c r="F122" s="3" t="n">
        <v>37174.875</v>
      </c>
      <c r="G122" s="0" t="s">
        <v>10</v>
      </c>
      <c r="H122" s="0" t="s">
        <v>8</v>
      </c>
      <c r="I122" s="8" t="n">
        <v>37174</v>
      </c>
      <c r="K122" s="0" t="n">
        <f aca="false">F122-E122+1</f>
        <v>1</v>
      </c>
      <c r="L122" s="0" t="n">
        <f aca="false">IF(H122="MPT",6,24)</f>
        <v>6</v>
      </c>
      <c r="M122" s="0" t="n">
        <f aca="false">L122*K122*SUM(B122:C122)</f>
        <v>150</v>
      </c>
      <c r="N122" s="0" t="n">
        <f aca="false">M122*D122</f>
        <v>9750</v>
      </c>
    </row>
    <row r="123" customFormat="false" ht="12.75" hidden="false" customHeight="false" outlineLevel="0" collapsed="false">
      <c r="A123" s="0" t="s">
        <v>48</v>
      </c>
      <c r="C123" s="1" t="n">
        <v>25</v>
      </c>
      <c r="D123" s="2" t="n">
        <v>65</v>
      </c>
      <c r="E123" s="3" t="n">
        <v>37174.875</v>
      </c>
      <c r="F123" s="3" t="n">
        <v>37174.875</v>
      </c>
      <c r="G123" s="0" t="s">
        <v>10</v>
      </c>
      <c r="H123" s="0" t="s">
        <v>8</v>
      </c>
      <c r="I123" s="8" t="n">
        <v>37174</v>
      </c>
      <c r="K123" s="0" t="n">
        <f aca="false">F123-E123+1</f>
        <v>1</v>
      </c>
      <c r="L123" s="0" t="n">
        <f aca="false">IF(H123="MPT",6,24)</f>
        <v>6</v>
      </c>
      <c r="M123" s="0" t="n">
        <f aca="false">L123*K123*SUM(B123:C123)</f>
        <v>150</v>
      </c>
      <c r="N123" s="0" t="n">
        <f aca="false">M123*D123</f>
        <v>9750</v>
      </c>
    </row>
    <row r="124" customFormat="false" ht="12.75" hidden="false" customHeight="false" outlineLevel="0" collapsed="false">
      <c r="A124" s="0" t="s">
        <v>20</v>
      </c>
      <c r="B124" s="1" t="n">
        <v>25</v>
      </c>
      <c r="D124" s="2" t="n">
        <v>38.25</v>
      </c>
      <c r="E124" s="3" t="n">
        <v>37257</v>
      </c>
      <c r="F124" s="3" t="n">
        <v>37621</v>
      </c>
      <c r="G124" s="0" t="s">
        <v>12</v>
      </c>
      <c r="H124" s="0" t="s">
        <v>21</v>
      </c>
      <c r="I124" s="0" t="s">
        <v>13</v>
      </c>
      <c r="K124" s="0" t="n">
        <f aca="false">F124-E124+1</f>
        <v>365</v>
      </c>
      <c r="L124" s="0" t="n">
        <f aca="false">IF(H124="MPT",6,24)</f>
        <v>24</v>
      </c>
      <c r="M124" s="0" t="n">
        <f aca="false">L124*K124*SUM(B124:C124)</f>
        <v>219000</v>
      </c>
      <c r="N124" s="0" t="n">
        <f aca="false">M124*D124</f>
        <v>8376750</v>
      </c>
    </row>
    <row r="125" customFormat="false" ht="12.75" hidden="false" customHeight="false" outlineLevel="0" collapsed="false">
      <c r="A125" s="0" t="s">
        <v>20</v>
      </c>
      <c r="B125" s="1" t="n">
        <v>25</v>
      </c>
      <c r="D125" s="2" t="n">
        <v>38.25</v>
      </c>
      <c r="E125" s="3" t="n">
        <v>37257</v>
      </c>
      <c r="F125" s="3" t="n">
        <v>37621</v>
      </c>
      <c r="G125" s="0" t="s">
        <v>12</v>
      </c>
      <c r="H125" s="0" t="s">
        <v>21</v>
      </c>
      <c r="I125" s="0" t="s">
        <v>13</v>
      </c>
      <c r="K125" s="0" t="n">
        <f aca="false">F125-E125+1</f>
        <v>365</v>
      </c>
      <c r="L125" s="0" t="n">
        <f aca="false">IF(H125="MPT",6,24)</f>
        <v>24</v>
      </c>
      <c r="M125" s="0" t="n">
        <f aca="false">L125*K125*SUM(B125:C125)</f>
        <v>219000</v>
      </c>
      <c r="N125" s="0" t="n">
        <f aca="false">M125*D125</f>
        <v>8376750</v>
      </c>
    </row>
    <row r="126" customFormat="false" ht="12.75" hidden="false" customHeight="false" outlineLevel="0" collapsed="false">
      <c r="A126" s="0" t="s">
        <v>48</v>
      </c>
      <c r="C126" s="1" t="n">
        <v>25</v>
      </c>
      <c r="D126" s="2" t="n">
        <v>75</v>
      </c>
      <c r="E126" s="3" t="n">
        <v>37174.875</v>
      </c>
      <c r="F126" s="3" t="n">
        <v>37174.875</v>
      </c>
      <c r="G126" s="0" t="s">
        <v>10</v>
      </c>
      <c r="H126" s="0" t="s">
        <v>8</v>
      </c>
      <c r="I126" s="8" t="n">
        <v>37174</v>
      </c>
      <c r="K126" s="0" t="n">
        <f aca="false">F126-E126+1</f>
        <v>1</v>
      </c>
      <c r="L126" s="0" t="n">
        <f aca="false">IF(H126="MPT",6,24)</f>
        <v>6</v>
      </c>
      <c r="M126" s="0" t="n">
        <f aca="false">L126*K126*SUM(B126:C126)</f>
        <v>150</v>
      </c>
      <c r="N126" s="0" t="n">
        <f aca="false">M126*D126</f>
        <v>11250</v>
      </c>
    </row>
    <row r="127" customFormat="false" ht="12.75" hidden="false" customHeight="false" outlineLevel="0" collapsed="false">
      <c r="A127" s="0" t="s">
        <v>54</v>
      </c>
      <c r="C127" s="1" t="n">
        <v>25</v>
      </c>
      <c r="D127" s="2" t="n">
        <v>36</v>
      </c>
      <c r="E127" s="3" t="n">
        <v>37175.875</v>
      </c>
      <c r="F127" s="3" t="n">
        <v>37175.875</v>
      </c>
      <c r="G127" s="0" t="s">
        <v>12</v>
      </c>
      <c r="H127" s="8" t="n">
        <v>37175</v>
      </c>
      <c r="I127" s="0" t="s">
        <v>13</v>
      </c>
      <c r="K127" s="0" t="n">
        <f aca="false">F127-E127+1</f>
        <v>1</v>
      </c>
      <c r="L127" s="0" t="n">
        <f aca="false">IF(H127="MPT",6,24)</f>
        <v>24</v>
      </c>
      <c r="M127" s="0" t="n">
        <f aca="false">L127*K127*SUM(B127:C127)</f>
        <v>600</v>
      </c>
      <c r="N127" s="0" t="n">
        <f aca="false">M127*D127</f>
        <v>21600</v>
      </c>
    </row>
    <row r="128" customFormat="false" ht="12.75" hidden="false" customHeight="false" outlineLevel="0" collapsed="false">
      <c r="A128" s="0" t="s">
        <v>48</v>
      </c>
      <c r="B128" s="1" t="n">
        <v>25</v>
      </c>
      <c r="D128" s="2" t="n">
        <v>68</v>
      </c>
      <c r="E128" s="3" t="n">
        <v>37174.875</v>
      </c>
      <c r="F128" s="3" t="n">
        <v>37174.875</v>
      </c>
      <c r="G128" s="0" t="s">
        <v>10</v>
      </c>
      <c r="H128" s="0" t="s">
        <v>8</v>
      </c>
      <c r="I128" s="8" t="n">
        <v>37174</v>
      </c>
      <c r="K128" s="0" t="n">
        <f aca="false">F128-E128+1</f>
        <v>1</v>
      </c>
      <c r="L128" s="0" t="n">
        <f aca="false">IF(H128="MPT",6,24)</f>
        <v>6</v>
      </c>
      <c r="M128" s="0" t="n">
        <f aca="false">L128*K128*SUM(B128:C128)</f>
        <v>150</v>
      </c>
      <c r="N128" s="0" t="n">
        <f aca="false">M128*D128</f>
        <v>10200</v>
      </c>
    </row>
    <row r="129" customFormat="false" ht="12.75" hidden="false" customHeight="false" outlineLevel="0" collapsed="false">
      <c r="A129" s="0" t="s">
        <v>48</v>
      </c>
      <c r="C129" s="1" t="n">
        <v>25</v>
      </c>
      <c r="D129" s="2" t="n">
        <v>70</v>
      </c>
      <c r="E129" s="3" t="n">
        <v>37174.875</v>
      </c>
      <c r="F129" s="3" t="n">
        <v>37174.875</v>
      </c>
      <c r="G129" s="0" t="s">
        <v>10</v>
      </c>
      <c r="H129" s="0" t="s">
        <v>8</v>
      </c>
      <c r="I129" s="8" t="n">
        <v>37174</v>
      </c>
      <c r="K129" s="0" t="n">
        <f aca="false">F129-E129+1</f>
        <v>1</v>
      </c>
      <c r="L129" s="0" t="n">
        <f aca="false">IF(H129="MPT",6,24)</f>
        <v>6</v>
      </c>
      <c r="M129" s="0" t="n">
        <f aca="false">L129*K129*SUM(B129:C129)</f>
        <v>150</v>
      </c>
      <c r="N129" s="0" t="n">
        <f aca="false">M129*D129</f>
        <v>10500</v>
      </c>
    </row>
    <row r="130" customFormat="false" ht="12.75" hidden="false" customHeight="false" outlineLevel="0" collapsed="false">
      <c r="A130" s="0" t="s">
        <v>51</v>
      </c>
      <c r="C130" s="1" t="n">
        <v>25</v>
      </c>
      <c r="D130" s="2" t="n">
        <v>35.8</v>
      </c>
      <c r="E130" s="3" t="n">
        <v>37176.875</v>
      </c>
      <c r="F130" s="3" t="n">
        <v>37195.875</v>
      </c>
      <c r="G130" s="0" t="s">
        <v>12</v>
      </c>
      <c r="H130" s="0" t="s">
        <v>52</v>
      </c>
      <c r="I130" s="0" t="s">
        <v>13</v>
      </c>
      <c r="K130" s="0" t="n">
        <f aca="false">F130-E130+1</f>
        <v>20</v>
      </c>
      <c r="L130" s="0" t="n">
        <f aca="false">IF(H130="MPT",6,24)</f>
        <v>24</v>
      </c>
      <c r="M130" s="0" t="n">
        <f aca="false">L130*K130*SUM(B130:C130)</f>
        <v>12000</v>
      </c>
      <c r="N130" s="0" t="n">
        <f aca="false">M130*D130</f>
        <v>429600</v>
      </c>
    </row>
    <row r="131" customFormat="false" ht="12.75" hidden="false" customHeight="false" outlineLevel="0" collapsed="false">
      <c r="A131" s="0" t="s">
        <v>51</v>
      </c>
      <c r="C131" s="1" t="n">
        <v>25</v>
      </c>
      <c r="D131" s="2" t="n">
        <v>36.05</v>
      </c>
      <c r="E131" s="3" t="n">
        <v>37176.875</v>
      </c>
      <c r="F131" s="3" t="n">
        <v>37195.875</v>
      </c>
      <c r="G131" s="0" t="s">
        <v>12</v>
      </c>
      <c r="H131" s="0" t="s">
        <v>52</v>
      </c>
      <c r="I131" s="0" t="s">
        <v>13</v>
      </c>
      <c r="K131" s="0" t="n">
        <f aca="false">F131-E131+1</f>
        <v>20</v>
      </c>
      <c r="L131" s="0" t="n">
        <f aca="false">IF(H131="MPT",6,24)</f>
        <v>24</v>
      </c>
      <c r="M131" s="0" t="n">
        <f aca="false">L131*K131*SUM(B131:C131)</f>
        <v>12000</v>
      </c>
      <c r="N131" s="0" t="n">
        <f aca="false">M131*D131</f>
        <v>432600</v>
      </c>
    </row>
    <row r="132" customFormat="false" ht="12.75" hidden="false" customHeight="false" outlineLevel="0" collapsed="false">
      <c r="A132" s="0" t="s">
        <v>51</v>
      </c>
      <c r="C132" s="1" t="n">
        <v>25</v>
      </c>
      <c r="D132" s="2" t="n">
        <v>36.55</v>
      </c>
      <c r="E132" s="3" t="n">
        <v>37176.875</v>
      </c>
      <c r="F132" s="3" t="n">
        <v>37195.875</v>
      </c>
      <c r="G132" s="0" t="s">
        <v>12</v>
      </c>
      <c r="H132" s="0" t="s">
        <v>52</v>
      </c>
      <c r="I132" s="0" t="s">
        <v>13</v>
      </c>
      <c r="K132" s="0" t="n">
        <f aca="false">F132-E132+1</f>
        <v>20</v>
      </c>
      <c r="L132" s="0" t="n">
        <f aca="false">IF(H132="MPT",6,24)</f>
        <v>24</v>
      </c>
      <c r="M132" s="0" t="n">
        <f aca="false">L132*K132*SUM(B132:C132)</f>
        <v>12000</v>
      </c>
      <c r="N132" s="0" t="n">
        <f aca="false">M132*D132</f>
        <v>438600</v>
      </c>
    </row>
    <row r="133" customFormat="false" ht="12.75" hidden="false" customHeight="false" outlineLevel="0" collapsed="false">
      <c r="A133" s="0" t="s">
        <v>48</v>
      </c>
      <c r="C133" s="1" t="n">
        <v>25</v>
      </c>
      <c r="D133" s="2" t="n">
        <v>85</v>
      </c>
      <c r="E133" s="3" t="n">
        <v>37174.875</v>
      </c>
      <c r="F133" s="3" t="n">
        <v>37174.875</v>
      </c>
      <c r="G133" s="0" t="s">
        <v>10</v>
      </c>
      <c r="H133" s="0" t="s">
        <v>8</v>
      </c>
      <c r="I133" s="8" t="n">
        <v>37174</v>
      </c>
      <c r="K133" s="0" t="n">
        <f aca="false">F133-E133+1</f>
        <v>1</v>
      </c>
      <c r="L133" s="0" t="n">
        <f aca="false">IF(H133="MPT",6,24)</f>
        <v>6</v>
      </c>
      <c r="M133" s="0" t="n">
        <f aca="false">L133*K133*SUM(B133:C133)</f>
        <v>150</v>
      </c>
      <c r="N133" s="0" t="n">
        <f aca="false">M133*D133</f>
        <v>12750</v>
      </c>
    </row>
    <row r="134" customFormat="false" ht="12.75" hidden="false" customHeight="false" outlineLevel="0" collapsed="false">
      <c r="A134" s="0" t="s">
        <v>20</v>
      </c>
      <c r="B134" s="1" t="n">
        <v>25</v>
      </c>
      <c r="D134" s="2" t="n">
        <v>38.95</v>
      </c>
      <c r="E134" s="3" t="n">
        <v>37257</v>
      </c>
      <c r="F134" s="3" t="n">
        <v>37621</v>
      </c>
      <c r="G134" s="0" t="s">
        <v>12</v>
      </c>
      <c r="H134" s="0" t="s">
        <v>21</v>
      </c>
      <c r="I134" s="0" t="s">
        <v>13</v>
      </c>
      <c r="K134" s="0" t="n">
        <f aca="false">F134-E134+1</f>
        <v>365</v>
      </c>
      <c r="L134" s="0" t="n">
        <f aca="false">IF(H134="MPT",6,24)</f>
        <v>24</v>
      </c>
      <c r="M134" s="0" t="n">
        <f aca="false">L134*K134*SUM(B134:C134)</f>
        <v>219000</v>
      </c>
      <c r="N134" s="0" t="n">
        <f aca="false">M134*D134</f>
        <v>8530050</v>
      </c>
    </row>
    <row r="135" customFormat="false" ht="12.75" hidden="false" customHeight="false" outlineLevel="0" collapsed="false">
      <c r="A135" s="0" t="s">
        <v>46</v>
      </c>
      <c r="B135" s="1" t="n">
        <v>25</v>
      </c>
      <c r="D135" s="2" t="n">
        <v>38.75</v>
      </c>
      <c r="E135" s="3" t="n">
        <v>37622</v>
      </c>
      <c r="F135" s="3" t="n">
        <v>37986</v>
      </c>
      <c r="G135" s="0" t="s">
        <v>12</v>
      </c>
      <c r="H135" s="0" t="s">
        <v>47</v>
      </c>
      <c r="I135" s="0" t="s">
        <v>13</v>
      </c>
      <c r="K135" s="0" t="n">
        <f aca="false">F135-E135+1</f>
        <v>365</v>
      </c>
      <c r="L135" s="0" t="n">
        <f aca="false">IF(H135="MPT",6,24)</f>
        <v>24</v>
      </c>
      <c r="M135" s="0" t="n">
        <f aca="false">L135*K135*SUM(B135:C135)</f>
        <v>219000</v>
      </c>
      <c r="N135" s="0" t="n">
        <f aca="false">M135*D135</f>
        <v>8486250</v>
      </c>
    </row>
    <row r="136" customFormat="false" ht="12.75" hidden="false" customHeight="false" outlineLevel="0" collapsed="false">
      <c r="A136" s="0" t="s">
        <v>46</v>
      </c>
      <c r="B136" s="1" t="n">
        <v>25</v>
      </c>
      <c r="D136" s="2" t="n">
        <v>38.75</v>
      </c>
      <c r="E136" s="3" t="n">
        <v>37622</v>
      </c>
      <c r="F136" s="3" t="n">
        <v>37986</v>
      </c>
      <c r="G136" s="0" t="s">
        <v>12</v>
      </c>
      <c r="H136" s="0" t="s">
        <v>47</v>
      </c>
      <c r="I136" s="0" t="s">
        <v>13</v>
      </c>
      <c r="K136" s="0" t="n">
        <f aca="false">F136-E136+1</f>
        <v>365</v>
      </c>
      <c r="L136" s="0" t="n">
        <f aca="false">IF(H136="MPT",6,24)</f>
        <v>24</v>
      </c>
      <c r="M136" s="0" t="n">
        <f aca="false">L136*K136*SUM(B136:C136)</f>
        <v>219000</v>
      </c>
      <c r="N136" s="0" t="n">
        <f aca="false">M136*D136</f>
        <v>8486250</v>
      </c>
    </row>
    <row r="137" customFormat="false" ht="12.75" hidden="false" customHeight="false" outlineLevel="0" collapsed="false">
      <c r="A137" s="0" t="s">
        <v>51</v>
      </c>
      <c r="C137" s="1" t="n">
        <v>25</v>
      </c>
      <c r="D137" s="2" t="n">
        <v>38.55</v>
      </c>
      <c r="E137" s="3" t="n">
        <v>37176.875</v>
      </c>
      <c r="F137" s="3" t="n">
        <v>37195.875</v>
      </c>
      <c r="G137" s="0" t="s">
        <v>12</v>
      </c>
      <c r="H137" s="0" t="s">
        <v>52</v>
      </c>
      <c r="I137" s="0" t="s">
        <v>13</v>
      </c>
      <c r="K137" s="0" t="n">
        <f aca="false">F137-E137+1</f>
        <v>20</v>
      </c>
      <c r="L137" s="0" t="n">
        <f aca="false">IF(H137="MPT",6,24)</f>
        <v>24</v>
      </c>
      <c r="M137" s="0" t="n">
        <f aca="false">L137*K137*SUM(B137:C137)</f>
        <v>12000</v>
      </c>
      <c r="N137" s="0" t="n">
        <f aca="false">M137*D137</f>
        <v>462600</v>
      </c>
    </row>
    <row r="138" customFormat="false" ht="12.75" hidden="false" customHeight="false" outlineLevel="0" collapsed="false">
      <c r="A138" s="0" t="s">
        <v>48</v>
      </c>
      <c r="C138" s="1" t="n">
        <v>25</v>
      </c>
      <c r="D138" s="2" t="n">
        <v>100</v>
      </c>
      <c r="E138" s="3" t="n">
        <v>37174.875</v>
      </c>
      <c r="F138" s="3" t="n">
        <v>37174.875</v>
      </c>
      <c r="G138" s="0" t="s">
        <v>10</v>
      </c>
      <c r="H138" s="0" t="s">
        <v>8</v>
      </c>
      <c r="I138" s="8" t="n">
        <v>37174</v>
      </c>
      <c r="K138" s="0" t="n">
        <f aca="false">F138-E138+1</f>
        <v>1</v>
      </c>
      <c r="L138" s="0" t="n">
        <f aca="false">IF(H138="MPT",6,24)</f>
        <v>6</v>
      </c>
      <c r="M138" s="0" t="n">
        <f aca="false">L138*K138*SUM(B138:C138)</f>
        <v>150</v>
      </c>
      <c r="N138" s="0" t="n">
        <f aca="false">M138*D138</f>
        <v>15000</v>
      </c>
    </row>
    <row r="139" customFormat="false" ht="12.75" hidden="false" customHeight="false" outlineLevel="0" collapsed="false">
      <c r="A139" s="0" t="s">
        <v>48</v>
      </c>
      <c r="C139" s="1" t="n">
        <v>25</v>
      </c>
      <c r="D139" s="2" t="n">
        <v>110</v>
      </c>
      <c r="E139" s="3" t="n">
        <v>37174.875</v>
      </c>
      <c r="F139" s="3" t="n">
        <v>37174.875</v>
      </c>
      <c r="G139" s="0" t="s">
        <v>10</v>
      </c>
      <c r="H139" s="0" t="s">
        <v>8</v>
      </c>
      <c r="I139" s="8" t="n">
        <v>37174</v>
      </c>
      <c r="K139" s="0" t="n">
        <f aca="false">F139-E139+1</f>
        <v>1</v>
      </c>
      <c r="L139" s="0" t="n">
        <f aca="false">IF(H139="MPT",6,24)</f>
        <v>6</v>
      </c>
      <c r="M139" s="0" t="n">
        <f aca="false">L139*K139*SUM(B139:C139)</f>
        <v>150</v>
      </c>
      <c r="N139" s="0" t="n">
        <f aca="false">M139*D139</f>
        <v>16500</v>
      </c>
    </row>
    <row r="140" customFormat="false" ht="12.75" hidden="false" customHeight="false" outlineLevel="0" collapsed="false">
      <c r="A140" s="0" t="s">
        <v>16</v>
      </c>
      <c r="B140" s="1" t="n">
        <v>25</v>
      </c>
      <c r="D140" s="2" t="n">
        <v>34.75</v>
      </c>
      <c r="E140" s="3" t="n">
        <v>37196.875</v>
      </c>
      <c r="F140" s="3" t="n">
        <v>37225.875</v>
      </c>
      <c r="G140" s="0" t="s">
        <v>12</v>
      </c>
      <c r="H140" s="9" t="n">
        <v>37196</v>
      </c>
      <c r="I140" s="0" t="s">
        <v>13</v>
      </c>
      <c r="K140" s="0" t="n">
        <f aca="false">F140-E140+1</f>
        <v>30</v>
      </c>
      <c r="L140" s="0" t="n">
        <f aca="false">IF(H140="MPT",6,24)</f>
        <v>24</v>
      </c>
      <c r="M140" s="0" t="n">
        <f aca="false">L140*K140*SUM(B140:C140)</f>
        <v>18000</v>
      </c>
      <c r="N140" s="0" t="n">
        <f aca="false">M140*D140</f>
        <v>625500</v>
      </c>
    </row>
    <row r="141" customFormat="false" ht="12.75" hidden="false" customHeight="false" outlineLevel="0" collapsed="false">
      <c r="A141" s="0" t="s">
        <v>11</v>
      </c>
      <c r="B141" s="1" t="n">
        <v>25</v>
      </c>
      <c r="D141" s="2" t="n">
        <v>40.2</v>
      </c>
      <c r="E141" s="3" t="n">
        <v>37226.875</v>
      </c>
      <c r="F141" s="3" t="n">
        <v>37256.875</v>
      </c>
      <c r="G141" s="0" t="s">
        <v>12</v>
      </c>
      <c r="H141" s="9" t="n">
        <v>37226</v>
      </c>
      <c r="I141" s="0" t="s">
        <v>13</v>
      </c>
      <c r="K141" s="0" t="n">
        <f aca="false">F141-E141+1</f>
        <v>31</v>
      </c>
      <c r="L141" s="0" t="n">
        <f aca="false">IF(H141="MPT",6,24)</f>
        <v>24</v>
      </c>
      <c r="M141" s="0" t="n">
        <f aca="false">L141*K141*SUM(B141:C141)</f>
        <v>18600</v>
      </c>
      <c r="N141" s="0" t="n">
        <f aca="false">M141*D141</f>
        <v>747720</v>
      </c>
    </row>
    <row r="142" customFormat="false" ht="12.75" hidden="false" customHeight="false" outlineLevel="0" collapsed="false">
      <c r="A142" s="0" t="s">
        <v>20</v>
      </c>
      <c r="C142" s="1" t="n">
        <v>25</v>
      </c>
      <c r="D142" s="2" t="n">
        <v>39.35</v>
      </c>
      <c r="E142" s="3" t="n">
        <v>37257</v>
      </c>
      <c r="F142" s="3" t="n">
        <v>37621</v>
      </c>
      <c r="G142" s="0" t="s">
        <v>12</v>
      </c>
      <c r="H142" s="0" t="s">
        <v>21</v>
      </c>
      <c r="I142" s="0" t="s">
        <v>13</v>
      </c>
      <c r="K142" s="0" t="n">
        <f aca="false">F142-E142+1</f>
        <v>365</v>
      </c>
      <c r="L142" s="0" t="n">
        <f aca="false">IF(H142="MPT",6,24)</f>
        <v>24</v>
      </c>
      <c r="M142" s="0" t="n">
        <f aca="false">L142*K142*SUM(B142:C142)</f>
        <v>219000</v>
      </c>
      <c r="N142" s="0" t="n">
        <f aca="false">M142*D142</f>
        <v>8617650</v>
      </c>
    </row>
    <row r="143" customFormat="false" ht="12.75" hidden="false" customHeight="false" outlineLevel="0" collapsed="false">
      <c r="A143" s="0" t="s">
        <v>55</v>
      </c>
      <c r="C143" s="1" t="n">
        <v>25</v>
      </c>
      <c r="D143" s="2" t="n">
        <v>39</v>
      </c>
      <c r="E143" s="3" t="n">
        <v>37179.875</v>
      </c>
      <c r="F143" s="3" t="n">
        <v>37195.875</v>
      </c>
      <c r="G143" s="0" t="s">
        <v>12</v>
      </c>
      <c r="H143" s="0" t="s">
        <v>56</v>
      </c>
      <c r="I143" s="0" t="s">
        <v>13</v>
      </c>
      <c r="K143" s="0" t="n">
        <f aca="false">F143-E143+1</f>
        <v>17</v>
      </c>
      <c r="L143" s="0" t="n">
        <f aca="false">IF(H143="MPT",6,24)</f>
        <v>24</v>
      </c>
      <c r="M143" s="0" t="n">
        <f aca="false">L143*K143*SUM(B143:C143)</f>
        <v>10200</v>
      </c>
      <c r="N143" s="0" t="n">
        <f aca="false">M143*D143</f>
        <v>397800</v>
      </c>
    </row>
    <row r="144" customFormat="false" ht="12.75" hidden="false" customHeight="false" outlineLevel="0" collapsed="false">
      <c r="A144" s="0" t="s">
        <v>57</v>
      </c>
      <c r="C144" s="1" t="n">
        <v>25</v>
      </c>
      <c r="D144" s="2" t="n">
        <v>40</v>
      </c>
      <c r="E144" s="3" t="n">
        <v>37179.875</v>
      </c>
      <c r="F144" s="3" t="n">
        <v>37185.875</v>
      </c>
      <c r="G144" s="0" t="s">
        <v>12</v>
      </c>
      <c r="H144" s="0" t="s">
        <v>58</v>
      </c>
      <c r="I144" s="0" t="s">
        <v>13</v>
      </c>
      <c r="K144" s="0" t="n">
        <f aca="false">F144-E144+1</f>
        <v>7</v>
      </c>
      <c r="L144" s="0" t="n">
        <f aca="false">IF(H144="MPT",6,24)</f>
        <v>24</v>
      </c>
      <c r="M144" s="0" t="n">
        <f aca="false">L144*K144*SUM(B144:C144)</f>
        <v>4200</v>
      </c>
      <c r="N144" s="0" t="n">
        <f aca="false">M144*D144</f>
        <v>168000</v>
      </c>
    </row>
    <row r="145" customFormat="false" ht="12.75" hidden="false" customHeight="false" outlineLevel="0" collapsed="false">
      <c r="A145" s="0" t="s">
        <v>55</v>
      </c>
      <c r="C145" s="1" t="n">
        <v>25</v>
      </c>
      <c r="D145" s="2" t="n">
        <v>39.25</v>
      </c>
      <c r="E145" s="3" t="n">
        <v>37179.875</v>
      </c>
      <c r="F145" s="3" t="n">
        <v>37195.875</v>
      </c>
      <c r="G145" s="0" t="s">
        <v>12</v>
      </c>
      <c r="H145" s="0" t="s">
        <v>56</v>
      </c>
      <c r="I145" s="0" t="s">
        <v>13</v>
      </c>
      <c r="K145" s="0" t="n">
        <f aca="false">F145-E145+1</f>
        <v>17</v>
      </c>
      <c r="L145" s="0" t="n">
        <f aca="false">IF(H145="MPT",6,24)</f>
        <v>24</v>
      </c>
      <c r="M145" s="0" t="n">
        <f aca="false">L145*K145*SUM(B145:C145)</f>
        <v>10200</v>
      </c>
      <c r="N145" s="0" t="n">
        <f aca="false">M145*D145</f>
        <v>400350</v>
      </c>
    </row>
    <row r="146" customFormat="false" ht="12.75" hidden="false" customHeight="false" outlineLevel="0" collapsed="false">
      <c r="A146" s="0" t="s">
        <v>20</v>
      </c>
      <c r="C146" s="1" t="n">
        <v>25</v>
      </c>
      <c r="D146" s="2" t="n">
        <v>39.75</v>
      </c>
      <c r="E146" s="3" t="n">
        <v>37257</v>
      </c>
      <c r="F146" s="3" t="n">
        <v>37621</v>
      </c>
      <c r="G146" s="0" t="s">
        <v>12</v>
      </c>
      <c r="H146" s="0" t="s">
        <v>21</v>
      </c>
      <c r="I146" s="0" t="s">
        <v>13</v>
      </c>
      <c r="K146" s="0" t="n">
        <f aca="false">F146-E146+1</f>
        <v>365</v>
      </c>
      <c r="L146" s="0" t="n">
        <f aca="false">IF(H146="MPT",6,24)</f>
        <v>24</v>
      </c>
      <c r="M146" s="0" t="n">
        <f aca="false">L146*K146*SUM(B146:C146)</f>
        <v>219000</v>
      </c>
      <c r="N146" s="0" t="n">
        <f aca="false">M146*D146</f>
        <v>8705250</v>
      </c>
    </row>
    <row r="147" customFormat="false" ht="12.75" hidden="false" customHeight="false" outlineLevel="0" collapsed="false">
      <c r="A147" s="0" t="s">
        <v>59</v>
      </c>
      <c r="C147" s="1" t="n">
        <v>25</v>
      </c>
      <c r="D147" s="2" t="n">
        <v>38.8</v>
      </c>
      <c r="E147" s="3" t="n">
        <v>37530</v>
      </c>
      <c r="F147" s="3" t="n">
        <v>37621</v>
      </c>
      <c r="G147" s="0" t="s">
        <v>12</v>
      </c>
      <c r="H147" s="0" t="s">
        <v>60</v>
      </c>
      <c r="I147" s="0" t="s">
        <v>13</v>
      </c>
      <c r="K147" s="0" t="n">
        <f aca="false">F147-E147+1</f>
        <v>92</v>
      </c>
      <c r="L147" s="0" t="n">
        <f aca="false">IF(H147="MPT",6,24)</f>
        <v>24</v>
      </c>
      <c r="M147" s="0" t="n">
        <f aca="false">L147*K147*SUM(B147:C147)</f>
        <v>55200</v>
      </c>
      <c r="N147" s="0" t="n">
        <f aca="false">M147*D147</f>
        <v>2141760</v>
      </c>
    </row>
    <row r="148" customFormat="false" ht="12.75" hidden="false" customHeight="false" outlineLevel="0" collapsed="false">
      <c r="A148" s="0" t="s">
        <v>61</v>
      </c>
      <c r="C148" s="1" t="n">
        <v>25</v>
      </c>
      <c r="D148" s="2" t="n">
        <v>36.9</v>
      </c>
      <c r="E148" s="3" t="n">
        <v>37347</v>
      </c>
      <c r="F148" s="3" t="n">
        <v>37437</v>
      </c>
      <c r="G148" s="0" t="s">
        <v>12</v>
      </c>
      <c r="H148" s="0" t="s">
        <v>62</v>
      </c>
      <c r="I148" s="0" t="s">
        <v>13</v>
      </c>
      <c r="K148" s="0" t="n">
        <f aca="false">F148-E148+1</f>
        <v>91</v>
      </c>
      <c r="L148" s="0" t="n">
        <f aca="false">IF(H148="MPT",6,24)</f>
        <v>24</v>
      </c>
      <c r="M148" s="0" t="n">
        <f aca="false">L148*K148*SUM(B148:C148)</f>
        <v>54600</v>
      </c>
      <c r="N148" s="0" t="n">
        <f aca="false">M148*D148</f>
        <v>2014740</v>
      </c>
    </row>
    <row r="149" customFormat="false" ht="12.75" hidden="false" customHeight="false" outlineLevel="0" collapsed="false">
      <c r="A149" s="0" t="s">
        <v>59</v>
      </c>
      <c r="C149" s="1" t="n">
        <v>25</v>
      </c>
      <c r="D149" s="2" t="n">
        <v>38.9</v>
      </c>
      <c r="E149" s="3" t="n">
        <v>37530</v>
      </c>
      <c r="F149" s="3" t="n">
        <v>37621</v>
      </c>
      <c r="G149" s="0" t="s">
        <v>12</v>
      </c>
      <c r="H149" s="0" t="s">
        <v>60</v>
      </c>
      <c r="I149" s="0" t="s">
        <v>13</v>
      </c>
      <c r="K149" s="0" t="n">
        <f aca="false">F149-E149+1</f>
        <v>92</v>
      </c>
      <c r="L149" s="0" t="n">
        <f aca="false">IF(H149="MPT",6,24)</f>
        <v>24</v>
      </c>
      <c r="M149" s="0" t="n">
        <f aca="false">L149*K149*SUM(B149:C149)</f>
        <v>55200</v>
      </c>
      <c r="N149" s="0" t="n">
        <f aca="false">M149*D149</f>
        <v>2147280</v>
      </c>
    </row>
    <row r="150" customFormat="false" ht="12.75" hidden="false" customHeight="false" outlineLevel="0" collapsed="false">
      <c r="A150" s="0" t="s">
        <v>63</v>
      </c>
      <c r="C150" s="1" t="n">
        <v>25</v>
      </c>
      <c r="D150" s="2" t="n">
        <v>40.2</v>
      </c>
      <c r="E150" s="3" t="n">
        <v>37257</v>
      </c>
      <c r="F150" s="3" t="n">
        <v>37346</v>
      </c>
      <c r="G150" s="0" t="s">
        <v>12</v>
      </c>
      <c r="H150" s="0" t="s">
        <v>64</v>
      </c>
      <c r="I150" s="0" t="s">
        <v>13</v>
      </c>
      <c r="K150" s="0" t="n">
        <f aca="false">F150-E150+1</f>
        <v>90</v>
      </c>
      <c r="L150" s="0" t="n">
        <f aca="false">IF(H150="MPT",6,24)</f>
        <v>24</v>
      </c>
      <c r="M150" s="0" t="n">
        <f aca="false">L150*K150*SUM(B150:C150)</f>
        <v>54000</v>
      </c>
      <c r="N150" s="0" t="n">
        <f aca="false">M150*D150</f>
        <v>2170800</v>
      </c>
    </row>
    <row r="151" customFormat="false" ht="12.75" hidden="false" customHeight="false" outlineLevel="0" collapsed="false">
      <c r="A151" s="0" t="s">
        <v>63</v>
      </c>
      <c r="C151" s="1" t="n">
        <v>25</v>
      </c>
      <c r="D151" s="2" t="n">
        <v>40.2</v>
      </c>
      <c r="E151" s="3" t="n">
        <v>37257</v>
      </c>
      <c r="F151" s="3" t="n">
        <v>37346</v>
      </c>
      <c r="G151" s="0" t="s">
        <v>12</v>
      </c>
      <c r="H151" s="0" t="s">
        <v>64</v>
      </c>
      <c r="I151" s="0" t="s">
        <v>13</v>
      </c>
      <c r="K151" s="0" t="n">
        <f aca="false">F151-E151+1</f>
        <v>90</v>
      </c>
      <c r="L151" s="0" t="n">
        <f aca="false">IF(H151="MPT",6,24)</f>
        <v>24</v>
      </c>
      <c r="M151" s="0" t="n">
        <f aca="false">L151*K151*SUM(B151:C151)</f>
        <v>54000</v>
      </c>
      <c r="N151" s="0" t="n">
        <f aca="false">M151*D151</f>
        <v>2170800</v>
      </c>
    </row>
    <row r="152" customFormat="false" ht="12.75" hidden="false" customHeight="false" outlineLevel="0" collapsed="false">
      <c r="A152" s="0" t="s">
        <v>61</v>
      </c>
      <c r="C152" s="1" t="n">
        <v>25</v>
      </c>
      <c r="D152" s="2" t="n">
        <v>37.3</v>
      </c>
      <c r="E152" s="3" t="n">
        <v>37347</v>
      </c>
      <c r="F152" s="3" t="n">
        <v>37437</v>
      </c>
      <c r="G152" s="0" t="s">
        <v>12</v>
      </c>
      <c r="H152" s="0" t="s">
        <v>62</v>
      </c>
      <c r="I152" s="0" t="s">
        <v>13</v>
      </c>
      <c r="K152" s="0" t="n">
        <f aca="false">F152-E152+1</f>
        <v>91</v>
      </c>
      <c r="L152" s="0" t="n">
        <f aca="false">IF(H152="MPT",6,24)</f>
        <v>24</v>
      </c>
      <c r="M152" s="0" t="n">
        <f aca="false">L152*K152*SUM(B152:C152)</f>
        <v>54600</v>
      </c>
      <c r="N152" s="0" t="n">
        <f aca="false">M152*D152</f>
        <v>2036580</v>
      </c>
    </row>
    <row r="153" customFormat="false" ht="12.75" hidden="false" customHeight="false" outlineLevel="0" collapsed="false">
      <c r="A153" s="0" t="s">
        <v>65</v>
      </c>
      <c r="B153" s="1" t="n">
        <v>25</v>
      </c>
      <c r="D153" s="2" t="n">
        <v>55</v>
      </c>
      <c r="E153" s="3" t="n">
        <v>37175.875</v>
      </c>
      <c r="F153" s="3" t="n">
        <v>37175.875</v>
      </c>
      <c r="G153" s="0" t="s">
        <v>10</v>
      </c>
      <c r="H153" s="0" t="s">
        <v>8</v>
      </c>
      <c r="I153" s="8" t="n">
        <v>37175</v>
      </c>
      <c r="K153" s="0" t="n">
        <f aca="false">F153-E153+1</f>
        <v>1</v>
      </c>
      <c r="L153" s="0" t="n">
        <f aca="false">IF(H153="MPT",6,24)</f>
        <v>6</v>
      </c>
      <c r="M153" s="0" t="n">
        <f aca="false">L153*K153*SUM(B153:C153)</f>
        <v>150</v>
      </c>
      <c r="N153" s="0" t="n">
        <f aca="false">M153*D153</f>
        <v>8250</v>
      </c>
    </row>
    <row r="154" customFormat="false" ht="12.75" hidden="false" customHeight="false" outlineLevel="0" collapsed="false">
      <c r="A154" s="0" t="s">
        <v>65</v>
      </c>
      <c r="B154" s="1" t="n">
        <v>25</v>
      </c>
      <c r="D154" s="2" t="n">
        <v>54</v>
      </c>
      <c r="E154" s="3" t="n">
        <v>37175.875</v>
      </c>
      <c r="F154" s="3" t="n">
        <v>37175.875</v>
      </c>
      <c r="G154" s="0" t="s">
        <v>10</v>
      </c>
      <c r="H154" s="0" t="s">
        <v>8</v>
      </c>
      <c r="I154" s="8" t="n">
        <v>37175</v>
      </c>
      <c r="K154" s="0" t="n">
        <f aca="false">F154-E154+1</f>
        <v>1</v>
      </c>
      <c r="L154" s="0" t="n">
        <f aca="false">IF(H154="MPT",6,24)</f>
        <v>6</v>
      </c>
      <c r="M154" s="0" t="n">
        <f aca="false">L154*K154*SUM(B154:C154)</f>
        <v>150</v>
      </c>
      <c r="N154" s="0" t="n">
        <f aca="false">M154*D154</f>
        <v>8100</v>
      </c>
    </row>
    <row r="155" customFormat="false" ht="12.75" hidden="false" customHeight="false" outlineLevel="0" collapsed="false">
      <c r="A155" s="0" t="s">
        <v>16</v>
      </c>
      <c r="C155" s="1" t="n">
        <v>25</v>
      </c>
      <c r="D155" s="2" t="n">
        <v>35.55</v>
      </c>
      <c r="E155" s="3" t="n">
        <v>37196.875</v>
      </c>
      <c r="F155" s="3" t="n">
        <v>37225.875</v>
      </c>
      <c r="G155" s="0" t="s">
        <v>12</v>
      </c>
      <c r="H155" s="9" t="n">
        <v>37196</v>
      </c>
      <c r="I155" s="0" t="s">
        <v>13</v>
      </c>
      <c r="K155" s="0" t="n">
        <f aca="false">F155-E155+1</f>
        <v>30</v>
      </c>
      <c r="L155" s="0" t="n">
        <f aca="false">IF(H155="MPT",6,24)</f>
        <v>24</v>
      </c>
      <c r="M155" s="0" t="n">
        <f aca="false">L155*K155*SUM(B155:C155)</f>
        <v>18000</v>
      </c>
      <c r="N155" s="0" t="n">
        <f aca="false">M155*D155</f>
        <v>639900</v>
      </c>
    </row>
    <row r="156" customFormat="false" ht="12.75" hidden="false" customHeight="false" outlineLevel="0" collapsed="false">
      <c r="A156" s="0" t="s">
        <v>66</v>
      </c>
      <c r="B156" s="1" t="n">
        <v>25</v>
      </c>
      <c r="D156" s="2" t="n">
        <v>40</v>
      </c>
      <c r="E156" s="3" t="n">
        <v>37176.875</v>
      </c>
      <c r="F156" s="3" t="n">
        <v>37176.875</v>
      </c>
      <c r="G156" s="0" t="s">
        <v>12</v>
      </c>
      <c r="H156" s="8" t="n">
        <v>37176</v>
      </c>
      <c r="I156" s="0" t="s">
        <v>13</v>
      </c>
      <c r="K156" s="0" t="n">
        <f aca="false">F156-E156+1</f>
        <v>1</v>
      </c>
      <c r="L156" s="0" t="n">
        <f aca="false">IF(H156="MPT",6,24)</f>
        <v>24</v>
      </c>
      <c r="M156" s="0" t="n">
        <f aca="false">L156*K156*SUM(B156:C156)</f>
        <v>600</v>
      </c>
      <c r="N156" s="0" t="n">
        <f aca="false">M156*D156</f>
        <v>24000</v>
      </c>
    </row>
    <row r="157" customFormat="false" ht="12.75" hidden="false" customHeight="false" outlineLevel="0" collapsed="false">
      <c r="A157" s="0" t="s">
        <v>66</v>
      </c>
      <c r="B157" s="1" t="n">
        <v>25</v>
      </c>
      <c r="D157" s="2" t="n">
        <v>37.5</v>
      </c>
      <c r="E157" s="3" t="n">
        <v>37176.875</v>
      </c>
      <c r="F157" s="3" t="n">
        <v>37176.875</v>
      </c>
      <c r="G157" s="0" t="s">
        <v>12</v>
      </c>
      <c r="H157" s="8" t="n">
        <v>37176</v>
      </c>
      <c r="I157" s="0" t="s">
        <v>13</v>
      </c>
      <c r="K157" s="0" t="n">
        <f aca="false">F157-E157+1</f>
        <v>1</v>
      </c>
      <c r="L157" s="0" t="n">
        <f aca="false">IF(H157="MPT",6,24)</f>
        <v>24</v>
      </c>
      <c r="M157" s="0" t="n">
        <f aca="false">L157*K157*SUM(B157:C157)</f>
        <v>600</v>
      </c>
      <c r="N157" s="0" t="n">
        <f aca="false">M157*D157</f>
        <v>22500</v>
      </c>
    </row>
    <row r="158" customFormat="false" ht="12.75" hidden="false" customHeight="false" outlineLevel="0" collapsed="false">
      <c r="A158" s="0" t="s">
        <v>59</v>
      </c>
      <c r="C158" s="1" t="n">
        <v>25</v>
      </c>
      <c r="D158" s="2" t="n">
        <v>39.2</v>
      </c>
      <c r="E158" s="3" t="n">
        <v>37530</v>
      </c>
      <c r="F158" s="3" t="n">
        <v>37621</v>
      </c>
      <c r="G158" s="0" t="s">
        <v>12</v>
      </c>
      <c r="H158" s="0" t="s">
        <v>60</v>
      </c>
      <c r="I158" s="0" t="s">
        <v>13</v>
      </c>
      <c r="K158" s="0" t="n">
        <f aca="false">F158-E158+1</f>
        <v>92</v>
      </c>
      <c r="L158" s="0" t="n">
        <f aca="false">IF(H158="MPT",6,24)</f>
        <v>24</v>
      </c>
      <c r="M158" s="0" t="n">
        <f aca="false">L158*K158*SUM(B158:C158)</f>
        <v>55200</v>
      </c>
      <c r="N158" s="0" t="n">
        <f aca="false">M158*D158</f>
        <v>2163840</v>
      </c>
    </row>
    <row r="159" customFormat="false" ht="12.75" hidden="false" customHeight="false" outlineLevel="0" collapsed="false">
      <c r="A159" s="0" t="s">
        <v>11</v>
      </c>
      <c r="C159" s="1" t="n">
        <v>25</v>
      </c>
      <c r="D159" s="2" t="n">
        <v>41.6</v>
      </c>
      <c r="E159" s="3" t="n">
        <v>37226.875</v>
      </c>
      <c r="F159" s="3" t="n">
        <v>37256.875</v>
      </c>
      <c r="G159" s="0" t="s">
        <v>12</v>
      </c>
      <c r="H159" s="9" t="n">
        <v>37226</v>
      </c>
      <c r="I159" s="0" t="s">
        <v>13</v>
      </c>
      <c r="K159" s="0" t="n">
        <f aca="false">F159-E159+1</f>
        <v>31</v>
      </c>
      <c r="L159" s="0" t="n">
        <f aca="false">IF(H159="MPT",6,24)</f>
        <v>24</v>
      </c>
      <c r="M159" s="0" t="n">
        <f aca="false">L159*K159*SUM(B159:C159)</f>
        <v>18600</v>
      </c>
      <c r="N159" s="0" t="n">
        <f aca="false">M159*D159</f>
        <v>773760</v>
      </c>
    </row>
    <row r="160" customFormat="false" ht="12.75" hidden="false" customHeight="false" outlineLevel="0" collapsed="false">
      <c r="A160" s="0" t="s">
        <v>16</v>
      </c>
      <c r="C160" s="1" t="n">
        <v>25</v>
      </c>
      <c r="D160" s="2" t="n">
        <v>36.6</v>
      </c>
      <c r="E160" s="3" t="n">
        <v>37196.875</v>
      </c>
      <c r="F160" s="3" t="n">
        <v>37225.875</v>
      </c>
      <c r="G160" s="0" t="s">
        <v>12</v>
      </c>
      <c r="H160" s="9" t="n">
        <v>37196</v>
      </c>
      <c r="I160" s="0" t="s">
        <v>13</v>
      </c>
      <c r="K160" s="0" t="n">
        <f aca="false">F160-E160+1</f>
        <v>30</v>
      </c>
      <c r="L160" s="0" t="n">
        <f aca="false">IF(H160="MPT",6,24)</f>
        <v>24</v>
      </c>
      <c r="M160" s="0" t="n">
        <f aca="false">L160*K160*SUM(B160:C160)</f>
        <v>18000</v>
      </c>
      <c r="N160" s="0" t="n">
        <f aca="false">M160*D160</f>
        <v>658800</v>
      </c>
    </row>
    <row r="161" customFormat="false" ht="12.75" hidden="false" customHeight="false" outlineLevel="0" collapsed="false">
      <c r="A161" s="0" t="s">
        <v>65</v>
      </c>
      <c r="C161" s="1" t="n">
        <v>25</v>
      </c>
      <c r="D161" s="2" t="n">
        <v>48</v>
      </c>
      <c r="E161" s="3" t="n">
        <v>37175.875</v>
      </c>
      <c r="F161" s="3" t="n">
        <v>37175.875</v>
      </c>
      <c r="G161" s="0" t="s">
        <v>10</v>
      </c>
      <c r="H161" s="0" t="s">
        <v>8</v>
      </c>
      <c r="I161" s="8" t="n">
        <v>37175</v>
      </c>
      <c r="K161" s="0" t="n">
        <f aca="false">F161-E161+1</f>
        <v>1</v>
      </c>
      <c r="L161" s="0" t="n">
        <f aca="false">IF(H161="MPT",6,24)</f>
        <v>6</v>
      </c>
      <c r="M161" s="0" t="n">
        <f aca="false">L161*K161*SUM(B161:C161)</f>
        <v>150</v>
      </c>
      <c r="N161" s="0" t="n">
        <f aca="false">M161*D161</f>
        <v>7200</v>
      </c>
    </row>
    <row r="162" customFormat="false" ht="12.75" hidden="false" customHeight="false" outlineLevel="0" collapsed="false">
      <c r="A162" s="0" t="s">
        <v>11</v>
      </c>
      <c r="C162" s="1" t="n">
        <v>25</v>
      </c>
      <c r="D162" s="2" t="n">
        <v>41.75</v>
      </c>
      <c r="E162" s="3" t="n">
        <v>37226.875</v>
      </c>
      <c r="F162" s="3" t="n">
        <v>37256.875</v>
      </c>
      <c r="G162" s="0" t="s">
        <v>12</v>
      </c>
      <c r="H162" s="9" t="n">
        <v>37226</v>
      </c>
      <c r="I162" s="0" t="s">
        <v>13</v>
      </c>
      <c r="K162" s="0" t="n">
        <f aca="false">F162-E162+1</f>
        <v>31</v>
      </c>
      <c r="L162" s="0" t="n">
        <f aca="false">IF(H162="MPT",6,24)</f>
        <v>24</v>
      </c>
      <c r="M162" s="0" t="n">
        <f aca="false">L162*K162*SUM(B162:C162)</f>
        <v>18600</v>
      </c>
      <c r="N162" s="0" t="n">
        <f aca="false">M162*D162</f>
        <v>776550</v>
      </c>
    </row>
    <row r="163" customFormat="false" ht="12.75" hidden="false" customHeight="false" outlineLevel="0" collapsed="false">
      <c r="A163" s="0" t="s">
        <v>11</v>
      </c>
      <c r="C163" s="1" t="n">
        <v>25</v>
      </c>
      <c r="D163" s="2" t="n">
        <v>41.85</v>
      </c>
      <c r="E163" s="3" t="n">
        <v>37226.875</v>
      </c>
      <c r="F163" s="3" t="n">
        <v>37256.875</v>
      </c>
      <c r="G163" s="0" t="s">
        <v>12</v>
      </c>
      <c r="H163" s="9" t="n">
        <v>37226</v>
      </c>
      <c r="I163" s="0" t="s">
        <v>13</v>
      </c>
      <c r="K163" s="0" t="n">
        <f aca="false">F163-E163+1</f>
        <v>31</v>
      </c>
      <c r="L163" s="0" t="n">
        <f aca="false">IF(H163="MPT",6,24)</f>
        <v>24</v>
      </c>
      <c r="M163" s="0" t="n">
        <f aca="false">L163*K163*SUM(B163:C163)</f>
        <v>18600</v>
      </c>
      <c r="N163" s="0" t="n">
        <f aca="false">M163*D163</f>
        <v>778410</v>
      </c>
    </row>
    <row r="164" customFormat="false" ht="12.75" hidden="false" customHeight="false" outlineLevel="0" collapsed="false">
      <c r="A164" s="0" t="s">
        <v>11</v>
      </c>
      <c r="C164" s="1" t="n">
        <v>25</v>
      </c>
      <c r="D164" s="2" t="n">
        <v>42.05</v>
      </c>
      <c r="E164" s="3" t="n">
        <v>37226.875</v>
      </c>
      <c r="F164" s="3" t="n">
        <v>37256.875</v>
      </c>
      <c r="G164" s="0" t="s">
        <v>12</v>
      </c>
      <c r="H164" s="9" t="n">
        <v>37226</v>
      </c>
      <c r="I164" s="0" t="s">
        <v>13</v>
      </c>
      <c r="K164" s="0" t="n">
        <f aca="false">F164-E164+1</f>
        <v>31</v>
      </c>
      <c r="L164" s="0" t="n">
        <f aca="false">IF(H164="MPT",6,24)</f>
        <v>24</v>
      </c>
      <c r="M164" s="0" t="n">
        <f aca="false">L164*K164*SUM(B164:C164)</f>
        <v>18600</v>
      </c>
      <c r="N164" s="0" t="n">
        <f aca="false">M164*D164</f>
        <v>782130</v>
      </c>
    </row>
    <row r="165" customFormat="false" ht="12.75" hidden="false" customHeight="false" outlineLevel="0" collapsed="false">
      <c r="A165" s="0" t="s">
        <v>57</v>
      </c>
      <c r="C165" s="1" t="n">
        <v>20</v>
      </c>
      <c r="D165" s="2" t="n">
        <v>41.4</v>
      </c>
      <c r="E165" s="3" t="n">
        <v>37179.875</v>
      </c>
      <c r="F165" s="3" t="n">
        <v>37185.875</v>
      </c>
      <c r="G165" s="0" t="s">
        <v>12</v>
      </c>
      <c r="H165" s="0" t="s">
        <v>58</v>
      </c>
      <c r="I165" s="0" t="s">
        <v>13</v>
      </c>
      <c r="K165" s="0" t="n">
        <f aca="false">F165-E165+1</f>
        <v>7</v>
      </c>
      <c r="L165" s="0" t="n">
        <f aca="false">IF(H165="MPT",6,24)</f>
        <v>24</v>
      </c>
      <c r="M165" s="0" t="n">
        <f aca="false">L165*K165*SUM(B165:C165)</f>
        <v>3360</v>
      </c>
      <c r="N165" s="0" t="n">
        <f aca="false">M165*D165</f>
        <v>139104</v>
      </c>
    </row>
    <row r="166" customFormat="false" ht="12.75" hidden="false" customHeight="false" outlineLevel="0" collapsed="false">
      <c r="A166" s="0" t="s">
        <v>66</v>
      </c>
      <c r="C166" s="1" t="n">
        <v>25</v>
      </c>
      <c r="D166" s="2" t="n">
        <v>37</v>
      </c>
      <c r="E166" s="3" t="n">
        <v>37176.875</v>
      </c>
      <c r="F166" s="3" t="n">
        <v>37176.875</v>
      </c>
      <c r="G166" s="0" t="s">
        <v>12</v>
      </c>
      <c r="H166" s="8" t="n">
        <v>37176</v>
      </c>
      <c r="I166" s="0" t="s">
        <v>13</v>
      </c>
      <c r="K166" s="0" t="n">
        <f aca="false">F166-E166+1</f>
        <v>1</v>
      </c>
      <c r="L166" s="0" t="n">
        <f aca="false">IF(H166="MPT",6,24)</f>
        <v>24</v>
      </c>
      <c r="M166" s="0" t="n">
        <f aca="false">L166*K166*SUM(B166:C166)</f>
        <v>600</v>
      </c>
      <c r="N166" s="0" t="n">
        <f aca="false">M166*D166</f>
        <v>22200</v>
      </c>
    </row>
    <row r="167" customFormat="false" ht="12.75" hidden="false" customHeight="false" outlineLevel="0" collapsed="false">
      <c r="A167" s="0" t="s">
        <v>67</v>
      </c>
      <c r="B167" s="1" t="n">
        <v>25</v>
      </c>
      <c r="D167" s="2" t="n">
        <v>34.5</v>
      </c>
      <c r="E167" s="3" t="n">
        <v>37177.875</v>
      </c>
      <c r="F167" s="3" t="n">
        <v>37178.875</v>
      </c>
      <c r="G167" s="0" t="s">
        <v>12</v>
      </c>
      <c r="H167" s="0" t="s">
        <v>68</v>
      </c>
      <c r="I167" s="0" t="s">
        <v>13</v>
      </c>
      <c r="K167" s="0" t="n">
        <f aca="false">F167-E167+1</f>
        <v>2</v>
      </c>
      <c r="L167" s="0" t="n">
        <f aca="false">IF(H167="MPT",6,24)</f>
        <v>24</v>
      </c>
      <c r="M167" s="0" t="n">
        <f aca="false">L167*K167*SUM(B167:C167)</f>
        <v>1200</v>
      </c>
      <c r="N167" s="0" t="n">
        <f aca="false">M167*D167</f>
        <v>41400</v>
      </c>
    </row>
    <row r="168" customFormat="false" ht="12.75" hidden="false" customHeight="false" outlineLevel="0" collapsed="false">
      <c r="A168" s="0" t="s">
        <v>69</v>
      </c>
      <c r="C168" s="1" t="n">
        <v>25</v>
      </c>
      <c r="D168" s="2" t="n">
        <v>41</v>
      </c>
      <c r="E168" s="3" t="n">
        <v>37179.875</v>
      </c>
      <c r="F168" s="3" t="n">
        <v>37179.875</v>
      </c>
      <c r="G168" s="0" t="s">
        <v>12</v>
      </c>
      <c r="H168" s="8" t="n">
        <v>37179</v>
      </c>
      <c r="I168" s="0" t="s">
        <v>13</v>
      </c>
      <c r="K168" s="0" t="n">
        <f aca="false">F168-E168+1</f>
        <v>1</v>
      </c>
      <c r="L168" s="0" t="n">
        <f aca="false">IF(H168="MPT",6,24)</f>
        <v>24</v>
      </c>
      <c r="M168" s="0" t="n">
        <f aca="false">L168*K168*SUM(B168:C168)</f>
        <v>600</v>
      </c>
      <c r="N168" s="0" t="n">
        <f aca="false">M168*D168</f>
        <v>24600</v>
      </c>
    </row>
    <row r="169" customFormat="false" ht="12.75" hidden="false" customHeight="false" outlineLevel="0" collapsed="false">
      <c r="A169" s="0" t="s">
        <v>67</v>
      </c>
      <c r="C169" s="1" t="n">
        <v>25</v>
      </c>
      <c r="D169" s="2" t="n">
        <v>34.5</v>
      </c>
      <c r="E169" s="3" t="n">
        <v>37177.875</v>
      </c>
      <c r="F169" s="3" t="n">
        <v>37178.875</v>
      </c>
      <c r="G169" s="0" t="s">
        <v>12</v>
      </c>
      <c r="H169" s="0" t="s">
        <v>68</v>
      </c>
      <c r="I169" s="0" t="s">
        <v>13</v>
      </c>
      <c r="K169" s="0" t="n">
        <f aca="false">F169-E169+1</f>
        <v>2</v>
      </c>
      <c r="L169" s="0" t="n">
        <f aca="false">IF(H169="MPT",6,24)</f>
        <v>24</v>
      </c>
      <c r="M169" s="0" t="n">
        <f aca="false">L169*K169*SUM(B169:C169)</f>
        <v>1200</v>
      </c>
      <c r="N169" s="0" t="n">
        <f aca="false">M169*D169</f>
        <v>41400</v>
      </c>
    </row>
    <row r="170" customFormat="false" ht="12.75" hidden="false" customHeight="false" outlineLevel="0" collapsed="false">
      <c r="A170" s="0" t="s">
        <v>67</v>
      </c>
      <c r="B170" s="1" t="n">
        <v>25</v>
      </c>
      <c r="D170" s="2" t="n">
        <v>34.5</v>
      </c>
      <c r="E170" s="3" t="n">
        <v>37177.875</v>
      </c>
      <c r="F170" s="3" t="n">
        <v>37178.875</v>
      </c>
      <c r="G170" s="0" t="s">
        <v>12</v>
      </c>
      <c r="H170" s="0" t="s">
        <v>68</v>
      </c>
      <c r="I170" s="0" t="s">
        <v>13</v>
      </c>
      <c r="K170" s="0" t="n">
        <f aca="false">F170-E170+1</f>
        <v>2</v>
      </c>
      <c r="L170" s="0" t="n">
        <f aca="false">IF(H170="MPT",6,24)</f>
        <v>24</v>
      </c>
      <c r="M170" s="0" t="n">
        <f aca="false">L170*K170*SUM(B170:C170)</f>
        <v>1200</v>
      </c>
      <c r="N170" s="0" t="n">
        <f aca="false">M170*D170</f>
        <v>41400</v>
      </c>
    </row>
    <row r="171" customFormat="false" ht="12.75" hidden="false" customHeight="false" outlineLevel="0" collapsed="false">
      <c r="A171" s="0" t="s">
        <v>70</v>
      </c>
      <c r="C171" s="1" t="n">
        <v>25</v>
      </c>
      <c r="D171" s="2" t="n">
        <v>39</v>
      </c>
      <c r="E171" s="3" t="n">
        <v>37176.875</v>
      </c>
      <c r="F171" s="3" t="n">
        <v>37176.875</v>
      </c>
      <c r="G171" s="0" t="s">
        <v>7</v>
      </c>
      <c r="H171" s="0" t="s">
        <v>8</v>
      </c>
      <c r="I171" s="8" t="n">
        <v>37176</v>
      </c>
      <c r="K171" s="0" t="n">
        <f aca="false">F171-E171+1</f>
        <v>1</v>
      </c>
      <c r="L171" s="0" t="n">
        <f aca="false">IF(H171="MPT",6,24)</f>
        <v>6</v>
      </c>
      <c r="M171" s="0" t="n">
        <f aca="false">L171*K171*SUM(B171:C171)</f>
        <v>150</v>
      </c>
      <c r="N171" s="0" t="n">
        <f aca="false">M171*D171</f>
        <v>5850</v>
      </c>
    </row>
    <row r="172" customFormat="false" ht="12.75" hidden="false" customHeight="false" outlineLevel="0" collapsed="false">
      <c r="A172" s="0" t="s">
        <v>67</v>
      </c>
      <c r="C172" s="1" t="n">
        <v>25</v>
      </c>
      <c r="D172" s="2" t="n">
        <v>34.5</v>
      </c>
      <c r="E172" s="3" t="n">
        <v>37177.875</v>
      </c>
      <c r="F172" s="3" t="n">
        <v>37178.875</v>
      </c>
      <c r="G172" s="0" t="s">
        <v>12</v>
      </c>
      <c r="H172" s="0" t="s">
        <v>68</v>
      </c>
      <c r="I172" s="0" t="s">
        <v>13</v>
      </c>
      <c r="K172" s="0" t="n">
        <f aca="false">F172-E172+1</f>
        <v>2</v>
      </c>
      <c r="L172" s="0" t="n">
        <f aca="false">IF(H172="MPT",6,24)</f>
        <v>24</v>
      </c>
      <c r="M172" s="0" t="n">
        <f aca="false">L172*K172*SUM(B172:C172)</f>
        <v>1200</v>
      </c>
      <c r="N172" s="0" t="n">
        <f aca="false">M172*D172</f>
        <v>41400</v>
      </c>
    </row>
    <row r="173" customFormat="false" ht="12.75" hidden="false" customHeight="false" outlineLevel="0" collapsed="false">
      <c r="A173" s="0" t="s">
        <v>67</v>
      </c>
      <c r="B173" s="1" t="n">
        <v>25</v>
      </c>
      <c r="D173" s="2" t="n">
        <v>34.5</v>
      </c>
      <c r="E173" s="3" t="n">
        <v>37177.875</v>
      </c>
      <c r="F173" s="3" t="n">
        <v>37178.875</v>
      </c>
      <c r="G173" s="0" t="s">
        <v>12</v>
      </c>
      <c r="H173" s="0" t="s">
        <v>68</v>
      </c>
      <c r="I173" s="0" t="s">
        <v>13</v>
      </c>
      <c r="K173" s="0" t="n">
        <f aca="false">F173-E173+1</f>
        <v>2</v>
      </c>
      <c r="L173" s="0" t="n">
        <f aca="false">IF(H173="MPT",6,24)</f>
        <v>24</v>
      </c>
      <c r="M173" s="0" t="n">
        <f aca="false">L173*K173*SUM(B173:C173)</f>
        <v>1200</v>
      </c>
      <c r="N173" s="0" t="n">
        <f aca="false">M173*D173</f>
        <v>41400</v>
      </c>
    </row>
    <row r="174" customFormat="false" ht="12.75" hidden="false" customHeight="false" outlineLevel="0" collapsed="false">
      <c r="A174" s="0" t="s">
        <v>20</v>
      </c>
      <c r="C174" s="1" t="n">
        <v>25</v>
      </c>
      <c r="D174" s="2" t="n">
        <v>39.4</v>
      </c>
      <c r="E174" s="3" t="n">
        <v>37257</v>
      </c>
      <c r="F174" s="3" t="n">
        <v>37621</v>
      </c>
      <c r="G174" s="0" t="s">
        <v>12</v>
      </c>
      <c r="H174" s="0" t="s">
        <v>21</v>
      </c>
      <c r="I174" s="0" t="s">
        <v>13</v>
      </c>
      <c r="K174" s="0" t="n">
        <f aca="false">F174-E174+1</f>
        <v>365</v>
      </c>
      <c r="L174" s="0" t="n">
        <f aca="false">IF(H174="MPT",6,24)</f>
        <v>24</v>
      </c>
      <c r="M174" s="0" t="n">
        <f aca="false">L174*K174*SUM(B174:C174)</f>
        <v>219000</v>
      </c>
      <c r="N174" s="0" t="n">
        <f aca="false">M174*D174</f>
        <v>8628600</v>
      </c>
    </row>
    <row r="175" customFormat="false" ht="12.75" hidden="false" customHeight="false" outlineLevel="0" collapsed="false">
      <c r="A175" s="0" t="s">
        <v>71</v>
      </c>
      <c r="C175" s="1" t="n">
        <v>25</v>
      </c>
      <c r="D175" s="2" t="n">
        <v>39.75</v>
      </c>
      <c r="E175" s="3" t="n">
        <v>37180.875</v>
      </c>
      <c r="F175" s="3" t="n">
        <v>37195.875</v>
      </c>
      <c r="G175" s="0" t="s">
        <v>12</v>
      </c>
      <c r="H175" s="0" t="s">
        <v>72</v>
      </c>
      <c r="I175" s="0" t="s">
        <v>13</v>
      </c>
      <c r="K175" s="0" t="n">
        <f aca="false">F175-E175+1</f>
        <v>16</v>
      </c>
      <c r="L175" s="0" t="n">
        <f aca="false">IF(H175="MPT",6,24)</f>
        <v>24</v>
      </c>
      <c r="M175" s="0" t="n">
        <f aca="false">L175*K175*SUM(B175:C175)</f>
        <v>9600</v>
      </c>
      <c r="N175" s="0" t="n">
        <f aca="false">M175*D175</f>
        <v>381600</v>
      </c>
    </row>
    <row r="176" customFormat="false" ht="12.75" hidden="false" customHeight="false" outlineLevel="0" collapsed="false">
      <c r="A176" s="0" t="s">
        <v>11</v>
      </c>
      <c r="C176" s="1" t="n">
        <v>25</v>
      </c>
      <c r="D176" s="2" t="n">
        <v>40.55</v>
      </c>
      <c r="E176" s="3" t="n">
        <v>37226.875</v>
      </c>
      <c r="F176" s="3" t="n">
        <v>37256.875</v>
      </c>
      <c r="G176" s="0" t="s">
        <v>12</v>
      </c>
      <c r="H176" s="9" t="n">
        <v>37226</v>
      </c>
      <c r="I176" s="0" t="s">
        <v>13</v>
      </c>
      <c r="K176" s="0" t="n">
        <f aca="false">F176-E176+1</f>
        <v>31</v>
      </c>
      <c r="L176" s="0" t="n">
        <f aca="false">IF(H176="MPT",6,24)</f>
        <v>24</v>
      </c>
      <c r="M176" s="0" t="n">
        <f aca="false">L176*K176*SUM(B176:C176)</f>
        <v>18600</v>
      </c>
      <c r="N176" s="0" t="n">
        <f aca="false">M176*D176</f>
        <v>754230</v>
      </c>
    </row>
    <row r="177" customFormat="false" ht="12.75" hidden="false" customHeight="false" outlineLevel="0" collapsed="false">
      <c r="A177" s="0" t="s">
        <v>16</v>
      </c>
      <c r="B177" s="1" t="n">
        <v>25</v>
      </c>
      <c r="D177" s="2" t="n">
        <v>35.75</v>
      </c>
      <c r="E177" s="3" t="n">
        <v>37196.875</v>
      </c>
      <c r="F177" s="3" t="n">
        <v>37225.875</v>
      </c>
      <c r="G177" s="0" t="s">
        <v>12</v>
      </c>
      <c r="H177" s="9" t="n">
        <v>37196</v>
      </c>
      <c r="I177" s="0" t="s">
        <v>13</v>
      </c>
      <c r="K177" s="0" t="n">
        <f aca="false">F177-E177+1</f>
        <v>30</v>
      </c>
      <c r="L177" s="0" t="n">
        <f aca="false">IF(H177="MPT",6,24)</f>
        <v>24</v>
      </c>
      <c r="M177" s="0" t="n">
        <f aca="false">L177*K177*SUM(B177:C177)</f>
        <v>18000</v>
      </c>
      <c r="N177" s="0" t="n">
        <f aca="false">M177*D177</f>
        <v>643500</v>
      </c>
    </row>
    <row r="178" customFormat="false" ht="12.75" hidden="false" customHeight="false" outlineLevel="0" collapsed="false">
      <c r="A178" s="0" t="s">
        <v>73</v>
      </c>
      <c r="B178" s="1" t="n">
        <v>25</v>
      </c>
      <c r="D178" s="2" t="n">
        <v>42</v>
      </c>
      <c r="E178" s="3" t="n">
        <v>37176.875</v>
      </c>
      <c r="F178" s="3" t="n">
        <v>37176.875</v>
      </c>
      <c r="G178" s="0" t="s">
        <v>10</v>
      </c>
      <c r="H178" s="0" t="s">
        <v>8</v>
      </c>
      <c r="I178" s="8" t="n">
        <v>37176</v>
      </c>
      <c r="K178" s="0" t="n">
        <f aca="false">F178-E178+1</f>
        <v>1</v>
      </c>
      <c r="L178" s="0" t="n">
        <f aca="false">IF(H178="MPT",6,24)</f>
        <v>6</v>
      </c>
      <c r="M178" s="0" t="n">
        <f aca="false">L178*K178*SUM(B178:C178)</f>
        <v>150</v>
      </c>
      <c r="N178" s="0" t="n">
        <f aca="false">M178*D178</f>
        <v>6300</v>
      </c>
    </row>
    <row r="179" customFormat="false" ht="12.75" hidden="false" customHeight="false" outlineLevel="0" collapsed="false">
      <c r="A179" s="0" t="s">
        <v>16</v>
      </c>
      <c r="B179" s="1" t="n">
        <v>25</v>
      </c>
      <c r="D179" s="2" t="n">
        <v>35.9</v>
      </c>
      <c r="E179" s="3" t="n">
        <v>37196.875</v>
      </c>
      <c r="F179" s="3" t="n">
        <v>37225.875</v>
      </c>
      <c r="G179" s="0" t="s">
        <v>12</v>
      </c>
      <c r="H179" s="9" t="n">
        <v>37196</v>
      </c>
      <c r="I179" s="0" t="s">
        <v>13</v>
      </c>
      <c r="K179" s="0" t="n">
        <f aca="false">F179-E179+1</f>
        <v>30</v>
      </c>
      <c r="L179" s="0" t="n">
        <f aca="false">IF(H179="MPT",6,24)</f>
        <v>24</v>
      </c>
      <c r="M179" s="0" t="n">
        <f aca="false">L179*K179*SUM(B179:C179)</f>
        <v>18000</v>
      </c>
      <c r="N179" s="0" t="n">
        <f aca="false">M179*D179</f>
        <v>646200</v>
      </c>
    </row>
    <row r="180" customFormat="false" ht="12.75" hidden="false" customHeight="false" outlineLevel="0" collapsed="false">
      <c r="A180" s="0" t="s">
        <v>16</v>
      </c>
      <c r="C180" s="1" t="n">
        <v>25</v>
      </c>
      <c r="D180" s="2" t="n">
        <v>35.5</v>
      </c>
      <c r="E180" s="3" t="n">
        <v>37196.875</v>
      </c>
      <c r="F180" s="3" t="n">
        <v>37225.875</v>
      </c>
      <c r="G180" s="0" t="s">
        <v>12</v>
      </c>
      <c r="H180" s="9" t="n">
        <v>37196</v>
      </c>
      <c r="I180" s="0" t="s">
        <v>13</v>
      </c>
      <c r="K180" s="0" t="n">
        <f aca="false">F180-E180+1</f>
        <v>30</v>
      </c>
      <c r="L180" s="0" t="n">
        <f aca="false">IF(H180="MPT",6,24)</f>
        <v>24</v>
      </c>
      <c r="M180" s="0" t="n">
        <f aca="false">L180*K180*SUM(B180:C180)</f>
        <v>18000</v>
      </c>
      <c r="N180" s="0" t="n">
        <f aca="false">M180*D180</f>
        <v>639000</v>
      </c>
    </row>
    <row r="181" customFormat="false" ht="12.75" hidden="false" customHeight="false" outlineLevel="0" collapsed="false">
      <c r="A181" s="0" t="s">
        <v>11</v>
      </c>
      <c r="C181" s="1" t="n">
        <v>25</v>
      </c>
      <c r="D181" s="2" t="n">
        <v>39.75</v>
      </c>
      <c r="E181" s="3" t="n">
        <v>37226.875</v>
      </c>
      <c r="F181" s="3" t="n">
        <v>37256.875</v>
      </c>
      <c r="G181" s="0" t="s">
        <v>12</v>
      </c>
      <c r="H181" s="9" t="n">
        <v>37226</v>
      </c>
      <c r="I181" s="0" t="s">
        <v>13</v>
      </c>
      <c r="K181" s="0" t="n">
        <f aca="false">F181-E181+1</f>
        <v>31</v>
      </c>
      <c r="L181" s="0" t="n">
        <f aca="false">IF(H181="MPT",6,24)</f>
        <v>24</v>
      </c>
      <c r="M181" s="0" t="n">
        <f aca="false">L181*K181*SUM(B181:C181)</f>
        <v>18600</v>
      </c>
      <c r="N181" s="0" t="n">
        <f aca="false">M181*D181</f>
        <v>739350</v>
      </c>
    </row>
    <row r="182" customFormat="false" ht="12.75" hidden="false" customHeight="false" outlineLevel="0" collapsed="false">
      <c r="A182" s="0" t="s">
        <v>11</v>
      </c>
      <c r="C182" s="1" t="n">
        <v>25</v>
      </c>
      <c r="D182" s="2" t="n">
        <v>40.1</v>
      </c>
      <c r="E182" s="3" t="n">
        <v>37226.875</v>
      </c>
      <c r="F182" s="3" t="n">
        <v>37256.875</v>
      </c>
      <c r="G182" s="0" t="s">
        <v>12</v>
      </c>
      <c r="H182" s="9" t="n">
        <v>37226</v>
      </c>
      <c r="I182" s="0" t="s">
        <v>13</v>
      </c>
      <c r="K182" s="0" t="n">
        <f aca="false">F182-E182+1</f>
        <v>31</v>
      </c>
      <c r="L182" s="0" t="n">
        <f aca="false">IF(H182="MPT",6,24)</f>
        <v>24</v>
      </c>
      <c r="M182" s="0" t="n">
        <f aca="false">L182*K182*SUM(B182:C182)</f>
        <v>18600</v>
      </c>
      <c r="N182" s="0" t="n">
        <f aca="false">M182*D182</f>
        <v>745860</v>
      </c>
    </row>
    <row r="183" customFormat="false" ht="12.75" hidden="false" customHeight="false" outlineLevel="0" collapsed="false">
      <c r="A183" s="0" t="s">
        <v>11</v>
      </c>
      <c r="C183" s="1" t="n">
        <v>25</v>
      </c>
      <c r="D183" s="2" t="n">
        <v>40</v>
      </c>
      <c r="E183" s="3" t="n">
        <v>37226.875</v>
      </c>
      <c r="F183" s="3" t="n">
        <v>37256.875</v>
      </c>
      <c r="G183" s="0" t="s">
        <v>12</v>
      </c>
      <c r="H183" s="9" t="n">
        <v>37226</v>
      </c>
      <c r="I183" s="0" t="s">
        <v>13</v>
      </c>
      <c r="K183" s="0" t="n">
        <f aca="false">F183-E183+1</f>
        <v>31</v>
      </c>
      <c r="L183" s="0" t="n">
        <f aca="false">IF(H183="MPT",6,24)</f>
        <v>24</v>
      </c>
      <c r="M183" s="0" t="n">
        <f aca="false">L183*K183*SUM(B183:C183)</f>
        <v>18600</v>
      </c>
      <c r="N183" s="0" t="n">
        <f aca="false">M183*D183</f>
        <v>744000</v>
      </c>
    </row>
    <row r="184" customFormat="false" ht="12.75" hidden="false" customHeight="false" outlineLevel="0" collapsed="false">
      <c r="A184" s="0" t="s">
        <v>20</v>
      </c>
      <c r="C184" s="1" t="n">
        <v>25</v>
      </c>
      <c r="D184" s="2" t="n">
        <v>39.15</v>
      </c>
      <c r="E184" s="3" t="n">
        <v>37257</v>
      </c>
      <c r="F184" s="3" t="n">
        <v>37621</v>
      </c>
      <c r="G184" s="0" t="s">
        <v>12</v>
      </c>
      <c r="H184" s="0" t="s">
        <v>21</v>
      </c>
      <c r="I184" s="0" t="s">
        <v>13</v>
      </c>
      <c r="K184" s="0" t="n">
        <f aca="false">F184-E184+1</f>
        <v>365</v>
      </c>
      <c r="L184" s="0" t="n">
        <f aca="false">IF(H184="MPT",6,24)</f>
        <v>24</v>
      </c>
      <c r="M184" s="0" t="n">
        <f aca="false">L184*K184*SUM(B184:C184)</f>
        <v>219000</v>
      </c>
      <c r="N184" s="0" t="n">
        <f aca="false">M184*D184</f>
        <v>8573850</v>
      </c>
    </row>
    <row r="185" customFormat="false" ht="12.75" hidden="false" customHeight="false" outlineLevel="0" collapsed="false">
      <c r="A185" s="0" t="s">
        <v>74</v>
      </c>
      <c r="C185" s="1" t="n">
        <v>25</v>
      </c>
      <c r="D185" s="2" t="n">
        <v>40.75</v>
      </c>
      <c r="E185" s="3" t="n">
        <v>37180.875</v>
      </c>
      <c r="F185" s="3" t="n">
        <v>37186.875</v>
      </c>
      <c r="G185" s="0" t="s">
        <v>12</v>
      </c>
      <c r="H185" s="0" t="s">
        <v>75</v>
      </c>
      <c r="I185" s="0" t="s">
        <v>13</v>
      </c>
      <c r="K185" s="0" t="n">
        <f aca="false">F185-E185+1</f>
        <v>7</v>
      </c>
      <c r="L185" s="0" t="n">
        <f aca="false">IF(H185="MPT",6,24)</f>
        <v>24</v>
      </c>
      <c r="M185" s="0" t="n">
        <f aca="false">L185*K185*SUM(B185:C185)</f>
        <v>4200</v>
      </c>
      <c r="N185" s="0" t="n">
        <f aca="false">M185*D185</f>
        <v>171150</v>
      </c>
    </row>
    <row r="186" customFormat="false" ht="12.75" hidden="false" customHeight="false" outlineLevel="0" collapsed="false">
      <c r="A186" s="0" t="s">
        <v>71</v>
      </c>
      <c r="B186" s="1" t="n">
        <v>25</v>
      </c>
      <c r="D186" s="2" t="n">
        <v>39.5</v>
      </c>
      <c r="E186" s="3" t="n">
        <v>37180.875</v>
      </c>
      <c r="F186" s="3" t="n">
        <v>37195.875</v>
      </c>
      <c r="G186" s="0" t="s">
        <v>12</v>
      </c>
      <c r="H186" s="0" t="s">
        <v>72</v>
      </c>
      <c r="I186" s="0" t="s">
        <v>13</v>
      </c>
      <c r="K186" s="0" t="n">
        <f aca="false">F186-E186+1</f>
        <v>16</v>
      </c>
      <c r="L186" s="0" t="n">
        <f aca="false">IF(H186="MPT",6,24)</f>
        <v>24</v>
      </c>
      <c r="M186" s="0" t="n">
        <f aca="false">L186*K186*SUM(B186:C186)</f>
        <v>9600</v>
      </c>
      <c r="N186" s="0" t="n">
        <f aca="false">M186*D186</f>
        <v>379200</v>
      </c>
    </row>
    <row r="187" customFormat="false" ht="12.75" hidden="false" customHeight="false" outlineLevel="0" collapsed="false">
      <c r="A187" s="0" t="s">
        <v>18</v>
      </c>
      <c r="C187" s="1" t="n">
        <v>25</v>
      </c>
      <c r="D187" s="2" t="n">
        <v>41</v>
      </c>
      <c r="E187" s="3" t="n">
        <v>37438</v>
      </c>
      <c r="F187" s="3" t="n">
        <v>37529</v>
      </c>
      <c r="G187" s="0" t="s">
        <v>12</v>
      </c>
      <c r="H187" s="0" t="s">
        <v>19</v>
      </c>
      <c r="I187" s="0" t="s">
        <v>13</v>
      </c>
      <c r="K187" s="0" t="n">
        <f aca="false">F187-E187+1</f>
        <v>92</v>
      </c>
      <c r="L187" s="0" t="n">
        <f aca="false">IF(H187="MPT",6,24)</f>
        <v>24</v>
      </c>
      <c r="M187" s="0" t="n">
        <f aca="false">L187*K187*SUM(B187:C187)</f>
        <v>55200</v>
      </c>
      <c r="N187" s="0" t="n">
        <f aca="false">M187*D187</f>
        <v>2263200</v>
      </c>
    </row>
    <row r="188" customFormat="false" ht="12.75" hidden="false" customHeight="false" outlineLevel="0" collapsed="false">
      <c r="A188" s="0" t="s">
        <v>69</v>
      </c>
      <c r="C188" s="1" t="n">
        <v>25</v>
      </c>
      <c r="D188" s="2" t="n">
        <v>49</v>
      </c>
      <c r="E188" s="3" t="n">
        <v>37179.875</v>
      </c>
      <c r="F188" s="3" t="n">
        <v>37179.875</v>
      </c>
      <c r="G188" s="0" t="s">
        <v>12</v>
      </c>
      <c r="H188" s="8" t="n">
        <v>37179</v>
      </c>
      <c r="I188" s="0" t="s">
        <v>13</v>
      </c>
      <c r="K188" s="0" t="n">
        <f aca="false">F188-E188+1</f>
        <v>1</v>
      </c>
      <c r="L188" s="0" t="n">
        <f aca="false">IF(H188="MPT",6,24)</f>
        <v>24</v>
      </c>
      <c r="M188" s="0" t="n">
        <f aca="false">L188*K188*SUM(B188:C188)</f>
        <v>600</v>
      </c>
      <c r="N188" s="0" t="n">
        <f aca="false">M188*D188</f>
        <v>29400</v>
      </c>
    </row>
    <row r="189" customFormat="false" ht="12.75" hidden="false" customHeight="false" outlineLevel="0" collapsed="false">
      <c r="A189" s="0" t="s">
        <v>20</v>
      </c>
      <c r="B189" s="1" t="n">
        <v>25</v>
      </c>
      <c r="D189" s="2" t="n">
        <v>39</v>
      </c>
      <c r="E189" s="3" t="n">
        <v>37257</v>
      </c>
      <c r="F189" s="3" t="n">
        <v>37621</v>
      </c>
      <c r="G189" s="0" t="s">
        <v>12</v>
      </c>
      <c r="H189" s="0" t="s">
        <v>21</v>
      </c>
      <c r="I189" s="0" t="s">
        <v>13</v>
      </c>
      <c r="K189" s="0" t="n">
        <f aca="false">F189-E189+1</f>
        <v>365</v>
      </c>
      <c r="L189" s="0" t="n">
        <f aca="false">IF(H189="MPT",6,24)</f>
        <v>24</v>
      </c>
      <c r="M189" s="0" t="n">
        <f aca="false">L189*K189*SUM(B189:C189)</f>
        <v>219000</v>
      </c>
      <c r="N189" s="0" t="n">
        <f aca="false">M189*D189</f>
        <v>8541000</v>
      </c>
    </row>
    <row r="190" customFormat="false" ht="12.75" hidden="false" customHeight="false" outlineLevel="0" collapsed="false">
      <c r="A190" s="0" t="s">
        <v>69</v>
      </c>
      <c r="B190" s="1" t="n">
        <v>25</v>
      </c>
      <c r="D190" s="2" t="n">
        <v>48</v>
      </c>
      <c r="E190" s="3" t="n">
        <v>37179.875</v>
      </c>
      <c r="F190" s="3" t="n">
        <v>37179.875</v>
      </c>
      <c r="G190" s="0" t="s">
        <v>12</v>
      </c>
      <c r="H190" s="8" t="n">
        <v>37179</v>
      </c>
      <c r="I190" s="0" t="s">
        <v>13</v>
      </c>
      <c r="K190" s="0" t="n">
        <f aca="false">F190-E190+1</f>
        <v>1</v>
      </c>
      <c r="L190" s="0" t="n">
        <f aca="false">IF(H190="MPT",6,24)</f>
        <v>24</v>
      </c>
      <c r="M190" s="0" t="n">
        <f aca="false">L190*K190*SUM(B190:C190)</f>
        <v>600</v>
      </c>
      <c r="N190" s="0" t="n">
        <f aca="false">M190*D190</f>
        <v>28800</v>
      </c>
    </row>
    <row r="191" customFormat="false" ht="12.75" hidden="false" customHeight="false" outlineLevel="0" collapsed="false">
      <c r="A191" s="0" t="s">
        <v>76</v>
      </c>
      <c r="C191" s="1" t="n">
        <v>25</v>
      </c>
      <c r="D191" s="2" t="n">
        <v>40</v>
      </c>
      <c r="E191" s="3" t="n">
        <v>37180.875</v>
      </c>
      <c r="F191" s="3" t="n">
        <v>37180.875</v>
      </c>
      <c r="G191" s="0" t="s">
        <v>12</v>
      </c>
      <c r="H191" s="8" t="n">
        <v>37180</v>
      </c>
      <c r="I191" s="0" t="s">
        <v>13</v>
      </c>
      <c r="K191" s="0" t="n">
        <f aca="false">F191-E191+1</f>
        <v>1</v>
      </c>
      <c r="L191" s="0" t="n">
        <f aca="false">IF(H191="MPT",6,24)</f>
        <v>24</v>
      </c>
      <c r="M191" s="0" t="n">
        <f aca="false">L191*K191*SUM(B191:C191)</f>
        <v>600</v>
      </c>
      <c r="N191" s="0" t="n">
        <f aca="false">M191*D191</f>
        <v>24000</v>
      </c>
    </row>
    <row r="192" customFormat="false" ht="12.75" hidden="false" customHeight="false" outlineLevel="0" collapsed="false">
      <c r="A192" s="0" t="s">
        <v>77</v>
      </c>
      <c r="C192" s="1" t="n">
        <v>25</v>
      </c>
      <c r="D192" s="2" t="n">
        <v>50</v>
      </c>
      <c r="E192" s="3" t="n">
        <v>37179.875</v>
      </c>
      <c r="F192" s="3" t="n">
        <v>37179.875</v>
      </c>
      <c r="G192" s="0" t="s">
        <v>10</v>
      </c>
      <c r="H192" s="0" t="s">
        <v>8</v>
      </c>
      <c r="I192" s="8" t="n">
        <v>37179</v>
      </c>
      <c r="K192" s="0" t="n">
        <f aca="false">F192-E192+1</f>
        <v>1</v>
      </c>
      <c r="L192" s="0" t="n">
        <f aca="false">IF(H192="MPT",6,24)</f>
        <v>6</v>
      </c>
      <c r="M192" s="0" t="n">
        <f aca="false">L192*K192*SUM(B192:C192)</f>
        <v>150</v>
      </c>
      <c r="N192" s="0" t="n">
        <f aca="false">M192*D192</f>
        <v>7500</v>
      </c>
    </row>
    <row r="193" customFormat="false" ht="12.75" hidden="false" customHeight="false" outlineLevel="0" collapsed="false">
      <c r="A193" s="0" t="s">
        <v>78</v>
      </c>
      <c r="C193" s="1" t="n">
        <v>25</v>
      </c>
      <c r="D193" s="2" t="n">
        <v>47</v>
      </c>
      <c r="E193" s="3" t="n">
        <v>37179.875</v>
      </c>
      <c r="F193" s="3" t="n">
        <v>37179.875</v>
      </c>
      <c r="G193" s="0" t="s">
        <v>32</v>
      </c>
      <c r="H193" s="0" t="s">
        <v>8</v>
      </c>
      <c r="I193" s="8" t="n">
        <v>37179</v>
      </c>
      <c r="K193" s="0" t="n">
        <f aca="false">F193-E193+1</f>
        <v>1</v>
      </c>
      <c r="L193" s="0" t="n">
        <f aca="false">IF(H193="MPT",6,24)</f>
        <v>6</v>
      </c>
      <c r="M193" s="0" t="n">
        <f aca="false">L193*K193*SUM(B193:C193)</f>
        <v>150</v>
      </c>
      <c r="N193" s="0" t="n">
        <f aca="false">M193*D193</f>
        <v>7050</v>
      </c>
    </row>
    <row r="194" customFormat="false" ht="12.75" hidden="false" customHeight="false" outlineLevel="0" collapsed="false">
      <c r="A194" s="0" t="s">
        <v>79</v>
      </c>
      <c r="C194" s="1" t="n">
        <v>25</v>
      </c>
      <c r="D194" s="2" t="n">
        <v>39</v>
      </c>
      <c r="E194" s="3" t="n">
        <v>37181.875</v>
      </c>
      <c r="F194" s="3" t="n">
        <v>37195.875</v>
      </c>
      <c r="G194" s="0" t="s">
        <v>12</v>
      </c>
      <c r="H194" s="0" t="s">
        <v>80</v>
      </c>
      <c r="I194" s="0" t="s">
        <v>13</v>
      </c>
      <c r="K194" s="0" t="n">
        <f aca="false">F194-E194+1</f>
        <v>15</v>
      </c>
      <c r="L194" s="0" t="n">
        <f aca="false">IF(H194="MPT",6,24)</f>
        <v>24</v>
      </c>
      <c r="M194" s="0" t="n">
        <f aca="false">L194*K194*SUM(B194:C194)</f>
        <v>9000</v>
      </c>
      <c r="N194" s="0" t="n">
        <f aca="false">M194*D194</f>
        <v>351000</v>
      </c>
    </row>
    <row r="195" customFormat="false" ht="12.75" hidden="false" customHeight="false" outlineLevel="0" collapsed="false">
      <c r="A195" s="0" t="s">
        <v>76</v>
      </c>
      <c r="C195" s="1" t="n">
        <v>25</v>
      </c>
      <c r="D195" s="2" t="n">
        <v>42</v>
      </c>
      <c r="E195" s="3" t="n">
        <v>37180.875</v>
      </c>
      <c r="F195" s="3" t="n">
        <v>37180.875</v>
      </c>
      <c r="G195" s="0" t="s">
        <v>12</v>
      </c>
      <c r="H195" s="8" t="n">
        <v>37180</v>
      </c>
      <c r="I195" s="0" t="s">
        <v>13</v>
      </c>
      <c r="K195" s="0" t="n">
        <f aca="false">F195-E195+1</f>
        <v>1</v>
      </c>
      <c r="L195" s="0" t="n">
        <f aca="false">IF(H195="MPT",6,24)</f>
        <v>24</v>
      </c>
      <c r="M195" s="0" t="n">
        <f aca="false">L195*K195*SUM(B195:C195)</f>
        <v>600</v>
      </c>
      <c r="N195" s="0" t="n">
        <f aca="false">M195*D195</f>
        <v>25200</v>
      </c>
    </row>
    <row r="196" customFormat="false" ht="12.75" hidden="false" customHeight="false" outlineLevel="0" collapsed="false">
      <c r="A196" s="0" t="s">
        <v>79</v>
      </c>
      <c r="C196" s="1" t="n">
        <v>25</v>
      </c>
      <c r="D196" s="2" t="n">
        <v>39.25</v>
      </c>
      <c r="E196" s="3" t="n">
        <v>37181.875</v>
      </c>
      <c r="F196" s="3" t="n">
        <v>37195.875</v>
      </c>
      <c r="G196" s="0" t="s">
        <v>12</v>
      </c>
      <c r="H196" s="0" t="s">
        <v>80</v>
      </c>
      <c r="I196" s="0" t="s">
        <v>13</v>
      </c>
      <c r="K196" s="0" t="n">
        <f aca="false">F196-E196+1</f>
        <v>15</v>
      </c>
      <c r="L196" s="0" t="n">
        <f aca="false">IF(H196="MPT",6,24)</f>
        <v>24</v>
      </c>
      <c r="M196" s="0" t="n">
        <f aca="false">L196*K196*SUM(B196:C196)</f>
        <v>9000</v>
      </c>
      <c r="N196" s="0" t="n">
        <f aca="false">M196*D196</f>
        <v>353250</v>
      </c>
    </row>
    <row r="197" customFormat="false" ht="12.75" hidden="false" customHeight="false" outlineLevel="0" collapsed="false">
      <c r="A197" s="0" t="s">
        <v>11</v>
      </c>
      <c r="C197" s="1" t="n">
        <v>25</v>
      </c>
      <c r="D197" s="2" t="n">
        <v>39.25</v>
      </c>
      <c r="E197" s="3" t="n">
        <v>37226.875</v>
      </c>
      <c r="F197" s="3" t="n">
        <v>37256.875</v>
      </c>
      <c r="G197" s="0" t="s">
        <v>12</v>
      </c>
      <c r="H197" s="9" t="n">
        <v>37226</v>
      </c>
      <c r="I197" s="0" t="s">
        <v>13</v>
      </c>
      <c r="K197" s="0" t="n">
        <f aca="false">F197-E197+1</f>
        <v>31</v>
      </c>
      <c r="L197" s="0" t="n">
        <f aca="false">IF(H197="MPT",6,24)</f>
        <v>24</v>
      </c>
      <c r="M197" s="0" t="n">
        <f aca="false">L197*K197*SUM(B197:C197)</f>
        <v>18600</v>
      </c>
      <c r="N197" s="0" t="n">
        <f aca="false">M197*D197</f>
        <v>730050</v>
      </c>
    </row>
    <row r="198" customFormat="false" ht="12.75" hidden="false" customHeight="false" outlineLevel="0" collapsed="false">
      <c r="A198" s="0" t="s">
        <v>20</v>
      </c>
      <c r="B198" s="1" t="n">
        <v>25</v>
      </c>
      <c r="D198" s="2" t="n">
        <v>38.5</v>
      </c>
      <c r="E198" s="3" t="n">
        <v>37257</v>
      </c>
      <c r="F198" s="3" t="n">
        <v>37621</v>
      </c>
      <c r="G198" s="0" t="s">
        <v>12</v>
      </c>
      <c r="H198" s="0" t="s">
        <v>21</v>
      </c>
      <c r="I198" s="0" t="s">
        <v>13</v>
      </c>
      <c r="K198" s="0" t="n">
        <f aca="false">F198-E198+1</f>
        <v>365</v>
      </c>
      <c r="L198" s="0" t="n">
        <f aca="false">IF(H198="MPT",6,24)</f>
        <v>24</v>
      </c>
      <c r="M198" s="0" t="n">
        <f aca="false">L198*K198*SUM(B198:C198)</f>
        <v>219000</v>
      </c>
      <c r="N198" s="0" t="n">
        <f aca="false">M198*D198</f>
        <v>8431500</v>
      </c>
    </row>
    <row r="199" customFormat="false" ht="12.75" hidden="false" customHeight="false" outlineLevel="0" collapsed="false">
      <c r="A199" s="0" t="s">
        <v>79</v>
      </c>
      <c r="C199" s="1" t="n">
        <v>25</v>
      </c>
      <c r="D199" s="2" t="n">
        <v>39.5</v>
      </c>
      <c r="E199" s="3" t="n">
        <v>37181.875</v>
      </c>
      <c r="F199" s="3" t="n">
        <v>37195.875</v>
      </c>
      <c r="G199" s="0" t="s">
        <v>12</v>
      </c>
      <c r="H199" s="0" t="s">
        <v>80</v>
      </c>
      <c r="I199" s="0" t="s">
        <v>13</v>
      </c>
      <c r="K199" s="0" t="n">
        <f aca="false">F199-E199+1</f>
        <v>15</v>
      </c>
      <c r="L199" s="0" t="n">
        <f aca="false">IF(H199="MPT",6,24)</f>
        <v>24</v>
      </c>
      <c r="M199" s="0" t="n">
        <f aca="false">L199*K199*SUM(B199:C199)</f>
        <v>9000</v>
      </c>
      <c r="N199" s="0" t="n">
        <f aca="false">M199*D199</f>
        <v>355500</v>
      </c>
    </row>
    <row r="200" customFormat="false" ht="12.75" hidden="false" customHeight="false" outlineLevel="0" collapsed="false">
      <c r="A200" s="0" t="s">
        <v>76</v>
      </c>
      <c r="B200" s="1" t="n">
        <v>25</v>
      </c>
      <c r="D200" s="2" t="n">
        <v>40.5</v>
      </c>
      <c r="E200" s="3" t="n">
        <v>37180.875</v>
      </c>
      <c r="F200" s="3" t="n">
        <v>37180.875</v>
      </c>
      <c r="G200" s="0" t="s">
        <v>12</v>
      </c>
      <c r="H200" s="8" t="n">
        <v>37180</v>
      </c>
      <c r="I200" s="0" t="s">
        <v>13</v>
      </c>
      <c r="K200" s="0" t="n">
        <f aca="false">F200-E200+1</f>
        <v>1</v>
      </c>
      <c r="L200" s="0" t="n">
        <f aca="false">IF(H200="MPT",6,24)</f>
        <v>24</v>
      </c>
      <c r="M200" s="0" t="n">
        <f aca="false">L200*K200*SUM(B200:C200)</f>
        <v>600</v>
      </c>
      <c r="N200" s="0" t="n">
        <f aca="false">M200*D200</f>
        <v>24300</v>
      </c>
    </row>
    <row r="201" customFormat="false" ht="12.75" hidden="false" customHeight="false" outlineLevel="0" collapsed="false">
      <c r="A201" s="0" t="s">
        <v>76</v>
      </c>
      <c r="B201" s="1" t="n">
        <v>25</v>
      </c>
      <c r="D201" s="2" t="n">
        <v>39</v>
      </c>
      <c r="E201" s="3" t="n">
        <v>37180.875</v>
      </c>
      <c r="F201" s="3" t="n">
        <v>37180.875</v>
      </c>
      <c r="G201" s="0" t="s">
        <v>12</v>
      </c>
      <c r="H201" s="8" t="n">
        <v>37180</v>
      </c>
      <c r="I201" s="0" t="s">
        <v>13</v>
      </c>
      <c r="K201" s="0" t="n">
        <f aca="false">F201-E201+1</f>
        <v>1</v>
      </c>
      <c r="L201" s="0" t="n">
        <f aca="false">IF(H201="MPT",6,24)</f>
        <v>24</v>
      </c>
      <c r="M201" s="0" t="n">
        <f aca="false">L201*K201*SUM(B201:C201)</f>
        <v>600</v>
      </c>
      <c r="N201" s="0" t="n">
        <f aca="false">M201*D201</f>
        <v>23400</v>
      </c>
    </row>
    <row r="202" customFormat="false" ht="12.75" hidden="false" customHeight="false" outlineLevel="0" collapsed="false">
      <c r="A202" s="0" t="s">
        <v>77</v>
      </c>
      <c r="B202" s="1" t="n">
        <v>25</v>
      </c>
      <c r="D202" s="2" t="n">
        <v>45</v>
      </c>
      <c r="E202" s="3" t="n">
        <v>37179.875</v>
      </c>
      <c r="F202" s="3" t="n">
        <v>37179.875</v>
      </c>
      <c r="G202" s="0" t="s">
        <v>10</v>
      </c>
      <c r="H202" s="0" t="s">
        <v>8</v>
      </c>
      <c r="I202" s="8" t="n">
        <v>37179</v>
      </c>
      <c r="K202" s="0" t="n">
        <f aca="false">F202-E202+1</f>
        <v>1</v>
      </c>
      <c r="L202" s="0" t="n">
        <f aca="false">IF(H202="MPT",6,24)</f>
        <v>6</v>
      </c>
      <c r="M202" s="0" t="n">
        <f aca="false">L202*K202*SUM(B202:C202)</f>
        <v>150</v>
      </c>
      <c r="N202" s="0" t="n">
        <f aca="false">M202*D202</f>
        <v>6750</v>
      </c>
    </row>
    <row r="203" customFormat="false" ht="12.75" hidden="false" customHeight="false" outlineLevel="0" collapsed="false">
      <c r="A203" s="0" t="s">
        <v>63</v>
      </c>
      <c r="C203" s="1" t="n">
        <v>25</v>
      </c>
      <c r="D203" s="2" t="n">
        <v>39.9</v>
      </c>
      <c r="E203" s="3" t="n">
        <v>37257</v>
      </c>
      <c r="F203" s="3" t="n">
        <v>37346</v>
      </c>
      <c r="G203" s="0" t="s">
        <v>12</v>
      </c>
      <c r="H203" s="0" t="s">
        <v>64</v>
      </c>
      <c r="I203" s="0" t="s">
        <v>13</v>
      </c>
      <c r="K203" s="0" t="n">
        <f aca="false">F203-E203+1</f>
        <v>90</v>
      </c>
      <c r="L203" s="0" t="n">
        <f aca="false">IF(H203="MPT",6,24)</f>
        <v>24</v>
      </c>
      <c r="M203" s="0" t="n">
        <f aca="false">L203*K203*SUM(B203:C203)</f>
        <v>54000</v>
      </c>
      <c r="N203" s="0" t="n">
        <f aca="false">M203*D203</f>
        <v>2154600</v>
      </c>
    </row>
    <row r="204" customFormat="false" ht="12.75" hidden="false" customHeight="false" outlineLevel="0" collapsed="false">
      <c r="A204" s="0" t="s">
        <v>20</v>
      </c>
      <c r="C204" s="1" t="n">
        <v>25</v>
      </c>
      <c r="D204" s="2" t="n">
        <v>39.25</v>
      </c>
      <c r="E204" s="3" t="n">
        <v>37257</v>
      </c>
      <c r="F204" s="3" t="n">
        <v>37621</v>
      </c>
      <c r="G204" s="0" t="s">
        <v>12</v>
      </c>
      <c r="H204" s="0" t="s">
        <v>21</v>
      </c>
      <c r="I204" s="0" t="s">
        <v>13</v>
      </c>
      <c r="K204" s="0" t="n">
        <f aca="false">F204-E204+1</f>
        <v>365</v>
      </c>
      <c r="L204" s="0" t="n">
        <f aca="false">IF(H204="MPT",6,24)</f>
        <v>24</v>
      </c>
      <c r="M204" s="0" t="n">
        <f aca="false">L204*K204*SUM(B204:C204)</f>
        <v>219000</v>
      </c>
      <c r="N204" s="0" t="n">
        <f aca="false">M204*D204</f>
        <v>8595750</v>
      </c>
    </row>
    <row r="205" customFormat="false" ht="12.75" hidden="false" customHeight="false" outlineLevel="0" collapsed="false">
      <c r="A205" s="0" t="s">
        <v>59</v>
      </c>
      <c r="C205" s="1" t="n">
        <v>25</v>
      </c>
      <c r="D205" s="2" t="n">
        <v>39.5</v>
      </c>
      <c r="E205" s="3" t="n">
        <v>37530</v>
      </c>
      <c r="F205" s="3" t="n">
        <v>37621</v>
      </c>
      <c r="G205" s="0" t="s">
        <v>12</v>
      </c>
      <c r="H205" s="0" t="s">
        <v>60</v>
      </c>
      <c r="I205" s="0" t="s">
        <v>13</v>
      </c>
      <c r="K205" s="0" t="n">
        <f aca="false">F205-E205+1</f>
        <v>92</v>
      </c>
      <c r="L205" s="0" t="n">
        <f aca="false">IF(H205="MPT",6,24)</f>
        <v>24</v>
      </c>
      <c r="M205" s="0" t="n">
        <f aca="false">L205*K205*SUM(B205:C205)</f>
        <v>55200</v>
      </c>
      <c r="N205" s="0" t="n">
        <f aca="false">M205*D205</f>
        <v>2180400</v>
      </c>
    </row>
    <row r="206" customFormat="false" ht="12.75" hidden="false" customHeight="false" outlineLevel="0" collapsed="false">
      <c r="A206" s="0" t="s">
        <v>20</v>
      </c>
      <c r="C206" s="1" t="n">
        <v>25</v>
      </c>
      <c r="D206" s="2" t="n">
        <v>39.6</v>
      </c>
      <c r="E206" s="3" t="n">
        <v>37257</v>
      </c>
      <c r="F206" s="3" t="n">
        <v>37621</v>
      </c>
      <c r="G206" s="0" t="s">
        <v>12</v>
      </c>
      <c r="H206" s="0" t="s">
        <v>21</v>
      </c>
      <c r="I206" s="0" t="s">
        <v>13</v>
      </c>
      <c r="K206" s="0" t="n">
        <f aca="false">F206-E206+1</f>
        <v>365</v>
      </c>
      <c r="L206" s="0" t="n">
        <f aca="false">IF(H206="MPT",6,24)</f>
        <v>24</v>
      </c>
      <c r="M206" s="0" t="n">
        <f aca="false">L206*K206*SUM(B206:C206)</f>
        <v>219000</v>
      </c>
      <c r="N206" s="0" t="n">
        <f aca="false">M206*D206</f>
        <v>8672400</v>
      </c>
    </row>
    <row r="207" customFormat="false" ht="12.75" hidden="false" customHeight="false" outlineLevel="0" collapsed="false">
      <c r="A207" s="0" t="s">
        <v>59</v>
      </c>
      <c r="B207" s="1" t="n">
        <v>25</v>
      </c>
      <c r="D207" s="2" t="n">
        <v>39.5</v>
      </c>
      <c r="E207" s="3" t="n">
        <v>37530</v>
      </c>
      <c r="F207" s="3" t="n">
        <v>37621</v>
      </c>
      <c r="G207" s="0" t="s">
        <v>12</v>
      </c>
      <c r="H207" s="0" t="s">
        <v>60</v>
      </c>
      <c r="I207" s="0" t="s">
        <v>13</v>
      </c>
      <c r="K207" s="0" t="n">
        <f aca="false">F207-E207+1</f>
        <v>92</v>
      </c>
      <c r="L207" s="0" t="n">
        <f aca="false">IF(H207="MPT",6,24)</f>
        <v>24</v>
      </c>
      <c r="M207" s="0" t="n">
        <f aca="false">L207*K207*SUM(B207:C207)</f>
        <v>55200</v>
      </c>
      <c r="N207" s="0" t="n">
        <f aca="false">M207*D207</f>
        <v>2180400</v>
      </c>
    </row>
    <row r="208" customFormat="false" ht="12.75" hidden="false" customHeight="false" outlineLevel="0" collapsed="false">
      <c r="A208" s="0" t="s">
        <v>20</v>
      </c>
      <c r="B208" s="1" t="n">
        <v>25</v>
      </c>
      <c r="D208" s="2" t="n">
        <v>39.35</v>
      </c>
      <c r="E208" s="3" t="n">
        <v>37257</v>
      </c>
      <c r="F208" s="3" t="n">
        <v>37621</v>
      </c>
      <c r="G208" s="0" t="s">
        <v>12</v>
      </c>
      <c r="H208" s="0" t="s">
        <v>21</v>
      </c>
      <c r="I208" s="0" t="s">
        <v>13</v>
      </c>
      <c r="K208" s="0" t="n">
        <f aca="false">F208-E208+1</f>
        <v>365</v>
      </c>
      <c r="L208" s="0" t="n">
        <f aca="false">IF(H208="MPT",6,24)</f>
        <v>24</v>
      </c>
      <c r="M208" s="0" t="n">
        <f aca="false">L208*K208*SUM(B208:C208)</f>
        <v>219000</v>
      </c>
      <c r="N208" s="0" t="n">
        <f aca="false">M208*D208</f>
        <v>8617650</v>
      </c>
    </row>
    <row r="209" customFormat="false" ht="12.75" hidden="false" customHeight="false" outlineLevel="0" collapsed="false">
      <c r="A209" s="0" t="s">
        <v>18</v>
      </c>
      <c r="B209" s="1" t="n">
        <v>25</v>
      </c>
      <c r="D209" s="2" t="n">
        <v>40.5</v>
      </c>
      <c r="E209" s="3" t="n">
        <v>37438</v>
      </c>
      <c r="F209" s="3" t="n">
        <v>37529</v>
      </c>
      <c r="G209" s="0" t="s">
        <v>12</v>
      </c>
      <c r="H209" s="0" t="s">
        <v>19</v>
      </c>
      <c r="I209" s="0" t="s">
        <v>13</v>
      </c>
      <c r="K209" s="0" t="n">
        <f aca="false">F209-E209+1</f>
        <v>92</v>
      </c>
      <c r="L209" s="0" t="n">
        <f aca="false">IF(H209="MPT",6,24)</f>
        <v>24</v>
      </c>
      <c r="M209" s="0" t="n">
        <f aca="false">L209*K209*SUM(B209:C209)</f>
        <v>55200</v>
      </c>
      <c r="N209" s="0" t="n">
        <f aca="false">M209*D209</f>
        <v>2235600</v>
      </c>
    </row>
    <row r="210" customFormat="false" ht="12.75" hidden="false" customHeight="false" outlineLevel="0" collapsed="false">
      <c r="A210" s="0" t="s">
        <v>20</v>
      </c>
      <c r="C210" s="1" t="n">
        <v>25</v>
      </c>
      <c r="D210" s="2" t="n">
        <v>39.5</v>
      </c>
      <c r="E210" s="3" t="n">
        <v>37257</v>
      </c>
      <c r="F210" s="3" t="n">
        <v>37621</v>
      </c>
      <c r="G210" s="0" t="s">
        <v>12</v>
      </c>
      <c r="H210" s="0" t="s">
        <v>21</v>
      </c>
      <c r="I210" s="0" t="s">
        <v>13</v>
      </c>
      <c r="K210" s="0" t="n">
        <f aca="false">F210-E210+1</f>
        <v>365</v>
      </c>
      <c r="L210" s="0" t="n">
        <f aca="false">IF(H210="MPT",6,24)</f>
        <v>24</v>
      </c>
      <c r="M210" s="0" t="n">
        <f aca="false">L210*K210*SUM(B210:C210)</f>
        <v>219000</v>
      </c>
      <c r="N210" s="0" t="n">
        <f aca="false">M210*D210</f>
        <v>8650500</v>
      </c>
    </row>
    <row r="211" customFormat="false" ht="12.75" hidden="false" customHeight="false" outlineLevel="0" collapsed="false">
      <c r="A211" s="0" t="s">
        <v>18</v>
      </c>
      <c r="B211" s="1" t="n">
        <v>25</v>
      </c>
      <c r="D211" s="2" t="n">
        <v>40.45</v>
      </c>
      <c r="E211" s="3" t="n">
        <v>37438</v>
      </c>
      <c r="F211" s="3" t="n">
        <v>37529</v>
      </c>
      <c r="G211" s="0" t="s">
        <v>12</v>
      </c>
      <c r="H211" s="0" t="s">
        <v>19</v>
      </c>
      <c r="I211" s="0" t="s">
        <v>13</v>
      </c>
      <c r="K211" s="0" t="n">
        <f aca="false">F211-E211+1</f>
        <v>92</v>
      </c>
      <c r="L211" s="0" t="n">
        <f aca="false">IF(H211="MPT",6,24)</f>
        <v>24</v>
      </c>
      <c r="M211" s="0" t="n">
        <f aca="false">L211*K211*SUM(B211:C211)</f>
        <v>55200</v>
      </c>
      <c r="N211" s="0" t="n">
        <f aca="false">M211*D211</f>
        <v>2232840</v>
      </c>
    </row>
    <row r="212" customFormat="false" ht="12.75" hidden="false" customHeight="false" outlineLevel="0" collapsed="false">
      <c r="A212" s="0" t="s">
        <v>77</v>
      </c>
      <c r="C212" s="1" t="n">
        <v>25</v>
      </c>
      <c r="D212" s="2" t="n">
        <v>41</v>
      </c>
      <c r="E212" s="3" t="n">
        <v>37179.875</v>
      </c>
      <c r="F212" s="3" t="n">
        <v>37179.875</v>
      </c>
      <c r="G212" s="0" t="s">
        <v>10</v>
      </c>
      <c r="H212" s="0" t="s">
        <v>8</v>
      </c>
      <c r="I212" s="8" t="n">
        <v>37179</v>
      </c>
      <c r="K212" s="0" t="n">
        <f aca="false">F212-E212+1</f>
        <v>1</v>
      </c>
      <c r="L212" s="0" t="n">
        <f aca="false">IF(H212="MPT",6,24)</f>
        <v>6</v>
      </c>
      <c r="M212" s="0" t="n">
        <f aca="false">L212*K212*SUM(B212:C212)</f>
        <v>150</v>
      </c>
      <c r="N212" s="0" t="n">
        <f aca="false">M212*D212</f>
        <v>6150</v>
      </c>
    </row>
    <row r="213" customFormat="false" ht="12.75" hidden="false" customHeight="false" outlineLevel="0" collapsed="false">
      <c r="A213" s="0" t="s">
        <v>81</v>
      </c>
      <c r="C213" s="1" t="n">
        <v>25</v>
      </c>
      <c r="D213" s="2" t="n">
        <v>40.5</v>
      </c>
      <c r="E213" s="3" t="n">
        <v>37181.875</v>
      </c>
      <c r="F213" s="3" t="n">
        <v>37187.875</v>
      </c>
      <c r="G213" s="0" t="s">
        <v>12</v>
      </c>
      <c r="H213" s="0" t="s">
        <v>82</v>
      </c>
      <c r="I213" s="0" t="s">
        <v>13</v>
      </c>
      <c r="K213" s="0" t="n">
        <f aca="false">F213-E213+1</f>
        <v>7</v>
      </c>
      <c r="L213" s="0" t="n">
        <f aca="false">IF(H213="MPT",6,24)</f>
        <v>24</v>
      </c>
      <c r="M213" s="0" t="n">
        <f aca="false">L213*K213*SUM(B213:C213)</f>
        <v>4200</v>
      </c>
      <c r="N213" s="0" t="n">
        <f aca="false">M213*D213</f>
        <v>170100</v>
      </c>
    </row>
    <row r="214" customFormat="false" ht="12.75" hidden="false" customHeight="false" outlineLevel="0" collapsed="false">
      <c r="A214" s="0" t="s">
        <v>81</v>
      </c>
      <c r="B214" s="1" t="n">
        <v>25</v>
      </c>
      <c r="D214" s="2" t="n">
        <v>40.5</v>
      </c>
      <c r="E214" s="3" t="n">
        <v>37181.875</v>
      </c>
      <c r="F214" s="3" t="n">
        <v>37187.875</v>
      </c>
      <c r="G214" s="0" t="s">
        <v>12</v>
      </c>
      <c r="H214" s="0" t="s">
        <v>82</v>
      </c>
      <c r="I214" s="0" t="s">
        <v>13</v>
      </c>
      <c r="K214" s="0" t="n">
        <f aca="false">F214-E214+1</f>
        <v>7</v>
      </c>
      <c r="L214" s="0" t="n">
        <f aca="false">IF(H214="MPT",6,24)</f>
        <v>24</v>
      </c>
      <c r="M214" s="0" t="n">
        <f aca="false">L214*K214*SUM(B214:C214)</f>
        <v>4200</v>
      </c>
      <c r="N214" s="0" t="n">
        <f aca="false">M214*D214</f>
        <v>170100</v>
      </c>
    </row>
    <row r="215" customFormat="false" ht="12.75" hidden="false" customHeight="false" outlineLevel="0" collapsed="false">
      <c r="A215" s="0" t="s">
        <v>79</v>
      </c>
      <c r="C215" s="1" t="n">
        <v>25</v>
      </c>
      <c r="D215" s="2" t="n">
        <v>39.5</v>
      </c>
      <c r="E215" s="3" t="n">
        <v>37181.875</v>
      </c>
      <c r="F215" s="3" t="n">
        <v>37195.875</v>
      </c>
      <c r="G215" s="0" t="s">
        <v>12</v>
      </c>
      <c r="H215" s="0" t="s">
        <v>80</v>
      </c>
      <c r="I215" s="0" t="s">
        <v>13</v>
      </c>
      <c r="K215" s="0" t="n">
        <f aca="false">F215-E215+1</f>
        <v>15</v>
      </c>
      <c r="L215" s="0" t="n">
        <f aca="false">IF(H215="MPT",6,24)</f>
        <v>24</v>
      </c>
      <c r="M215" s="0" t="n">
        <f aca="false">L215*K215*SUM(B215:C215)</f>
        <v>9000</v>
      </c>
      <c r="N215" s="0" t="n">
        <f aca="false">M215*D215</f>
        <v>355500</v>
      </c>
    </row>
    <row r="216" customFormat="false" ht="12.75" hidden="false" customHeight="false" outlineLevel="0" collapsed="false">
      <c r="A216" s="0" t="s">
        <v>83</v>
      </c>
      <c r="C216" s="1" t="n">
        <v>25</v>
      </c>
      <c r="D216" s="2" t="n">
        <v>48</v>
      </c>
      <c r="E216" s="3" t="n">
        <v>37181.875</v>
      </c>
      <c r="F216" s="3" t="n">
        <v>37181.875</v>
      </c>
      <c r="G216" s="0" t="s">
        <v>12</v>
      </c>
      <c r="H216" s="8" t="n">
        <v>37181</v>
      </c>
      <c r="I216" s="0" t="s">
        <v>13</v>
      </c>
      <c r="K216" s="0" t="n">
        <f aca="false">F216-E216+1</f>
        <v>1</v>
      </c>
      <c r="L216" s="0" t="n">
        <f aca="false">IF(H216="MPT",6,24)</f>
        <v>24</v>
      </c>
      <c r="M216" s="0" t="n">
        <f aca="false">L216*K216*SUM(B216:C216)</f>
        <v>600</v>
      </c>
      <c r="N216" s="0" t="n">
        <f aca="false">M216*D216</f>
        <v>28800</v>
      </c>
    </row>
    <row r="217" customFormat="false" ht="12.75" hidden="false" customHeight="false" outlineLevel="0" collapsed="false">
      <c r="A217" s="0" t="s">
        <v>83</v>
      </c>
      <c r="C217" s="1" t="n">
        <v>25</v>
      </c>
      <c r="D217" s="2" t="n">
        <v>49</v>
      </c>
      <c r="E217" s="3" t="n">
        <v>37181.875</v>
      </c>
      <c r="F217" s="3" t="n">
        <v>37181.875</v>
      </c>
      <c r="G217" s="0" t="s">
        <v>12</v>
      </c>
      <c r="H217" s="8" t="n">
        <v>37181</v>
      </c>
      <c r="I217" s="0" t="s">
        <v>13</v>
      </c>
      <c r="K217" s="0" t="n">
        <f aca="false">F217-E217+1</f>
        <v>1</v>
      </c>
      <c r="L217" s="0" t="n">
        <f aca="false">IF(H217="MPT",6,24)</f>
        <v>24</v>
      </c>
      <c r="M217" s="0" t="n">
        <f aca="false">L217*K217*SUM(B217:C217)</f>
        <v>600</v>
      </c>
      <c r="N217" s="0" t="n">
        <f aca="false">M217*D217</f>
        <v>29400</v>
      </c>
    </row>
    <row r="218" customFormat="false" ht="12.75" hidden="false" customHeight="false" outlineLevel="0" collapsed="false">
      <c r="A218" s="0" t="s">
        <v>84</v>
      </c>
      <c r="B218" s="1" t="n">
        <v>25</v>
      </c>
      <c r="D218" s="2" t="n">
        <v>41.5</v>
      </c>
      <c r="E218" s="3" t="n">
        <v>37182.875</v>
      </c>
      <c r="F218" s="3" t="n">
        <v>37195.875</v>
      </c>
      <c r="G218" s="0" t="s">
        <v>12</v>
      </c>
      <c r="H218" s="0" t="s">
        <v>85</v>
      </c>
      <c r="I218" s="0" t="s">
        <v>13</v>
      </c>
      <c r="K218" s="0" t="n">
        <f aca="false">F218-E218+1</f>
        <v>14</v>
      </c>
      <c r="L218" s="0" t="n">
        <f aca="false">IF(H218="MPT",6,24)</f>
        <v>24</v>
      </c>
      <c r="M218" s="0" t="n">
        <f aca="false">L218*K218*SUM(B218:C218)</f>
        <v>8400</v>
      </c>
      <c r="N218" s="0" t="n">
        <f aca="false">M218*D218</f>
        <v>348600</v>
      </c>
    </row>
    <row r="219" customFormat="false" ht="12.75" hidden="false" customHeight="false" outlineLevel="0" collapsed="false">
      <c r="A219" s="0" t="s">
        <v>84</v>
      </c>
      <c r="B219" s="1" t="n">
        <v>25</v>
      </c>
      <c r="D219" s="2" t="n">
        <v>41</v>
      </c>
      <c r="E219" s="3" t="n">
        <v>37182.875</v>
      </c>
      <c r="F219" s="3" t="n">
        <v>37195.875</v>
      </c>
      <c r="G219" s="0" t="s">
        <v>12</v>
      </c>
      <c r="H219" s="0" t="s">
        <v>85</v>
      </c>
      <c r="I219" s="0" t="s">
        <v>13</v>
      </c>
      <c r="K219" s="0" t="n">
        <f aca="false">F219-E219+1</f>
        <v>14</v>
      </c>
      <c r="L219" s="0" t="n">
        <f aca="false">IF(H219="MPT",6,24)</f>
        <v>24</v>
      </c>
      <c r="M219" s="0" t="n">
        <f aca="false">L219*K219*SUM(B219:C219)</f>
        <v>8400</v>
      </c>
      <c r="N219" s="0" t="n">
        <f aca="false">M219*D219</f>
        <v>344400</v>
      </c>
    </row>
    <row r="220" customFormat="false" ht="12.75" hidden="false" customHeight="false" outlineLevel="0" collapsed="false">
      <c r="A220" s="0" t="s">
        <v>83</v>
      </c>
      <c r="B220" s="1" t="n">
        <v>25</v>
      </c>
      <c r="D220" s="2" t="n">
        <v>50</v>
      </c>
      <c r="E220" s="3" t="n">
        <v>37181.875</v>
      </c>
      <c r="F220" s="3" t="n">
        <v>37181.875</v>
      </c>
      <c r="G220" s="0" t="s">
        <v>12</v>
      </c>
      <c r="H220" s="8" t="n">
        <v>37181</v>
      </c>
      <c r="I220" s="0" t="s">
        <v>13</v>
      </c>
      <c r="K220" s="0" t="n">
        <f aca="false">F220-E220+1</f>
        <v>1</v>
      </c>
      <c r="L220" s="0" t="n">
        <f aca="false">IF(H220="MPT",6,24)</f>
        <v>24</v>
      </c>
      <c r="M220" s="0" t="n">
        <f aca="false">L220*K220*SUM(B220:C220)</f>
        <v>600</v>
      </c>
      <c r="N220" s="0" t="n">
        <f aca="false">M220*D220</f>
        <v>30000</v>
      </c>
    </row>
    <row r="221" customFormat="false" ht="12.75" hidden="false" customHeight="false" outlineLevel="0" collapsed="false">
      <c r="A221" s="0" t="s">
        <v>83</v>
      </c>
      <c r="B221" s="1" t="n">
        <v>25</v>
      </c>
      <c r="D221" s="2" t="n">
        <v>50</v>
      </c>
      <c r="E221" s="3" t="n">
        <v>37181.875</v>
      </c>
      <c r="F221" s="3" t="n">
        <v>37181.875</v>
      </c>
      <c r="G221" s="0" t="s">
        <v>12</v>
      </c>
      <c r="H221" s="8" t="n">
        <v>37181</v>
      </c>
      <c r="I221" s="0" t="s">
        <v>13</v>
      </c>
      <c r="K221" s="0" t="n">
        <f aca="false">F221-E221+1</f>
        <v>1</v>
      </c>
      <c r="L221" s="0" t="n">
        <f aca="false">IF(H221="MPT",6,24)</f>
        <v>24</v>
      </c>
      <c r="M221" s="0" t="n">
        <f aca="false">L221*K221*SUM(B221:C221)</f>
        <v>600</v>
      </c>
      <c r="N221" s="0" t="n">
        <f aca="false">M221*D221</f>
        <v>30000</v>
      </c>
    </row>
    <row r="222" customFormat="false" ht="12.75" hidden="false" customHeight="false" outlineLevel="0" collapsed="false">
      <c r="A222" s="0" t="s">
        <v>84</v>
      </c>
      <c r="C222" s="1" t="n">
        <v>25</v>
      </c>
      <c r="D222" s="2" t="n">
        <v>40.5</v>
      </c>
      <c r="E222" s="3" t="n">
        <v>37182.875</v>
      </c>
      <c r="F222" s="3" t="n">
        <v>37195.875</v>
      </c>
      <c r="G222" s="0" t="s">
        <v>12</v>
      </c>
      <c r="H222" s="0" t="s">
        <v>85</v>
      </c>
      <c r="I222" s="0" t="s">
        <v>13</v>
      </c>
      <c r="K222" s="0" t="n">
        <f aca="false">F222-E222+1</f>
        <v>14</v>
      </c>
      <c r="L222" s="0" t="n">
        <f aca="false">IF(H222="MPT",6,24)</f>
        <v>24</v>
      </c>
      <c r="M222" s="0" t="n">
        <f aca="false">L222*K222*SUM(B222:C222)</f>
        <v>8400</v>
      </c>
      <c r="N222" s="0" t="n">
        <f aca="false">M222*D222</f>
        <v>340200</v>
      </c>
    </row>
    <row r="223" customFormat="false" ht="12.75" hidden="false" customHeight="false" outlineLevel="0" collapsed="false">
      <c r="A223" s="0" t="s">
        <v>84</v>
      </c>
      <c r="B223" s="1" t="n">
        <v>25</v>
      </c>
      <c r="D223" s="2" t="n">
        <v>40.75</v>
      </c>
      <c r="E223" s="3" t="n">
        <v>37182.875</v>
      </c>
      <c r="F223" s="3" t="n">
        <v>37195.875</v>
      </c>
      <c r="G223" s="0" t="s">
        <v>12</v>
      </c>
      <c r="H223" s="0" t="s">
        <v>85</v>
      </c>
      <c r="I223" s="0" t="s">
        <v>13</v>
      </c>
      <c r="K223" s="0" t="n">
        <f aca="false">F223-E223+1</f>
        <v>14</v>
      </c>
      <c r="L223" s="0" t="n">
        <f aca="false">IF(H223="MPT",6,24)</f>
        <v>24</v>
      </c>
      <c r="M223" s="0" t="n">
        <f aca="false">L223*K223*SUM(B223:C223)</f>
        <v>8400</v>
      </c>
      <c r="N223" s="0" t="n">
        <f aca="false">M223*D223</f>
        <v>342300</v>
      </c>
    </row>
    <row r="224" customFormat="false" ht="12.75" hidden="false" customHeight="false" outlineLevel="0" collapsed="false">
      <c r="A224" s="0" t="s">
        <v>84</v>
      </c>
      <c r="B224" s="1" t="n">
        <v>25</v>
      </c>
      <c r="D224" s="2" t="n">
        <v>40.75</v>
      </c>
      <c r="E224" s="3" t="n">
        <v>37182.875</v>
      </c>
      <c r="F224" s="3" t="n">
        <v>37195.875</v>
      </c>
      <c r="G224" s="0" t="s">
        <v>12</v>
      </c>
      <c r="H224" s="0" t="s">
        <v>85</v>
      </c>
      <c r="I224" s="0" t="s">
        <v>13</v>
      </c>
      <c r="K224" s="0" t="n">
        <f aca="false">F224-E224+1</f>
        <v>14</v>
      </c>
      <c r="L224" s="0" t="n">
        <f aca="false">IF(H224="MPT",6,24)</f>
        <v>24</v>
      </c>
      <c r="M224" s="0" t="n">
        <f aca="false">L224*K224*SUM(B224:C224)</f>
        <v>8400</v>
      </c>
      <c r="N224" s="0" t="n">
        <f aca="false">M224*D224</f>
        <v>342300</v>
      </c>
    </row>
    <row r="225" customFormat="false" ht="12.75" hidden="false" customHeight="false" outlineLevel="0" collapsed="false">
      <c r="A225" s="0" t="s">
        <v>84</v>
      </c>
      <c r="C225" s="1" t="n">
        <v>25</v>
      </c>
      <c r="D225" s="2" t="n">
        <v>41</v>
      </c>
      <c r="E225" s="3" t="n">
        <v>37182.875</v>
      </c>
      <c r="F225" s="3" t="n">
        <v>37195.875</v>
      </c>
      <c r="G225" s="0" t="s">
        <v>12</v>
      </c>
      <c r="H225" s="0" t="s">
        <v>85</v>
      </c>
      <c r="I225" s="0" t="s">
        <v>13</v>
      </c>
      <c r="K225" s="0" t="n">
        <f aca="false">F225-E225+1</f>
        <v>14</v>
      </c>
      <c r="L225" s="0" t="n">
        <f aca="false">IF(H225="MPT",6,24)</f>
        <v>24</v>
      </c>
      <c r="M225" s="0" t="n">
        <f aca="false">L225*K225*SUM(B225:C225)</f>
        <v>8400</v>
      </c>
      <c r="N225" s="0" t="n">
        <f aca="false">M225*D225</f>
        <v>344400</v>
      </c>
    </row>
    <row r="226" customFormat="false" ht="12.75" hidden="false" customHeight="false" outlineLevel="0" collapsed="false">
      <c r="A226" s="0" t="s">
        <v>84</v>
      </c>
      <c r="C226" s="1" t="n">
        <v>25</v>
      </c>
      <c r="D226" s="2" t="n">
        <v>40.5</v>
      </c>
      <c r="E226" s="3" t="n">
        <v>37182.875</v>
      </c>
      <c r="F226" s="3" t="n">
        <v>37195.875</v>
      </c>
      <c r="G226" s="0" t="s">
        <v>12</v>
      </c>
      <c r="H226" s="0" t="s">
        <v>85</v>
      </c>
      <c r="I226" s="0" t="s">
        <v>13</v>
      </c>
      <c r="K226" s="0" t="n">
        <f aca="false">F226-E226+1</f>
        <v>14</v>
      </c>
      <c r="L226" s="0" t="n">
        <f aca="false">IF(H226="MPT",6,24)</f>
        <v>24</v>
      </c>
      <c r="M226" s="0" t="n">
        <f aca="false">L226*K226*SUM(B226:C226)</f>
        <v>8400</v>
      </c>
      <c r="N226" s="0" t="n">
        <f aca="false">M226*D226</f>
        <v>340200</v>
      </c>
    </row>
    <row r="227" customFormat="false" ht="12.75" hidden="false" customHeight="false" outlineLevel="0" collapsed="false">
      <c r="A227" s="0" t="s">
        <v>20</v>
      </c>
      <c r="B227" s="1" t="n">
        <v>25</v>
      </c>
      <c r="D227" s="2" t="n">
        <v>39.75</v>
      </c>
      <c r="E227" s="3" t="n">
        <v>37257</v>
      </c>
      <c r="F227" s="3" t="n">
        <v>37621</v>
      </c>
      <c r="G227" s="0" t="s">
        <v>12</v>
      </c>
      <c r="H227" s="0" t="s">
        <v>21</v>
      </c>
      <c r="I227" s="0" t="s">
        <v>13</v>
      </c>
      <c r="K227" s="0" t="n">
        <f aca="false">F227-E227+1</f>
        <v>365</v>
      </c>
      <c r="L227" s="0" t="n">
        <f aca="false">IF(H227="MPT",6,24)</f>
        <v>24</v>
      </c>
      <c r="M227" s="0" t="n">
        <f aca="false">L227*K227*SUM(B227:C227)</f>
        <v>219000</v>
      </c>
      <c r="N227" s="0" t="n">
        <f aca="false">M227*D227</f>
        <v>8705250</v>
      </c>
    </row>
    <row r="228" customFormat="false" ht="12.75" hidden="false" customHeight="false" outlineLevel="0" collapsed="false">
      <c r="A228" s="0" t="s">
        <v>83</v>
      </c>
      <c r="B228" s="1" t="n">
        <v>25</v>
      </c>
      <c r="D228" s="2" t="n">
        <v>50</v>
      </c>
      <c r="E228" s="3" t="n">
        <v>37181.875</v>
      </c>
      <c r="F228" s="3" t="n">
        <v>37181.875</v>
      </c>
      <c r="G228" s="0" t="s">
        <v>12</v>
      </c>
      <c r="H228" s="8" t="n">
        <v>37181</v>
      </c>
      <c r="I228" s="0" t="s">
        <v>13</v>
      </c>
      <c r="K228" s="0" t="n">
        <f aca="false">F228-E228+1</f>
        <v>1</v>
      </c>
      <c r="L228" s="0" t="n">
        <f aca="false">IF(H228="MPT",6,24)</f>
        <v>24</v>
      </c>
      <c r="M228" s="0" t="n">
        <f aca="false">L228*K228*SUM(B228:C228)</f>
        <v>600</v>
      </c>
      <c r="N228" s="0" t="n">
        <f aca="false">M228*D228</f>
        <v>30000</v>
      </c>
    </row>
    <row r="229" customFormat="false" ht="12.75" hidden="false" customHeight="false" outlineLevel="0" collapsed="false">
      <c r="A229" s="0" t="s">
        <v>16</v>
      </c>
      <c r="C229" s="1" t="n">
        <v>25</v>
      </c>
      <c r="D229" s="2" t="n">
        <v>37.75</v>
      </c>
      <c r="E229" s="3" t="n">
        <v>37196.875</v>
      </c>
      <c r="F229" s="3" t="n">
        <v>37225.875</v>
      </c>
      <c r="G229" s="0" t="s">
        <v>12</v>
      </c>
      <c r="H229" s="9" t="n">
        <v>37196</v>
      </c>
      <c r="I229" s="0" t="s">
        <v>13</v>
      </c>
      <c r="K229" s="0" t="n">
        <f aca="false">F229-E229+1</f>
        <v>30</v>
      </c>
      <c r="L229" s="0" t="n">
        <f aca="false">IF(H229="MPT",6,24)</f>
        <v>24</v>
      </c>
      <c r="M229" s="0" t="n">
        <f aca="false">L229*K229*SUM(B229:C229)</f>
        <v>18000</v>
      </c>
      <c r="N229" s="0" t="n">
        <f aca="false">M229*D229</f>
        <v>679500</v>
      </c>
    </row>
    <row r="230" customFormat="false" ht="12.75" hidden="false" customHeight="false" outlineLevel="0" collapsed="false">
      <c r="A230" s="0" t="s">
        <v>11</v>
      </c>
      <c r="C230" s="1" t="n">
        <v>10</v>
      </c>
      <c r="D230" s="2" t="n">
        <v>42</v>
      </c>
      <c r="E230" s="3" t="n">
        <v>37226.875</v>
      </c>
      <c r="F230" s="3" t="n">
        <v>37256.875</v>
      </c>
      <c r="G230" s="0" t="s">
        <v>12</v>
      </c>
      <c r="H230" s="9" t="n">
        <v>37226</v>
      </c>
      <c r="I230" s="0" t="s">
        <v>13</v>
      </c>
      <c r="K230" s="0" t="n">
        <f aca="false">F230-E230+1</f>
        <v>31</v>
      </c>
      <c r="L230" s="0" t="n">
        <f aca="false">IF(H230="MPT",6,24)</f>
        <v>24</v>
      </c>
      <c r="M230" s="0" t="n">
        <f aca="false">L230*K230*SUM(B230:C230)</f>
        <v>7440</v>
      </c>
      <c r="N230" s="0" t="n">
        <f aca="false">M230*D230</f>
        <v>312480</v>
      </c>
    </row>
    <row r="231" customFormat="false" ht="12.75" hidden="false" customHeight="false" outlineLevel="0" collapsed="false">
      <c r="A231" s="0" t="s">
        <v>11</v>
      </c>
      <c r="C231" s="1" t="n">
        <v>25</v>
      </c>
      <c r="D231" s="2" t="n">
        <v>42</v>
      </c>
      <c r="E231" s="3" t="n">
        <v>37226.875</v>
      </c>
      <c r="F231" s="3" t="n">
        <v>37256.875</v>
      </c>
      <c r="G231" s="0" t="s">
        <v>12</v>
      </c>
      <c r="H231" s="9" t="n">
        <v>37226</v>
      </c>
      <c r="I231" s="0" t="s">
        <v>13</v>
      </c>
      <c r="K231" s="0" t="n">
        <f aca="false">F231-E231+1</f>
        <v>31</v>
      </c>
      <c r="L231" s="0" t="n">
        <f aca="false">IF(H231="MPT",6,24)</f>
        <v>24</v>
      </c>
      <c r="M231" s="0" t="n">
        <f aca="false">L231*K231*SUM(B231:C231)</f>
        <v>18600</v>
      </c>
      <c r="N231" s="0" t="n">
        <f aca="false">M231*D231</f>
        <v>781200</v>
      </c>
    </row>
    <row r="232" customFormat="false" ht="12.75" hidden="false" customHeight="false" outlineLevel="0" collapsed="false">
      <c r="A232" s="0" t="s">
        <v>61</v>
      </c>
      <c r="C232" s="1" t="n">
        <v>25</v>
      </c>
      <c r="D232" s="2" t="n">
        <v>39.15</v>
      </c>
      <c r="E232" s="3" t="n">
        <v>37347</v>
      </c>
      <c r="F232" s="3" t="n">
        <v>37437</v>
      </c>
      <c r="G232" s="0" t="s">
        <v>12</v>
      </c>
      <c r="H232" s="0" t="s">
        <v>62</v>
      </c>
      <c r="I232" s="0" t="s">
        <v>13</v>
      </c>
      <c r="K232" s="0" t="n">
        <f aca="false">F232-E232+1</f>
        <v>91</v>
      </c>
      <c r="L232" s="0" t="n">
        <f aca="false">IF(H232="MPT",6,24)</f>
        <v>24</v>
      </c>
      <c r="M232" s="0" t="n">
        <f aca="false">L232*K232*SUM(B232:C232)</f>
        <v>54600</v>
      </c>
      <c r="N232" s="0" t="n">
        <f aca="false">M232*D232</f>
        <v>2137590</v>
      </c>
    </row>
    <row r="233" customFormat="false" ht="12.75" hidden="false" customHeight="false" outlineLevel="0" collapsed="false">
      <c r="A233" s="0" t="s">
        <v>59</v>
      </c>
      <c r="C233" s="1" t="n">
        <v>25</v>
      </c>
      <c r="D233" s="2" t="n">
        <v>41.4</v>
      </c>
      <c r="E233" s="3" t="n">
        <v>37530</v>
      </c>
      <c r="F233" s="3" t="n">
        <v>37621</v>
      </c>
      <c r="G233" s="0" t="s">
        <v>12</v>
      </c>
      <c r="H233" s="0" t="s">
        <v>60</v>
      </c>
      <c r="I233" s="0" t="s">
        <v>13</v>
      </c>
      <c r="K233" s="0" t="n">
        <f aca="false">F233-E233+1</f>
        <v>92</v>
      </c>
      <c r="L233" s="0" t="n">
        <f aca="false">IF(H233="MPT",6,24)</f>
        <v>24</v>
      </c>
      <c r="M233" s="0" t="n">
        <f aca="false">L233*K233*SUM(B233:C233)</f>
        <v>55200</v>
      </c>
      <c r="N233" s="0" t="n">
        <f aca="false">M233*D233</f>
        <v>2285280</v>
      </c>
    </row>
    <row r="234" customFormat="false" ht="12.75" hidden="false" customHeight="false" outlineLevel="0" collapsed="false">
      <c r="A234" s="0" t="s">
        <v>84</v>
      </c>
      <c r="B234" s="1" t="n">
        <v>25</v>
      </c>
      <c r="D234" s="2" t="n">
        <v>41</v>
      </c>
      <c r="E234" s="3" t="n">
        <v>37182.875</v>
      </c>
      <c r="F234" s="3" t="n">
        <v>37195.875</v>
      </c>
      <c r="G234" s="0" t="s">
        <v>12</v>
      </c>
      <c r="H234" s="0" t="s">
        <v>85</v>
      </c>
      <c r="I234" s="0" t="s">
        <v>13</v>
      </c>
      <c r="K234" s="0" t="n">
        <f aca="false">F234-E234+1</f>
        <v>14</v>
      </c>
      <c r="L234" s="0" t="n">
        <f aca="false">IF(H234="MPT",6,24)</f>
        <v>24</v>
      </c>
      <c r="M234" s="0" t="n">
        <f aca="false">L234*K234*SUM(B234:C234)</f>
        <v>8400</v>
      </c>
      <c r="N234" s="0" t="n">
        <f aca="false">M234*D234</f>
        <v>344400</v>
      </c>
    </row>
    <row r="235" customFormat="false" ht="12.75" hidden="false" customHeight="false" outlineLevel="0" collapsed="false">
      <c r="A235" s="0" t="s">
        <v>86</v>
      </c>
      <c r="C235" s="1" t="n">
        <v>25</v>
      </c>
      <c r="D235" s="2" t="n">
        <v>42</v>
      </c>
      <c r="E235" s="3" t="n">
        <v>37180.875</v>
      </c>
      <c r="F235" s="3" t="n">
        <v>37180.875</v>
      </c>
      <c r="G235" s="0" t="s">
        <v>7</v>
      </c>
      <c r="H235" s="0" t="s">
        <v>8</v>
      </c>
      <c r="I235" s="8" t="n">
        <v>37180</v>
      </c>
      <c r="K235" s="0" t="n">
        <f aca="false">F235-E235+1</f>
        <v>1</v>
      </c>
      <c r="L235" s="0" t="n">
        <f aca="false">IF(H235="MPT",6,24)</f>
        <v>6</v>
      </c>
      <c r="M235" s="0" t="n">
        <f aca="false">L235*K235*SUM(B235:C235)</f>
        <v>150</v>
      </c>
      <c r="N235" s="0" t="n">
        <f aca="false">M235*D235</f>
        <v>6300</v>
      </c>
    </row>
    <row r="236" customFormat="false" ht="12.75" hidden="false" customHeight="false" outlineLevel="0" collapsed="false">
      <c r="A236" s="0" t="s">
        <v>63</v>
      </c>
      <c r="C236" s="1" t="n">
        <v>25</v>
      </c>
      <c r="D236" s="2" t="n">
        <v>42.2</v>
      </c>
      <c r="E236" s="3" t="n">
        <v>37257</v>
      </c>
      <c r="F236" s="3" t="n">
        <v>37346</v>
      </c>
      <c r="G236" s="0" t="s">
        <v>12</v>
      </c>
      <c r="H236" s="0" t="s">
        <v>64</v>
      </c>
      <c r="I236" s="0" t="s">
        <v>13</v>
      </c>
      <c r="K236" s="0" t="n">
        <f aca="false">F236-E236+1</f>
        <v>90</v>
      </c>
      <c r="L236" s="0" t="n">
        <f aca="false">IF(H236="MPT",6,24)</f>
        <v>24</v>
      </c>
      <c r="M236" s="0" t="n">
        <f aca="false">L236*K236*SUM(B236:C236)</f>
        <v>54000</v>
      </c>
      <c r="N236" s="0" t="n">
        <f aca="false">M236*D236</f>
        <v>2278800</v>
      </c>
    </row>
    <row r="237" customFormat="false" ht="12.75" hidden="false" customHeight="false" outlineLevel="0" collapsed="false">
      <c r="A237" s="0" t="s">
        <v>63</v>
      </c>
      <c r="B237" s="1" t="n">
        <v>25</v>
      </c>
      <c r="D237" s="2" t="n">
        <v>42.2</v>
      </c>
      <c r="E237" s="3" t="n">
        <v>37257</v>
      </c>
      <c r="F237" s="3" t="n">
        <v>37346</v>
      </c>
      <c r="G237" s="0" t="s">
        <v>12</v>
      </c>
      <c r="H237" s="0" t="s">
        <v>64</v>
      </c>
      <c r="I237" s="0" t="s">
        <v>13</v>
      </c>
      <c r="K237" s="0" t="n">
        <f aca="false">F237-E237+1</f>
        <v>90</v>
      </c>
      <c r="L237" s="0" t="n">
        <f aca="false">IF(H237="MPT",6,24)</f>
        <v>24</v>
      </c>
      <c r="M237" s="0" t="n">
        <f aca="false">L237*K237*SUM(B237:C237)</f>
        <v>54000</v>
      </c>
      <c r="N237" s="0" t="n">
        <f aca="false">M237*D237</f>
        <v>2278800</v>
      </c>
    </row>
    <row r="238" customFormat="false" ht="12.75" hidden="false" customHeight="false" outlineLevel="0" collapsed="false">
      <c r="A238" s="0" t="s">
        <v>46</v>
      </c>
      <c r="C238" s="1" t="n">
        <v>25</v>
      </c>
      <c r="D238" s="2" t="n">
        <v>40</v>
      </c>
      <c r="E238" s="3" t="n">
        <v>37622</v>
      </c>
      <c r="F238" s="3" t="n">
        <v>37986</v>
      </c>
      <c r="G238" s="0" t="s">
        <v>12</v>
      </c>
      <c r="H238" s="0" t="s">
        <v>47</v>
      </c>
      <c r="I238" s="0" t="s">
        <v>13</v>
      </c>
      <c r="K238" s="0" t="n">
        <f aca="false">F238-E238+1</f>
        <v>365</v>
      </c>
      <c r="L238" s="0" t="n">
        <f aca="false">IF(H238="MPT",6,24)</f>
        <v>24</v>
      </c>
      <c r="M238" s="0" t="n">
        <f aca="false">L238*K238*SUM(B238:C238)</f>
        <v>219000</v>
      </c>
      <c r="N238" s="0" t="n">
        <f aca="false">M238*D238</f>
        <v>8760000</v>
      </c>
    </row>
    <row r="239" customFormat="false" ht="12.75" hidden="false" customHeight="false" outlineLevel="0" collapsed="false">
      <c r="A239" s="0" t="s">
        <v>11</v>
      </c>
      <c r="C239" s="1" t="n">
        <v>15</v>
      </c>
      <c r="D239" s="2" t="n">
        <v>42.75</v>
      </c>
      <c r="E239" s="3" t="n">
        <v>37226.875</v>
      </c>
      <c r="F239" s="3" t="n">
        <v>37256.875</v>
      </c>
      <c r="G239" s="0" t="s">
        <v>12</v>
      </c>
      <c r="H239" s="9" t="n">
        <v>37226</v>
      </c>
      <c r="I239" s="0" t="s">
        <v>13</v>
      </c>
      <c r="K239" s="0" t="n">
        <f aca="false">F239-E239+1</f>
        <v>31</v>
      </c>
      <c r="L239" s="0" t="n">
        <f aca="false">IF(H239="MPT",6,24)</f>
        <v>24</v>
      </c>
      <c r="M239" s="0" t="n">
        <f aca="false">L239*K239*SUM(B239:C239)</f>
        <v>11160</v>
      </c>
      <c r="N239" s="0" t="n">
        <f aca="false">M239*D239</f>
        <v>477090</v>
      </c>
    </row>
    <row r="240" customFormat="false" ht="12.75" hidden="false" customHeight="false" outlineLevel="0" collapsed="false">
      <c r="A240" s="0" t="s">
        <v>20</v>
      </c>
      <c r="C240" s="1" t="n">
        <v>25</v>
      </c>
      <c r="D240" s="2" t="n">
        <v>42.5</v>
      </c>
      <c r="E240" s="3" t="n">
        <v>37257</v>
      </c>
      <c r="F240" s="3" t="n">
        <v>37621</v>
      </c>
      <c r="G240" s="0" t="s">
        <v>12</v>
      </c>
      <c r="H240" s="0" t="s">
        <v>21</v>
      </c>
      <c r="I240" s="0" t="s">
        <v>13</v>
      </c>
      <c r="K240" s="0" t="n">
        <f aca="false">F240-E240+1</f>
        <v>365</v>
      </c>
      <c r="L240" s="0" t="n">
        <f aca="false">IF(H240="MPT",6,24)</f>
        <v>24</v>
      </c>
      <c r="M240" s="0" t="n">
        <f aca="false">L240*K240*SUM(B240:C240)</f>
        <v>219000</v>
      </c>
      <c r="N240" s="0" t="n">
        <f aca="false">M240*D240</f>
        <v>9307500</v>
      </c>
    </row>
    <row r="241" customFormat="false" ht="12.75" hidden="false" customHeight="false" outlineLevel="0" collapsed="false">
      <c r="A241" s="0" t="s">
        <v>87</v>
      </c>
      <c r="C241" s="1" t="n">
        <v>25</v>
      </c>
      <c r="D241" s="2" t="n">
        <v>47.5</v>
      </c>
      <c r="E241" s="3" t="n">
        <v>37182.875</v>
      </c>
      <c r="F241" s="3" t="n">
        <v>37182.875</v>
      </c>
      <c r="G241" s="0" t="s">
        <v>12</v>
      </c>
      <c r="H241" s="8" t="n">
        <v>37182</v>
      </c>
      <c r="I241" s="0" t="s">
        <v>13</v>
      </c>
      <c r="K241" s="0" t="n">
        <f aca="false">F241-E241+1</f>
        <v>1</v>
      </c>
      <c r="L241" s="0" t="n">
        <f aca="false">IF(H241="MPT",6,24)</f>
        <v>24</v>
      </c>
      <c r="M241" s="0" t="n">
        <f aca="false">L241*K241*SUM(B241:C241)</f>
        <v>600</v>
      </c>
      <c r="N241" s="0" t="n">
        <f aca="false">M241*D241</f>
        <v>28500</v>
      </c>
    </row>
    <row r="242" customFormat="false" ht="12.75" hidden="false" customHeight="false" outlineLevel="0" collapsed="false">
      <c r="A242" s="0" t="s">
        <v>87</v>
      </c>
      <c r="C242" s="1" t="n">
        <v>25</v>
      </c>
      <c r="D242" s="2" t="n">
        <v>49</v>
      </c>
      <c r="E242" s="3" t="n">
        <v>37182.875</v>
      </c>
      <c r="F242" s="3" t="n">
        <v>37182.875</v>
      </c>
      <c r="G242" s="0" t="s">
        <v>12</v>
      </c>
      <c r="H242" s="8" t="n">
        <v>37182</v>
      </c>
      <c r="I242" s="0" t="s">
        <v>13</v>
      </c>
      <c r="K242" s="0" t="n">
        <f aca="false">F242-E242+1</f>
        <v>1</v>
      </c>
      <c r="L242" s="0" t="n">
        <f aca="false">IF(H242="MPT",6,24)</f>
        <v>24</v>
      </c>
      <c r="M242" s="0" t="n">
        <f aca="false">L242*K242*SUM(B242:C242)</f>
        <v>600</v>
      </c>
      <c r="N242" s="0" t="n">
        <f aca="false">M242*D242</f>
        <v>29400</v>
      </c>
    </row>
    <row r="243" customFormat="false" ht="12.75" hidden="false" customHeight="false" outlineLevel="0" collapsed="false">
      <c r="A243" s="0" t="s">
        <v>88</v>
      </c>
      <c r="B243" s="1" t="n">
        <v>25</v>
      </c>
      <c r="D243" s="2" t="n">
        <v>65</v>
      </c>
      <c r="E243" s="3" t="n">
        <v>37181.875</v>
      </c>
      <c r="F243" s="3" t="n">
        <v>37181.875</v>
      </c>
      <c r="G243" s="0" t="s">
        <v>10</v>
      </c>
      <c r="H243" s="0" t="s">
        <v>8</v>
      </c>
      <c r="I243" s="8" t="n">
        <v>37181</v>
      </c>
      <c r="K243" s="0" t="n">
        <f aca="false">F243-E243+1</f>
        <v>1</v>
      </c>
      <c r="L243" s="0" t="n">
        <f aca="false">IF(H243="MPT",6,24)</f>
        <v>6</v>
      </c>
      <c r="M243" s="0" t="n">
        <f aca="false">L243*K243*SUM(B243:C243)</f>
        <v>150</v>
      </c>
      <c r="N243" s="0" t="n">
        <f aca="false">M243*D243</f>
        <v>9750</v>
      </c>
    </row>
    <row r="244" customFormat="false" ht="12.75" hidden="false" customHeight="false" outlineLevel="0" collapsed="false">
      <c r="A244" s="0" t="s">
        <v>16</v>
      </c>
      <c r="B244" s="1" t="n">
        <v>25</v>
      </c>
      <c r="D244" s="2" t="n">
        <v>40</v>
      </c>
      <c r="E244" s="3" t="n">
        <v>37196.875</v>
      </c>
      <c r="F244" s="3" t="n">
        <v>37225.875</v>
      </c>
      <c r="G244" s="0" t="s">
        <v>12</v>
      </c>
      <c r="H244" s="9" t="n">
        <v>37196</v>
      </c>
      <c r="I244" s="0" t="s">
        <v>13</v>
      </c>
      <c r="K244" s="0" t="n">
        <f aca="false">F244-E244+1</f>
        <v>30</v>
      </c>
      <c r="L244" s="0" t="n">
        <f aca="false">IF(H244="MPT",6,24)</f>
        <v>24</v>
      </c>
      <c r="M244" s="0" t="n">
        <f aca="false">L244*K244*SUM(B244:C244)</f>
        <v>18000</v>
      </c>
      <c r="N244" s="0" t="n">
        <f aca="false">M244*D244</f>
        <v>720000</v>
      </c>
    </row>
    <row r="245" customFormat="false" ht="12.75" hidden="false" customHeight="false" outlineLevel="0" collapsed="false">
      <c r="A245" s="0" t="s">
        <v>89</v>
      </c>
      <c r="B245" s="1" t="n">
        <v>25</v>
      </c>
      <c r="D245" s="2" t="n">
        <v>42.75</v>
      </c>
      <c r="E245" s="3" t="n">
        <v>37183.875</v>
      </c>
      <c r="F245" s="3" t="n">
        <v>37195.875</v>
      </c>
      <c r="G245" s="0" t="s">
        <v>12</v>
      </c>
      <c r="H245" s="0" t="s">
        <v>90</v>
      </c>
      <c r="I245" s="0" t="s">
        <v>13</v>
      </c>
      <c r="K245" s="0" t="n">
        <f aca="false">F245-E245+1</f>
        <v>13</v>
      </c>
      <c r="L245" s="0" t="n">
        <f aca="false">IF(H245="MPT",6,24)</f>
        <v>24</v>
      </c>
      <c r="M245" s="0" t="n">
        <f aca="false">L245*K245*SUM(B245:C245)</f>
        <v>7800</v>
      </c>
      <c r="N245" s="0" t="n">
        <f aca="false">M245*D245</f>
        <v>333450</v>
      </c>
    </row>
    <row r="246" customFormat="false" ht="12.75" hidden="false" customHeight="false" outlineLevel="0" collapsed="false">
      <c r="A246" s="0" t="s">
        <v>87</v>
      </c>
      <c r="B246" s="1" t="n">
        <v>25</v>
      </c>
      <c r="D246" s="2" t="n">
        <v>49</v>
      </c>
      <c r="E246" s="3" t="n">
        <v>37182.875</v>
      </c>
      <c r="F246" s="3" t="n">
        <v>37182.875</v>
      </c>
      <c r="G246" s="0" t="s">
        <v>12</v>
      </c>
      <c r="H246" s="8" t="n">
        <v>37182</v>
      </c>
      <c r="I246" s="0" t="s">
        <v>13</v>
      </c>
      <c r="K246" s="0" t="n">
        <f aca="false">F246-E246+1</f>
        <v>1</v>
      </c>
      <c r="L246" s="0" t="n">
        <f aca="false">IF(H246="MPT",6,24)</f>
        <v>24</v>
      </c>
      <c r="M246" s="0" t="n">
        <f aca="false">L246*K246*SUM(B246:C246)</f>
        <v>600</v>
      </c>
      <c r="N246" s="0" t="n">
        <f aca="false">M246*D246</f>
        <v>29400</v>
      </c>
    </row>
    <row r="247" customFormat="false" ht="12.75" hidden="false" customHeight="false" outlineLevel="0" collapsed="false">
      <c r="A247" s="0" t="s">
        <v>11</v>
      </c>
      <c r="B247" s="1" t="n">
        <v>25</v>
      </c>
      <c r="D247" s="2" t="n">
        <v>42.5</v>
      </c>
      <c r="E247" s="3" t="n">
        <v>37226.875</v>
      </c>
      <c r="F247" s="3" t="n">
        <v>37256.875</v>
      </c>
      <c r="G247" s="0" t="s">
        <v>12</v>
      </c>
      <c r="H247" s="9" t="n">
        <v>37226</v>
      </c>
      <c r="I247" s="0" t="s">
        <v>13</v>
      </c>
      <c r="K247" s="0" t="n">
        <f aca="false">F247-E247+1</f>
        <v>31</v>
      </c>
      <c r="L247" s="0" t="n">
        <f aca="false">IF(H247="MPT",6,24)</f>
        <v>24</v>
      </c>
      <c r="M247" s="0" t="n">
        <f aca="false">L247*K247*SUM(B247:C247)</f>
        <v>18600</v>
      </c>
      <c r="N247" s="0" t="n">
        <f aca="false">M247*D247</f>
        <v>790500</v>
      </c>
    </row>
    <row r="248" customFormat="false" ht="12.75" hidden="false" customHeight="false" outlineLevel="0" collapsed="false">
      <c r="A248" s="0" t="s">
        <v>11</v>
      </c>
      <c r="C248" s="1" t="n">
        <v>25</v>
      </c>
      <c r="D248" s="2" t="n">
        <v>42.9</v>
      </c>
      <c r="E248" s="3" t="n">
        <v>37226.875</v>
      </c>
      <c r="F248" s="3" t="n">
        <v>37256.875</v>
      </c>
      <c r="G248" s="0" t="s">
        <v>12</v>
      </c>
      <c r="H248" s="9" t="n">
        <v>37226</v>
      </c>
      <c r="I248" s="0" t="s">
        <v>13</v>
      </c>
      <c r="K248" s="0" t="n">
        <f aca="false">F248-E248+1</f>
        <v>31</v>
      </c>
      <c r="L248" s="0" t="n">
        <f aca="false">IF(H248="MPT",6,24)</f>
        <v>24</v>
      </c>
      <c r="M248" s="0" t="n">
        <f aca="false">L248*K248*SUM(B248:C248)</f>
        <v>18600</v>
      </c>
      <c r="N248" s="0" t="n">
        <f aca="false">M248*D248</f>
        <v>797940</v>
      </c>
    </row>
    <row r="249" customFormat="false" ht="12.75" hidden="false" customHeight="false" outlineLevel="0" collapsed="false">
      <c r="A249" s="0" t="s">
        <v>16</v>
      </c>
      <c r="C249" s="1" t="n">
        <v>25</v>
      </c>
      <c r="D249" s="2" t="n">
        <v>39.5</v>
      </c>
      <c r="E249" s="3" t="n">
        <v>37196.875</v>
      </c>
      <c r="F249" s="3" t="n">
        <v>37225.875</v>
      </c>
      <c r="G249" s="0" t="s">
        <v>12</v>
      </c>
      <c r="H249" s="9" t="n">
        <v>37196</v>
      </c>
      <c r="I249" s="0" t="s">
        <v>13</v>
      </c>
      <c r="K249" s="0" t="n">
        <f aca="false">F249-E249+1</f>
        <v>30</v>
      </c>
      <c r="L249" s="0" t="n">
        <f aca="false">IF(H249="MPT",6,24)</f>
        <v>24</v>
      </c>
      <c r="M249" s="0" t="n">
        <f aca="false">L249*K249*SUM(B249:C249)</f>
        <v>18000</v>
      </c>
      <c r="N249" s="0" t="n">
        <f aca="false">M249*D249</f>
        <v>711000</v>
      </c>
    </row>
    <row r="250" customFormat="false" ht="12.75" hidden="false" customHeight="false" outlineLevel="0" collapsed="false">
      <c r="A250" s="0" t="s">
        <v>16</v>
      </c>
      <c r="C250" s="1" t="n">
        <v>5</v>
      </c>
      <c r="D250" s="2" t="n">
        <v>39.5</v>
      </c>
      <c r="E250" s="3" t="n">
        <v>37196.875</v>
      </c>
      <c r="F250" s="3" t="n">
        <v>37225.875</v>
      </c>
      <c r="G250" s="0" t="s">
        <v>12</v>
      </c>
      <c r="H250" s="9" t="n">
        <v>37196</v>
      </c>
      <c r="I250" s="0" t="s">
        <v>13</v>
      </c>
      <c r="K250" s="0" t="n">
        <f aca="false">F250-E250+1</f>
        <v>30</v>
      </c>
      <c r="L250" s="0" t="n">
        <f aca="false">IF(H250="MPT",6,24)</f>
        <v>24</v>
      </c>
      <c r="M250" s="0" t="n">
        <f aca="false">L250*K250*SUM(B250:C250)</f>
        <v>3600</v>
      </c>
      <c r="N250" s="0" t="n">
        <f aca="false">M250*D250</f>
        <v>142200</v>
      </c>
    </row>
    <row r="251" customFormat="false" ht="12.75" hidden="false" customHeight="false" outlineLevel="0" collapsed="false">
      <c r="A251" s="0" t="s">
        <v>11</v>
      </c>
      <c r="B251" s="1" t="n">
        <v>25</v>
      </c>
      <c r="D251" s="2" t="n">
        <v>42.25</v>
      </c>
      <c r="E251" s="3" t="n">
        <v>37226.875</v>
      </c>
      <c r="F251" s="3" t="n">
        <v>37256.875</v>
      </c>
      <c r="G251" s="0" t="s">
        <v>12</v>
      </c>
      <c r="H251" s="9" t="n">
        <v>37226</v>
      </c>
      <c r="I251" s="0" t="s">
        <v>13</v>
      </c>
      <c r="K251" s="0" t="n">
        <f aca="false">F251-E251+1</f>
        <v>31</v>
      </c>
      <c r="L251" s="0" t="n">
        <f aca="false">IF(H251="MPT",6,24)</f>
        <v>24</v>
      </c>
      <c r="M251" s="0" t="n">
        <f aca="false">L251*K251*SUM(B251:C251)</f>
        <v>18600</v>
      </c>
      <c r="N251" s="0" t="n">
        <f aca="false">M251*D251</f>
        <v>785850</v>
      </c>
    </row>
    <row r="252" customFormat="false" ht="12.75" hidden="false" customHeight="false" outlineLevel="0" collapsed="false">
      <c r="A252" s="0" t="s">
        <v>20</v>
      </c>
      <c r="B252" s="1" t="n">
        <v>25</v>
      </c>
      <c r="D252" s="2" t="n">
        <v>41</v>
      </c>
      <c r="E252" s="3" t="n">
        <v>37257</v>
      </c>
      <c r="F252" s="3" t="n">
        <v>37621</v>
      </c>
      <c r="G252" s="0" t="s">
        <v>12</v>
      </c>
      <c r="H252" s="0" t="s">
        <v>21</v>
      </c>
      <c r="I252" s="0" t="s">
        <v>13</v>
      </c>
      <c r="K252" s="0" t="n">
        <f aca="false">F252-E252+1</f>
        <v>365</v>
      </c>
      <c r="L252" s="0" t="n">
        <f aca="false">IF(H252="MPT",6,24)</f>
        <v>24</v>
      </c>
      <c r="M252" s="0" t="n">
        <f aca="false">L252*K252*SUM(B252:C252)</f>
        <v>219000</v>
      </c>
      <c r="N252" s="0" t="n">
        <f aca="false">M252*D252</f>
        <v>8979000</v>
      </c>
    </row>
    <row r="253" customFormat="false" ht="12.75" hidden="false" customHeight="false" outlineLevel="0" collapsed="false">
      <c r="A253" s="0" t="s">
        <v>11</v>
      </c>
      <c r="C253" s="1" t="n">
        <v>25</v>
      </c>
      <c r="D253" s="2" t="n">
        <v>42.5</v>
      </c>
      <c r="E253" s="3" t="n">
        <v>37226.875</v>
      </c>
      <c r="F253" s="3" t="n">
        <v>37256.875</v>
      </c>
      <c r="G253" s="0" t="s">
        <v>12</v>
      </c>
      <c r="H253" s="9" t="n">
        <v>37226</v>
      </c>
      <c r="I253" s="0" t="s">
        <v>13</v>
      </c>
      <c r="K253" s="0" t="n">
        <f aca="false">F253-E253+1</f>
        <v>31</v>
      </c>
      <c r="L253" s="0" t="n">
        <f aca="false">IF(H253="MPT",6,24)</f>
        <v>24</v>
      </c>
      <c r="M253" s="0" t="n">
        <f aca="false">L253*K253*SUM(B253:C253)</f>
        <v>18600</v>
      </c>
      <c r="N253" s="0" t="n">
        <f aca="false">M253*D253</f>
        <v>790500</v>
      </c>
    </row>
    <row r="254" customFormat="false" ht="12.75" hidden="false" customHeight="false" outlineLevel="0" collapsed="false">
      <c r="A254" s="0" t="s">
        <v>87</v>
      </c>
      <c r="B254" s="1" t="n">
        <v>25</v>
      </c>
      <c r="D254" s="2" t="n">
        <v>46.5</v>
      </c>
      <c r="E254" s="3" t="n">
        <v>37182.875</v>
      </c>
      <c r="F254" s="3" t="n">
        <v>37182.875</v>
      </c>
      <c r="G254" s="0" t="s">
        <v>12</v>
      </c>
      <c r="H254" s="8" t="n">
        <v>37182</v>
      </c>
      <c r="I254" s="0" t="s">
        <v>13</v>
      </c>
      <c r="K254" s="0" t="n">
        <f aca="false">F254-E254+1</f>
        <v>1</v>
      </c>
      <c r="L254" s="0" t="n">
        <f aca="false">IF(H254="MPT",6,24)</f>
        <v>24</v>
      </c>
      <c r="M254" s="0" t="n">
        <f aca="false">L254*K254*SUM(B254:C254)</f>
        <v>600</v>
      </c>
      <c r="N254" s="0" t="n">
        <f aca="false">M254*D254</f>
        <v>27900</v>
      </c>
    </row>
    <row r="255" customFormat="false" ht="12.75" hidden="false" customHeight="false" outlineLevel="0" collapsed="false">
      <c r="A255" s="0" t="s">
        <v>87</v>
      </c>
      <c r="B255" s="1" t="n">
        <v>25</v>
      </c>
      <c r="D255" s="2" t="n">
        <v>45.5</v>
      </c>
      <c r="E255" s="3" t="n">
        <v>37182.875</v>
      </c>
      <c r="F255" s="3" t="n">
        <v>37182.875</v>
      </c>
      <c r="G255" s="0" t="s">
        <v>12</v>
      </c>
      <c r="H255" s="8" t="n">
        <v>37182</v>
      </c>
      <c r="I255" s="0" t="s">
        <v>13</v>
      </c>
      <c r="K255" s="0" t="n">
        <f aca="false">F255-E255+1</f>
        <v>1</v>
      </c>
      <c r="L255" s="0" t="n">
        <f aca="false">IF(H255="MPT",6,24)</f>
        <v>24</v>
      </c>
      <c r="M255" s="0" t="n">
        <f aca="false">L255*K255*SUM(B255:C255)</f>
        <v>600</v>
      </c>
      <c r="N255" s="0" t="n">
        <f aca="false">M255*D255</f>
        <v>27300</v>
      </c>
    </row>
    <row r="256" customFormat="false" ht="12.75" hidden="false" customHeight="false" outlineLevel="0" collapsed="false">
      <c r="A256" s="0" t="s">
        <v>87</v>
      </c>
      <c r="B256" s="1" t="n">
        <v>25</v>
      </c>
      <c r="D256" s="2" t="n">
        <v>44.5</v>
      </c>
      <c r="E256" s="3" t="n">
        <v>37182.875</v>
      </c>
      <c r="F256" s="3" t="n">
        <v>37182.875</v>
      </c>
      <c r="G256" s="0" t="s">
        <v>12</v>
      </c>
      <c r="H256" s="8" t="n">
        <v>37182</v>
      </c>
      <c r="I256" s="0" t="s">
        <v>13</v>
      </c>
      <c r="K256" s="0" t="n">
        <f aca="false">F256-E256+1</f>
        <v>1</v>
      </c>
      <c r="L256" s="0" t="n">
        <f aca="false">IF(H256="MPT",6,24)</f>
        <v>24</v>
      </c>
      <c r="M256" s="0" t="n">
        <f aca="false">L256*K256*SUM(B256:C256)</f>
        <v>600</v>
      </c>
      <c r="N256" s="0" t="n">
        <f aca="false">M256*D256</f>
        <v>26700</v>
      </c>
    </row>
    <row r="257" customFormat="false" ht="12.75" hidden="false" customHeight="false" outlineLevel="0" collapsed="false">
      <c r="A257" s="0" t="s">
        <v>20</v>
      </c>
      <c r="C257" s="1" t="n">
        <v>25</v>
      </c>
      <c r="D257" s="2" t="n">
        <v>42</v>
      </c>
      <c r="E257" s="3" t="n">
        <v>37257</v>
      </c>
      <c r="F257" s="3" t="n">
        <v>37621</v>
      </c>
      <c r="G257" s="0" t="s">
        <v>12</v>
      </c>
      <c r="H257" s="0" t="s">
        <v>21</v>
      </c>
      <c r="I257" s="0" t="s">
        <v>13</v>
      </c>
      <c r="K257" s="0" t="n">
        <f aca="false">F257-E257+1</f>
        <v>365</v>
      </c>
      <c r="L257" s="0" t="n">
        <f aca="false">IF(H257="MPT",6,24)</f>
        <v>24</v>
      </c>
      <c r="M257" s="0" t="n">
        <f aca="false">L257*K257*SUM(B257:C257)</f>
        <v>219000</v>
      </c>
      <c r="N257" s="0" t="n">
        <f aca="false">M257*D257</f>
        <v>9198000</v>
      </c>
    </row>
    <row r="258" customFormat="false" ht="12.75" hidden="false" customHeight="false" outlineLevel="0" collapsed="false">
      <c r="A258" s="0" t="s">
        <v>87</v>
      </c>
      <c r="C258" s="1" t="n">
        <v>25</v>
      </c>
      <c r="D258" s="2" t="n">
        <v>45.5</v>
      </c>
      <c r="E258" s="3" t="n">
        <v>37182.875</v>
      </c>
      <c r="F258" s="3" t="n">
        <v>37182.875</v>
      </c>
      <c r="G258" s="0" t="s">
        <v>12</v>
      </c>
      <c r="H258" s="8" t="n">
        <v>37182</v>
      </c>
      <c r="I258" s="0" t="s">
        <v>13</v>
      </c>
      <c r="K258" s="0" t="n">
        <f aca="false">F258-E258+1</f>
        <v>1</v>
      </c>
      <c r="L258" s="0" t="n">
        <f aca="false">IF(H258="MPT",6,24)</f>
        <v>24</v>
      </c>
      <c r="M258" s="0" t="n">
        <f aca="false">L258*K258*SUM(B258:C258)</f>
        <v>600</v>
      </c>
      <c r="N258" s="0" t="n">
        <f aca="false">M258*D258</f>
        <v>27300</v>
      </c>
    </row>
    <row r="259" customFormat="false" ht="12.75" hidden="false" customHeight="false" outlineLevel="0" collapsed="false">
      <c r="A259" s="0" t="s">
        <v>63</v>
      </c>
      <c r="B259" s="1" t="n">
        <v>5</v>
      </c>
      <c r="D259" s="2" t="n">
        <v>41.05</v>
      </c>
      <c r="E259" s="3" t="n">
        <v>37257</v>
      </c>
      <c r="F259" s="3" t="n">
        <v>37346</v>
      </c>
      <c r="G259" s="0" t="s">
        <v>12</v>
      </c>
      <c r="H259" s="0" t="s">
        <v>64</v>
      </c>
      <c r="I259" s="0" t="s">
        <v>13</v>
      </c>
      <c r="K259" s="0" t="n">
        <f aca="false">F259-E259+1</f>
        <v>90</v>
      </c>
      <c r="L259" s="0" t="n">
        <f aca="false">IF(H259="MPT",6,24)</f>
        <v>24</v>
      </c>
      <c r="M259" s="0" t="n">
        <f aca="false">L259*K259*SUM(B259:C259)</f>
        <v>10800</v>
      </c>
      <c r="N259" s="0" t="n">
        <f aca="false">M259*D259</f>
        <v>443340</v>
      </c>
    </row>
    <row r="260" customFormat="false" ht="12.75" hidden="false" customHeight="false" outlineLevel="0" collapsed="false">
      <c r="A260" s="0" t="s">
        <v>87</v>
      </c>
      <c r="B260" s="1" t="n">
        <v>25</v>
      </c>
      <c r="D260" s="2" t="n">
        <v>45.5</v>
      </c>
      <c r="E260" s="3" t="n">
        <v>37182.875</v>
      </c>
      <c r="F260" s="3" t="n">
        <v>37182.875</v>
      </c>
      <c r="G260" s="0" t="s">
        <v>12</v>
      </c>
      <c r="H260" s="8" t="n">
        <v>37182</v>
      </c>
      <c r="I260" s="0" t="s">
        <v>13</v>
      </c>
      <c r="K260" s="0" t="n">
        <f aca="false">F260-E260+1</f>
        <v>1</v>
      </c>
      <c r="L260" s="0" t="n">
        <f aca="false">IF(H260="MPT",6,24)</f>
        <v>24</v>
      </c>
      <c r="M260" s="0" t="n">
        <f aca="false">L260*K260*SUM(B260:C260)</f>
        <v>600</v>
      </c>
      <c r="N260" s="0" t="n">
        <f aca="false">M260*D260</f>
        <v>27300</v>
      </c>
    </row>
    <row r="261" customFormat="false" ht="12.75" hidden="false" customHeight="false" outlineLevel="0" collapsed="false">
      <c r="A261" s="0" t="s">
        <v>88</v>
      </c>
      <c r="B261" s="1" t="n">
        <v>25</v>
      </c>
      <c r="D261" s="2" t="n">
        <v>45</v>
      </c>
      <c r="E261" s="3" t="n">
        <v>37181.875</v>
      </c>
      <c r="F261" s="3" t="n">
        <v>37181.875</v>
      </c>
      <c r="G261" s="0" t="s">
        <v>10</v>
      </c>
      <c r="H261" s="0" t="s">
        <v>8</v>
      </c>
      <c r="I261" s="8" t="n">
        <v>37181</v>
      </c>
      <c r="K261" s="0" t="n">
        <f aca="false">F261-E261+1</f>
        <v>1</v>
      </c>
      <c r="L261" s="0" t="n">
        <f aca="false">IF(H261="MPT",6,24)</f>
        <v>6</v>
      </c>
      <c r="M261" s="0" t="n">
        <f aca="false">L261*K261*SUM(B261:C261)</f>
        <v>150</v>
      </c>
      <c r="N261" s="0" t="n">
        <f aca="false">M261*D261</f>
        <v>6750</v>
      </c>
    </row>
    <row r="262" customFormat="false" ht="12.75" hidden="false" customHeight="false" outlineLevel="0" collapsed="false">
      <c r="A262" s="0" t="s">
        <v>91</v>
      </c>
      <c r="C262" s="1" t="n">
        <v>25</v>
      </c>
      <c r="D262" s="2" t="n">
        <v>40.75</v>
      </c>
      <c r="E262" s="3" t="n">
        <v>37186.875</v>
      </c>
      <c r="F262" s="3" t="n">
        <v>37195.875</v>
      </c>
      <c r="G262" s="0" t="s">
        <v>12</v>
      </c>
      <c r="H262" s="0" t="s">
        <v>92</v>
      </c>
      <c r="I262" s="0" t="s">
        <v>13</v>
      </c>
      <c r="K262" s="0" t="n">
        <f aca="false">F262-E262+1</f>
        <v>10</v>
      </c>
      <c r="L262" s="0" t="n">
        <f aca="false">IF(H262="MPT",6,24)</f>
        <v>24</v>
      </c>
      <c r="M262" s="0" t="n">
        <f aca="false">L262*K262*SUM(B262:C262)</f>
        <v>6000</v>
      </c>
      <c r="N262" s="0" t="n">
        <f aca="false">M262*D262</f>
        <v>244500</v>
      </c>
    </row>
    <row r="263" customFormat="false" ht="12.75" hidden="false" customHeight="false" outlineLevel="0" collapsed="false">
      <c r="A263" s="0" t="s">
        <v>91</v>
      </c>
      <c r="C263" s="1" t="n">
        <v>25</v>
      </c>
      <c r="D263" s="2" t="n">
        <v>41.25</v>
      </c>
      <c r="E263" s="3" t="n">
        <v>37186.875</v>
      </c>
      <c r="F263" s="3" t="n">
        <v>37195.875</v>
      </c>
      <c r="G263" s="0" t="s">
        <v>12</v>
      </c>
      <c r="H263" s="0" t="s">
        <v>92</v>
      </c>
      <c r="I263" s="0" t="s">
        <v>13</v>
      </c>
      <c r="K263" s="0" t="n">
        <f aca="false">F263-E263+1</f>
        <v>10</v>
      </c>
      <c r="L263" s="0" t="n">
        <f aca="false">IF(H263="MPT",6,24)</f>
        <v>24</v>
      </c>
      <c r="M263" s="0" t="n">
        <f aca="false">L263*K263*SUM(B263:C263)</f>
        <v>6000</v>
      </c>
      <c r="N263" s="0" t="n">
        <f aca="false">M263*D263</f>
        <v>247500</v>
      </c>
    </row>
    <row r="264" customFormat="false" ht="12.75" hidden="false" customHeight="false" outlineLevel="0" collapsed="false">
      <c r="A264" s="0" t="s">
        <v>93</v>
      </c>
      <c r="C264" s="1" t="n">
        <v>25</v>
      </c>
      <c r="D264" s="2" t="n">
        <v>100</v>
      </c>
      <c r="E264" s="3" t="n">
        <v>37182.875</v>
      </c>
      <c r="F264" s="3" t="n">
        <v>37182.875</v>
      </c>
      <c r="G264" s="0" t="s">
        <v>10</v>
      </c>
      <c r="H264" s="0" t="s">
        <v>8</v>
      </c>
      <c r="I264" s="8" t="n">
        <v>37182</v>
      </c>
      <c r="K264" s="0" t="n">
        <f aca="false">F264-E264+1</f>
        <v>1</v>
      </c>
      <c r="L264" s="0" t="n">
        <f aca="false">IF(H264="MPT",6,24)</f>
        <v>6</v>
      </c>
      <c r="M264" s="0" t="n">
        <f aca="false">L264*K264*SUM(B264:C264)</f>
        <v>150</v>
      </c>
      <c r="N264" s="0" t="n">
        <f aca="false">M264*D264</f>
        <v>15000</v>
      </c>
    </row>
    <row r="265" customFormat="false" ht="12.75" hidden="false" customHeight="false" outlineLevel="0" collapsed="false">
      <c r="A265" s="0" t="s">
        <v>94</v>
      </c>
      <c r="C265" s="1" t="n">
        <v>25</v>
      </c>
      <c r="D265" s="2" t="n">
        <v>65</v>
      </c>
      <c r="E265" s="3" t="n">
        <v>37183.875</v>
      </c>
      <c r="F265" s="3" t="n">
        <v>37183.875</v>
      </c>
      <c r="G265" s="0" t="s">
        <v>12</v>
      </c>
      <c r="H265" s="8" t="n">
        <v>37183</v>
      </c>
      <c r="I265" s="0" t="s">
        <v>13</v>
      </c>
      <c r="K265" s="0" t="n">
        <f aca="false">F265-E265+1</f>
        <v>1</v>
      </c>
      <c r="L265" s="0" t="n">
        <f aca="false">IF(H265="MPT",6,24)</f>
        <v>24</v>
      </c>
      <c r="M265" s="0" t="n">
        <f aca="false">L265*K265*SUM(B265:C265)</f>
        <v>600</v>
      </c>
      <c r="N265" s="0" t="n">
        <f aca="false">M265*D265</f>
        <v>39000</v>
      </c>
    </row>
    <row r="266" customFormat="false" ht="12.75" hidden="false" customHeight="false" outlineLevel="0" collapsed="false">
      <c r="A266" s="0" t="s">
        <v>11</v>
      </c>
      <c r="B266" s="1" t="n">
        <v>25</v>
      </c>
      <c r="D266" s="2" t="n">
        <v>40.5</v>
      </c>
      <c r="E266" s="3" t="n">
        <v>37226.875</v>
      </c>
      <c r="F266" s="3" t="n">
        <v>37256.875</v>
      </c>
      <c r="G266" s="0" t="s">
        <v>12</v>
      </c>
      <c r="H266" s="9" t="n">
        <v>37226</v>
      </c>
      <c r="I266" s="0" t="s">
        <v>13</v>
      </c>
      <c r="K266" s="0" t="n">
        <f aca="false">F266-E266+1</f>
        <v>31</v>
      </c>
      <c r="L266" s="0" t="n">
        <f aca="false">IF(H266="MPT",6,24)</f>
        <v>24</v>
      </c>
      <c r="M266" s="0" t="n">
        <f aca="false">L266*K266*SUM(B266:C266)</f>
        <v>18600</v>
      </c>
      <c r="N266" s="0" t="n">
        <f aca="false">M266*D266</f>
        <v>753300</v>
      </c>
    </row>
    <row r="267" customFormat="false" ht="12.75" hidden="false" customHeight="false" outlineLevel="0" collapsed="false">
      <c r="A267" s="0" t="s">
        <v>95</v>
      </c>
      <c r="C267" s="1" t="n">
        <v>25</v>
      </c>
      <c r="D267" s="2" t="n">
        <v>105</v>
      </c>
      <c r="E267" s="3" t="n">
        <v>37182.875</v>
      </c>
      <c r="F267" s="3" t="n">
        <v>37182.875</v>
      </c>
      <c r="G267" s="0" t="s">
        <v>7</v>
      </c>
      <c r="H267" s="0" t="s">
        <v>8</v>
      </c>
      <c r="I267" s="8" t="n">
        <v>37182</v>
      </c>
      <c r="K267" s="0" t="n">
        <f aca="false">F267-E267+1</f>
        <v>1</v>
      </c>
      <c r="L267" s="0" t="n">
        <f aca="false">IF(H267="MPT",6,24)</f>
        <v>6</v>
      </c>
      <c r="M267" s="0" t="n">
        <f aca="false">L267*K267*SUM(B267:C267)</f>
        <v>150</v>
      </c>
      <c r="N267" s="0" t="n">
        <f aca="false">M267*D267</f>
        <v>15750</v>
      </c>
    </row>
    <row r="268" customFormat="false" ht="12.75" hidden="false" customHeight="false" outlineLevel="0" collapsed="false">
      <c r="A268" s="0" t="s">
        <v>93</v>
      </c>
      <c r="C268" s="1" t="n">
        <v>25</v>
      </c>
      <c r="D268" s="2" t="n">
        <v>100</v>
      </c>
      <c r="E268" s="3" t="n">
        <v>37182.875</v>
      </c>
      <c r="F268" s="3" t="n">
        <v>37182.875</v>
      </c>
      <c r="G268" s="0" t="s">
        <v>10</v>
      </c>
      <c r="H268" s="0" t="s">
        <v>8</v>
      </c>
      <c r="I268" s="8" t="n">
        <v>37182</v>
      </c>
      <c r="K268" s="0" t="n">
        <f aca="false">F268-E268+1</f>
        <v>1</v>
      </c>
      <c r="L268" s="0" t="n">
        <f aca="false">IF(H268="MPT",6,24)</f>
        <v>6</v>
      </c>
      <c r="M268" s="0" t="n">
        <f aca="false">L268*K268*SUM(B268:C268)</f>
        <v>150</v>
      </c>
      <c r="N268" s="0" t="n">
        <f aca="false">M268*D268</f>
        <v>15000</v>
      </c>
    </row>
    <row r="269" customFormat="false" ht="12.75" hidden="false" customHeight="false" outlineLevel="0" collapsed="false">
      <c r="A269" s="0" t="s">
        <v>91</v>
      </c>
      <c r="C269" s="1" t="n">
        <v>25</v>
      </c>
      <c r="D269" s="2" t="n">
        <v>41</v>
      </c>
      <c r="E269" s="3" t="n">
        <v>37186.875</v>
      </c>
      <c r="F269" s="3" t="n">
        <v>37195.875</v>
      </c>
      <c r="G269" s="0" t="s">
        <v>12</v>
      </c>
      <c r="H269" s="0" t="s">
        <v>92</v>
      </c>
      <c r="I269" s="0" t="s">
        <v>13</v>
      </c>
      <c r="K269" s="0" t="n">
        <f aca="false">F269-E269+1</f>
        <v>10</v>
      </c>
      <c r="L269" s="0" t="n">
        <f aca="false">IF(H269="MPT",6,24)</f>
        <v>24</v>
      </c>
      <c r="M269" s="0" t="n">
        <f aca="false">L269*K269*SUM(B269:C269)</f>
        <v>6000</v>
      </c>
      <c r="N269" s="0" t="n">
        <f aca="false">M269*D269</f>
        <v>246000</v>
      </c>
    </row>
    <row r="270" customFormat="false" ht="12.75" hidden="false" customHeight="false" outlineLevel="0" collapsed="false">
      <c r="A270" s="0" t="s">
        <v>11</v>
      </c>
      <c r="C270" s="1" t="n">
        <v>25</v>
      </c>
      <c r="D270" s="2" t="n">
        <v>40.75</v>
      </c>
      <c r="E270" s="3" t="n">
        <v>37226.875</v>
      </c>
      <c r="F270" s="3" t="n">
        <v>37256.875</v>
      </c>
      <c r="G270" s="0" t="s">
        <v>12</v>
      </c>
      <c r="H270" s="9" t="n">
        <v>37226</v>
      </c>
      <c r="I270" s="0" t="s">
        <v>13</v>
      </c>
      <c r="K270" s="0" t="n">
        <f aca="false">F270-E270+1</f>
        <v>31</v>
      </c>
      <c r="L270" s="0" t="n">
        <f aca="false">IF(H270="MPT",6,24)</f>
        <v>24</v>
      </c>
      <c r="M270" s="0" t="n">
        <f aca="false">L270*K270*SUM(B270:C270)</f>
        <v>18600</v>
      </c>
      <c r="N270" s="0" t="n">
        <f aca="false">M270*D270</f>
        <v>757950</v>
      </c>
    </row>
    <row r="271" customFormat="false" ht="12.75" hidden="false" customHeight="false" outlineLevel="0" collapsed="false">
      <c r="A271" s="0" t="s">
        <v>16</v>
      </c>
      <c r="C271" s="1" t="n">
        <v>25</v>
      </c>
      <c r="D271" s="2" t="n">
        <v>35.75</v>
      </c>
      <c r="E271" s="3" t="n">
        <v>37196.875</v>
      </c>
      <c r="F271" s="3" t="n">
        <v>37225.875</v>
      </c>
      <c r="G271" s="0" t="s">
        <v>12</v>
      </c>
      <c r="H271" s="9" t="n">
        <v>37196</v>
      </c>
      <c r="I271" s="0" t="s">
        <v>13</v>
      </c>
      <c r="K271" s="0" t="n">
        <f aca="false">F271-E271+1</f>
        <v>30</v>
      </c>
      <c r="L271" s="0" t="n">
        <f aca="false">IF(H271="MPT",6,24)</f>
        <v>24</v>
      </c>
      <c r="M271" s="0" t="n">
        <f aca="false">L271*K271*SUM(B271:C271)</f>
        <v>18000</v>
      </c>
      <c r="N271" s="0" t="n">
        <f aca="false">M271*D271</f>
        <v>643500</v>
      </c>
    </row>
    <row r="272" customFormat="false" ht="12.75" hidden="false" customHeight="false" outlineLevel="0" collapsed="false">
      <c r="A272" s="0" t="s">
        <v>95</v>
      </c>
      <c r="C272" s="1" t="n">
        <v>25</v>
      </c>
      <c r="D272" s="2" t="n">
        <v>100</v>
      </c>
      <c r="E272" s="3" t="n">
        <v>37182.875</v>
      </c>
      <c r="F272" s="3" t="n">
        <v>37182.875</v>
      </c>
      <c r="G272" s="0" t="s">
        <v>7</v>
      </c>
      <c r="H272" s="0" t="s">
        <v>8</v>
      </c>
      <c r="I272" s="8" t="n">
        <v>37182</v>
      </c>
      <c r="K272" s="0" t="n">
        <f aca="false">F272-E272+1</f>
        <v>1</v>
      </c>
      <c r="L272" s="0" t="n">
        <f aca="false">IF(H272="MPT",6,24)</f>
        <v>6</v>
      </c>
      <c r="M272" s="0" t="n">
        <f aca="false">L272*K272*SUM(B272:C272)</f>
        <v>150</v>
      </c>
      <c r="N272" s="0" t="n">
        <f aca="false">M272*D272</f>
        <v>15000</v>
      </c>
    </row>
    <row r="273" customFormat="false" ht="12.75" hidden="false" customHeight="false" outlineLevel="0" collapsed="false">
      <c r="A273" s="0" t="s">
        <v>94</v>
      </c>
      <c r="C273" s="1" t="n">
        <v>25</v>
      </c>
      <c r="D273" s="2" t="n">
        <v>65</v>
      </c>
      <c r="E273" s="3" t="n">
        <v>37183.875</v>
      </c>
      <c r="F273" s="3" t="n">
        <v>37183.875</v>
      </c>
      <c r="G273" s="0" t="s">
        <v>12</v>
      </c>
      <c r="H273" s="8" t="n">
        <v>37183</v>
      </c>
      <c r="I273" s="0" t="s">
        <v>13</v>
      </c>
      <c r="K273" s="0" t="n">
        <f aca="false">F273-E273+1</f>
        <v>1</v>
      </c>
      <c r="L273" s="0" t="n">
        <f aca="false">IF(H273="MPT",6,24)</f>
        <v>24</v>
      </c>
      <c r="M273" s="0" t="n">
        <f aca="false">L273*K273*SUM(B273:C273)</f>
        <v>600</v>
      </c>
      <c r="N273" s="0" t="n">
        <f aca="false">M273*D273</f>
        <v>39000</v>
      </c>
    </row>
    <row r="274" customFormat="false" ht="12.75" hidden="false" customHeight="false" outlineLevel="0" collapsed="false">
      <c r="A274" s="0" t="s">
        <v>63</v>
      </c>
      <c r="C274" s="1" t="n">
        <v>25</v>
      </c>
      <c r="D274" s="2" t="n">
        <v>41.6</v>
      </c>
      <c r="E274" s="3" t="n">
        <v>37257</v>
      </c>
      <c r="F274" s="3" t="n">
        <v>37346</v>
      </c>
      <c r="G274" s="0" t="s">
        <v>12</v>
      </c>
      <c r="H274" s="0" t="s">
        <v>64</v>
      </c>
      <c r="I274" s="0" t="s">
        <v>13</v>
      </c>
      <c r="K274" s="0" t="n">
        <f aca="false">F274-E274+1</f>
        <v>90</v>
      </c>
      <c r="L274" s="0" t="n">
        <f aca="false">IF(H274="MPT",6,24)</f>
        <v>24</v>
      </c>
      <c r="M274" s="0" t="n">
        <f aca="false">L274*K274*SUM(B274:C274)</f>
        <v>54000</v>
      </c>
      <c r="N274" s="0" t="n">
        <f aca="false">M274*D274</f>
        <v>2246400</v>
      </c>
    </row>
    <row r="275" customFormat="false" ht="12.75" hidden="false" customHeight="false" outlineLevel="0" collapsed="false">
      <c r="A275" s="0" t="s">
        <v>63</v>
      </c>
      <c r="B275" s="1" t="n">
        <v>5</v>
      </c>
      <c r="D275" s="2" t="n">
        <v>41.6</v>
      </c>
      <c r="E275" s="3" t="n">
        <v>37257</v>
      </c>
      <c r="F275" s="3" t="n">
        <v>37346</v>
      </c>
      <c r="G275" s="0" t="s">
        <v>12</v>
      </c>
      <c r="H275" s="0" t="s">
        <v>64</v>
      </c>
      <c r="I275" s="0" t="s">
        <v>13</v>
      </c>
      <c r="K275" s="0" t="n">
        <f aca="false">F275-E275+1</f>
        <v>90</v>
      </c>
      <c r="L275" s="0" t="n">
        <f aca="false">IF(H275="MPT",6,24)</f>
        <v>24</v>
      </c>
      <c r="M275" s="0" t="n">
        <f aca="false">L275*K275*SUM(B275:C275)</f>
        <v>10800</v>
      </c>
      <c r="N275" s="0" t="n">
        <f aca="false">M275*D275</f>
        <v>449280</v>
      </c>
    </row>
    <row r="276" customFormat="false" ht="12.75" hidden="false" customHeight="false" outlineLevel="0" collapsed="false">
      <c r="A276" s="0" t="s">
        <v>16</v>
      </c>
      <c r="C276" s="1" t="n">
        <v>25</v>
      </c>
      <c r="D276" s="2" t="n">
        <v>36.5</v>
      </c>
      <c r="E276" s="3" t="n">
        <v>37196.875</v>
      </c>
      <c r="F276" s="3" t="n">
        <v>37225.875</v>
      </c>
      <c r="G276" s="0" t="s">
        <v>12</v>
      </c>
      <c r="H276" s="9" t="n">
        <v>37196</v>
      </c>
      <c r="I276" s="0" t="s">
        <v>13</v>
      </c>
      <c r="K276" s="0" t="n">
        <f aca="false">F276-E276+1</f>
        <v>30</v>
      </c>
      <c r="L276" s="0" t="n">
        <f aca="false">IF(H276="MPT",6,24)</f>
        <v>24</v>
      </c>
      <c r="M276" s="0" t="n">
        <f aca="false">L276*K276*SUM(B276:C276)</f>
        <v>18000</v>
      </c>
      <c r="N276" s="0" t="n">
        <f aca="false">M276*D276</f>
        <v>657000</v>
      </c>
    </row>
    <row r="277" customFormat="false" ht="12.75" hidden="false" customHeight="false" outlineLevel="0" collapsed="false">
      <c r="A277" s="0" t="s">
        <v>11</v>
      </c>
      <c r="C277" s="1" t="n">
        <v>25</v>
      </c>
      <c r="D277" s="2" t="n">
        <v>41.2</v>
      </c>
      <c r="E277" s="3" t="n">
        <v>37226.875</v>
      </c>
      <c r="F277" s="3" t="n">
        <v>37256.875</v>
      </c>
      <c r="G277" s="0" t="s">
        <v>12</v>
      </c>
      <c r="H277" s="9" t="n">
        <v>37226</v>
      </c>
      <c r="I277" s="0" t="s">
        <v>13</v>
      </c>
      <c r="K277" s="0" t="n">
        <f aca="false">F277-E277+1</f>
        <v>31</v>
      </c>
      <c r="L277" s="0" t="n">
        <f aca="false">IF(H277="MPT",6,24)</f>
        <v>24</v>
      </c>
      <c r="M277" s="0" t="n">
        <f aca="false">L277*K277*SUM(B277:C277)</f>
        <v>18600</v>
      </c>
      <c r="N277" s="0" t="n">
        <f aca="false">M277*D277</f>
        <v>766320</v>
      </c>
    </row>
    <row r="278" customFormat="false" ht="12.75" hidden="false" customHeight="false" outlineLevel="0" collapsed="false">
      <c r="A278" s="0" t="s">
        <v>94</v>
      </c>
      <c r="B278" s="1" t="n">
        <v>25</v>
      </c>
      <c r="D278" s="2" t="n">
        <v>62</v>
      </c>
      <c r="E278" s="3" t="n">
        <v>37183.875</v>
      </c>
      <c r="F278" s="3" t="n">
        <v>37183.875</v>
      </c>
      <c r="G278" s="0" t="s">
        <v>12</v>
      </c>
      <c r="H278" s="8" t="n">
        <v>37183</v>
      </c>
      <c r="I278" s="0" t="s">
        <v>13</v>
      </c>
      <c r="K278" s="0" t="n">
        <f aca="false">F278-E278+1</f>
        <v>1</v>
      </c>
      <c r="L278" s="0" t="n">
        <f aca="false">IF(H278="MPT",6,24)</f>
        <v>24</v>
      </c>
      <c r="M278" s="0" t="n">
        <f aca="false">L278*K278*SUM(B278:C278)</f>
        <v>600</v>
      </c>
      <c r="N278" s="0" t="n">
        <f aca="false">M278*D278</f>
        <v>37200</v>
      </c>
    </row>
    <row r="279" customFormat="false" ht="12.75" hidden="false" customHeight="false" outlineLevel="0" collapsed="false">
      <c r="A279" s="0" t="s">
        <v>94</v>
      </c>
      <c r="C279" s="1" t="n">
        <v>25</v>
      </c>
      <c r="D279" s="2" t="n">
        <v>62</v>
      </c>
      <c r="E279" s="3" t="n">
        <v>37183.875</v>
      </c>
      <c r="F279" s="3" t="n">
        <v>37183.875</v>
      </c>
      <c r="G279" s="0" t="s">
        <v>12</v>
      </c>
      <c r="H279" s="8" t="n">
        <v>37183</v>
      </c>
      <c r="I279" s="0" t="s">
        <v>13</v>
      </c>
      <c r="K279" s="0" t="n">
        <f aca="false">F279-E279+1</f>
        <v>1</v>
      </c>
      <c r="L279" s="0" t="n">
        <f aca="false">IF(H279="MPT",6,24)</f>
        <v>24</v>
      </c>
      <c r="M279" s="0" t="n">
        <f aca="false">L279*K279*SUM(B279:C279)</f>
        <v>600</v>
      </c>
      <c r="N279" s="0" t="n">
        <f aca="false">M279*D279</f>
        <v>37200</v>
      </c>
    </row>
    <row r="280" customFormat="false" ht="12.75" hidden="false" customHeight="false" outlineLevel="0" collapsed="false">
      <c r="A280" s="0" t="s">
        <v>93</v>
      </c>
      <c r="C280" s="1" t="n">
        <v>25</v>
      </c>
      <c r="D280" s="2" t="n">
        <v>100</v>
      </c>
      <c r="E280" s="3" t="n">
        <v>37182.875</v>
      </c>
      <c r="F280" s="3" t="n">
        <v>37182.875</v>
      </c>
      <c r="G280" s="0" t="s">
        <v>10</v>
      </c>
      <c r="H280" s="0" t="s">
        <v>8</v>
      </c>
      <c r="I280" s="8" t="n">
        <v>37182</v>
      </c>
      <c r="K280" s="0" t="n">
        <f aca="false">F280-E280+1</f>
        <v>1</v>
      </c>
      <c r="L280" s="0" t="n">
        <f aca="false">IF(H280="MPT",6,24)</f>
        <v>6</v>
      </c>
      <c r="M280" s="0" t="n">
        <f aca="false">L280*K280*SUM(B280:C280)</f>
        <v>150</v>
      </c>
      <c r="N280" s="0" t="n">
        <f aca="false">M280*D280</f>
        <v>15000</v>
      </c>
    </row>
    <row r="281" customFormat="false" ht="12.75" hidden="false" customHeight="false" outlineLevel="0" collapsed="false">
      <c r="A281" s="0" t="s">
        <v>94</v>
      </c>
      <c r="C281" s="1" t="n">
        <v>25</v>
      </c>
      <c r="D281" s="2" t="n">
        <v>65</v>
      </c>
      <c r="E281" s="3" t="n">
        <v>37183.875</v>
      </c>
      <c r="F281" s="3" t="n">
        <v>37183.875</v>
      </c>
      <c r="G281" s="0" t="s">
        <v>12</v>
      </c>
      <c r="H281" s="8" t="n">
        <v>37183</v>
      </c>
      <c r="I281" s="0" t="s">
        <v>13</v>
      </c>
      <c r="K281" s="0" t="n">
        <f aca="false">F281-E281+1</f>
        <v>1</v>
      </c>
      <c r="L281" s="0" t="n">
        <f aca="false">IF(H281="MPT",6,24)</f>
        <v>24</v>
      </c>
      <c r="M281" s="0" t="n">
        <f aca="false">L281*K281*SUM(B281:C281)</f>
        <v>600</v>
      </c>
      <c r="N281" s="0" t="n">
        <f aca="false">M281*D281</f>
        <v>39000</v>
      </c>
    </row>
    <row r="282" customFormat="false" ht="12.75" hidden="false" customHeight="false" outlineLevel="0" collapsed="false">
      <c r="A282" s="0" t="s">
        <v>94</v>
      </c>
      <c r="C282" s="1" t="n">
        <v>25</v>
      </c>
      <c r="D282" s="2" t="n">
        <v>67</v>
      </c>
      <c r="E282" s="3" t="n">
        <v>37183.875</v>
      </c>
      <c r="F282" s="3" t="n">
        <v>37183.875</v>
      </c>
      <c r="G282" s="0" t="s">
        <v>12</v>
      </c>
      <c r="H282" s="8" t="n">
        <v>37183</v>
      </c>
      <c r="I282" s="0" t="s">
        <v>13</v>
      </c>
      <c r="K282" s="0" t="n">
        <f aca="false">F282-E282+1</f>
        <v>1</v>
      </c>
      <c r="L282" s="0" t="n">
        <f aca="false">IF(H282="MPT",6,24)</f>
        <v>24</v>
      </c>
      <c r="M282" s="0" t="n">
        <f aca="false">L282*K282*SUM(B282:C282)</f>
        <v>600</v>
      </c>
      <c r="N282" s="0" t="n">
        <f aca="false">M282*D282</f>
        <v>40200</v>
      </c>
    </row>
    <row r="283" customFormat="false" ht="12.75" hidden="false" customHeight="false" outlineLevel="0" collapsed="false">
      <c r="A283" s="0" t="s">
        <v>20</v>
      </c>
      <c r="C283" s="1" t="n">
        <v>25</v>
      </c>
      <c r="D283" s="2" t="n">
        <v>40.9</v>
      </c>
      <c r="E283" s="3" t="n">
        <v>37257</v>
      </c>
      <c r="F283" s="3" t="n">
        <v>37621</v>
      </c>
      <c r="G283" s="0" t="s">
        <v>12</v>
      </c>
      <c r="H283" s="0" t="s">
        <v>21</v>
      </c>
      <c r="I283" s="0" t="s">
        <v>13</v>
      </c>
      <c r="K283" s="0" t="n">
        <f aca="false">F283-E283+1</f>
        <v>365</v>
      </c>
      <c r="L283" s="0" t="n">
        <f aca="false">IF(H283="MPT",6,24)</f>
        <v>24</v>
      </c>
      <c r="M283" s="0" t="n">
        <f aca="false">L283*K283*SUM(B283:C283)</f>
        <v>219000</v>
      </c>
      <c r="N283" s="0" t="n">
        <f aca="false">M283*D283</f>
        <v>8957100</v>
      </c>
    </row>
    <row r="284" customFormat="false" ht="12.75" hidden="false" customHeight="false" outlineLevel="0" collapsed="false">
      <c r="A284" s="0" t="s">
        <v>93</v>
      </c>
      <c r="C284" s="1" t="n">
        <v>25</v>
      </c>
      <c r="D284" s="2" t="n">
        <v>105</v>
      </c>
      <c r="E284" s="3" t="n">
        <v>37182.875</v>
      </c>
      <c r="F284" s="3" t="n">
        <v>37182.875</v>
      </c>
      <c r="G284" s="0" t="s">
        <v>10</v>
      </c>
      <c r="H284" s="0" t="s">
        <v>8</v>
      </c>
      <c r="I284" s="8" t="n">
        <v>37182</v>
      </c>
      <c r="K284" s="0" t="n">
        <f aca="false">F284-E284+1</f>
        <v>1</v>
      </c>
      <c r="L284" s="0" t="n">
        <f aca="false">IF(H284="MPT",6,24)</f>
        <v>6</v>
      </c>
      <c r="M284" s="0" t="n">
        <f aca="false">L284*K284*SUM(B284:C284)</f>
        <v>150</v>
      </c>
      <c r="N284" s="0" t="n">
        <f aca="false">M284*D284</f>
        <v>15750</v>
      </c>
    </row>
    <row r="285" customFormat="false" ht="12.75" hidden="false" customHeight="false" outlineLevel="0" collapsed="false">
      <c r="A285" s="0" t="s">
        <v>11</v>
      </c>
      <c r="C285" s="1" t="n">
        <v>15</v>
      </c>
      <c r="D285" s="2" t="n">
        <v>42</v>
      </c>
      <c r="E285" s="3" t="n">
        <v>37226.875</v>
      </c>
      <c r="F285" s="3" t="n">
        <v>37256.875</v>
      </c>
      <c r="G285" s="0" t="s">
        <v>12</v>
      </c>
      <c r="H285" s="9" t="n">
        <v>37226</v>
      </c>
      <c r="I285" s="0" t="s">
        <v>13</v>
      </c>
      <c r="K285" s="0" t="n">
        <f aca="false">F285-E285+1</f>
        <v>31</v>
      </c>
      <c r="L285" s="0" t="n">
        <f aca="false">IF(H285="MPT",6,24)</f>
        <v>24</v>
      </c>
      <c r="M285" s="0" t="n">
        <f aca="false">L285*K285*SUM(B285:C285)</f>
        <v>11160</v>
      </c>
      <c r="N285" s="0" t="n">
        <f aca="false">M285*D285</f>
        <v>468720</v>
      </c>
    </row>
    <row r="286" customFormat="false" ht="12.75" hidden="false" customHeight="false" outlineLevel="0" collapsed="false">
      <c r="A286" s="0" t="s">
        <v>95</v>
      </c>
      <c r="C286" s="1" t="n">
        <v>25</v>
      </c>
      <c r="D286" s="2" t="n">
        <v>105</v>
      </c>
      <c r="E286" s="3" t="n">
        <v>37182.875</v>
      </c>
      <c r="F286" s="3" t="n">
        <v>37182.875</v>
      </c>
      <c r="G286" s="0" t="s">
        <v>7</v>
      </c>
      <c r="H286" s="0" t="s">
        <v>8</v>
      </c>
      <c r="I286" s="8" t="n">
        <v>37182</v>
      </c>
      <c r="K286" s="0" t="n">
        <f aca="false">F286-E286+1</f>
        <v>1</v>
      </c>
      <c r="L286" s="0" t="n">
        <f aca="false">IF(H286="MPT",6,24)</f>
        <v>6</v>
      </c>
      <c r="M286" s="0" t="n">
        <f aca="false">L286*K286*SUM(B286:C286)</f>
        <v>150</v>
      </c>
      <c r="N286" s="0" t="n">
        <f aca="false">M286*D286</f>
        <v>15750</v>
      </c>
    </row>
    <row r="287" customFormat="false" ht="12.75" hidden="false" customHeight="false" outlineLevel="0" collapsed="false">
      <c r="A287" s="0" t="s">
        <v>95</v>
      </c>
      <c r="B287" s="1" t="n">
        <v>25</v>
      </c>
      <c r="D287" s="2" t="n">
        <v>90</v>
      </c>
      <c r="E287" s="3" t="n">
        <v>37182.875</v>
      </c>
      <c r="F287" s="3" t="n">
        <v>37182.875</v>
      </c>
      <c r="G287" s="0" t="s">
        <v>7</v>
      </c>
      <c r="H287" s="0" t="s">
        <v>8</v>
      </c>
      <c r="I287" s="8" t="n">
        <v>37182</v>
      </c>
      <c r="K287" s="0" t="n">
        <f aca="false">F287-E287+1</f>
        <v>1</v>
      </c>
      <c r="L287" s="0" t="n">
        <f aca="false">IF(H287="MPT",6,24)</f>
        <v>6</v>
      </c>
      <c r="M287" s="0" t="n">
        <f aca="false">L287*K287*SUM(B287:C287)</f>
        <v>150</v>
      </c>
      <c r="N287" s="0" t="n">
        <f aca="false">M287*D287</f>
        <v>13500</v>
      </c>
    </row>
    <row r="288" customFormat="false" ht="12.75" hidden="false" customHeight="false" outlineLevel="0" collapsed="false">
      <c r="A288" s="0" t="s">
        <v>96</v>
      </c>
      <c r="C288" s="1" t="n">
        <v>25</v>
      </c>
      <c r="D288" s="2" t="n">
        <v>42</v>
      </c>
      <c r="E288" s="3" t="n">
        <v>37187.875</v>
      </c>
      <c r="F288" s="3" t="n">
        <v>37195.875</v>
      </c>
      <c r="G288" s="0" t="s">
        <v>12</v>
      </c>
      <c r="H288" s="0" t="s">
        <v>97</v>
      </c>
      <c r="I288" s="0" t="s">
        <v>13</v>
      </c>
      <c r="K288" s="0" t="n">
        <f aca="false">F288-E288+1</f>
        <v>9</v>
      </c>
      <c r="L288" s="0" t="n">
        <f aca="false">IF(H288="MPT",6,24)</f>
        <v>24</v>
      </c>
      <c r="M288" s="0" t="n">
        <f aca="false">L288*K288*SUM(B288:C288)</f>
        <v>5400</v>
      </c>
      <c r="N288" s="0" t="n">
        <f aca="false">M288*D288</f>
        <v>226800</v>
      </c>
    </row>
    <row r="289" customFormat="false" ht="12.75" hidden="false" customHeight="false" outlineLevel="0" collapsed="false">
      <c r="A289" s="0" t="s">
        <v>96</v>
      </c>
      <c r="C289" s="1" t="n">
        <v>25</v>
      </c>
      <c r="D289" s="2" t="n">
        <v>42.5</v>
      </c>
      <c r="E289" s="3" t="n">
        <v>37187.875</v>
      </c>
      <c r="F289" s="3" t="n">
        <v>37195.875</v>
      </c>
      <c r="G289" s="0" t="s">
        <v>12</v>
      </c>
      <c r="H289" s="0" t="s">
        <v>97</v>
      </c>
      <c r="I289" s="0" t="s">
        <v>13</v>
      </c>
      <c r="K289" s="0" t="n">
        <f aca="false">F289-E289+1</f>
        <v>9</v>
      </c>
      <c r="L289" s="0" t="n">
        <f aca="false">IF(H289="MPT",6,24)</f>
        <v>24</v>
      </c>
      <c r="M289" s="0" t="n">
        <f aca="false">L289*K289*SUM(B289:C289)</f>
        <v>5400</v>
      </c>
      <c r="N289" s="0" t="n">
        <f aca="false">M289*D289</f>
        <v>229500</v>
      </c>
    </row>
    <row r="290" customFormat="false" ht="12.75" hidden="false" customHeight="false" outlineLevel="0" collapsed="false">
      <c r="A290" s="0" t="s">
        <v>16</v>
      </c>
      <c r="C290" s="1" t="n">
        <v>15</v>
      </c>
      <c r="D290" s="2" t="n">
        <v>38.75</v>
      </c>
      <c r="E290" s="3" t="n">
        <v>37196.875</v>
      </c>
      <c r="F290" s="3" t="n">
        <v>37225.875</v>
      </c>
      <c r="G290" s="0" t="s">
        <v>12</v>
      </c>
      <c r="H290" s="9" t="n">
        <v>37196</v>
      </c>
      <c r="I290" s="0" t="s">
        <v>13</v>
      </c>
      <c r="K290" s="0" t="n">
        <f aca="false">F290-E290+1</f>
        <v>30</v>
      </c>
      <c r="L290" s="0" t="n">
        <f aca="false">IF(H290="MPT",6,24)</f>
        <v>24</v>
      </c>
      <c r="M290" s="0" t="n">
        <f aca="false">L290*K290*SUM(B290:C290)</f>
        <v>10800</v>
      </c>
      <c r="N290" s="0" t="n">
        <f aca="false">M290*D290</f>
        <v>418500</v>
      </c>
    </row>
    <row r="291" customFormat="false" ht="12.75" hidden="false" customHeight="false" outlineLevel="0" collapsed="false">
      <c r="A291" s="0" t="s">
        <v>98</v>
      </c>
      <c r="C291" s="1" t="n">
        <v>15</v>
      </c>
      <c r="D291" s="2" t="n">
        <v>45</v>
      </c>
      <c r="E291" s="3" t="n">
        <v>37184.875</v>
      </c>
      <c r="F291" s="3" t="n">
        <v>37185.875</v>
      </c>
      <c r="G291" s="0" t="s">
        <v>12</v>
      </c>
      <c r="H291" s="0" t="s">
        <v>99</v>
      </c>
      <c r="I291" s="0" t="s">
        <v>13</v>
      </c>
      <c r="K291" s="0" t="n">
        <f aca="false">F291-E291+1</f>
        <v>2</v>
      </c>
      <c r="L291" s="0" t="n">
        <f aca="false">IF(H291="MPT",6,24)</f>
        <v>24</v>
      </c>
      <c r="M291" s="0" t="n">
        <f aca="false">L291*K291*SUM(B291:C291)</f>
        <v>720</v>
      </c>
      <c r="N291" s="0" t="n">
        <f aca="false">M291*D291</f>
        <v>32400</v>
      </c>
    </row>
    <row r="292" customFormat="false" ht="12.75" hidden="false" customHeight="false" outlineLevel="0" collapsed="false">
      <c r="A292" s="0" t="s">
        <v>98</v>
      </c>
      <c r="C292" s="1" t="n">
        <v>10</v>
      </c>
      <c r="D292" s="2" t="n">
        <v>45</v>
      </c>
      <c r="E292" s="3" t="n">
        <v>37184.875</v>
      </c>
      <c r="F292" s="3" t="n">
        <v>37185.875</v>
      </c>
      <c r="G292" s="0" t="s">
        <v>12</v>
      </c>
      <c r="H292" s="0" t="s">
        <v>99</v>
      </c>
      <c r="I292" s="0" t="s">
        <v>13</v>
      </c>
      <c r="K292" s="0" t="n">
        <f aca="false">F292-E292+1</f>
        <v>2</v>
      </c>
      <c r="L292" s="0" t="n">
        <f aca="false">IF(H292="MPT",6,24)</f>
        <v>24</v>
      </c>
      <c r="M292" s="0" t="n">
        <f aca="false">L292*K292*SUM(B292:C292)</f>
        <v>480</v>
      </c>
      <c r="N292" s="0" t="n">
        <f aca="false">M292*D292</f>
        <v>21600</v>
      </c>
    </row>
    <row r="293" customFormat="false" ht="12.75" hidden="false" customHeight="false" outlineLevel="0" collapsed="false">
      <c r="A293" s="0" t="s">
        <v>16</v>
      </c>
      <c r="C293" s="1" t="n">
        <v>25</v>
      </c>
      <c r="D293" s="2" t="n">
        <v>39</v>
      </c>
      <c r="E293" s="3" t="n">
        <v>37196.875</v>
      </c>
      <c r="F293" s="3" t="n">
        <v>37225.875</v>
      </c>
      <c r="G293" s="0" t="s">
        <v>12</v>
      </c>
      <c r="H293" s="9" t="n">
        <v>37196</v>
      </c>
      <c r="I293" s="0" t="s">
        <v>13</v>
      </c>
      <c r="K293" s="0" t="n">
        <f aca="false">F293-E293+1</f>
        <v>30</v>
      </c>
      <c r="L293" s="0" t="n">
        <f aca="false">IF(H293="MPT",6,24)</f>
        <v>24</v>
      </c>
      <c r="M293" s="0" t="n">
        <f aca="false">L293*K293*SUM(B293:C293)</f>
        <v>18000</v>
      </c>
      <c r="N293" s="0" t="n">
        <f aca="false">M293*D293</f>
        <v>702000</v>
      </c>
    </row>
    <row r="294" customFormat="false" ht="12.75" hidden="false" customHeight="false" outlineLevel="0" collapsed="false">
      <c r="A294" s="0" t="s">
        <v>11</v>
      </c>
      <c r="C294" s="1" t="n">
        <v>25</v>
      </c>
      <c r="D294" s="2" t="n">
        <v>43.25</v>
      </c>
      <c r="E294" s="3" t="n">
        <v>37226.875</v>
      </c>
      <c r="F294" s="3" t="n">
        <v>37256.875</v>
      </c>
      <c r="G294" s="0" t="s">
        <v>12</v>
      </c>
      <c r="H294" s="9" t="n">
        <v>37226</v>
      </c>
      <c r="I294" s="0" t="s">
        <v>13</v>
      </c>
      <c r="K294" s="0" t="n">
        <f aca="false">F294-E294+1</f>
        <v>31</v>
      </c>
      <c r="L294" s="0" t="n">
        <f aca="false">IF(H294="MPT",6,24)</f>
        <v>24</v>
      </c>
      <c r="M294" s="0" t="n">
        <f aca="false">L294*K294*SUM(B294:C294)</f>
        <v>18600</v>
      </c>
      <c r="N294" s="0" t="n">
        <f aca="false">M294*D294</f>
        <v>804450</v>
      </c>
    </row>
    <row r="295" customFormat="false" ht="12.75" hidden="false" customHeight="false" outlineLevel="0" collapsed="false">
      <c r="A295" s="0" t="s">
        <v>16</v>
      </c>
      <c r="C295" s="1" t="n">
        <v>25</v>
      </c>
      <c r="D295" s="2" t="n">
        <v>39.75</v>
      </c>
      <c r="E295" s="3" t="n">
        <v>37196.875</v>
      </c>
      <c r="F295" s="3" t="n">
        <v>37225.875</v>
      </c>
      <c r="G295" s="0" t="s">
        <v>12</v>
      </c>
      <c r="H295" s="9" t="n">
        <v>37196</v>
      </c>
      <c r="I295" s="0" t="s">
        <v>13</v>
      </c>
      <c r="K295" s="0" t="n">
        <f aca="false">F295-E295+1</f>
        <v>30</v>
      </c>
      <c r="L295" s="0" t="n">
        <f aca="false">IF(H295="MPT",6,24)</f>
        <v>24</v>
      </c>
      <c r="M295" s="0" t="n">
        <f aca="false">L295*K295*SUM(B295:C295)</f>
        <v>18000</v>
      </c>
      <c r="N295" s="0" t="n">
        <f aca="false">M295*D295</f>
        <v>715500</v>
      </c>
    </row>
    <row r="296" customFormat="false" ht="12.75" hidden="false" customHeight="false" outlineLevel="0" collapsed="false">
      <c r="A296" s="0" t="s">
        <v>96</v>
      </c>
      <c r="C296" s="1" t="n">
        <v>25</v>
      </c>
      <c r="D296" s="2" t="n">
        <v>43.5</v>
      </c>
      <c r="E296" s="3" t="n">
        <v>37187.875</v>
      </c>
      <c r="F296" s="3" t="n">
        <v>37195.875</v>
      </c>
      <c r="G296" s="0" t="s">
        <v>12</v>
      </c>
      <c r="H296" s="0" t="s">
        <v>97</v>
      </c>
      <c r="I296" s="0" t="s">
        <v>13</v>
      </c>
      <c r="K296" s="0" t="n">
        <f aca="false">F296-E296+1</f>
        <v>9</v>
      </c>
      <c r="L296" s="0" t="n">
        <f aca="false">IF(H296="MPT",6,24)</f>
        <v>24</v>
      </c>
      <c r="M296" s="0" t="n">
        <f aca="false">L296*K296*SUM(B296:C296)</f>
        <v>5400</v>
      </c>
      <c r="N296" s="0" t="n">
        <f aca="false">M296*D296</f>
        <v>234900</v>
      </c>
    </row>
    <row r="297" customFormat="false" ht="12.75" hidden="false" customHeight="false" outlineLevel="0" collapsed="false">
      <c r="A297" s="0" t="s">
        <v>100</v>
      </c>
      <c r="C297" s="1" t="n">
        <v>25</v>
      </c>
      <c r="D297" s="2" t="n">
        <v>60</v>
      </c>
      <c r="E297" s="3" t="n">
        <v>37186.875</v>
      </c>
      <c r="F297" s="3" t="n">
        <v>37186.875</v>
      </c>
      <c r="G297" s="0" t="s">
        <v>12</v>
      </c>
      <c r="H297" s="8" t="n">
        <v>37186</v>
      </c>
      <c r="I297" s="0" t="s">
        <v>13</v>
      </c>
      <c r="K297" s="0" t="n">
        <f aca="false">F297-E297+1</f>
        <v>1</v>
      </c>
      <c r="L297" s="0" t="n">
        <f aca="false">IF(H297="MPT",6,24)</f>
        <v>24</v>
      </c>
      <c r="M297" s="0" t="n">
        <f aca="false">L297*K297*SUM(B297:C297)</f>
        <v>600</v>
      </c>
      <c r="N297" s="0" t="n">
        <f aca="false">M297*D297</f>
        <v>36000</v>
      </c>
    </row>
    <row r="298" customFormat="false" ht="12.75" hidden="false" customHeight="false" outlineLevel="0" collapsed="false">
      <c r="A298" s="0" t="s">
        <v>98</v>
      </c>
      <c r="C298" s="1" t="n">
        <v>15</v>
      </c>
      <c r="D298" s="2" t="n">
        <v>45</v>
      </c>
      <c r="E298" s="3" t="n">
        <v>37184.875</v>
      </c>
      <c r="F298" s="3" t="n">
        <v>37185.875</v>
      </c>
      <c r="G298" s="0" t="s">
        <v>12</v>
      </c>
      <c r="H298" s="0" t="s">
        <v>99</v>
      </c>
      <c r="I298" s="0" t="s">
        <v>13</v>
      </c>
      <c r="K298" s="0" t="n">
        <f aca="false">F298-E298+1</f>
        <v>2</v>
      </c>
      <c r="L298" s="0" t="n">
        <f aca="false">IF(H298="MPT",6,24)</f>
        <v>24</v>
      </c>
      <c r="M298" s="0" t="n">
        <f aca="false">L298*K298*SUM(B298:C298)</f>
        <v>720</v>
      </c>
      <c r="N298" s="0" t="n">
        <f aca="false">M298*D298</f>
        <v>32400</v>
      </c>
    </row>
    <row r="299" customFormat="false" ht="12.75" hidden="false" customHeight="false" outlineLevel="0" collapsed="false">
      <c r="A299" s="0" t="s">
        <v>96</v>
      </c>
      <c r="C299" s="1" t="n">
        <v>25</v>
      </c>
      <c r="D299" s="2" t="n">
        <v>44.75</v>
      </c>
      <c r="E299" s="3" t="n">
        <v>37187.875</v>
      </c>
      <c r="F299" s="3" t="n">
        <v>37195.875</v>
      </c>
      <c r="G299" s="0" t="s">
        <v>12</v>
      </c>
      <c r="H299" s="0" t="s">
        <v>97</v>
      </c>
      <c r="I299" s="0" t="s">
        <v>13</v>
      </c>
      <c r="K299" s="0" t="n">
        <f aca="false">F299-E299+1</f>
        <v>9</v>
      </c>
      <c r="L299" s="0" t="n">
        <f aca="false">IF(H299="MPT",6,24)</f>
        <v>24</v>
      </c>
      <c r="M299" s="0" t="n">
        <f aca="false">L299*K299*SUM(B299:C299)</f>
        <v>5400</v>
      </c>
      <c r="N299" s="0" t="n">
        <f aca="false">M299*D299</f>
        <v>241650</v>
      </c>
    </row>
    <row r="300" customFormat="false" ht="12.75" hidden="false" customHeight="false" outlineLevel="0" collapsed="false">
      <c r="A300" s="0" t="s">
        <v>96</v>
      </c>
      <c r="C300" s="1" t="n">
        <v>25</v>
      </c>
      <c r="D300" s="2" t="n">
        <v>45.75</v>
      </c>
      <c r="E300" s="3" t="n">
        <v>37187.875</v>
      </c>
      <c r="F300" s="3" t="n">
        <v>37195.875</v>
      </c>
      <c r="G300" s="0" t="s">
        <v>12</v>
      </c>
      <c r="H300" s="0" t="s">
        <v>97</v>
      </c>
      <c r="I300" s="0" t="s">
        <v>13</v>
      </c>
      <c r="K300" s="0" t="n">
        <f aca="false">F300-E300+1</f>
        <v>9</v>
      </c>
      <c r="L300" s="0" t="n">
        <f aca="false">IF(H300="MPT",6,24)</f>
        <v>24</v>
      </c>
      <c r="M300" s="0" t="n">
        <f aca="false">L300*K300*SUM(B300:C300)</f>
        <v>5400</v>
      </c>
      <c r="N300" s="0" t="n">
        <f aca="false">M300*D300</f>
        <v>247050</v>
      </c>
    </row>
    <row r="301" customFormat="false" ht="12.75" hidden="false" customHeight="false" outlineLevel="0" collapsed="false">
      <c r="A301" s="0" t="s">
        <v>16</v>
      </c>
      <c r="C301" s="1" t="n">
        <v>25</v>
      </c>
      <c r="D301" s="2" t="n">
        <v>40</v>
      </c>
      <c r="E301" s="3" t="n">
        <v>37196.875</v>
      </c>
      <c r="F301" s="3" t="n">
        <v>37225.875</v>
      </c>
      <c r="G301" s="0" t="s">
        <v>12</v>
      </c>
      <c r="H301" s="9" t="n">
        <v>37196</v>
      </c>
      <c r="I301" s="0" t="s">
        <v>13</v>
      </c>
      <c r="K301" s="0" t="n">
        <f aca="false">F301-E301+1</f>
        <v>30</v>
      </c>
      <c r="L301" s="0" t="n">
        <f aca="false">IF(H301="MPT",6,24)</f>
        <v>24</v>
      </c>
      <c r="M301" s="0" t="n">
        <f aca="false">L301*K301*SUM(B301:C301)</f>
        <v>18000</v>
      </c>
      <c r="N301" s="0" t="n">
        <f aca="false">M301*D301</f>
        <v>720000</v>
      </c>
    </row>
    <row r="302" customFormat="false" ht="12.75" hidden="false" customHeight="false" outlineLevel="0" collapsed="false">
      <c r="A302" s="0" t="s">
        <v>16</v>
      </c>
      <c r="C302" s="1" t="n">
        <v>25</v>
      </c>
      <c r="D302" s="2" t="n">
        <v>40.25</v>
      </c>
      <c r="E302" s="3" t="n">
        <v>37196.875</v>
      </c>
      <c r="F302" s="3" t="n">
        <v>37225.875</v>
      </c>
      <c r="G302" s="0" t="s">
        <v>12</v>
      </c>
      <c r="H302" s="9" t="n">
        <v>37196</v>
      </c>
      <c r="I302" s="0" t="s">
        <v>13</v>
      </c>
      <c r="K302" s="0" t="n">
        <f aca="false">F302-E302+1</f>
        <v>30</v>
      </c>
      <c r="L302" s="0" t="n">
        <f aca="false">IF(H302="MPT",6,24)</f>
        <v>24</v>
      </c>
      <c r="M302" s="0" t="n">
        <f aca="false">L302*K302*SUM(B302:C302)</f>
        <v>18000</v>
      </c>
      <c r="N302" s="0" t="n">
        <f aca="false">M302*D302</f>
        <v>724500</v>
      </c>
    </row>
    <row r="303" customFormat="false" ht="12.75" hidden="false" customHeight="false" outlineLevel="0" collapsed="false">
      <c r="A303" s="0" t="s">
        <v>11</v>
      </c>
      <c r="C303" s="1" t="n">
        <v>25</v>
      </c>
      <c r="D303" s="2" t="n">
        <v>43.9</v>
      </c>
      <c r="E303" s="3" t="n">
        <v>37226.875</v>
      </c>
      <c r="F303" s="3" t="n">
        <v>37256.875</v>
      </c>
      <c r="G303" s="0" t="s">
        <v>12</v>
      </c>
      <c r="H303" s="9" t="n">
        <v>37226</v>
      </c>
      <c r="I303" s="0" t="s">
        <v>13</v>
      </c>
      <c r="K303" s="0" t="n">
        <f aca="false">F303-E303+1</f>
        <v>31</v>
      </c>
      <c r="L303" s="0" t="n">
        <f aca="false">IF(H303="MPT",6,24)</f>
        <v>24</v>
      </c>
      <c r="M303" s="0" t="n">
        <f aca="false">L303*K303*SUM(B303:C303)</f>
        <v>18600</v>
      </c>
      <c r="N303" s="0" t="n">
        <f aca="false">M303*D303</f>
        <v>816540</v>
      </c>
    </row>
    <row r="304" customFormat="false" ht="12.75" hidden="false" customHeight="false" outlineLevel="0" collapsed="false">
      <c r="A304" s="0" t="s">
        <v>63</v>
      </c>
      <c r="C304" s="1" t="n">
        <v>25</v>
      </c>
      <c r="D304" s="2" t="n">
        <v>43.6</v>
      </c>
      <c r="E304" s="3" t="n">
        <v>37257</v>
      </c>
      <c r="F304" s="3" t="n">
        <v>37346</v>
      </c>
      <c r="G304" s="0" t="s">
        <v>12</v>
      </c>
      <c r="H304" s="0" t="s">
        <v>64</v>
      </c>
      <c r="I304" s="0" t="s">
        <v>13</v>
      </c>
      <c r="K304" s="0" t="n">
        <f aca="false">F304-E304+1</f>
        <v>90</v>
      </c>
      <c r="L304" s="0" t="n">
        <f aca="false">IF(H304="MPT",6,24)</f>
        <v>24</v>
      </c>
      <c r="M304" s="0" t="n">
        <f aca="false">L304*K304*SUM(B304:C304)</f>
        <v>54000</v>
      </c>
      <c r="N304" s="0" t="n">
        <f aca="false">M304*D304</f>
        <v>2354400</v>
      </c>
    </row>
    <row r="305" customFormat="false" ht="12.75" hidden="false" customHeight="false" outlineLevel="0" collapsed="false">
      <c r="A305" s="0" t="s">
        <v>11</v>
      </c>
      <c r="C305" s="1" t="n">
        <v>25</v>
      </c>
      <c r="D305" s="2" t="n">
        <v>44.35</v>
      </c>
      <c r="E305" s="3" t="n">
        <v>37226.875</v>
      </c>
      <c r="F305" s="3" t="n">
        <v>37256.875</v>
      </c>
      <c r="G305" s="0" t="s">
        <v>12</v>
      </c>
      <c r="H305" s="9" t="n">
        <v>37226</v>
      </c>
      <c r="I305" s="0" t="s">
        <v>13</v>
      </c>
      <c r="K305" s="0" t="n">
        <f aca="false">F305-E305+1</f>
        <v>31</v>
      </c>
      <c r="L305" s="0" t="n">
        <f aca="false">IF(H305="MPT",6,24)</f>
        <v>24</v>
      </c>
      <c r="M305" s="0" t="n">
        <f aca="false">L305*K305*SUM(B305:C305)</f>
        <v>18600</v>
      </c>
      <c r="N305" s="0" t="n">
        <f aca="false">M305*D305</f>
        <v>824910</v>
      </c>
    </row>
    <row r="306" customFormat="false" ht="12.75" hidden="false" customHeight="false" outlineLevel="0" collapsed="false">
      <c r="A306" s="0" t="s">
        <v>96</v>
      </c>
      <c r="C306" s="1" t="n">
        <v>25</v>
      </c>
      <c r="D306" s="2" t="n">
        <v>46</v>
      </c>
      <c r="E306" s="3" t="n">
        <v>37187.875</v>
      </c>
      <c r="F306" s="3" t="n">
        <v>37195.875</v>
      </c>
      <c r="G306" s="0" t="s">
        <v>12</v>
      </c>
      <c r="H306" s="0" t="s">
        <v>97</v>
      </c>
      <c r="I306" s="0" t="s">
        <v>13</v>
      </c>
      <c r="K306" s="0" t="n">
        <f aca="false">F306-E306+1</f>
        <v>9</v>
      </c>
      <c r="L306" s="0" t="n">
        <f aca="false">IF(H306="MPT",6,24)</f>
        <v>24</v>
      </c>
      <c r="M306" s="0" t="n">
        <f aca="false">L306*K306*SUM(B306:C306)</f>
        <v>5400</v>
      </c>
      <c r="N306" s="0" t="n">
        <f aca="false">M306*D306</f>
        <v>248400</v>
      </c>
    </row>
    <row r="307" customFormat="false" ht="12.75" hidden="false" customHeight="false" outlineLevel="0" collapsed="false">
      <c r="A307" s="0" t="s">
        <v>101</v>
      </c>
      <c r="C307" s="1" t="n">
        <v>25</v>
      </c>
      <c r="D307" s="2" t="n">
        <v>110</v>
      </c>
      <c r="E307" s="3" t="n">
        <v>37183.875</v>
      </c>
      <c r="F307" s="3" t="n">
        <v>37183.875</v>
      </c>
      <c r="G307" s="0" t="s">
        <v>10</v>
      </c>
      <c r="H307" s="0" t="s">
        <v>8</v>
      </c>
      <c r="I307" s="8" t="n">
        <v>37183</v>
      </c>
      <c r="K307" s="0" t="n">
        <f aca="false">F307-E307+1</f>
        <v>1</v>
      </c>
      <c r="L307" s="0" t="n">
        <f aca="false">IF(H307="MPT",6,24)</f>
        <v>6</v>
      </c>
      <c r="M307" s="0" t="n">
        <f aca="false">L307*K307*SUM(B307:C307)</f>
        <v>150</v>
      </c>
      <c r="N307" s="0" t="n">
        <f aca="false">M307*D307</f>
        <v>16500</v>
      </c>
    </row>
    <row r="308" customFormat="false" ht="12.75" hidden="false" customHeight="false" outlineLevel="0" collapsed="false">
      <c r="A308" s="0" t="s">
        <v>98</v>
      </c>
      <c r="C308" s="1" t="n">
        <v>25</v>
      </c>
      <c r="D308" s="2" t="n">
        <v>46</v>
      </c>
      <c r="E308" s="3" t="n">
        <v>37184.875</v>
      </c>
      <c r="F308" s="3" t="n">
        <v>37185.875</v>
      </c>
      <c r="G308" s="0" t="s">
        <v>12</v>
      </c>
      <c r="H308" s="0" t="s">
        <v>99</v>
      </c>
      <c r="I308" s="0" t="s">
        <v>13</v>
      </c>
      <c r="K308" s="0" t="n">
        <f aca="false">F308-E308+1</f>
        <v>2</v>
      </c>
      <c r="L308" s="0" t="n">
        <f aca="false">IF(H308="MPT",6,24)</f>
        <v>24</v>
      </c>
      <c r="M308" s="0" t="n">
        <f aca="false">L308*K308*SUM(B308:C308)</f>
        <v>1200</v>
      </c>
      <c r="N308" s="0" t="n">
        <f aca="false">M308*D308</f>
        <v>55200</v>
      </c>
    </row>
    <row r="309" customFormat="false" ht="12.75" hidden="false" customHeight="false" outlineLevel="0" collapsed="false">
      <c r="A309" s="0" t="s">
        <v>101</v>
      </c>
      <c r="C309" s="1" t="n">
        <v>25</v>
      </c>
      <c r="D309" s="2" t="n">
        <v>120</v>
      </c>
      <c r="E309" s="3" t="n">
        <v>37183.875</v>
      </c>
      <c r="F309" s="3" t="n">
        <v>37183.875</v>
      </c>
      <c r="G309" s="0" t="s">
        <v>10</v>
      </c>
      <c r="H309" s="0" t="s">
        <v>8</v>
      </c>
      <c r="I309" s="8" t="n">
        <v>37183</v>
      </c>
      <c r="K309" s="0" t="n">
        <f aca="false">F309-E309+1</f>
        <v>1</v>
      </c>
      <c r="L309" s="0" t="n">
        <f aca="false">IF(H309="MPT",6,24)</f>
        <v>6</v>
      </c>
      <c r="M309" s="0" t="n">
        <f aca="false">L309*K309*SUM(B309:C309)</f>
        <v>150</v>
      </c>
      <c r="N309" s="0" t="n">
        <f aca="false">M309*D309</f>
        <v>18000</v>
      </c>
    </row>
    <row r="310" customFormat="false" ht="12.75" hidden="false" customHeight="false" outlineLevel="0" collapsed="false">
      <c r="A310" s="0" t="s">
        <v>16</v>
      </c>
      <c r="C310" s="1" t="n">
        <v>25</v>
      </c>
      <c r="D310" s="2" t="n">
        <v>42.5</v>
      </c>
      <c r="E310" s="3" t="n">
        <v>37196.875</v>
      </c>
      <c r="F310" s="3" t="n">
        <v>37225.875</v>
      </c>
      <c r="G310" s="0" t="s">
        <v>12</v>
      </c>
      <c r="H310" s="9" t="n">
        <v>37196</v>
      </c>
      <c r="I310" s="0" t="s">
        <v>13</v>
      </c>
      <c r="K310" s="0" t="n">
        <f aca="false">F310-E310+1</f>
        <v>30</v>
      </c>
      <c r="L310" s="0" t="n">
        <f aca="false">IF(H310="MPT",6,24)</f>
        <v>24</v>
      </c>
      <c r="M310" s="0" t="n">
        <f aca="false">L310*K310*SUM(B310:C310)</f>
        <v>18000</v>
      </c>
      <c r="N310" s="0" t="n">
        <f aca="false">M310*D310</f>
        <v>765000</v>
      </c>
    </row>
    <row r="311" customFormat="false" ht="12.75" hidden="false" customHeight="false" outlineLevel="0" collapsed="false">
      <c r="A311" s="0" t="s">
        <v>11</v>
      </c>
      <c r="C311" s="1" t="n">
        <v>25</v>
      </c>
      <c r="D311" s="2" t="n">
        <v>45.5</v>
      </c>
      <c r="E311" s="3" t="n">
        <v>37226.875</v>
      </c>
      <c r="F311" s="3" t="n">
        <v>37256.875</v>
      </c>
      <c r="G311" s="0" t="s">
        <v>12</v>
      </c>
      <c r="H311" s="9" t="n">
        <v>37226</v>
      </c>
      <c r="I311" s="0" t="s">
        <v>13</v>
      </c>
      <c r="K311" s="0" t="n">
        <f aca="false">F311-E311+1</f>
        <v>31</v>
      </c>
      <c r="L311" s="0" t="n">
        <f aca="false">IF(H311="MPT",6,24)</f>
        <v>24</v>
      </c>
      <c r="M311" s="0" t="n">
        <f aca="false">L311*K311*SUM(B311:C311)</f>
        <v>18600</v>
      </c>
      <c r="N311" s="0" t="n">
        <f aca="false">M311*D311</f>
        <v>846300</v>
      </c>
    </row>
    <row r="312" customFormat="false" ht="12.75" hidden="false" customHeight="false" outlineLevel="0" collapsed="false">
      <c r="A312" s="0" t="s">
        <v>96</v>
      </c>
      <c r="C312" s="1" t="n">
        <v>25</v>
      </c>
      <c r="D312" s="2" t="n">
        <v>50.5</v>
      </c>
      <c r="E312" s="3" t="n">
        <v>37187.875</v>
      </c>
      <c r="F312" s="3" t="n">
        <v>37195.875</v>
      </c>
      <c r="G312" s="0" t="s">
        <v>12</v>
      </c>
      <c r="H312" s="0" t="s">
        <v>97</v>
      </c>
      <c r="I312" s="0" t="s">
        <v>13</v>
      </c>
      <c r="K312" s="0" t="n">
        <f aca="false">F312-E312+1</f>
        <v>9</v>
      </c>
      <c r="L312" s="0" t="n">
        <f aca="false">IF(H312="MPT",6,24)</f>
        <v>24</v>
      </c>
      <c r="M312" s="0" t="n">
        <f aca="false">L312*K312*SUM(B312:C312)</f>
        <v>5400</v>
      </c>
      <c r="N312" s="0" t="n">
        <f aca="false">M312*D312</f>
        <v>272700</v>
      </c>
    </row>
    <row r="313" customFormat="false" ht="12.75" hidden="false" customHeight="false" outlineLevel="0" collapsed="false">
      <c r="A313" s="0" t="s">
        <v>98</v>
      </c>
      <c r="C313" s="1" t="n">
        <v>25</v>
      </c>
      <c r="D313" s="2" t="n">
        <v>50</v>
      </c>
      <c r="E313" s="3" t="n">
        <v>37184.875</v>
      </c>
      <c r="F313" s="3" t="n">
        <v>37185.875</v>
      </c>
      <c r="G313" s="0" t="s">
        <v>12</v>
      </c>
      <c r="H313" s="0" t="s">
        <v>99</v>
      </c>
      <c r="I313" s="0" t="s">
        <v>13</v>
      </c>
      <c r="K313" s="0" t="n">
        <f aca="false">F313-E313+1</f>
        <v>2</v>
      </c>
      <c r="L313" s="0" t="n">
        <f aca="false">IF(H313="MPT",6,24)</f>
        <v>24</v>
      </c>
      <c r="M313" s="0" t="n">
        <f aca="false">L313*K313*SUM(B313:C313)</f>
        <v>1200</v>
      </c>
      <c r="N313" s="0" t="n">
        <f aca="false">M313*D313</f>
        <v>60000</v>
      </c>
    </row>
    <row r="314" customFormat="false" ht="12.75" hidden="false" customHeight="false" outlineLevel="0" collapsed="false">
      <c r="A314" s="0" t="s">
        <v>100</v>
      </c>
      <c r="C314" s="1" t="n">
        <v>25</v>
      </c>
      <c r="D314" s="2" t="n">
        <v>62.5</v>
      </c>
      <c r="E314" s="3" t="n">
        <v>37186.875</v>
      </c>
      <c r="F314" s="3" t="n">
        <v>37186.875</v>
      </c>
      <c r="G314" s="0" t="s">
        <v>12</v>
      </c>
      <c r="H314" s="8" t="n">
        <v>37186</v>
      </c>
      <c r="I314" s="0" t="s">
        <v>13</v>
      </c>
      <c r="K314" s="0" t="n">
        <f aca="false">F314-E314+1</f>
        <v>1</v>
      </c>
      <c r="L314" s="0" t="n">
        <f aca="false">IF(H314="MPT",6,24)</f>
        <v>24</v>
      </c>
      <c r="M314" s="0" t="n">
        <f aca="false">L314*K314*SUM(B314:C314)</f>
        <v>600</v>
      </c>
      <c r="N314" s="0" t="n">
        <f aca="false">M314*D314</f>
        <v>37500</v>
      </c>
    </row>
    <row r="315" customFormat="false" ht="12.75" hidden="false" customHeight="false" outlineLevel="0" collapsed="false">
      <c r="A315" s="0" t="s">
        <v>11</v>
      </c>
      <c r="C315" s="1" t="n">
        <v>25</v>
      </c>
      <c r="D315" s="2" t="n">
        <v>46.5</v>
      </c>
      <c r="E315" s="3" t="n">
        <v>37226.875</v>
      </c>
      <c r="F315" s="3" t="n">
        <v>37256.875</v>
      </c>
      <c r="G315" s="0" t="s">
        <v>12</v>
      </c>
      <c r="H315" s="9" t="n">
        <v>37226</v>
      </c>
      <c r="I315" s="0" t="s">
        <v>13</v>
      </c>
      <c r="K315" s="0" t="n">
        <f aca="false">F315-E315+1</f>
        <v>31</v>
      </c>
      <c r="L315" s="0" t="n">
        <f aca="false">IF(H315="MPT",6,24)</f>
        <v>24</v>
      </c>
      <c r="M315" s="0" t="n">
        <f aca="false">L315*K315*SUM(B315:C315)</f>
        <v>18600</v>
      </c>
      <c r="N315" s="0" t="n">
        <f aca="false">M315*D315</f>
        <v>864900</v>
      </c>
    </row>
    <row r="316" customFormat="false" ht="12.75" hidden="false" customHeight="false" outlineLevel="0" collapsed="false">
      <c r="A316" s="0" t="s">
        <v>11</v>
      </c>
      <c r="C316" s="1" t="n">
        <v>25</v>
      </c>
      <c r="D316" s="2" t="n">
        <v>47</v>
      </c>
      <c r="E316" s="3" t="n">
        <v>37226.875</v>
      </c>
      <c r="F316" s="3" t="n">
        <v>37256.875</v>
      </c>
      <c r="G316" s="0" t="s">
        <v>12</v>
      </c>
      <c r="H316" s="9" t="n">
        <v>37226</v>
      </c>
      <c r="I316" s="0" t="s">
        <v>13</v>
      </c>
      <c r="K316" s="0" t="n">
        <f aca="false">F316-E316+1</f>
        <v>31</v>
      </c>
      <c r="L316" s="0" t="n">
        <f aca="false">IF(H316="MPT",6,24)</f>
        <v>24</v>
      </c>
      <c r="M316" s="0" t="n">
        <f aca="false">L316*K316*SUM(B316:C316)</f>
        <v>18600</v>
      </c>
      <c r="N316" s="0" t="n">
        <f aca="false">M316*D316</f>
        <v>874200</v>
      </c>
    </row>
    <row r="317" customFormat="false" ht="12.75" hidden="false" customHeight="false" outlineLevel="0" collapsed="false">
      <c r="A317" s="0" t="s">
        <v>96</v>
      </c>
      <c r="B317" s="1" t="n">
        <v>25</v>
      </c>
      <c r="D317" s="2" t="n">
        <v>51</v>
      </c>
      <c r="E317" s="3" t="n">
        <v>37187.875</v>
      </c>
      <c r="F317" s="3" t="n">
        <v>37195.875</v>
      </c>
      <c r="G317" s="0" t="s">
        <v>12</v>
      </c>
      <c r="H317" s="0" t="s">
        <v>97</v>
      </c>
      <c r="I317" s="0" t="s">
        <v>13</v>
      </c>
      <c r="K317" s="0" t="n">
        <f aca="false">F317-E317+1</f>
        <v>9</v>
      </c>
      <c r="L317" s="0" t="n">
        <f aca="false">IF(H317="MPT",6,24)</f>
        <v>24</v>
      </c>
      <c r="M317" s="0" t="n">
        <f aca="false">L317*K317*SUM(B317:C317)</f>
        <v>5400</v>
      </c>
      <c r="N317" s="0" t="n">
        <f aca="false">M317*D317</f>
        <v>275400</v>
      </c>
    </row>
    <row r="318" customFormat="false" ht="12.75" hidden="false" customHeight="false" outlineLevel="0" collapsed="false">
      <c r="A318" s="0" t="s">
        <v>16</v>
      </c>
      <c r="B318" s="1" t="n">
        <v>5</v>
      </c>
      <c r="D318" s="2" t="n">
        <v>42</v>
      </c>
      <c r="E318" s="3" t="n">
        <v>37196.875</v>
      </c>
      <c r="F318" s="3" t="n">
        <v>37225.875</v>
      </c>
      <c r="G318" s="0" t="s">
        <v>12</v>
      </c>
      <c r="H318" s="9" t="n">
        <v>37196</v>
      </c>
      <c r="I318" s="0" t="s">
        <v>13</v>
      </c>
      <c r="K318" s="0" t="n">
        <f aca="false">F318-E318+1</f>
        <v>30</v>
      </c>
      <c r="L318" s="0" t="n">
        <f aca="false">IF(H318="MPT",6,24)</f>
        <v>24</v>
      </c>
      <c r="M318" s="0" t="n">
        <f aca="false">L318*K318*SUM(B318:C318)</f>
        <v>3600</v>
      </c>
      <c r="N318" s="0" t="n">
        <f aca="false">M318*D318</f>
        <v>151200</v>
      </c>
    </row>
    <row r="319" customFormat="false" ht="12.75" hidden="false" customHeight="false" outlineLevel="0" collapsed="false">
      <c r="A319" s="0" t="s">
        <v>11</v>
      </c>
      <c r="B319" s="1" t="n">
        <v>5</v>
      </c>
      <c r="D319" s="2" t="n">
        <v>46.3</v>
      </c>
      <c r="E319" s="3" t="n">
        <v>37226.875</v>
      </c>
      <c r="F319" s="3" t="n">
        <v>37256.875</v>
      </c>
      <c r="G319" s="0" t="s">
        <v>12</v>
      </c>
      <c r="H319" s="9" t="n">
        <v>37226</v>
      </c>
      <c r="I319" s="0" t="s">
        <v>13</v>
      </c>
      <c r="K319" s="0" t="n">
        <f aca="false">F319-E319+1</f>
        <v>31</v>
      </c>
      <c r="L319" s="0" t="n">
        <f aca="false">IF(H319="MPT",6,24)</f>
        <v>24</v>
      </c>
      <c r="M319" s="0" t="n">
        <f aca="false">L319*K319*SUM(B319:C319)</f>
        <v>3720</v>
      </c>
      <c r="N319" s="0" t="n">
        <f aca="false">M319*D319</f>
        <v>172236</v>
      </c>
    </row>
    <row r="320" customFormat="false" ht="12.75" hidden="false" customHeight="false" outlineLevel="0" collapsed="false">
      <c r="A320" s="0" t="s">
        <v>61</v>
      </c>
      <c r="B320" s="1" t="n">
        <v>25</v>
      </c>
      <c r="D320" s="2" t="n">
        <v>41.75</v>
      </c>
      <c r="E320" s="3" t="n">
        <v>37347</v>
      </c>
      <c r="F320" s="3" t="n">
        <v>37437</v>
      </c>
      <c r="G320" s="0" t="s">
        <v>12</v>
      </c>
      <c r="H320" s="0" t="s">
        <v>62</v>
      </c>
      <c r="I320" s="0" t="s">
        <v>13</v>
      </c>
      <c r="K320" s="0" t="n">
        <f aca="false">F320-E320+1</f>
        <v>91</v>
      </c>
      <c r="L320" s="0" t="n">
        <f aca="false">IF(H320="MPT",6,24)</f>
        <v>24</v>
      </c>
      <c r="M320" s="0" t="n">
        <f aca="false">L320*K320*SUM(B320:C320)</f>
        <v>54600</v>
      </c>
      <c r="N320" s="0" t="n">
        <f aca="false">M320*D320</f>
        <v>2279550</v>
      </c>
    </row>
    <row r="321" customFormat="false" ht="12.75" hidden="false" customHeight="false" outlineLevel="0" collapsed="false">
      <c r="A321" s="0" t="s">
        <v>59</v>
      </c>
      <c r="B321" s="1" t="n">
        <v>25</v>
      </c>
      <c r="D321" s="2" t="n">
        <v>44.1</v>
      </c>
      <c r="E321" s="3" t="n">
        <v>37530</v>
      </c>
      <c r="F321" s="3" t="n">
        <v>37621</v>
      </c>
      <c r="G321" s="0" t="s">
        <v>12</v>
      </c>
      <c r="H321" s="0" t="s">
        <v>60</v>
      </c>
      <c r="I321" s="0" t="s">
        <v>13</v>
      </c>
      <c r="K321" s="0" t="n">
        <f aca="false">F321-E321+1</f>
        <v>92</v>
      </c>
      <c r="L321" s="0" t="n">
        <f aca="false">IF(H321="MPT",6,24)</f>
        <v>24</v>
      </c>
      <c r="M321" s="0" t="n">
        <f aca="false">L321*K321*SUM(B321:C321)</f>
        <v>55200</v>
      </c>
      <c r="N321" s="0" t="n">
        <f aca="false">M321*D321</f>
        <v>2434320</v>
      </c>
    </row>
    <row r="322" customFormat="false" ht="12.75" hidden="false" customHeight="false" outlineLevel="0" collapsed="false">
      <c r="A322" s="0" t="s">
        <v>16</v>
      </c>
      <c r="C322" s="1" t="n">
        <v>5</v>
      </c>
      <c r="D322" s="2" t="n">
        <v>44</v>
      </c>
      <c r="E322" s="3" t="n">
        <v>37196.875</v>
      </c>
      <c r="F322" s="3" t="n">
        <v>37225.875</v>
      </c>
      <c r="G322" s="0" t="s">
        <v>12</v>
      </c>
      <c r="H322" s="9" t="n">
        <v>37196</v>
      </c>
      <c r="I322" s="0" t="s">
        <v>13</v>
      </c>
      <c r="K322" s="0" t="n">
        <f aca="false">F322-E322+1</f>
        <v>30</v>
      </c>
      <c r="L322" s="0" t="n">
        <f aca="false">IF(H322="MPT",6,24)</f>
        <v>24</v>
      </c>
      <c r="M322" s="0" t="n">
        <f aca="false">L322*K322*SUM(B322:C322)</f>
        <v>3600</v>
      </c>
      <c r="N322" s="0" t="n">
        <f aca="false">M322*D322</f>
        <v>158400</v>
      </c>
    </row>
    <row r="323" customFormat="false" ht="12.75" hidden="false" customHeight="false" outlineLevel="0" collapsed="false">
      <c r="A323" s="0" t="s">
        <v>11</v>
      </c>
      <c r="C323" s="1" t="n">
        <v>25</v>
      </c>
      <c r="D323" s="2" t="n">
        <v>47.25</v>
      </c>
      <c r="E323" s="3" t="n">
        <v>37226.875</v>
      </c>
      <c r="F323" s="3" t="n">
        <v>37256.875</v>
      </c>
      <c r="G323" s="0" t="s">
        <v>12</v>
      </c>
      <c r="H323" s="9" t="n">
        <v>37226</v>
      </c>
      <c r="I323" s="0" t="s">
        <v>13</v>
      </c>
      <c r="K323" s="0" t="n">
        <f aca="false">F323-E323+1</f>
        <v>31</v>
      </c>
      <c r="L323" s="0" t="n">
        <f aca="false">IF(H323="MPT",6,24)</f>
        <v>24</v>
      </c>
      <c r="M323" s="0" t="n">
        <f aca="false">L323*K323*SUM(B323:C323)</f>
        <v>18600</v>
      </c>
      <c r="N323" s="0" t="n">
        <f aca="false">M323*D323</f>
        <v>878850</v>
      </c>
    </row>
    <row r="324" customFormat="false" ht="12.75" hidden="false" customHeight="false" outlineLevel="0" collapsed="false">
      <c r="A324" s="0" t="s">
        <v>11</v>
      </c>
      <c r="C324" s="1" t="n">
        <v>25</v>
      </c>
      <c r="D324" s="2" t="n">
        <v>48</v>
      </c>
      <c r="E324" s="3" t="n">
        <v>37226.875</v>
      </c>
      <c r="F324" s="3" t="n">
        <v>37256.875</v>
      </c>
      <c r="G324" s="0" t="s">
        <v>12</v>
      </c>
      <c r="H324" s="9" t="n">
        <v>37226</v>
      </c>
      <c r="I324" s="0" t="s">
        <v>13</v>
      </c>
      <c r="K324" s="0" t="n">
        <f aca="false">F324-E324+1</f>
        <v>31</v>
      </c>
      <c r="L324" s="0" t="n">
        <f aca="false">IF(H324="MPT",6,24)</f>
        <v>24</v>
      </c>
      <c r="M324" s="0" t="n">
        <f aca="false">L324*K324*SUM(B324:C324)</f>
        <v>18600</v>
      </c>
      <c r="N324" s="0" t="n">
        <f aca="false">M324*D324</f>
        <v>892800</v>
      </c>
    </row>
    <row r="325" customFormat="false" ht="12.75" hidden="false" customHeight="false" outlineLevel="0" collapsed="false">
      <c r="A325" s="0" t="s">
        <v>16</v>
      </c>
      <c r="C325" s="1" t="n">
        <v>25</v>
      </c>
      <c r="D325" s="2" t="n">
        <v>44.75</v>
      </c>
      <c r="E325" s="3" t="n">
        <v>37196.875</v>
      </c>
      <c r="F325" s="3" t="n">
        <v>37225.875</v>
      </c>
      <c r="G325" s="0" t="s">
        <v>12</v>
      </c>
      <c r="H325" s="9" t="n">
        <v>37196</v>
      </c>
      <c r="I325" s="0" t="s">
        <v>13</v>
      </c>
      <c r="K325" s="0" t="n">
        <f aca="false">F325-E325+1</f>
        <v>30</v>
      </c>
      <c r="L325" s="0" t="n">
        <f aca="false">IF(H325="MPT",6,24)</f>
        <v>24</v>
      </c>
      <c r="M325" s="0" t="n">
        <f aca="false">L325*K325*SUM(B325:C325)</f>
        <v>18000</v>
      </c>
      <c r="N325" s="0" t="n">
        <f aca="false">M325*D325</f>
        <v>805500</v>
      </c>
    </row>
    <row r="326" customFormat="false" ht="12.75" hidden="false" customHeight="false" outlineLevel="0" collapsed="false">
      <c r="A326" s="0" t="s">
        <v>16</v>
      </c>
      <c r="B326" s="1" t="n">
        <v>5</v>
      </c>
      <c r="D326" s="2" t="n">
        <v>44.25</v>
      </c>
      <c r="E326" s="3" t="n">
        <v>37196.875</v>
      </c>
      <c r="F326" s="3" t="n">
        <v>37225.875</v>
      </c>
      <c r="G326" s="0" t="s">
        <v>12</v>
      </c>
      <c r="H326" s="9" t="n">
        <v>37196</v>
      </c>
      <c r="I326" s="0" t="s">
        <v>13</v>
      </c>
      <c r="K326" s="0" t="n">
        <f aca="false">F326-E326+1</f>
        <v>30</v>
      </c>
      <c r="L326" s="0" t="n">
        <f aca="false">IF(H326="MPT",6,24)</f>
        <v>24</v>
      </c>
      <c r="M326" s="0" t="n">
        <f aca="false">L326*K326*SUM(B326:C326)</f>
        <v>3600</v>
      </c>
      <c r="N326" s="0" t="n">
        <f aca="false">M326*D326</f>
        <v>159300</v>
      </c>
    </row>
    <row r="327" customFormat="false" ht="12.75" hidden="false" customHeight="false" outlineLevel="0" collapsed="false">
      <c r="A327" s="0" t="s">
        <v>96</v>
      </c>
      <c r="C327" s="1" t="n">
        <v>25</v>
      </c>
      <c r="D327" s="2" t="n">
        <v>46</v>
      </c>
      <c r="E327" s="3" t="n">
        <v>37187.875</v>
      </c>
      <c r="F327" s="3" t="n">
        <v>37195.875</v>
      </c>
      <c r="G327" s="0" t="s">
        <v>12</v>
      </c>
      <c r="H327" s="0" t="s">
        <v>97</v>
      </c>
      <c r="I327" s="0" t="s">
        <v>13</v>
      </c>
      <c r="K327" s="0" t="n">
        <f aca="false">F327-E327+1</f>
        <v>9</v>
      </c>
      <c r="L327" s="0" t="n">
        <f aca="false">IF(H327="MPT",6,24)</f>
        <v>24</v>
      </c>
      <c r="M327" s="0" t="n">
        <f aca="false">L327*K327*SUM(B327:C327)</f>
        <v>5400</v>
      </c>
      <c r="N327" s="0" t="n">
        <f aca="false">M327*D327</f>
        <v>248400</v>
      </c>
    </row>
    <row r="328" customFormat="false" ht="12.75" hidden="false" customHeight="false" outlineLevel="0" collapsed="false">
      <c r="A328" s="0" t="s">
        <v>16</v>
      </c>
      <c r="B328" s="1" t="n">
        <v>25</v>
      </c>
      <c r="D328" s="2" t="n">
        <v>44</v>
      </c>
      <c r="E328" s="3" t="n">
        <v>37196.875</v>
      </c>
      <c r="F328" s="3" t="n">
        <v>37225.875</v>
      </c>
      <c r="G328" s="0" t="s">
        <v>12</v>
      </c>
      <c r="H328" s="9" t="n">
        <v>37196</v>
      </c>
      <c r="I328" s="0" t="s">
        <v>13</v>
      </c>
      <c r="K328" s="0" t="n">
        <f aca="false">F328-E328+1</f>
        <v>30</v>
      </c>
      <c r="L328" s="0" t="n">
        <f aca="false">IF(H328="MPT",6,24)</f>
        <v>24</v>
      </c>
      <c r="M328" s="0" t="n">
        <f aca="false">L328*K328*SUM(B328:C328)</f>
        <v>18000</v>
      </c>
      <c r="N328" s="0" t="n">
        <f aca="false">M328*D328</f>
        <v>792000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2001-10-19T15:31:24Z</dcterms:created>
  <dc:creator>Enron</dc:creator>
  <dc:description/>
  <dc:language>en-US</dc:language>
  <cp:lastModifiedBy>Enron</cp:lastModifiedBy>
  <cp:revision>0</cp:revision>
  <dc:subject/>
  <dc:title/>
</cp:coreProperties>
</file>