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1" sheetId="1" state="visible" r:id="rId3"/>
    <sheet name="Nov 2" sheetId="2" state="visible" r:id="rId4"/>
    <sheet name="Nov 3-5" sheetId="3" state="visible" r:id="rId5"/>
    <sheet name="Nov 6" sheetId="4" state="visible" r:id="rId6"/>
    <sheet name="Nov 7" sheetId="5" state="visible" r:id="rId7"/>
    <sheet name="Nov 8" sheetId="6" state="visible" r:id="rId8"/>
    <sheet name="Nov 9" sheetId="7" state="visible" r:id="rId9"/>
    <sheet name="Nov 10-12" sheetId="8" state="visible" r:id="rId10"/>
    <sheet name="Nov 13" sheetId="9" state="visible" r:id="rId11"/>
    <sheet name="Nov 14" sheetId="10" state="visible" r:id="rId12"/>
    <sheet name="Nov 15" sheetId="11" state="visible" r:id="rId13"/>
    <sheet name="Nov 16" sheetId="12" state="visible" r:id="rId14"/>
    <sheet name="Nov 17-19" sheetId="13" state="visible" r:id="rId15"/>
    <sheet name="Nov 20" sheetId="14" state="visible" r:id="rId16"/>
    <sheet name="Nov 21" sheetId="15" state="visible" r:id="rId17"/>
    <sheet name="Nov 22" sheetId="16" state="visible" r:id="rId18"/>
    <sheet name="Nov 23" sheetId="17" state="visible" r:id="rId19"/>
    <sheet name="Nov 24-26" sheetId="18" state="visible" r:id="rId20"/>
    <sheet name="Nov 27" sheetId="19" state="visible" r:id="rId21"/>
    <sheet name="Nov 28" sheetId="20" state="visible" r:id="rId22"/>
    <sheet name="Nov 29" sheetId="21" state="visible" r:id="rId23"/>
    <sheet name="Nov 30" sheetId="22" state="visible" r:id="rId2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<sst xmlns="http://schemas.openxmlformats.org/spreadsheetml/2006/main" count="341" uniqueCount="99">
  <si>
    <t xml:space="preserve">Pipeline</t>
  </si>
  <si>
    <t xml:space="preserve">Producer</t>
  </si>
  <si>
    <t xml:space="preserve">Current Volume</t>
  </si>
  <si>
    <t xml:space="preserve">New Volume</t>
  </si>
  <si>
    <t xml:space="preserve">Indes</t>
  </si>
  <si>
    <t xml:space="preserve">Comments</t>
  </si>
  <si>
    <t xml:space="preserve">TRCO</t>
  </si>
  <si>
    <t xml:space="preserve">Mariner</t>
  </si>
  <si>
    <t xml:space="preserve">Pig Stuck on TRCO</t>
  </si>
  <si>
    <t xml:space="preserve">Daty Total</t>
  </si>
  <si>
    <t xml:space="preserve">MTD Total</t>
  </si>
  <si>
    <t xml:space="preserve">Zone</t>
  </si>
  <si>
    <t xml:space="preserve">Change</t>
  </si>
  <si>
    <t xml:space="preserve">Index</t>
  </si>
  <si>
    <t xml:space="preserve">GDA</t>
  </si>
  <si>
    <t xml:space="preserve">Fixed</t>
  </si>
  <si>
    <t xml:space="preserve">CGLF</t>
  </si>
  <si>
    <t xml:space="preserve">Exco</t>
  </si>
  <si>
    <t xml:space="preserve">Onshore</t>
  </si>
  <si>
    <t xml:space="preserve">FGT</t>
  </si>
  <si>
    <t xml:space="preserve">Forest</t>
  </si>
  <si>
    <t xml:space="preserve">Z 1</t>
  </si>
  <si>
    <t xml:space="preserve">Well Down</t>
  </si>
  <si>
    <t xml:space="preserve">KOCH</t>
  </si>
  <si>
    <t xml:space="preserve">Zone 4</t>
  </si>
  <si>
    <t xml:space="preserve">NGPL</t>
  </si>
  <si>
    <t xml:space="preserve">La</t>
  </si>
  <si>
    <t xml:space="preserve">Conoco</t>
  </si>
  <si>
    <t xml:space="preserve">STX</t>
  </si>
  <si>
    <t xml:space="preserve">SNAT</t>
  </si>
  <si>
    <t xml:space="preserve">W&amp;T</t>
  </si>
  <si>
    <t xml:space="preserve">Uncntrnd WH</t>
  </si>
  <si>
    <t xml:space="preserve">TRNKL</t>
  </si>
  <si>
    <t xml:space="preserve">Crosstex</t>
  </si>
  <si>
    <t xml:space="preserve">ELA</t>
  </si>
  <si>
    <t xml:space="preserve">Stone</t>
  </si>
  <si>
    <t xml:space="preserve">Compressor Problem</t>
  </si>
  <si>
    <t xml:space="preserve">Venice</t>
  </si>
  <si>
    <t xml:space="preserve">Day Total</t>
  </si>
  <si>
    <t xml:space="preserve">Z2</t>
  </si>
  <si>
    <t xml:space="preserve">Orion</t>
  </si>
  <si>
    <t xml:space="preserve">LA</t>
  </si>
  <si>
    <t xml:space="preserve">TXOK</t>
  </si>
  <si>
    <t xml:space="preserve">Z0</t>
  </si>
  <si>
    <t xml:space="preserve">STINGRAY</t>
  </si>
  <si>
    <t xml:space="preserve">Min Mgmt </t>
  </si>
  <si>
    <t xml:space="preserve">Holly Beach</t>
  </si>
  <si>
    <t xml:space="preserve">Flextrend</t>
  </si>
  <si>
    <t xml:space="preserve">Will be back up on 11/6 to 2500</t>
  </si>
  <si>
    <t xml:space="preserve">TENN</t>
  </si>
  <si>
    <t xml:space="preserve">Torch</t>
  </si>
  <si>
    <t xml:space="preserve">ZN 0, 100</t>
  </si>
  <si>
    <t xml:space="preserve">Cabot</t>
  </si>
  <si>
    <t xml:space="preserve">ZL, 500</t>
  </si>
  <si>
    <t xml:space="preserve">TETCO</t>
  </si>
  <si>
    <t xml:space="preserve">WLA</t>
  </si>
  <si>
    <t xml:space="preserve">TRUNKLINE</t>
  </si>
  <si>
    <t xml:space="preserve">Zone 100</t>
  </si>
  <si>
    <t xml:space="preserve">Magnum Hunter</t>
  </si>
  <si>
    <t xml:space="preserve">Zone 800</t>
  </si>
  <si>
    <t xml:space="preserve">Daily Total</t>
  </si>
  <si>
    <t xml:space="preserve">Deal</t>
  </si>
  <si>
    <t xml:space="preserve">ANR</t>
  </si>
  <si>
    <t xml:space="preserve">Gath</t>
  </si>
  <si>
    <t xml:space="preserve"> </t>
  </si>
  <si>
    <t xml:space="preserve">Cosstex</t>
  </si>
  <si>
    <t xml:space="preserve">CGFL</t>
  </si>
  <si>
    <t xml:space="preserve">Onshre</t>
  </si>
  <si>
    <t xml:space="preserve">Uncnstrnd WH</t>
  </si>
  <si>
    <t xml:space="preserve">Panaco</t>
  </si>
  <si>
    <t xml:space="preserve">Zone 500</t>
  </si>
  <si>
    <t xml:space="preserve">Progas</t>
  </si>
  <si>
    <t xml:space="preserve">Westport</t>
  </si>
  <si>
    <t xml:space="preserve">Unimark</t>
  </si>
  <si>
    <t xml:space="preserve">Energy Res</t>
  </si>
  <si>
    <t xml:space="preserve">Z 3</t>
  </si>
  <si>
    <t xml:space="preserve">KCS</t>
  </si>
  <si>
    <t xml:space="preserve">Ralaco</t>
  </si>
  <si>
    <t xml:space="preserve">Riceland</t>
  </si>
  <si>
    <t xml:space="preserve">HIOS</t>
  </si>
  <si>
    <t xml:space="preserve">Juniper</t>
  </si>
  <si>
    <t xml:space="preserve">Offshre</t>
  </si>
  <si>
    <t xml:space="preserve">Qwest</t>
  </si>
  <si>
    <t xml:space="preserve">Constr WH</t>
  </si>
  <si>
    <t xml:space="preserve">one day</t>
  </si>
  <si>
    <t xml:space="preserve">STRY</t>
  </si>
  <si>
    <t xml:space="preserve">Linder</t>
  </si>
  <si>
    <t xml:space="preserve">RCPTS</t>
  </si>
  <si>
    <t xml:space="preserve">MMS</t>
  </si>
  <si>
    <t xml:space="preserve">Samedan</t>
  </si>
  <si>
    <t xml:space="preserve">Zone 0</t>
  </si>
  <si>
    <t xml:space="preserve">Century Expl</t>
  </si>
  <si>
    <t xml:space="preserve">Pioneer</t>
  </si>
  <si>
    <t xml:space="preserve">Denbury</t>
  </si>
  <si>
    <t xml:space="preserve">ETX</t>
  </si>
  <si>
    <t xml:space="preserve">Spinnaker</t>
  </si>
  <si>
    <t xml:space="preserve">VGS</t>
  </si>
  <si>
    <t xml:space="preserve">Bluebird</t>
  </si>
  <si>
    <t xml:space="preserve">Price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</si>
</sst>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3" customFormat="false" ht="12.75" hidden="false" customHeight="false" outlineLevel="0" collapsed="false">
      <c r="A3" s="2" t="s">
        <v>6</v>
      </c>
      <c r="B3" s="2" t="s">
        <v>7</v>
      </c>
      <c r="C3" s="2" t="n">
        <v>13700</v>
      </c>
      <c r="D3" s="2" t="n">
        <v>1</v>
      </c>
      <c r="E3" s="2" t="n">
        <v>-13699</v>
      </c>
      <c r="F3" s="2" t="s">
        <v>8</v>
      </c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</row>
    <row r="8" customFormat="false" ht="12.75" hidden="false" customHeight="false" outlineLevel="0" collapsed="false">
      <c r="D8" s="0" t="s">
        <v>9</v>
      </c>
      <c r="E8" s="3" t="n">
        <v>-13699</v>
      </c>
    </row>
    <row r="10" customFormat="false" ht="12.75" hidden="false" customHeight="false" outlineLevel="0" collapsed="false">
      <c r="D10" s="0" t="s">
        <v>10</v>
      </c>
      <c r="E10" s="3" t="n">
        <v>-13699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5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5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5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16</v>
      </c>
      <c r="B3" s="2" t="s">
        <v>17</v>
      </c>
      <c r="C3" s="2" t="s">
        <v>18</v>
      </c>
      <c r="D3" s="2" t="n">
        <v>302</v>
      </c>
      <c r="E3" s="2" t="n">
        <v>334</v>
      </c>
      <c r="F3" s="2" t="n">
        <f aca="false">E3-D3</f>
        <v>32</v>
      </c>
      <c r="G3" s="2"/>
      <c r="H3" s="2" t="n">
        <v>32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19</v>
      </c>
      <c r="B4" s="2" t="s">
        <v>20</v>
      </c>
      <c r="C4" s="2" t="s">
        <v>21</v>
      </c>
      <c r="D4" s="2" t="n">
        <v>115</v>
      </c>
      <c r="E4" s="2" t="n">
        <v>1</v>
      </c>
      <c r="F4" s="2" t="n">
        <f aca="false">E4-D4</f>
        <v>-114</v>
      </c>
      <c r="G4" s="2"/>
      <c r="H4" s="2" t="n">
        <v>-114</v>
      </c>
      <c r="I4" s="2"/>
      <c r="J4" s="2" t="s">
        <v>22</v>
      </c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23</v>
      </c>
      <c r="B5" s="2" t="s">
        <v>17</v>
      </c>
      <c r="C5" s="2" t="s">
        <v>24</v>
      </c>
      <c r="D5" s="2" t="n">
        <v>467</v>
      </c>
      <c r="E5" s="2" t="n">
        <v>536</v>
      </c>
      <c r="F5" s="2" t="n">
        <f aca="false">E5-D5</f>
        <v>69</v>
      </c>
      <c r="G5" s="2"/>
      <c r="H5" s="2" t="n">
        <v>69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25</v>
      </c>
      <c r="B6" s="2" t="s">
        <v>17</v>
      </c>
      <c r="C6" s="2" t="s">
        <v>26</v>
      </c>
      <c r="D6" s="2" t="n">
        <v>277</v>
      </c>
      <c r="E6" s="2" t="n">
        <v>380</v>
      </c>
      <c r="F6" s="2" t="n">
        <f aca="false">E6-D6</f>
        <v>103</v>
      </c>
      <c r="G6" s="2"/>
      <c r="H6" s="2" t="n">
        <v>103</v>
      </c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25</v>
      </c>
      <c r="B7" s="2" t="s">
        <v>27</v>
      </c>
      <c r="C7" s="2" t="s">
        <v>28</v>
      </c>
      <c r="D7" s="2" t="n">
        <v>3825</v>
      </c>
      <c r="E7" s="2" t="n">
        <v>2000</v>
      </c>
      <c r="F7" s="2" t="n">
        <f aca="false">E7-D7</f>
        <v>-1825</v>
      </c>
      <c r="G7" s="2"/>
      <c r="H7" s="2" t="n">
        <v>-1825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29</v>
      </c>
      <c r="B8" s="2" t="s">
        <v>30</v>
      </c>
      <c r="C8" s="2" t="s">
        <v>31</v>
      </c>
      <c r="D8" s="2" t="n">
        <v>1025</v>
      </c>
      <c r="E8" s="2" t="n">
        <v>841</v>
      </c>
      <c r="F8" s="2" t="n">
        <f aca="false">E8-D8</f>
        <v>-184</v>
      </c>
      <c r="G8" s="2"/>
      <c r="H8" s="2" t="n">
        <v>-184</v>
      </c>
      <c r="I8" s="2"/>
      <c r="J8" s="2"/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32</v>
      </c>
      <c r="B9" s="2" t="s">
        <v>33</v>
      </c>
      <c r="C9" s="2" t="s">
        <v>34</v>
      </c>
      <c r="D9" s="2" t="n">
        <v>546</v>
      </c>
      <c r="E9" s="2" t="n">
        <v>296</v>
      </c>
      <c r="F9" s="2" t="n">
        <f aca="false">E9-D9</f>
        <v>-250</v>
      </c>
      <c r="G9" s="2"/>
      <c r="H9" s="2" t="n">
        <v>-250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32</v>
      </c>
      <c r="B10" s="2" t="s">
        <v>35</v>
      </c>
      <c r="C10" s="2" t="s">
        <v>34</v>
      </c>
      <c r="D10" s="2" t="n">
        <v>700</v>
      </c>
      <c r="E10" s="2" t="n">
        <v>625</v>
      </c>
      <c r="F10" s="2" t="n">
        <f aca="false">E10-D10</f>
        <v>-75</v>
      </c>
      <c r="G10" s="2" t="n">
        <v>-75</v>
      </c>
      <c r="H10" s="2"/>
      <c r="I10" s="2"/>
      <c r="J10" s="2" t="s">
        <v>36</v>
      </c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32</v>
      </c>
      <c r="B11" s="2" t="s">
        <v>20</v>
      </c>
      <c r="C11" s="2" t="s">
        <v>34</v>
      </c>
      <c r="D11" s="2" t="n">
        <v>11164</v>
      </c>
      <c r="E11" s="2" t="n">
        <v>14164</v>
      </c>
      <c r="F11" s="2" t="n">
        <f aca="false">E11-D11</f>
        <v>3000</v>
      </c>
      <c r="G11" s="2"/>
      <c r="H11" s="2" t="n">
        <v>3000</v>
      </c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37</v>
      </c>
      <c r="B12" s="2"/>
      <c r="C12" s="2"/>
      <c r="D12" s="2" t="n">
        <v>668</v>
      </c>
      <c r="E12" s="2" t="n">
        <v>664</v>
      </c>
      <c r="F12" s="2" t="n">
        <f aca="false">E12-D12</f>
        <v>-4</v>
      </c>
      <c r="G12" s="2"/>
      <c r="H12" s="2" t="n">
        <v>-4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38</v>
      </c>
      <c r="G16" s="4" t="n">
        <f aca="false">SUM(G2:G15)</f>
        <v>-75</v>
      </c>
      <c r="H16" s="4" t="n">
        <f aca="false">SUM(H2:H15)</f>
        <v>827</v>
      </c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 t="s">
        <v>10</v>
      </c>
      <c r="G19" s="3" t="n">
        <v>-13774</v>
      </c>
      <c r="H19" s="3" t="n">
        <v>827</v>
      </c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5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23</v>
      </c>
      <c r="B3" s="2" t="s">
        <v>20</v>
      </c>
      <c r="C3" s="2" t="s">
        <v>39</v>
      </c>
      <c r="D3" s="2" t="n">
        <v>0</v>
      </c>
      <c r="E3" s="2" t="n">
        <v>207</v>
      </c>
      <c r="F3" s="2" t="n">
        <f aca="false">E3-D3</f>
        <v>207</v>
      </c>
      <c r="G3" s="2"/>
      <c r="H3" s="2" t="n">
        <v>207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25</v>
      </c>
      <c r="B4" s="2" t="s">
        <v>40</v>
      </c>
      <c r="C4" s="2" t="s">
        <v>41</v>
      </c>
      <c r="D4" s="2" t="n">
        <v>100</v>
      </c>
      <c r="E4" s="2" t="n">
        <v>0</v>
      </c>
      <c r="F4" s="2" t="n">
        <f aca="false">E4-D4</f>
        <v>-100</v>
      </c>
      <c r="G4" s="2"/>
      <c r="H4" s="2" t="n">
        <v>-100</v>
      </c>
      <c r="I4" s="2"/>
      <c r="J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25</v>
      </c>
      <c r="B5" s="2" t="s">
        <v>40</v>
      </c>
      <c r="C5" s="2" t="s">
        <v>42</v>
      </c>
      <c r="D5" s="2" t="n">
        <v>500</v>
      </c>
      <c r="E5" s="2" t="n">
        <v>0</v>
      </c>
      <c r="F5" s="2" t="n">
        <f aca="false">E5-D5</f>
        <v>-500</v>
      </c>
      <c r="G5" s="2"/>
      <c r="H5" s="2" t="n">
        <v>-500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29</v>
      </c>
      <c r="B6" s="2" t="s">
        <v>20</v>
      </c>
      <c r="C6" s="2" t="s">
        <v>43</v>
      </c>
      <c r="D6" s="2" t="n">
        <v>0</v>
      </c>
      <c r="E6" s="2" t="n">
        <v>207</v>
      </c>
      <c r="F6" s="2" t="n">
        <v>207</v>
      </c>
      <c r="G6" s="2"/>
      <c r="H6" s="2" t="n">
        <v>207</v>
      </c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44</v>
      </c>
      <c r="B7" s="2" t="s">
        <v>45</v>
      </c>
      <c r="C7" s="2" t="s">
        <v>46</v>
      </c>
      <c r="D7" s="2" t="n">
        <v>65410</v>
      </c>
      <c r="E7" s="2" t="n">
        <v>66139</v>
      </c>
      <c r="F7" s="2" t="n">
        <v>271</v>
      </c>
      <c r="G7" s="2"/>
      <c r="H7" s="2" t="n">
        <v>271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44</v>
      </c>
      <c r="B8" s="2" t="s">
        <v>47</v>
      </c>
      <c r="C8" s="2" t="s">
        <v>46</v>
      </c>
      <c r="D8" s="2" t="n">
        <v>2500</v>
      </c>
      <c r="E8" s="2" t="n">
        <v>1608</v>
      </c>
      <c r="F8" s="2" t="n">
        <f aca="false">E8-D8</f>
        <v>-892</v>
      </c>
      <c r="G8" s="2" t="n">
        <v>-392</v>
      </c>
      <c r="H8" s="2" t="n">
        <v>-500</v>
      </c>
      <c r="I8" s="2"/>
      <c r="J8" s="2" t="s">
        <v>48</v>
      </c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49</v>
      </c>
      <c r="B9" s="2" t="s">
        <v>50</v>
      </c>
      <c r="C9" s="2" t="s">
        <v>51</v>
      </c>
      <c r="D9" s="2" t="n">
        <v>0</v>
      </c>
      <c r="E9" s="2" t="n">
        <v>50</v>
      </c>
      <c r="F9" s="2" t="n">
        <f aca="false">E9-D9</f>
        <v>50</v>
      </c>
      <c r="G9" s="2"/>
      <c r="H9" s="2" t="n">
        <v>50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49</v>
      </c>
      <c r="B10" s="2" t="s">
        <v>52</v>
      </c>
      <c r="C10" s="2" t="s">
        <v>53</v>
      </c>
      <c r="D10" s="2" t="n">
        <v>18000</v>
      </c>
      <c r="E10" s="2" t="n">
        <v>16000</v>
      </c>
      <c r="F10" s="2" t="n">
        <f aca="false">E10-D10</f>
        <v>-2000</v>
      </c>
      <c r="G10" s="2" t="n">
        <v>-1000</v>
      </c>
      <c r="H10" s="2" t="n">
        <v>-1000</v>
      </c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54</v>
      </c>
      <c r="B11" s="2" t="s">
        <v>30</v>
      </c>
      <c r="C11" s="2" t="s">
        <v>55</v>
      </c>
      <c r="D11" s="2" t="n">
        <v>2600</v>
      </c>
      <c r="E11" s="2" t="n">
        <v>2382</v>
      </c>
      <c r="F11" s="2" t="n">
        <f aca="false">E11-D11</f>
        <v>-218</v>
      </c>
      <c r="G11" s="2" t="n">
        <v>-218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56</v>
      </c>
      <c r="B12" s="2" t="s">
        <v>20</v>
      </c>
      <c r="C12" s="2" t="s">
        <v>34</v>
      </c>
      <c r="D12" s="2" t="n">
        <v>14164</v>
      </c>
      <c r="E12" s="2" t="n">
        <v>15250</v>
      </c>
      <c r="F12" s="2" t="n">
        <f aca="false">E12-D12</f>
        <v>1086</v>
      </c>
      <c r="G12" s="2"/>
      <c r="H12" s="2" t="n">
        <v>1086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38</v>
      </c>
      <c r="G16" s="4" t="n">
        <f aca="false">SUM(G2:G15)</f>
        <v>-1610</v>
      </c>
      <c r="H16" s="4" t="n">
        <f aca="false">SUM(H3:H12)</f>
        <v>-279</v>
      </c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 t="s">
        <v>10</v>
      </c>
      <c r="G19" s="3" t="n">
        <v>-15384</v>
      </c>
      <c r="H19" s="3" t="n">
        <v>548</v>
      </c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3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12</v>
      </c>
      <c r="G1" s="2" t="s">
        <v>13</v>
      </c>
      <c r="H1" s="2" t="s">
        <v>14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false" outlineLevel="0" collapsed="false">
      <c r="A3" s="2" t="s">
        <v>49</v>
      </c>
      <c r="B3" s="2" t="s">
        <v>50</v>
      </c>
      <c r="C3" s="2" t="s">
        <v>57</v>
      </c>
      <c r="D3" s="2" t="n">
        <v>0</v>
      </c>
      <c r="E3" s="2" t="n">
        <v>50</v>
      </c>
      <c r="F3" s="2" t="n">
        <f aca="false">E3-D3</f>
        <v>50</v>
      </c>
      <c r="G3" s="2"/>
      <c r="H3" s="2" t="n">
        <v>50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false" outlineLevel="0" collapsed="false">
      <c r="A4" s="2" t="s">
        <v>49</v>
      </c>
      <c r="B4" s="2" t="s">
        <v>58</v>
      </c>
      <c r="C4" s="2" t="s">
        <v>59</v>
      </c>
      <c r="D4" s="2" t="n">
        <v>550</v>
      </c>
      <c r="E4" s="2" t="n">
        <v>625</v>
      </c>
      <c r="F4" s="2" t="n">
        <f aca="false">E4-D4</f>
        <v>75</v>
      </c>
      <c r="G4" s="2"/>
      <c r="H4" s="2" t="n">
        <v>75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false" outlineLevel="0" collapsed="false">
      <c r="A5" s="2" t="s">
        <v>54</v>
      </c>
      <c r="B5" s="2" t="s">
        <v>30</v>
      </c>
      <c r="C5" s="2" t="s">
        <v>55</v>
      </c>
      <c r="D5" s="2" t="n">
        <v>2382</v>
      </c>
      <c r="E5" s="2" t="n">
        <v>2600</v>
      </c>
      <c r="F5" s="2" t="n">
        <f aca="false">E5-D5</f>
        <v>218</v>
      </c>
      <c r="G5" s="2" t="n">
        <v>218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2.75" hidden="false" customHeight="false" outlineLevel="0" collapsed="false">
      <c r="A6" s="2" t="s">
        <v>32</v>
      </c>
      <c r="B6" s="2" t="s">
        <v>20</v>
      </c>
      <c r="C6" s="2" t="s">
        <v>34</v>
      </c>
      <c r="D6" s="2" t="n">
        <v>6700</v>
      </c>
      <c r="E6" s="2" t="n">
        <v>6400</v>
      </c>
      <c r="F6" s="2" t="n">
        <f aca="false">E6-D6</f>
        <v>-300</v>
      </c>
      <c r="G6" s="2"/>
      <c r="H6" s="2" t="n">
        <v>-300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2.75" hidden="false" customHeight="false" outlineLevel="0" collapsed="false">
      <c r="A7" s="2" t="s">
        <v>32</v>
      </c>
      <c r="B7" s="2" t="s">
        <v>35</v>
      </c>
      <c r="C7" s="2" t="s">
        <v>34</v>
      </c>
      <c r="D7" s="2" t="n">
        <v>625</v>
      </c>
      <c r="E7" s="2" t="n">
        <v>730</v>
      </c>
      <c r="F7" s="2" t="n">
        <f aca="false">E7-D7</f>
        <v>105</v>
      </c>
      <c r="G7" s="2" t="n">
        <v>105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2.75" hidden="false" customHeight="false" outlineLevel="0" collapsed="false">
      <c r="A8" s="2" t="s">
        <v>32</v>
      </c>
      <c r="B8" s="2" t="s">
        <v>20</v>
      </c>
      <c r="C8" s="2" t="s">
        <v>34</v>
      </c>
      <c r="D8" s="2" t="n">
        <v>16750</v>
      </c>
      <c r="E8" s="2" t="n">
        <v>22250</v>
      </c>
      <c r="F8" s="2" t="n">
        <f aca="false">E8-D8</f>
        <v>5500</v>
      </c>
      <c r="G8" s="2"/>
      <c r="H8" s="2" t="n">
        <v>5500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2.7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2.7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 t="s">
        <v>60</v>
      </c>
      <c r="G13" s="4" t="n">
        <f aca="false">SUM(G2:G12)</f>
        <v>323</v>
      </c>
      <c r="H13" s="4" t="n">
        <f aca="false">SUM(H3:H12)</f>
        <v>5325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10</v>
      </c>
      <c r="G16" s="3" t="n">
        <v>-15061</v>
      </c>
      <c r="H16" s="3" t="n">
        <v>5873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3" activeCellId="0" sqref="I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6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61</v>
      </c>
      <c r="D1" s="2" t="s">
        <v>11</v>
      </c>
      <c r="E1" s="2" t="s">
        <v>2</v>
      </c>
      <c r="F1" s="2" t="s">
        <v>3</v>
      </c>
      <c r="G1" s="2" t="s">
        <v>12</v>
      </c>
      <c r="H1" s="2" t="s">
        <v>13</v>
      </c>
      <c r="I1" s="2" t="s">
        <v>14</v>
      </c>
      <c r="J1" s="2"/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2" t="s">
        <v>62</v>
      </c>
      <c r="B3" s="2" t="s">
        <v>50</v>
      </c>
      <c r="C3" s="2" t="n">
        <v>1060018</v>
      </c>
      <c r="D3" s="2" t="s">
        <v>63</v>
      </c>
      <c r="E3" s="2" t="n">
        <v>0</v>
      </c>
      <c r="F3" s="2" t="n">
        <v>5</v>
      </c>
      <c r="G3" s="2" t="n">
        <f aca="false">F3-E3</f>
        <v>5</v>
      </c>
      <c r="H3" s="2" t="s">
        <v>64</v>
      </c>
      <c r="I3" s="2" t="n">
        <v>5</v>
      </c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2" t="s">
        <v>62</v>
      </c>
      <c r="B4" s="2" t="s">
        <v>50</v>
      </c>
      <c r="C4" s="2" t="n">
        <v>1059865</v>
      </c>
      <c r="D4" s="2" t="s">
        <v>63</v>
      </c>
      <c r="E4" s="2" t="n">
        <v>1</v>
      </c>
      <c r="F4" s="2" t="n">
        <v>6</v>
      </c>
      <c r="G4" s="2" t="n">
        <f aca="false">F4-E4</f>
        <v>5</v>
      </c>
      <c r="H4" s="2" t="n">
        <v>5</v>
      </c>
      <c r="I4" s="2"/>
      <c r="J4" s="2"/>
      <c r="K4" s="2"/>
      <c r="L4" s="2"/>
      <c r="M4" s="2"/>
      <c r="N4" s="2"/>
      <c r="O4" s="2"/>
      <c r="P4" s="2"/>
    </row>
    <row r="5" customFormat="false" ht="12.75" hidden="false" customHeight="false" outlineLevel="0" collapsed="false">
      <c r="A5" s="2" t="s">
        <v>62</v>
      </c>
      <c r="B5" s="2" t="s">
        <v>65</v>
      </c>
      <c r="C5" s="2" t="n">
        <v>1131077</v>
      </c>
      <c r="D5" s="2" t="s">
        <v>63</v>
      </c>
      <c r="E5" s="2" t="n">
        <v>3010</v>
      </c>
      <c r="F5" s="2" t="n">
        <v>2720</v>
      </c>
      <c r="G5" s="2" t="n">
        <f aca="false">F5-E5</f>
        <v>-290</v>
      </c>
      <c r="H5" s="2"/>
      <c r="I5" s="2" t="n">
        <v>-290</v>
      </c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2" t="s">
        <v>66</v>
      </c>
      <c r="B6" s="2" t="s">
        <v>20</v>
      </c>
      <c r="C6" s="2" t="n">
        <v>1109818</v>
      </c>
      <c r="D6" s="2" t="s">
        <v>67</v>
      </c>
      <c r="E6" s="2" t="n">
        <v>3856</v>
      </c>
      <c r="F6" s="2" t="n">
        <v>2256</v>
      </c>
      <c r="G6" s="2" t="n">
        <f aca="false">F6-E6</f>
        <v>-1600</v>
      </c>
      <c r="H6" s="2" t="n">
        <v>-1600</v>
      </c>
      <c r="I6" s="2"/>
      <c r="J6" s="2"/>
      <c r="K6" s="2"/>
      <c r="L6" s="2"/>
      <c r="M6" s="2"/>
      <c r="N6" s="2"/>
      <c r="O6" s="2"/>
      <c r="P6" s="2"/>
    </row>
    <row r="7" customFormat="false" ht="12.75" hidden="false" customHeight="false" outlineLevel="0" collapsed="false">
      <c r="A7" s="2" t="s">
        <v>29</v>
      </c>
      <c r="B7" s="2" t="s">
        <v>35</v>
      </c>
      <c r="C7" s="2" t="n">
        <v>1054822</v>
      </c>
      <c r="D7" s="2" t="s">
        <v>68</v>
      </c>
      <c r="E7" s="2" t="n">
        <v>4697</v>
      </c>
      <c r="F7" s="2" t="n">
        <v>4232</v>
      </c>
      <c r="G7" s="2" t="n">
        <f aca="false">F7-E7</f>
        <v>-465</v>
      </c>
      <c r="H7" s="2" t="n">
        <v>-465</v>
      </c>
      <c r="I7" s="2"/>
      <c r="J7" s="2"/>
      <c r="K7" s="2"/>
      <c r="L7" s="2"/>
      <c r="M7" s="2"/>
      <c r="N7" s="2"/>
      <c r="O7" s="2"/>
      <c r="P7" s="2"/>
    </row>
    <row r="8" customFormat="false" ht="12.75" hidden="false" customHeight="false" outlineLevel="0" collapsed="false">
      <c r="A8" s="2" t="s">
        <v>49</v>
      </c>
      <c r="B8" s="2" t="s">
        <v>69</v>
      </c>
      <c r="C8" s="2" t="n">
        <v>1135603</v>
      </c>
      <c r="D8" s="2" t="s">
        <v>70</v>
      </c>
      <c r="E8" s="2" t="n">
        <v>5070</v>
      </c>
      <c r="F8" s="2" t="n">
        <v>4800</v>
      </c>
      <c r="G8" s="2" t="n">
        <f aca="false">F8-E8</f>
        <v>-270</v>
      </c>
      <c r="H8" s="2"/>
      <c r="I8" s="2" t="n">
        <v>-270</v>
      </c>
      <c r="J8" s="2"/>
      <c r="K8" s="2"/>
      <c r="L8" s="2"/>
      <c r="M8" s="2"/>
      <c r="N8" s="2"/>
      <c r="O8" s="2"/>
      <c r="P8" s="2"/>
    </row>
    <row r="9" customFormat="false" ht="12.75" hidden="false" customHeight="false" outlineLevel="0" collapsed="false">
      <c r="A9" s="2" t="s">
        <v>49</v>
      </c>
      <c r="B9" s="2" t="s">
        <v>20</v>
      </c>
      <c r="C9" s="2" t="n">
        <v>1109820</v>
      </c>
      <c r="D9" s="2" t="s">
        <v>70</v>
      </c>
      <c r="E9" s="2" t="n">
        <v>3542</v>
      </c>
      <c r="F9" s="2" t="n">
        <v>2835</v>
      </c>
      <c r="G9" s="2" t="n">
        <f aca="false">F9-E9</f>
        <v>-707</v>
      </c>
      <c r="H9" s="2" t="n">
        <v>-707</v>
      </c>
      <c r="I9" s="2"/>
      <c r="J9" s="2"/>
      <c r="K9" s="2"/>
      <c r="L9" s="2"/>
      <c r="M9" s="2"/>
      <c r="N9" s="2"/>
      <c r="O9" s="2"/>
      <c r="P9" s="2"/>
    </row>
    <row r="10" customFormat="false" ht="12.75" hidden="false" customHeight="false" outlineLevel="0" collapsed="false">
      <c r="A10" s="2" t="s">
        <v>49</v>
      </c>
      <c r="B10" s="2" t="s">
        <v>30</v>
      </c>
      <c r="C10" s="2" t="n">
        <v>1135864</v>
      </c>
      <c r="D10" s="2" t="s">
        <v>59</v>
      </c>
      <c r="E10" s="2" t="n">
        <v>2900</v>
      </c>
      <c r="F10" s="2" t="n">
        <v>3638</v>
      </c>
      <c r="G10" s="2" t="n">
        <f aca="false">F10-E10</f>
        <v>738</v>
      </c>
      <c r="H10" s="2" t="n">
        <v>738</v>
      </c>
      <c r="I10" s="2"/>
      <c r="J10" s="2"/>
      <c r="K10" s="2"/>
      <c r="L10" s="2"/>
      <c r="M10" s="2"/>
      <c r="N10" s="2"/>
      <c r="O10" s="2"/>
      <c r="P10" s="2"/>
    </row>
    <row r="11" customFormat="false" ht="12.75" hidden="false" customHeight="false" outlineLevel="0" collapsed="false">
      <c r="A11" s="2" t="s">
        <v>49</v>
      </c>
      <c r="B11" s="2" t="s">
        <v>71</v>
      </c>
      <c r="C11" s="2" t="n">
        <v>1143677</v>
      </c>
      <c r="D11" s="2" t="s">
        <v>59</v>
      </c>
      <c r="E11" s="2" t="n">
        <v>2203</v>
      </c>
      <c r="F11" s="2" t="n">
        <v>5051</v>
      </c>
      <c r="G11" s="2" t="n">
        <f aca="false">F11-E11</f>
        <v>2848</v>
      </c>
      <c r="H11" s="2"/>
      <c r="I11" s="2" t="n">
        <v>2848</v>
      </c>
      <c r="J11" s="2"/>
      <c r="K11" s="2"/>
      <c r="L11" s="2"/>
      <c r="M11" s="2"/>
      <c r="N11" s="2"/>
      <c r="O11" s="2"/>
      <c r="P11" s="2"/>
    </row>
    <row r="12" customFormat="false" ht="12.75" hidden="false" customHeight="false" outlineLevel="0" collapsed="false">
      <c r="A12" s="2" t="s">
        <v>49</v>
      </c>
      <c r="B12" s="2" t="s">
        <v>72</v>
      </c>
      <c r="C12" s="2" t="n">
        <v>1143232</v>
      </c>
      <c r="D12" s="2" t="s">
        <v>59</v>
      </c>
      <c r="E12" s="2" t="n">
        <v>5670</v>
      </c>
      <c r="F12" s="2" t="n">
        <v>8000</v>
      </c>
      <c r="G12" s="2" t="n">
        <f aca="false">F12-E12</f>
        <v>2330</v>
      </c>
      <c r="H12" s="2"/>
      <c r="I12" s="2" t="n">
        <v>2330</v>
      </c>
      <c r="J12" s="2"/>
      <c r="K12" s="2"/>
      <c r="L12" s="2"/>
      <c r="M12" s="2"/>
      <c r="N12" s="2"/>
      <c r="O12" s="2"/>
      <c r="P12" s="2"/>
    </row>
    <row r="13" customFormat="false" ht="12.75" hidden="false" customHeight="false" outlineLevel="0" collapsed="false">
      <c r="A13" s="2" t="s">
        <v>54</v>
      </c>
      <c r="B13" s="2" t="s">
        <v>73</v>
      </c>
      <c r="C13" s="2" t="n">
        <v>1146397</v>
      </c>
      <c r="D13" s="2" t="s">
        <v>34</v>
      </c>
      <c r="E13" s="2" t="n">
        <v>6722</v>
      </c>
      <c r="F13" s="2" t="n">
        <v>4267</v>
      </c>
      <c r="G13" s="2" t="n">
        <f aca="false">F13-E13</f>
        <v>-2455</v>
      </c>
      <c r="H13" s="2"/>
      <c r="I13" s="2" t="n">
        <v>-2455</v>
      </c>
      <c r="J13" s="2"/>
      <c r="K13" s="2"/>
      <c r="L13" s="2"/>
      <c r="M13" s="2"/>
      <c r="N13" s="2"/>
      <c r="O13" s="2"/>
      <c r="P13" s="2"/>
    </row>
    <row r="14" customFormat="false" ht="12.75" hidden="false" customHeight="false" outlineLevel="0" collapsed="false">
      <c r="A14" s="2" t="s">
        <v>6</v>
      </c>
      <c r="B14" s="2" t="s">
        <v>74</v>
      </c>
      <c r="C14" s="2" t="n">
        <v>1135719</v>
      </c>
      <c r="D14" s="2" t="s">
        <v>75</v>
      </c>
      <c r="E14" s="2" t="n">
        <v>7320</v>
      </c>
      <c r="F14" s="2" t="n">
        <v>5850</v>
      </c>
      <c r="G14" s="2" t="n">
        <f aca="false">F14-E14</f>
        <v>-1470</v>
      </c>
      <c r="H14" s="2"/>
      <c r="I14" s="2" t="n">
        <v>-1470</v>
      </c>
      <c r="J14" s="2"/>
      <c r="K14" s="2"/>
      <c r="L14" s="2"/>
      <c r="M14" s="2"/>
      <c r="N14" s="2"/>
      <c r="O14" s="2"/>
      <c r="P14" s="2"/>
    </row>
    <row r="15" customFormat="false" ht="12.75" hidden="false" customHeight="false" outlineLevel="0" collapsed="false">
      <c r="A15" s="2" t="s">
        <v>32</v>
      </c>
      <c r="B15" s="2" t="s">
        <v>20</v>
      </c>
      <c r="C15" s="2" t="n">
        <v>1127986</v>
      </c>
      <c r="D15" s="2" t="s">
        <v>34</v>
      </c>
      <c r="E15" s="2" t="n">
        <v>2512</v>
      </c>
      <c r="F15" s="2" t="n">
        <v>2300</v>
      </c>
      <c r="G15" s="2" t="n">
        <f aca="false">F15-E15</f>
        <v>-212</v>
      </c>
      <c r="H15" s="2"/>
      <c r="I15" s="2" t="n">
        <v>-212</v>
      </c>
      <c r="J15" s="2"/>
      <c r="K15" s="2"/>
      <c r="L15" s="2"/>
      <c r="M15" s="2"/>
      <c r="N15" s="2"/>
      <c r="O15" s="2"/>
      <c r="P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 t="s">
        <v>60</v>
      </c>
      <c r="H19" s="2" t="n">
        <f aca="false">SUM(H2:H18)</f>
        <v>-2029</v>
      </c>
      <c r="I19" s="2" t="n">
        <f aca="false">SUM(I2:I18)</f>
        <v>486</v>
      </c>
      <c r="J19" s="2"/>
      <c r="K19" s="2"/>
      <c r="L19" s="2"/>
      <c r="M19" s="2"/>
      <c r="N19" s="2"/>
      <c r="O19" s="2"/>
      <c r="P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 t="s">
        <v>10</v>
      </c>
      <c r="H22" s="3" t="n">
        <v>-17090</v>
      </c>
      <c r="I22" s="3" t="n">
        <v>6359</v>
      </c>
      <c r="J22" s="2"/>
      <c r="K22" s="2"/>
      <c r="L22" s="2"/>
      <c r="M22" s="2"/>
      <c r="N22" s="2"/>
      <c r="O22" s="2"/>
      <c r="P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5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32" activeCellId="0" sqref="J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/>
      <c r="D1" s="2" t="s">
        <v>11</v>
      </c>
      <c r="E1" s="2" t="s">
        <v>2</v>
      </c>
      <c r="F1" s="2" t="s">
        <v>3</v>
      </c>
      <c r="G1" s="2" t="s">
        <v>12</v>
      </c>
      <c r="H1" s="2" t="s">
        <v>13</v>
      </c>
      <c r="I1" s="2" t="s">
        <v>14</v>
      </c>
      <c r="J1" s="2" t="s">
        <v>15</v>
      </c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62</v>
      </c>
      <c r="B3" s="2" t="s">
        <v>76</v>
      </c>
      <c r="C3" s="2" t="n">
        <v>1135904</v>
      </c>
      <c r="D3" s="2" t="s">
        <v>63</v>
      </c>
      <c r="E3" s="2" t="n">
        <v>229</v>
      </c>
      <c r="F3" s="2" t="n">
        <v>120</v>
      </c>
      <c r="G3" s="2" t="n">
        <f aca="false">F3-E3</f>
        <v>-109</v>
      </c>
      <c r="H3" s="2"/>
      <c r="I3" s="2" t="n">
        <v>-109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62</v>
      </c>
      <c r="B4" s="2" t="s">
        <v>77</v>
      </c>
      <c r="C4" s="2" t="n">
        <v>969536</v>
      </c>
      <c r="D4" s="2" t="s">
        <v>63</v>
      </c>
      <c r="E4" s="2" t="n">
        <v>1540</v>
      </c>
      <c r="F4" s="2" t="n">
        <v>2840</v>
      </c>
      <c r="G4" s="2" t="n">
        <f aca="false">F4-E4</f>
        <v>1300</v>
      </c>
      <c r="H4" s="2" t="n">
        <v>910</v>
      </c>
      <c r="I4" s="2" t="n">
        <v>390</v>
      </c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62</v>
      </c>
      <c r="B5" s="2" t="s">
        <v>78</v>
      </c>
      <c r="C5" s="2" t="n">
        <v>969604</v>
      </c>
      <c r="D5" s="2" t="s">
        <v>63</v>
      </c>
      <c r="E5" s="2" t="n">
        <v>2518</v>
      </c>
      <c r="F5" s="2" t="n">
        <v>5036</v>
      </c>
      <c r="G5" s="2" t="n">
        <f aca="false">F5-E5</f>
        <v>2518</v>
      </c>
      <c r="H5" s="2" t="n">
        <v>1950</v>
      </c>
      <c r="I5" s="2" t="n">
        <v>486</v>
      </c>
      <c r="J5" s="2" t="n">
        <v>82</v>
      </c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16</v>
      </c>
      <c r="B6" s="2" t="s">
        <v>20</v>
      </c>
      <c r="C6" s="2" t="n">
        <v>1109813</v>
      </c>
      <c r="D6" s="2" t="s">
        <v>67</v>
      </c>
      <c r="E6" s="2" t="n">
        <v>7484</v>
      </c>
      <c r="F6" s="2" t="n">
        <v>0</v>
      </c>
      <c r="G6" s="2" t="n">
        <f aca="false">F6-E6</f>
        <v>-7484</v>
      </c>
      <c r="H6" s="2"/>
      <c r="I6" s="2"/>
      <c r="J6" s="2" t="n">
        <v>-7484</v>
      </c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79</v>
      </c>
      <c r="B7" s="2" t="s">
        <v>80</v>
      </c>
      <c r="C7" s="2" t="n">
        <v>1156052</v>
      </c>
      <c r="D7" s="2" t="s">
        <v>81</v>
      </c>
      <c r="E7" s="2" t="n">
        <v>1750</v>
      </c>
      <c r="F7" s="2" t="n">
        <v>1500</v>
      </c>
      <c r="G7" s="2" t="n">
        <f aca="false">F7-E7</f>
        <v>-250</v>
      </c>
      <c r="H7" s="2"/>
      <c r="I7" s="2" t="n">
        <v>-250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79</v>
      </c>
      <c r="B8" s="2" t="s">
        <v>69</v>
      </c>
      <c r="C8" s="2" t="n">
        <v>1135518</v>
      </c>
      <c r="D8" s="2" t="s">
        <v>81</v>
      </c>
      <c r="E8" s="2" t="n">
        <v>12965</v>
      </c>
      <c r="F8" s="2" t="n">
        <v>12910</v>
      </c>
      <c r="G8" s="2" t="n">
        <f aca="false">F8-E8</f>
        <v>-55</v>
      </c>
      <c r="H8" s="2"/>
      <c r="I8" s="2" t="n">
        <v>-55</v>
      </c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29</v>
      </c>
      <c r="B9" s="2" t="s">
        <v>82</v>
      </c>
      <c r="C9" s="2" t="n">
        <v>1139643</v>
      </c>
      <c r="D9" s="2" t="s">
        <v>83</v>
      </c>
      <c r="E9" s="2" t="n">
        <v>18500</v>
      </c>
      <c r="F9" s="2" t="n">
        <v>18700</v>
      </c>
      <c r="G9" s="2" t="n">
        <f aca="false">F9-E9</f>
        <v>200</v>
      </c>
      <c r="H9" s="2" t="n">
        <v>200</v>
      </c>
      <c r="I9" s="2"/>
      <c r="J9" s="2"/>
      <c r="K9" s="2" t="s">
        <v>84</v>
      </c>
      <c r="L9" s="2"/>
      <c r="M9" s="2"/>
      <c r="N9" s="2"/>
      <c r="O9" s="2"/>
    </row>
    <row r="10" customFormat="false" ht="12.75" hidden="false" customHeight="false" outlineLevel="0" collapsed="false">
      <c r="A10" s="2" t="s">
        <v>85</v>
      </c>
      <c r="B10" s="2" t="s">
        <v>86</v>
      </c>
      <c r="C10" s="2" t="n">
        <v>1135987</v>
      </c>
      <c r="D10" s="2" t="s">
        <v>87</v>
      </c>
      <c r="E10" s="2" t="n">
        <v>6000</v>
      </c>
      <c r="F10" s="2" t="n">
        <v>2326</v>
      </c>
      <c r="G10" s="2" t="n">
        <f aca="false">F10-E10</f>
        <v>-3674</v>
      </c>
      <c r="H10" s="2" t="n">
        <v>-1274</v>
      </c>
      <c r="I10" s="2" t="n">
        <v>-2400</v>
      </c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85</v>
      </c>
      <c r="B11" s="2" t="s">
        <v>88</v>
      </c>
      <c r="C11" s="2" t="n">
        <v>1103008</v>
      </c>
      <c r="D11" s="2" t="s">
        <v>87</v>
      </c>
      <c r="E11" s="2" t="n">
        <v>66139</v>
      </c>
      <c r="F11" s="2" t="n">
        <v>65612</v>
      </c>
      <c r="G11" s="2" t="n">
        <f aca="false">F11-E11</f>
        <v>-527</v>
      </c>
      <c r="H11" s="2"/>
      <c r="I11" s="2" t="n">
        <v>-527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49</v>
      </c>
      <c r="B12" s="2" t="s">
        <v>89</v>
      </c>
      <c r="C12" s="2" t="n">
        <v>1139500</v>
      </c>
      <c r="D12" s="2" t="s">
        <v>90</v>
      </c>
      <c r="E12" s="2" t="n">
        <v>3800</v>
      </c>
      <c r="F12" s="2" t="n">
        <v>4000</v>
      </c>
      <c r="G12" s="2" t="n">
        <f aca="false">F12-E12</f>
        <v>200</v>
      </c>
      <c r="H12" s="2"/>
      <c r="I12" s="2"/>
      <c r="J12" s="2" t="n">
        <v>200</v>
      </c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49</v>
      </c>
      <c r="B13" s="2" t="s">
        <v>91</v>
      </c>
      <c r="C13" s="2" t="n">
        <v>1135962</v>
      </c>
      <c r="D13" s="2" t="s">
        <v>70</v>
      </c>
      <c r="E13" s="2" t="n">
        <v>2008</v>
      </c>
      <c r="F13" s="2" t="n">
        <v>2225</v>
      </c>
      <c r="G13" s="2" t="n">
        <f aca="false">F13-E13</f>
        <v>217</v>
      </c>
      <c r="H13" s="2"/>
      <c r="I13" s="2" t="n">
        <v>217</v>
      </c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49</v>
      </c>
      <c r="B14" s="2" t="s">
        <v>92</v>
      </c>
      <c r="C14" s="2" t="n">
        <v>1135749</v>
      </c>
      <c r="D14" s="2" t="s">
        <v>70</v>
      </c>
      <c r="E14" s="2" t="n">
        <v>1549</v>
      </c>
      <c r="F14" s="2" t="n">
        <v>1731</v>
      </c>
      <c r="G14" s="2" t="n">
        <f aca="false">F14-E14</f>
        <v>182</v>
      </c>
      <c r="H14" s="2"/>
      <c r="I14" s="2" t="n">
        <v>182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49</v>
      </c>
      <c r="B15" s="2" t="s">
        <v>52</v>
      </c>
      <c r="C15" s="2" t="n">
        <v>1138935</v>
      </c>
      <c r="D15" s="2" t="s">
        <v>70</v>
      </c>
      <c r="E15" s="2" t="n">
        <v>10313</v>
      </c>
      <c r="F15" s="2" t="n">
        <v>10613</v>
      </c>
      <c r="G15" s="2" t="n">
        <f aca="false">F15-E15</f>
        <v>300</v>
      </c>
      <c r="H15" s="2" t="n">
        <v>300</v>
      </c>
      <c r="I15" s="2"/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49</v>
      </c>
      <c r="B16" s="2" t="s">
        <v>33</v>
      </c>
      <c r="C16" s="2" t="n">
        <v>1152828</v>
      </c>
      <c r="D16" s="2" t="s">
        <v>70</v>
      </c>
      <c r="E16" s="2" t="n">
        <v>500</v>
      </c>
      <c r="F16" s="2" t="n">
        <v>700</v>
      </c>
      <c r="G16" s="2" t="n">
        <f aca="false">F16-E16</f>
        <v>200</v>
      </c>
      <c r="H16" s="2"/>
      <c r="I16" s="2" t="n">
        <v>200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49</v>
      </c>
      <c r="B17" s="2" t="s">
        <v>93</v>
      </c>
      <c r="C17" s="2" t="n">
        <v>1139933</v>
      </c>
      <c r="D17" s="2" t="s">
        <v>59</v>
      </c>
      <c r="E17" s="2" t="n">
        <v>2120</v>
      </c>
      <c r="F17" s="2" t="n">
        <v>1600</v>
      </c>
      <c r="G17" s="2" t="n">
        <f aca="false">F17-E17</f>
        <v>-520</v>
      </c>
      <c r="H17" s="2" t="n">
        <v>-520</v>
      </c>
      <c r="I17" s="2"/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49</v>
      </c>
      <c r="B18" s="2" t="s">
        <v>71</v>
      </c>
      <c r="C18" s="2" t="n">
        <v>1143611</v>
      </c>
      <c r="D18" s="2" t="s">
        <v>59</v>
      </c>
      <c r="E18" s="2" t="n">
        <v>3780</v>
      </c>
      <c r="F18" s="2" t="n">
        <v>3500</v>
      </c>
      <c r="G18" s="2" t="n">
        <f aca="false">F18-E18</f>
        <v>-280</v>
      </c>
      <c r="H18" s="2"/>
      <c r="I18" s="2" t="n">
        <v>-280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54</v>
      </c>
      <c r="B19" s="2" t="s">
        <v>7</v>
      </c>
      <c r="C19" s="2" t="n">
        <v>1047379</v>
      </c>
      <c r="D19" s="2" t="s">
        <v>34</v>
      </c>
      <c r="E19" s="2" t="n">
        <v>24000</v>
      </c>
      <c r="F19" s="2" t="n">
        <v>23460</v>
      </c>
      <c r="G19" s="2" t="n">
        <f aca="false">F19-E19</f>
        <v>-540</v>
      </c>
      <c r="H19" s="2" t="n">
        <v>-540</v>
      </c>
      <c r="I19" s="2"/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54</v>
      </c>
      <c r="B20" s="2" t="s">
        <v>76</v>
      </c>
      <c r="C20" s="2" t="n">
        <v>1143961</v>
      </c>
      <c r="D20" s="2" t="s">
        <v>94</v>
      </c>
      <c r="E20" s="2" t="n">
        <v>5200</v>
      </c>
      <c r="F20" s="2" t="n">
        <v>5000</v>
      </c>
      <c r="G20" s="2" t="n">
        <f aca="false">F20-E20</f>
        <v>-200</v>
      </c>
      <c r="H20" s="2"/>
      <c r="I20" s="2" t="n">
        <v>-200</v>
      </c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54</v>
      </c>
      <c r="B21" s="2" t="s">
        <v>95</v>
      </c>
      <c r="C21" s="2" t="n">
        <v>1139869</v>
      </c>
      <c r="D21" s="2" t="s">
        <v>55</v>
      </c>
      <c r="E21" s="2" t="n">
        <v>10487</v>
      </c>
      <c r="F21" s="2" t="n">
        <v>12500</v>
      </c>
      <c r="G21" s="2" t="n">
        <f aca="false">F21-E21</f>
        <v>2013</v>
      </c>
      <c r="H21" s="2"/>
      <c r="I21" s="2" t="n">
        <v>2013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96</v>
      </c>
      <c r="B22" s="2" t="s">
        <v>97</v>
      </c>
      <c r="C22" s="2" t="n">
        <v>1127576</v>
      </c>
      <c r="D22" s="2" t="s">
        <v>63</v>
      </c>
      <c r="E22" s="2" t="n">
        <v>4836</v>
      </c>
      <c r="F22" s="2" t="n">
        <v>5301</v>
      </c>
      <c r="G22" s="2" t="n">
        <f aca="false">F22-E22</f>
        <v>465</v>
      </c>
      <c r="H22" s="2"/>
      <c r="I22" s="2" t="n">
        <v>465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 t="s">
        <v>60</v>
      </c>
      <c r="H27" s="2" t="n">
        <f aca="false">SUM(H3:H26)</f>
        <v>1026</v>
      </c>
      <c r="I27" s="2" t="n">
        <f aca="false">SUM(I3:I26)</f>
        <v>132</v>
      </c>
      <c r="J27" s="2" t="n">
        <f aca="false">SUM(J3:J26)</f>
        <v>-7202</v>
      </c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 t="s">
        <v>10</v>
      </c>
      <c r="H31" s="3" t="n">
        <v>-16046</v>
      </c>
      <c r="I31" s="3" t="n">
        <v>6491</v>
      </c>
      <c r="J31" s="3" t="n">
        <v>-7202</v>
      </c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98</v>
      </c>
      <c r="F1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2001-09-05T18:02:29Z</dcterms:created>
  <dc:creator>ltrofholz lisa</dc:creator>
  <dc:description/>
  <dc:language>en-US</dc:language>
  <cp:lastModifiedBy>gsmith</cp:lastModifiedBy>
  <dcterms:modified xsi:type="dcterms:W3CDTF">2001-11-07T19:54:01Z</dcterms:modified>
  <cp:revision>0</cp:revision>
  <dc:subject/>
  <dc:title/>
</cp:coreProperties>
</file>