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Chart2" sheetId="2" state="visible" r:id="rId4"/>
    <sheet name="Spreads" sheetId="3" state="visible" r:id="rId5"/>
    <sheet name="Chart3" sheetId="4" state="visible" r:id="rId6"/>
    <sheet name="Chart4" sheetId="5" state="visible" r:id="rId7"/>
    <sheet name="NY v. West" sheetId="6" state="visible" r:id="rId8"/>
    <sheet name="Northeast Pricing" sheetId="7" state="visible" r:id="rId9"/>
  </sheets>
  <definedNames>
    <definedName function="false" hidden="false" localSheetId="6" name="_xlnm.Print_Area" vbProcedure="false">'Northeast Pricing'!$A$1:$L$62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<sst xmlns="http://schemas.openxmlformats.org/spreadsheetml/2006/main" count="48" uniqueCount="20">
  <si>
    <t xml:space="preserve">On Peak Pricing</t>
  </si>
  <si>
    <t xml:space="preserve">A-West</t>
  </si>
  <si>
    <t xml:space="preserve">G-West</t>
  </si>
  <si>
    <t xml:space="preserve">J-West</t>
  </si>
  <si>
    <t xml:space="preserve">East-West</t>
  </si>
  <si>
    <t xml:space="preserve">A-East</t>
  </si>
  <si>
    <t xml:space="preserve">G-East</t>
  </si>
  <si>
    <t xml:space="preserve">J-East</t>
  </si>
  <si>
    <t xml:space="preserve">West-East</t>
  </si>
  <si>
    <t xml:space="preserve">DA</t>
  </si>
  <si>
    <t xml:space="preserve">RT</t>
  </si>
  <si>
    <t xml:space="preserve">A</t>
  </si>
  <si>
    <t xml:space="preserve">G</t>
  </si>
  <si>
    <t xml:space="preserve">J</t>
  </si>
  <si>
    <t xml:space="preserve">PJM-W</t>
  </si>
  <si>
    <t xml:space="preserve">PJM-E</t>
  </si>
  <si>
    <t xml:space="preserve">J-A</t>
  </si>
  <si>
    <t xml:space="preserve">G-A</t>
  </si>
  <si>
    <t xml:space="preserve">J-G</t>
  </si>
  <si>
    <t xml:space="preserve">Off Peak Pricing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</si>
</sst>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\ yyyy"/>
    <numFmt numFmtId="166" formatCode="_(* #,##0.00_);_(* \(#,##0.0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EAEA"/>
        <bgColor rgb="FFE9F4FF"/>
      </patternFill>
    </fill>
    <fill>
      <patternFill patternType="solid">
        <fgColor rgb="FFE9F4FF"/>
        <bgColor rgb="FFEAEAEA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>
        <color rgb="FF808080"/>
      </right>
      <top/>
      <bottom/>
      <diagonal/>
    </border>
    <border diagonalUp="false" diagonalDown="false">
      <left style="thin">
        <color rgb="FF808080"/>
      </left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thin">
        <color rgb="FF808080"/>
      </bottom>
      <diagonal/>
    </border>
    <border diagonalUp="false" diagonalDown="false">
      <left/>
      <right style="thin">
        <color rgb="FF808080"/>
      </right>
      <top style="thin"/>
      <bottom style="thin">
        <color rgb="FF808080"/>
      </bottom>
      <diagonal/>
    </border>
    <border diagonalUp="false" diagonalDown="false">
      <left style="thin">
        <color rgb="FF808080"/>
      </left>
      <right style="thin"/>
      <top style="thin"/>
      <bottom style="thin">
        <color rgb="FF808080"/>
      </bottom>
      <diagonal/>
    </border>
    <border diagonalUp="false" diagonalDown="false">
      <left/>
      <right style="thin"/>
      <top style="thin"/>
      <bottom style="thin">
        <color rgb="FF808080"/>
      </bottom>
      <diagonal/>
    </border>
    <border diagonalUp="false" diagonalDown="false">
      <left/>
      <right style="thin">
        <color rgb="FF808080"/>
      </right>
      <top/>
      <bottom/>
      <diagonal/>
    </border>
    <border diagonalUp="false" diagonalDown="false">
      <left/>
      <right style="thin">
        <color rgb="FF808080"/>
      </right>
      <top style="thin"/>
      <bottom/>
      <diagonal/>
    </border>
    <border diagonalUp="false" diagonalDown="false">
      <left/>
      <right style="thin">
        <color rgb="FF808080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EAEA"/>
      <rgbColor rgb="FFE9F4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 Prices Relative to Western Hub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Spreads!$B$3</c:f>
              <c:strCache>
                <c:ptCount val="1"/>
                <c:pt idx="0">
                  <c:v>A-West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Spreads!$B$4:$B$24</c:f>
              <c:numCache>
                <c:formatCode>_(* #,##0.00_);_(* \(#,##0.00\);_(* \-??_);_(@_)</c:formatCode>
                <c:ptCount val="21"/>
                <c:pt idx="2">
                  <c:v>-1.11663435869566</c:v>
                </c:pt>
                <c:pt idx="3">
                  <c:v>-0.90763938786764</c:v>
                </c:pt>
                <c:pt idx="4">
                  <c:v>37.0695696979814</c:v>
                </c:pt>
                <c:pt idx="5">
                  <c:v>-1.51544980681819</c:v>
                </c:pt>
                <c:pt idx="6">
                  <c:v>-13.7817670335498</c:v>
                </c:pt>
                <c:pt idx="7">
                  <c:v>-5.07978272826087</c:v>
                </c:pt>
                <c:pt idx="8">
                  <c:v>9.81242315178571</c:v>
                </c:pt>
                <c:pt idx="9">
                  <c:v>7.3328899040082</c:v>
                </c:pt>
                <c:pt idx="10">
                  <c:v>4.41285686647727</c:v>
                </c:pt>
                <c:pt idx="11">
                  <c:v>1.41463169940477</c:v>
                </c:pt>
                <c:pt idx="12">
                  <c:v>-1.24757809510871</c:v>
                </c:pt>
                <c:pt idx="13">
                  <c:v>1.68507719375</c:v>
                </c:pt>
                <c:pt idx="14">
                  <c:v>1.05713021022729</c:v>
                </c:pt>
                <c:pt idx="15">
                  <c:v>-4.79026219642856</c:v>
                </c:pt>
                <c:pt idx="16">
                  <c:v>2.36161393749999</c:v>
                </c:pt>
                <c:pt idx="17">
                  <c:v>-1.65234597619047</c:v>
                </c:pt>
                <c:pt idx="18">
                  <c:v>-0.383196181818185</c:v>
                </c:pt>
                <c:pt idx="19">
                  <c:v>-13.3</c:v>
                </c:pt>
                <c:pt idx="20">
                  <c:v>5.75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Spreads!$C$3</c:f>
              <c:strCache>
                <c:ptCount val="1"/>
                <c:pt idx="0">
                  <c:v>G-West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Spreads!$C$4:$C$24</c:f>
              <c:numCache>
                <c:formatCode>_(* #,##0.00_);_(* \(#,##0.00\);_(* \-??_);_(@_)</c:formatCode>
                <c:ptCount val="21"/>
                <c:pt idx="2">
                  <c:v>8.24336564130435</c:v>
                </c:pt>
                <c:pt idx="3">
                  <c:v>4.27511796507353</c:v>
                </c:pt>
                <c:pt idx="4">
                  <c:v>68.7721783936336</c:v>
                </c:pt>
                <c:pt idx="5">
                  <c:v>30.3929211347403</c:v>
                </c:pt>
                <c:pt idx="6">
                  <c:v>16.9384872954546</c:v>
                </c:pt>
                <c:pt idx="7">
                  <c:v>30.543233576087</c:v>
                </c:pt>
                <c:pt idx="8">
                  <c:v>24.2223338660714</c:v>
                </c:pt>
                <c:pt idx="9">
                  <c:v>13.5159426250966</c:v>
                </c:pt>
                <c:pt idx="10">
                  <c:v>12.5368057301136</c:v>
                </c:pt>
                <c:pt idx="11">
                  <c:v>11.7803162232143</c:v>
                </c:pt>
                <c:pt idx="12">
                  <c:v>11.7189979918478</c:v>
                </c:pt>
                <c:pt idx="13">
                  <c:v>12.55070219375</c:v>
                </c:pt>
                <c:pt idx="14">
                  <c:v>11.5197722556818</c:v>
                </c:pt>
                <c:pt idx="15">
                  <c:v>2.794291375</c:v>
                </c:pt>
                <c:pt idx="16">
                  <c:v>15.7477552418478</c:v>
                </c:pt>
                <c:pt idx="17">
                  <c:v>17.2028623571429</c:v>
                </c:pt>
                <c:pt idx="18">
                  <c:v>11.1357810909091</c:v>
                </c:pt>
                <c:pt idx="19">
                  <c:v>8.09999999999999</c:v>
                </c:pt>
                <c:pt idx="20">
                  <c:v>8.53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Spreads!$D$3</c:f>
              <c:strCache>
                <c:ptCount val="1"/>
                <c:pt idx="0">
                  <c:v>J-West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Spreads!$D$4:$D$24</c:f>
              <c:numCache>
                <c:formatCode>_(* #,##0.00_);_(* \(#,##0.00\);_(* \-??_);_(@_)</c:formatCode>
                <c:ptCount val="21"/>
                <c:pt idx="2">
                  <c:v>10.8721971630435</c:v>
                </c:pt>
                <c:pt idx="3">
                  <c:v>8.4612576709559</c:v>
                </c:pt>
                <c:pt idx="4">
                  <c:v>85.8305091389752</c:v>
                </c:pt>
                <c:pt idx="5">
                  <c:v>40.9951816866883</c:v>
                </c:pt>
                <c:pt idx="6">
                  <c:v>27.1699456287879</c:v>
                </c:pt>
                <c:pt idx="7">
                  <c:v>53.641412923913</c:v>
                </c:pt>
                <c:pt idx="8">
                  <c:v>38.801768389881</c:v>
                </c:pt>
                <c:pt idx="9">
                  <c:v>25.1260489176136</c:v>
                </c:pt>
                <c:pt idx="10">
                  <c:v>20.3293095179924</c:v>
                </c:pt>
                <c:pt idx="11">
                  <c:v>30.3692447946428</c:v>
                </c:pt>
                <c:pt idx="12">
                  <c:v>17.7681012527174</c:v>
                </c:pt>
                <c:pt idx="13">
                  <c:v>20.58995219375</c:v>
                </c:pt>
                <c:pt idx="14">
                  <c:v>26.7147722556818</c:v>
                </c:pt>
                <c:pt idx="15">
                  <c:v>22.5234580416667</c:v>
                </c:pt>
                <c:pt idx="16">
                  <c:v>23.6617226331522</c:v>
                </c:pt>
                <c:pt idx="17">
                  <c:v>20.5191718809524</c:v>
                </c:pt>
                <c:pt idx="18">
                  <c:v>16.9144742727273</c:v>
                </c:pt>
                <c:pt idx="19">
                  <c:v>23.25</c:v>
                </c:pt>
                <c:pt idx="20">
                  <c:v>11.49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Spreads!$E$3</c:f>
              <c:strCache>
                <c:ptCount val="1"/>
                <c:pt idx="0">
                  <c:v>East-West</c:v>
                </c:pt>
              </c:strCache>
            </c:strRef>
          </c:tx>
          <c:spPr>
            <a:solidFill>
              <a:srgbClr val="333300"/>
            </a:solidFill>
            <a:ln w="25200">
              <a:solidFill>
                <a:srgbClr val="33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Spreads!$A$4:$A$24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Spreads!$E$4:$E$24</c:f>
              <c:numCache>
                <c:formatCode>_(* #,##0.00_);_(* \(#,##0.00\);_(* \-??_);_(@_)</c:formatCode>
                <c:ptCount val="21"/>
                <c:pt idx="0">
                  <c:v>11.6666673779762</c:v>
                </c:pt>
                <c:pt idx="1">
                  <c:v>1.5950480654762</c:v>
                </c:pt>
                <c:pt idx="2">
                  <c:v>0.473057785326088</c:v>
                </c:pt>
                <c:pt idx="3">
                  <c:v>2.81201892708334</c:v>
                </c:pt>
                <c:pt idx="4">
                  <c:v>11.5832827418478</c:v>
                </c:pt>
                <c:pt idx="5">
                  <c:v>13.0428306505682</c:v>
                </c:pt>
                <c:pt idx="6">
                  <c:v>6.42723175595238</c:v>
                </c:pt>
                <c:pt idx="7">
                  <c:v>4.16693263315219</c:v>
                </c:pt>
                <c:pt idx="8">
                  <c:v>0.952984940476188</c:v>
                </c:pt>
                <c:pt idx="9">
                  <c:v>0.0924672755681897</c:v>
                </c:pt>
                <c:pt idx="10">
                  <c:v>0.334375048295442</c:v>
                </c:pt>
                <c:pt idx="11">
                  <c:v>3.08074769940476</c:v>
                </c:pt>
                <c:pt idx="12">
                  <c:v>1.89411220380435</c:v>
                </c:pt>
                <c:pt idx="13">
                  <c:v>8.268319828125</c:v>
                </c:pt>
                <c:pt idx="14">
                  <c:v>7.89767342897728</c:v>
                </c:pt>
                <c:pt idx="15">
                  <c:v>2.24773258928572</c:v>
                </c:pt>
                <c:pt idx="16">
                  <c:v>7.26958278532608</c:v>
                </c:pt>
                <c:pt idx="17">
                  <c:v>19.4790678005952</c:v>
                </c:pt>
                <c:pt idx="18">
                  <c:v>21.3328372528409</c:v>
                </c:pt>
                <c:pt idx="19">
                  <c:v>37.21</c:v>
                </c:pt>
                <c:pt idx="20">
                  <c:v>19.12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232264"/>
        <c:axId val="42732524"/>
      </c:lineChart>
      <c:catAx>
        <c:axId val="35232264"/>
        <c:scaling>
          <c:orientation val="minMax"/>
        </c:scaling>
        <c:delete val="0"/>
        <c:axPos val="b"/>
        <c:majorGridlines>
          <c:spPr>
            <a:ln w="0">
              <a:solidFill>
                <a:srgbClr val="ffffff"/>
              </a:solidFill>
            </a:ln>
          </c:spPr>
        </c:majorGridlines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32524"/>
        <c:crossesAt val="0"/>
        <c:auto val="1"/>
        <c:lblAlgn val="ctr"/>
        <c:lblOffset val="100"/>
        <c:noMultiLvlLbl val="0"/>
      </c:catAx>
      <c:valAx>
        <c:axId val="427325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32264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 v. East Hub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Spreads!$H$3</c:f>
              <c:strCache>
                <c:ptCount val="1"/>
                <c:pt idx="0">
                  <c:v>A-East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Spreads!$H$4:$H$27</c:f>
              <c:numCache>
                <c:formatCode>_(* #,##0.00_);_(* \(#,##0.00\);_(* \-??_);_(@_)</c:formatCode>
                <c:ptCount val="24"/>
                <c:pt idx="2">
                  <c:v>-1.58969214402174</c:v>
                </c:pt>
                <c:pt idx="3">
                  <c:v>-3.71965831495098</c:v>
                </c:pt>
                <c:pt idx="4">
                  <c:v>25.4862869561336</c:v>
                </c:pt>
                <c:pt idx="5">
                  <c:v>-14.5582804573864</c:v>
                </c:pt>
                <c:pt idx="6">
                  <c:v>-20.2089987895022</c:v>
                </c:pt>
                <c:pt idx="7">
                  <c:v>-9.24671536141305</c:v>
                </c:pt>
                <c:pt idx="8">
                  <c:v>8.85943821130952</c:v>
                </c:pt>
                <c:pt idx="9">
                  <c:v>7.24042262844001</c:v>
                </c:pt>
                <c:pt idx="10">
                  <c:v>4.07848181818183</c:v>
                </c:pt>
                <c:pt idx="11">
                  <c:v>-1.666116</c:v>
                </c:pt>
                <c:pt idx="12">
                  <c:v>-3.14169029891306</c:v>
                </c:pt>
                <c:pt idx="13">
                  <c:v>-6.583242634375</c:v>
                </c:pt>
                <c:pt idx="14">
                  <c:v>-6.84054321874999</c:v>
                </c:pt>
                <c:pt idx="15">
                  <c:v>-7.03799478571428</c:v>
                </c:pt>
                <c:pt idx="16">
                  <c:v>-4.90796884782609</c:v>
                </c:pt>
                <c:pt idx="17">
                  <c:v>-21.1314137767857</c:v>
                </c:pt>
                <c:pt idx="18">
                  <c:v>-21.7160334346591</c:v>
                </c:pt>
                <c:pt idx="19">
                  <c:v>-50.51</c:v>
                </c:pt>
                <c:pt idx="20">
                  <c:v>-13.37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Spreads!$I$3</c:f>
              <c:strCache>
                <c:ptCount val="1"/>
                <c:pt idx="0">
                  <c:v>G-East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Spreads!$I$4:$I$27</c:f>
              <c:numCache>
                <c:formatCode>_(* #,##0.00_);_(* \(#,##0.00\);_(* \-??_);_(@_)</c:formatCode>
                <c:ptCount val="24"/>
                <c:pt idx="2">
                  <c:v>7.77030785597826</c:v>
                </c:pt>
                <c:pt idx="3">
                  <c:v>1.46309903799019</c:v>
                </c:pt>
                <c:pt idx="4">
                  <c:v>57.1888956517858</c:v>
                </c:pt>
                <c:pt idx="5">
                  <c:v>17.3500904841721</c:v>
                </c:pt>
                <c:pt idx="6">
                  <c:v>10.5112555395022</c:v>
                </c:pt>
                <c:pt idx="7">
                  <c:v>26.3763009429348</c:v>
                </c:pt>
                <c:pt idx="8">
                  <c:v>23.2693489255953</c:v>
                </c:pt>
                <c:pt idx="9">
                  <c:v>13.4234753495284</c:v>
                </c:pt>
                <c:pt idx="10">
                  <c:v>12.2024306818182</c:v>
                </c:pt>
                <c:pt idx="11">
                  <c:v>8.6995685238095</c:v>
                </c:pt>
                <c:pt idx="12">
                  <c:v>9.82488578804348</c:v>
                </c:pt>
                <c:pt idx="13">
                  <c:v>4.282382365625</c:v>
                </c:pt>
                <c:pt idx="14">
                  <c:v>3.62209882670454</c:v>
                </c:pt>
                <c:pt idx="15">
                  <c:v>0.546558785714282</c:v>
                </c:pt>
                <c:pt idx="16">
                  <c:v>8.47817245652173</c:v>
                </c:pt>
                <c:pt idx="17">
                  <c:v>-2.27620544345236</c:v>
                </c:pt>
                <c:pt idx="18">
                  <c:v>-10.1970561619318</c:v>
                </c:pt>
                <c:pt idx="19">
                  <c:v>-29.11</c:v>
                </c:pt>
                <c:pt idx="20">
                  <c:v>-10.59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Spreads!$J$3</c:f>
              <c:strCache>
                <c:ptCount val="1"/>
                <c:pt idx="0">
                  <c:v>J-East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Spreads!$J$4:$J$27</c:f>
              <c:numCache>
                <c:formatCode>_(* #,##0.00_);_(* \(#,##0.00\);_(* \-??_);_(@_)</c:formatCode>
                <c:ptCount val="24"/>
                <c:pt idx="2">
                  <c:v>10.3991393777174</c:v>
                </c:pt>
                <c:pt idx="3">
                  <c:v>5.64923874387256</c:v>
                </c:pt>
                <c:pt idx="4">
                  <c:v>74.2472263971274</c:v>
                </c:pt>
                <c:pt idx="5">
                  <c:v>27.9523510361201</c:v>
                </c:pt>
                <c:pt idx="6">
                  <c:v>20.7427138728355</c:v>
                </c:pt>
                <c:pt idx="7">
                  <c:v>49.4744802907609</c:v>
                </c:pt>
                <c:pt idx="8">
                  <c:v>37.8487834494048</c:v>
                </c:pt>
                <c:pt idx="9">
                  <c:v>25.0335816420454</c:v>
                </c:pt>
                <c:pt idx="10">
                  <c:v>19.994934469697</c:v>
                </c:pt>
                <c:pt idx="11">
                  <c:v>27.2884970952381</c:v>
                </c:pt>
                <c:pt idx="12">
                  <c:v>15.873989048913</c:v>
                </c:pt>
                <c:pt idx="13">
                  <c:v>12.321632365625</c:v>
                </c:pt>
                <c:pt idx="14">
                  <c:v>18.8170988267046</c:v>
                </c:pt>
                <c:pt idx="15">
                  <c:v>20.275725452381</c:v>
                </c:pt>
                <c:pt idx="16">
                  <c:v>16.3921398478261</c:v>
                </c:pt>
                <c:pt idx="17">
                  <c:v>1.04010408035715</c:v>
                </c:pt>
                <c:pt idx="18">
                  <c:v>-4.41836298011366</c:v>
                </c:pt>
                <c:pt idx="19">
                  <c:v>-13.96</c:v>
                </c:pt>
                <c:pt idx="20">
                  <c:v>-7.63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Spreads!$K$3</c:f>
              <c:strCache>
                <c:ptCount val="1"/>
                <c:pt idx="0">
                  <c:v>West-East</c:v>
                </c:pt>
              </c:strCache>
            </c:strRef>
          </c:tx>
          <c:spPr>
            <a:solidFill>
              <a:srgbClr val="993300"/>
            </a:solidFill>
            <a:ln w="25200">
              <a:solidFill>
                <a:srgbClr val="9933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Spreads!$G$4:$G$27</c:f>
              <c:strCache>
                <c:ptCount val="24"/>
                <c:pt idx="0">
                  <c:v/>
                </c:pt>
                <c:pt idx="1">
                  <c:v/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</c:strCache>
            </c:strRef>
          </c:cat>
          <c:val>
            <c:numRef>
              <c:f>Spreads!$K$4:$K$27</c:f>
              <c:numCache>
                <c:formatCode>_(* #,##0.00_);_(* \(#,##0.00\);_(* \-??_);_(@_)</c:formatCode>
                <c:ptCount val="24"/>
                <c:pt idx="2">
                  <c:v>-11.6666673779762</c:v>
                </c:pt>
                <c:pt idx="3">
                  <c:v>-1.5950480654762</c:v>
                </c:pt>
                <c:pt idx="4">
                  <c:v>-0.473057785326088</c:v>
                </c:pt>
                <c:pt idx="5">
                  <c:v>-2.81201892708334</c:v>
                </c:pt>
                <c:pt idx="6">
                  <c:v>-11.5832827418478</c:v>
                </c:pt>
                <c:pt idx="7">
                  <c:v>-13.0428306505682</c:v>
                </c:pt>
                <c:pt idx="8">
                  <c:v>-6.42723175595238</c:v>
                </c:pt>
                <c:pt idx="9">
                  <c:v>-4.16693263315219</c:v>
                </c:pt>
                <c:pt idx="10">
                  <c:v>-0.952984940476188</c:v>
                </c:pt>
                <c:pt idx="11">
                  <c:v>-0.0924672755681897</c:v>
                </c:pt>
                <c:pt idx="12">
                  <c:v>-0.334375048295442</c:v>
                </c:pt>
                <c:pt idx="13">
                  <c:v>-3.08074769940476</c:v>
                </c:pt>
                <c:pt idx="14">
                  <c:v>-1.89411220380435</c:v>
                </c:pt>
                <c:pt idx="15">
                  <c:v>-8.268319828125</c:v>
                </c:pt>
                <c:pt idx="16">
                  <c:v>-7.89767342897728</c:v>
                </c:pt>
                <c:pt idx="17">
                  <c:v>-2.24773258928572</c:v>
                </c:pt>
                <c:pt idx="18">
                  <c:v>-7.26958278532608</c:v>
                </c:pt>
                <c:pt idx="19">
                  <c:v>-19.4790678005952</c:v>
                </c:pt>
                <c:pt idx="20">
                  <c:v>-21.3328372528409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7310349"/>
        <c:axId val="28659763"/>
      </c:lineChart>
      <c:catAx>
        <c:axId val="47310349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659763"/>
        <c:crossesAt val="0"/>
        <c:auto val="1"/>
        <c:lblAlgn val="ctr"/>
        <c:lblOffset val="100"/>
        <c:noMultiLvlLbl val="0"/>
      </c:catAx>
      <c:valAx>
        <c:axId val="286597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10349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'Northeast Pricing'!$B$4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Pricing'!$A$5:$A$25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'Northeast Pricing'!$B$5:$B$25</c:f>
              <c:numCache>
                <c:formatCode>_(* #,##0.00_);_(* \(#,##0.00\);_(* \-??_);_(@_)</c:formatCode>
                <c:ptCount val="21"/>
                <c:pt idx="0">
                  <c:v>35.1539583333333</c:v>
                </c:pt>
                <c:pt idx="1">
                  <c:v>33.3288690476191</c:v>
                </c:pt>
                <c:pt idx="2">
                  <c:v>29.6739945652174</c:v>
                </c:pt>
                <c:pt idx="3">
                  <c:v>34.5645486111111</c:v>
                </c:pt>
                <c:pt idx="4">
                  <c:v>37.4113315217391</c:v>
                </c:pt>
                <c:pt idx="5">
                  <c:v>47.4105397727273</c:v>
                </c:pt>
                <c:pt idx="6">
                  <c:v>35.8615178571429</c:v>
                </c:pt>
                <c:pt idx="7">
                  <c:v>46.0739402173913</c:v>
                </c:pt>
                <c:pt idx="8">
                  <c:v>46.4451190476191</c:v>
                </c:pt>
                <c:pt idx="9">
                  <c:v>51.57625</c:v>
                </c:pt>
                <c:pt idx="10">
                  <c:v>46.0465056818182</c:v>
                </c:pt>
                <c:pt idx="11">
                  <c:v>59.8348511904762</c:v>
                </c:pt>
                <c:pt idx="12">
                  <c:v>51.6975543478261</c:v>
                </c:pt>
                <c:pt idx="13">
                  <c:v>39.399125</c:v>
                </c:pt>
                <c:pt idx="14">
                  <c:v>44.9116193181818</c:v>
                </c:pt>
                <c:pt idx="15">
                  <c:v>46.7283630952381</c:v>
                </c:pt>
                <c:pt idx="16">
                  <c:v>43.5844565217391</c:v>
                </c:pt>
                <c:pt idx="17">
                  <c:v>41.0700892857143</c:v>
                </c:pt>
                <c:pt idx="18">
                  <c:v>38.0958522727273</c:v>
                </c:pt>
                <c:pt idx="19">
                  <c:v>71.57</c:v>
                </c:pt>
                <c:pt idx="20">
                  <c:v>33.62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'Northeast Pricing'!$C$4</c:f>
              <c:strCache>
                <c:ptCount val="1"/>
                <c:pt idx="0">
                  <c:v>G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Pricing'!$A$5:$A$25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'Northeast Pricing'!$C$5:$C$25</c:f>
              <c:numCache>
                <c:formatCode>_(* #,##0.00_);_(* \(#,##0.00\);_(* \-??_);_(@_)</c:formatCode>
                <c:ptCount val="21"/>
                <c:pt idx="0">
                  <c:v>39.673125</c:v>
                </c:pt>
                <c:pt idx="1">
                  <c:v>38.4172321428571</c:v>
                </c:pt>
                <c:pt idx="2">
                  <c:v>33.3603804347826</c:v>
                </c:pt>
                <c:pt idx="3">
                  <c:v>37.5473263888889</c:v>
                </c:pt>
                <c:pt idx="4">
                  <c:v>50.0804076086956</c:v>
                </c:pt>
                <c:pt idx="5">
                  <c:v>92.8555681818182</c:v>
                </c:pt>
                <c:pt idx="6">
                  <c:v>62.0546726190476</c:v>
                </c:pt>
                <c:pt idx="7">
                  <c:v>75.6073097826087</c:v>
                </c:pt>
                <c:pt idx="8">
                  <c:v>56.3295535714286</c:v>
                </c:pt>
                <c:pt idx="9">
                  <c:v>60.7322727272727</c:v>
                </c:pt>
                <c:pt idx="10">
                  <c:v>58.1623011363636</c:v>
                </c:pt>
                <c:pt idx="11">
                  <c:v>70.9277976190476</c:v>
                </c:pt>
                <c:pt idx="12">
                  <c:v>66.1672826086956</c:v>
                </c:pt>
                <c:pt idx="13">
                  <c:v>49.4833125</c:v>
                </c:pt>
                <c:pt idx="14">
                  <c:v>58.0223863636364</c:v>
                </c:pt>
                <c:pt idx="15">
                  <c:v>55.5994642857143</c:v>
                </c:pt>
                <c:pt idx="16">
                  <c:v>57.4650815217391</c:v>
                </c:pt>
                <c:pt idx="17">
                  <c:v>58.798869047619</c:v>
                </c:pt>
                <c:pt idx="18">
                  <c:v>49.3248579545455</c:v>
                </c:pt>
                <c:pt idx="19">
                  <c:v>85</c:v>
                </c:pt>
                <c:pt idx="20">
                  <c:v>37.85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'Northeast Pricing'!$D$4</c:f>
              <c:strCache>
                <c:ptCount val="1"/>
                <c:pt idx="0">
                  <c:v>J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Pricing'!$A$5:$A$25</c:f>
              <c:strCache>
                <c:ptCount val="21"/>
                <c:pt idx="0">
                  <c:v>Jan 2000</c:v>
                </c:pt>
                <c:pt idx="1">
                  <c:v>Feb 2000</c:v>
                </c:pt>
                <c:pt idx="2">
                  <c:v>Mar 2000</c:v>
                </c:pt>
                <c:pt idx="3">
                  <c:v>Apr 2000</c:v>
                </c:pt>
                <c:pt idx="4">
                  <c:v>May 2000</c:v>
                </c:pt>
                <c:pt idx="5">
                  <c:v>Jun 2000</c:v>
                </c:pt>
                <c:pt idx="6">
                  <c:v>Jul 2000</c:v>
                </c:pt>
                <c:pt idx="7">
                  <c:v>Aug 2000</c:v>
                </c:pt>
                <c:pt idx="8">
                  <c:v>Sep 2000</c:v>
                </c:pt>
                <c:pt idx="9">
                  <c:v>Oct 2000</c:v>
                </c:pt>
                <c:pt idx="10">
                  <c:v>Nov 2000</c:v>
                </c:pt>
                <c:pt idx="11">
                  <c:v>Dec 2000</c:v>
                </c:pt>
                <c:pt idx="12">
                  <c:v>Jan 2001</c:v>
                </c:pt>
                <c:pt idx="13">
                  <c:v>Feb 2001</c:v>
                </c:pt>
                <c:pt idx="14">
                  <c:v>Mar 2001</c:v>
                </c:pt>
                <c:pt idx="15">
                  <c:v>Apr 2001</c:v>
                </c:pt>
                <c:pt idx="16">
                  <c:v>May 2001</c:v>
                </c:pt>
                <c:pt idx="17">
                  <c:v>Jun 2001</c:v>
                </c:pt>
                <c:pt idx="18">
                  <c:v>Jul 2001</c:v>
                </c:pt>
                <c:pt idx="19">
                  <c:v>Aug 2001</c:v>
                </c:pt>
                <c:pt idx="20">
                  <c:v>Sep 2001</c:v>
                </c:pt>
              </c:strCache>
            </c:strRef>
          </c:cat>
          <c:val>
            <c:numRef>
              <c:f>'Northeast Pricing'!$D$5:$D$25</c:f>
              <c:numCache>
                <c:formatCode>_(* #,##0.00_);_(* \(#,##0.00\);_(* \-??_);_(@_)</c:formatCode>
                <c:ptCount val="21"/>
                <c:pt idx="0">
                  <c:v>57.0666369047619</c:v>
                </c:pt>
                <c:pt idx="1">
                  <c:v>49.9355357142857</c:v>
                </c:pt>
                <c:pt idx="2">
                  <c:v>35.0394021739131</c:v>
                </c:pt>
                <c:pt idx="3">
                  <c:v>40.2427430555556</c:v>
                </c:pt>
                <c:pt idx="4">
                  <c:v>51.8294293478261</c:v>
                </c:pt>
                <c:pt idx="5">
                  <c:v>95.8577556818182</c:v>
                </c:pt>
                <c:pt idx="6">
                  <c:v>64.3268154761905</c:v>
                </c:pt>
                <c:pt idx="7">
                  <c:v>79.4446739130435</c:v>
                </c:pt>
                <c:pt idx="8">
                  <c:v>61.1154761904762</c:v>
                </c:pt>
                <c:pt idx="9">
                  <c:v>63.9011647727273</c:v>
                </c:pt>
                <c:pt idx="10">
                  <c:v>60.0850568181818</c:v>
                </c:pt>
                <c:pt idx="11">
                  <c:v>78.0719642857143</c:v>
                </c:pt>
                <c:pt idx="12">
                  <c:v>68.756222826087</c:v>
                </c:pt>
                <c:pt idx="13">
                  <c:v>55.02946875</c:v>
                </c:pt>
                <c:pt idx="14">
                  <c:v>61.0684090909091</c:v>
                </c:pt>
                <c:pt idx="15">
                  <c:v>67.6230357142857</c:v>
                </c:pt>
                <c:pt idx="16">
                  <c:v>63.3807880434782</c:v>
                </c:pt>
                <c:pt idx="17">
                  <c:v>65.049880952381</c:v>
                </c:pt>
                <c:pt idx="18">
                  <c:v>55.2961647727273</c:v>
                </c:pt>
                <c:pt idx="19">
                  <c:v>87.96</c:v>
                </c:pt>
                <c:pt idx="20">
                  <c:v>39.95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8411233"/>
        <c:axId val="23703714"/>
      </c:lineChart>
      <c:catAx>
        <c:axId val="18411233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703714"/>
        <c:crossesAt val="0"/>
        <c:auto val="1"/>
        <c:lblAlgn val="ctr"/>
        <c:lblOffset val="100"/>
        <c:noMultiLvlLbl val="0"/>
      </c:catAx>
      <c:valAx>
        <c:axId val="237037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411233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'Northeast Pricing'!$O$4:$O$6</c:f>
              <c:strCache>
                <c:ptCount val="1"/>
                <c:pt idx="0">
                  <c:v>J-A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Pricing'!$N$7:$N$25</c:f>
              <c:strCache>
                <c:ptCount val="19"/>
                <c:pt idx="0">
                  <c:v>Mar 2000</c:v>
                </c:pt>
                <c:pt idx="1">
                  <c:v>Apr 2000</c:v>
                </c:pt>
                <c:pt idx="2">
                  <c:v>May 2000</c:v>
                </c:pt>
                <c:pt idx="3">
                  <c:v>Jun 2000</c:v>
                </c:pt>
                <c:pt idx="4">
                  <c:v>Jul 2000</c:v>
                </c:pt>
                <c:pt idx="5">
                  <c:v>Aug 2000</c:v>
                </c:pt>
                <c:pt idx="6">
                  <c:v>Sep 2000</c:v>
                </c:pt>
                <c:pt idx="7">
                  <c:v>Oct 2000</c:v>
                </c:pt>
                <c:pt idx="8">
                  <c:v>Nov 2000</c:v>
                </c:pt>
                <c:pt idx="9">
                  <c:v>Dec 2000</c:v>
                </c:pt>
                <c:pt idx="10">
                  <c:v>Jan 2001</c:v>
                </c:pt>
                <c:pt idx="11">
                  <c:v>Feb 2001</c:v>
                </c:pt>
                <c:pt idx="12">
                  <c:v>Mar 2001</c:v>
                </c:pt>
                <c:pt idx="13">
                  <c:v>Apr 2001</c:v>
                </c:pt>
                <c:pt idx="14">
                  <c:v>May 2001</c:v>
                </c:pt>
                <c:pt idx="15">
                  <c:v>Jun 2001</c:v>
                </c:pt>
                <c:pt idx="16">
                  <c:v>Jul 2001</c:v>
                </c:pt>
                <c:pt idx="17">
                  <c:v>Aug 2001</c:v>
                </c:pt>
                <c:pt idx="18">
                  <c:v>Sep 2001</c:v>
                </c:pt>
              </c:strCache>
            </c:strRef>
          </c:cat>
          <c:val>
            <c:numRef>
              <c:f>'Northeast Pricing'!$O$7:$O$25</c:f>
              <c:numCache>
                <c:formatCode>_(* #,##0.00_);_(* \(#,##0.00\);_(* \-??_);_(@_)</c:formatCode>
                <c:ptCount val="19"/>
                <c:pt idx="0">
                  <c:v>11.9888315217391</c:v>
                </c:pt>
                <c:pt idx="1">
                  <c:v>9.36889705882354</c:v>
                </c:pt>
                <c:pt idx="2">
                  <c:v>48.7609394409938</c:v>
                </c:pt>
                <c:pt idx="3">
                  <c:v>42.5106314935065</c:v>
                </c:pt>
                <c:pt idx="4">
                  <c:v>40.9517126623377</c:v>
                </c:pt>
                <c:pt idx="5">
                  <c:v>58.7211956521739</c:v>
                </c:pt>
                <c:pt idx="6">
                  <c:v>28.9893452380952</c:v>
                </c:pt>
                <c:pt idx="7">
                  <c:v>17.7931590136054</c:v>
                </c:pt>
                <c:pt idx="8">
                  <c:v>15.9164526515152</c:v>
                </c:pt>
                <c:pt idx="9">
                  <c:v>28.9546130952381</c:v>
                </c:pt>
                <c:pt idx="10">
                  <c:v>19.0156793478261</c:v>
                </c:pt>
                <c:pt idx="11">
                  <c:v>18.904875</c:v>
                </c:pt>
                <c:pt idx="12">
                  <c:v>25.6576420454546</c:v>
                </c:pt>
                <c:pt idx="13">
                  <c:v>27.3137202380952</c:v>
                </c:pt>
                <c:pt idx="14">
                  <c:v>21.3001086956522</c:v>
                </c:pt>
                <c:pt idx="15">
                  <c:v>22.1715178571429</c:v>
                </c:pt>
                <c:pt idx="16">
                  <c:v>17.2976704545454</c:v>
                </c:pt>
                <c:pt idx="17">
                  <c:v>36.55</c:v>
                </c:pt>
                <c:pt idx="18">
                  <c:v>5.74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'Northeast Pricing'!$P$4:$P$6</c:f>
              <c:strCache>
                <c:ptCount val="1"/>
                <c:pt idx="0">
                  <c:v>G-A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Pricing'!$N$7:$N$25</c:f>
              <c:strCache>
                <c:ptCount val="19"/>
                <c:pt idx="0">
                  <c:v>Mar 2000</c:v>
                </c:pt>
                <c:pt idx="1">
                  <c:v>Apr 2000</c:v>
                </c:pt>
                <c:pt idx="2">
                  <c:v>May 2000</c:v>
                </c:pt>
                <c:pt idx="3">
                  <c:v>Jun 2000</c:v>
                </c:pt>
                <c:pt idx="4">
                  <c:v>Jul 2000</c:v>
                </c:pt>
                <c:pt idx="5">
                  <c:v>Aug 2000</c:v>
                </c:pt>
                <c:pt idx="6">
                  <c:v>Sep 2000</c:v>
                </c:pt>
                <c:pt idx="7">
                  <c:v>Oct 2000</c:v>
                </c:pt>
                <c:pt idx="8">
                  <c:v>Nov 2000</c:v>
                </c:pt>
                <c:pt idx="9">
                  <c:v>Dec 2000</c:v>
                </c:pt>
                <c:pt idx="10">
                  <c:v>Jan 2001</c:v>
                </c:pt>
                <c:pt idx="11">
                  <c:v>Feb 2001</c:v>
                </c:pt>
                <c:pt idx="12">
                  <c:v>Mar 2001</c:v>
                </c:pt>
                <c:pt idx="13">
                  <c:v>Apr 2001</c:v>
                </c:pt>
                <c:pt idx="14">
                  <c:v>May 2001</c:v>
                </c:pt>
                <c:pt idx="15">
                  <c:v>Jun 2001</c:v>
                </c:pt>
                <c:pt idx="16">
                  <c:v>Jul 2001</c:v>
                </c:pt>
                <c:pt idx="17">
                  <c:v>Aug 2001</c:v>
                </c:pt>
                <c:pt idx="18">
                  <c:v>Sep 2001</c:v>
                </c:pt>
              </c:strCache>
            </c:strRef>
          </c:cat>
          <c:val>
            <c:numRef>
              <c:f>'Northeast Pricing'!$P$7:$P$25</c:f>
              <c:numCache>
                <c:formatCode>_(* #,##0.00_);_(* \(#,##0.00\);_(* \-??_);_(@_)</c:formatCode>
                <c:ptCount val="19"/>
                <c:pt idx="0">
                  <c:v>9.36</c:v>
                </c:pt>
                <c:pt idx="1">
                  <c:v>5.18275735294117</c:v>
                </c:pt>
                <c:pt idx="2">
                  <c:v>31.7026086956522</c:v>
                </c:pt>
                <c:pt idx="3">
                  <c:v>31.9083709415584</c:v>
                </c:pt>
                <c:pt idx="4">
                  <c:v>30.7202543290043</c:v>
                </c:pt>
                <c:pt idx="5">
                  <c:v>35.6230163043478</c:v>
                </c:pt>
                <c:pt idx="6">
                  <c:v>14.4099107142857</c:v>
                </c:pt>
                <c:pt idx="7">
                  <c:v>6.18305272108843</c:v>
                </c:pt>
                <c:pt idx="8">
                  <c:v>8.12394886363635</c:v>
                </c:pt>
                <c:pt idx="9">
                  <c:v>10.3656845238095</c:v>
                </c:pt>
                <c:pt idx="10">
                  <c:v>12.9665760869565</c:v>
                </c:pt>
                <c:pt idx="11">
                  <c:v>10.865625</c:v>
                </c:pt>
                <c:pt idx="12">
                  <c:v>10.4626420454545</c:v>
                </c:pt>
                <c:pt idx="13">
                  <c:v>7.58455357142857</c:v>
                </c:pt>
                <c:pt idx="14">
                  <c:v>13.3861413043478</c:v>
                </c:pt>
                <c:pt idx="15">
                  <c:v>18.8552083333334</c:v>
                </c:pt>
                <c:pt idx="16">
                  <c:v>11.5189772727273</c:v>
                </c:pt>
                <c:pt idx="17">
                  <c:v>21.4</c:v>
                </c:pt>
                <c:pt idx="18">
                  <c:v>2.77999999999999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'Northeast Pricing'!$Q$4:$Q$6</c:f>
              <c:strCache>
                <c:ptCount val="1"/>
                <c:pt idx="0">
                  <c:v>J-G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Pricing'!$N$7:$N$25</c:f>
              <c:strCache>
                <c:ptCount val="19"/>
                <c:pt idx="0">
                  <c:v>Mar 2000</c:v>
                </c:pt>
                <c:pt idx="1">
                  <c:v>Apr 2000</c:v>
                </c:pt>
                <c:pt idx="2">
                  <c:v>May 2000</c:v>
                </c:pt>
                <c:pt idx="3">
                  <c:v>Jun 2000</c:v>
                </c:pt>
                <c:pt idx="4">
                  <c:v>Jul 2000</c:v>
                </c:pt>
                <c:pt idx="5">
                  <c:v>Aug 2000</c:v>
                </c:pt>
                <c:pt idx="6">
                  <c:v>Sep 2000</c:v>
                </c:pt>
                <c:pt idx="7">
                  <c:v>Oct 2000</c:v>
                </c:pt>
                <c:pt idx="8">
                  <c:v>Nov 2000</c:v>
                </c:pt>
                <c:pt idx="9">
                  <c:v>Dec 2000</c:v>
                </c:pt>
                <c:pt idx="10">
                  <c:v>Jan 2001</c:v>
                </c:pt>
                <c:pt idx="11">
                  <c:v>Feb 2001</c:v>
                </c:pt>
                <c:pt idx="12">
                  <c:v>Mar 2001</c:v>
                </c:pt>
                <c:pt idx="13">
                  <c:v>Apr 2001</c:v>
                </c:pt>
                <c:pt idx="14">
                  <c:v>May 2001</c:v>
                </c:pt>
                <c:pt idx="15">
                  <c:v>Jun 2001</c:v>
                </c:pt>
                <c:pt idx="16">
                  <c:v>Jul 2001</c:v>
                </c:pt>
                <c:pt idx="17">
                  <c:v>Aug 2001</c:v>
                </c:pt>
                <c:pt idx="18">
                  <c:v>Sep 2001</c:v>
                </c:pt>
              </c:strCache>
            </c:strRef>
          </c:cat>
          <c:val>
            <c:numRef>
              <c:f>'Northeast Pricing'!$Q$7:$Q$25</c:f>
              <c:numCache>
                <c:formatCode>_(* #,##0.00_);_(* \(#,##0.00\);_(* \-??_);_(@_)</c:formatCode>
                <c:ptCount val="19"/>
                <c:pt idx="0">
                  <c:v>2.62883152173912</c:v>
                </c:pt>
                <c:pt idx="1">
                  <c:v>4.18613970588237</c:v>
                </c:pt>
                <c:pt idx="2">
                  <c:v>17.0583307453416</c:v>
                </c:pt>
                <c:pt idx="3">
                  <c:v>10.6022605519481</c:v>
                </c:pt>
                <c:pt idx="4">
                  <c:v>10.2314583333333</c:v>
                </c:pt>
                <c:pt idx="5">
                  <c:v>23.0981793478261</c:v>
                </c:pt>
                <c:pt idx="6">
                  <c:v>14.5794345238095</c:v>
                </c:pt>
                <c:pt idx="7">
                  <c:v>11.610106292517</c:v>
                </c:pt>
                <c:pt idx="8">
                  <c:v>7.7925037878788</c:v>
                </c:pt>
                <c:pt idx="9">
                  <c:v>18.5889285714286</c:v>
                </c:pt>
                <c:pt idx="10">
                  <c:v>6.04910326086956</c:v>
                </c:pt>
                <c:pt idx="11">
                  <c:v>8.03925</c:v>
                </c:pt>
                <c:pt idx="12">
                  <c:v>15.195</c:v>
                </c:pt>
                <c:pt idx="13">
                  <c:v>19.7291666666667</c:v>
                </c:pt>
                <c:pt idx="14">
                  <c:v>7.91396739130434</c:v>
                </c:pt>
                <c:pt idx="15">
                  <c:v>3.31630952380951</c:v>
                </c:pt>
                <c:pt idx="16">
                  <c:v>5.77869318181816</c:v>
                </c:pt>
                <c:pt idx="17">
                  <c:v>15.15</c:v>
                </c:pt>
                <c:pt idx="18">
                  <c:v>2.96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359469"/>
        <c:axId val="78843355"/>
      </c:lineChart>
      <c:catAx>
        <c:axId val="64359469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43355"/>
        <c:crossesAt val="0"/>
        <c:auto val="1"/>
        <c:lblAlgn val="ctr"/>
        <c:lblOffset val="100"/>
        <c:noMultiLvlLbl val="0"/>
      </c:catAx>
      <c:valAx>
        <c:axId val="788433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359469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New York DA v. PJM Western Hub 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'Northeast Pricing'!$T$3:$T$6</c:f>
              <c:strCache>
                <c:ptCount val="1"/>
                <c:pt idx="0">
                  <c:v>RT J-West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Pricing'!$S$7:$S$25</c:f>
              <c:strCache>
                <c:ptCount val="19"/>
                <c:pt idx="0">
                  <c:v>Mar 2000</c:v>
                </c:pt>
                <c:pt idx="1">
                  <c:v>Apr 2000</c:v>
                </c:pt>
                <c:pt idx="2">
                  <c:v>May 2000</c:v>
                </c:pt>
                <c:pt idx="3">
                  <c:v>Jun 2000</c:v>
                </c:pt>
                <c:pt idx="4">
                  <c:v>Jul 2000</c:v>
                </c:pt>
                <c:pt idx="5">
                  <c:v>Aug 2000</c:v>
                </c:pt>
                <c:pt idx="6">
                  <c:v>Sep 2000</c:v>
                </c:pt>
                <c:pt idx="7">
                  <c:v>Oct 2000</c:v>
                </c:pt>
                <c:pt idx="8">
                  <c:v>Nov 2000</c:v>
                </c:pt>
                <c:pt idx="9">
                  <c:v>Dec 2000</c:v>
                </c:pt>
                <c:pt idx="10">
                  <c:v>Jan 2001</c:v>
                </c:pt>
                <c:pt idx="11">
                  <c:v>Feb 2001</c:v>
                </c:pt>
                <c:pt idx="12">
                  <c:v>Mar 2001</c:v>
                </c:pt>
                <c:pt idx="13">
                  <c:v>Apr 2001</c:v>
                </c:pt>
                <c:pt idx="14">
                  <c:v>May 2001</c:v>
                </c:pt>
                <c:pt idx="15">
                  <c:v>Jun 2001</c:v>
                </c:pt>
                <c:pt idx="16">
                  <c:v>Jul 2001</c:v>
                </c:pt>
                <c:pt idx="17">
                  <c:v>Aug 2001</c:v>
                </c:pt>
                <c:pt idx="18">
                  <c:v>Sep 2001</c:v>
                </c:pt>
              </c:strCache>
            </c:strRef>
          </c:cat>
          <c:val>
            <c:numRef>
              <c:f>'Northeast Pricing'!$T$7:$T$25</c:f>
              <c:numCache>
                <c:formatCode>_(* #,##0.00_);_(* \(#,##0.00\);_(* \-??_);_(@_)</c:formatCode>
                <c:ptCount val="19"/>
                <c:pt idx="0">
                  <c:v>7.97072977173914</c:v>
                </c:pt>
                <c:pt idx="1">
                  <c:v>9.12083896180557</c:v>
                </c:pt>
                <c:pt idx="2">
                  <c:v>11.1552839836956</c:v>
                </c:pt>
                <c:pt idx="3">
                  <c:v>67.2514365568182</c:v>
                </c:pt>
                <c:pt idx="4">
                  <c:v>30.59678275</c:v>
                </c:pt>
                <c:pt idx="5">
                  <c:v>38.6767933586957</c:v>
                </c:pt>
                <c:pt idx="6">
                  <c:v>30.6910838660714</c:v>
                </c:pt>
                <c:pt idx="7">
                  <c:v>22.2559636903409</c:v>
                </c:pt>
                <c:pt idx="8">
                  <c:v>19.9798455028409</c:v>
                </c:pt>
                <c:pt idx="9">
                  <c:v>23.1635900327381</c:v>
                </c:pt>
                <c:pt idx="10">
                  <c:v>24.0564708179348</c:v>
                </c:pt>
                <c:pt idx="11">
                  <c:v>21.55401469375</c:v>
                </c:pt>
                <c:pt idx="12">
                  <c:v>17.8365620284091</c:v>
                </c:pt>
                <c:pt idx="13">
                  <c:v>21.407922327381</c:v>
                </c:pt>
                <c:pt idx="14">
                  <c:v>27.0531900244565</c:v>
                </c:pt>
                <c:pt idx="15">
                  <c:v>29.6607492619048</c:v>
                </c:pt>
                <c:pt idx="16">
                  <c:v>14.8936788181818</c:v>
                </c:pt>
                <c:pt idx="17">
                  <c:v>15.59</c:v>
                </c:pt>
                <c:pt idx="18">
                  <c:v>12.61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'Northeast Pricing'!$U$3:$U$6</c:f>
              <c:strCache>
                <c:ptCount val="1"/>
                <c:pt idx="0">
                  <c:v>G-West</c:v>
                </c:pt>
              </c:strCache>
            </c:strRef>
          </c:tx>
          <c:spPr>
            <a:solidFill>
              <a:srgbClr val="008000"/>
            </a:solidFill>
            <a:ln w="25200">
              <a:solidFill>
                <a:srgbClr val="00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Pricing'!$S$7:$S$25</c:f>
              <c:strCache>
                <c:ptCount val="19"/>
                <c:pt idx="0">
                  <c:v>Mar 2000</c:v>
                </c:pt>
                <c:pt idx="1">
                  <c:v>Apr 2000</c:v>
                </c:pt>
                <c:pt idx="2">
                  <c:v>May 2000</c:v>
                </c:pt>
                <c:pt idx="3">
                  <c:v>Jun 2000</c:v>
                </c:pt>
                <c:pt idx="4">
                  <c:v>Jul 2000</c:v>
                </c:pt>
                <c:pt idx="5">
                  <c:v>Aug 2000</c:v>
                </c:pt>
                <c:pt idx="6">
                  <c:v>Sep 2000</c:v>
                </c:pt>
                <c:pt idx="7">
                  <c:v>Oct 2000</c:v>
                </c:pt>
                <c:pt idx="8">
                  <c:v>Nov 2000</c:v>
                </c:pt>
                <c:pt idx="9">
                  <c:v>Dec 2000</c:v>
                </c:pt>
                <c:pt idx="10">
                  <c:v>Jan 2001</c:v>
                </c:pt>
                <c:pt idx="11">
                  <c:v>Feb 2001</c:v>
                </c:pt>
                <c:pt idx="12">
                  <c:v>Mar 2001</c:v>
                </c:pt>
                <c:pt idx="13">
                  <c:v>Apr 2001</c:v>
                </c:pt>
                <c:pt idx="14">
                  <c:v>May 2001</c:v>
                </c:pt>
                <c:pt idx="15">
                  <c:v>Jun 2001</c:v>
                </c:pt>
                <c:pt idx="16">
                  <c:v>Jul 2001</c:v>
                </c:pt>
                <c:pt idx="17">
                  <c:v>Aug 2001</c:v>
                </c:pt>
                <c:pt idx="18">
                  <c:v>Sep 2001</c:v>
                </c:pt>
              </c:strCache>
            </c:strRef>
          </c:cat>
          <c:val>
            <c:numRef>
              <c:f>'Northeast Pricing'!$U$7:$U$25</c:f>
              <c:numCache>
                <c:formatCode>_(* #,##0.00_);_(* \(#,##0.00\);_(* \-??_);_(@_)</c:formatCode>
                <c:ptCount val="19"/>
                <c:pt idx="0">
                  <c:v>6.29170803260869</c:v>
                </c:pt>
                <c:pt idx="1">
                  <c:v>6.42542229513889</c:v>
                </c:pt>
                <c:pt idx="2">
                  <c:v>9.40626224456521</c:v>
                </c:pt>
                <c:pt idx="3">
                  <c:v>64.2492490568182</c:v>
                </c:pt>
                <c:pt idx="4">
                  <c:v>28.3246398928571</c:v>
                </c:pt>
                <c:pt idx="5">
                  <c:v>34.8394292282609</c:v>
                </c:pt>
                <c:pt idx="6">
                  <c:v>25.9051612470238</c:v>
                </c:pt>
                <c:pt idx="7">
                  <c:v>19.0870716448864</c:v>
                </c:pt>
                <c:pt idx="8">
                  <c:v>18.0570898210227</c:v>
                </c:pt>
                <c:pt idx="9">
                  <c:v>16.0194233660714</c:v>
                </c:pt>
                <c:pt idx="10">
                  <c:v>21.4675306005435</c:v>
                </c:pt>
                <c:pt idx="11">
                  <c:v>16.00785844375</c:v>
                </c:pt>
                <c:pt idx="12">
                  <c:v>14.7905393011364</c:v>
                </c:pt>
                <c:pt idx="13">
                  <c:v>9.38435089880953</c:v>
                </c:pt>
                <c:pt idx="14">
                  <c:v>21.1374835027174</c:v>
                </c:pt>
                <c:pt idx="15">
                  <c:v>23.4097373571429</c:v>
                </c:pt>
                <c:pt idx="16">
                  <c:v>8.922372</c:v>
                </c:pt>
                <c:pt idx="17">
                  <c:v>12.63</c:v>
                </c:pt>
                <c:pt idx="18">
                  <c:v>10.51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'Northeast Pricing'!$V$3:$V$6</c:f>
              <c:strCache>
                <c:ptCount val="1"/>
                <c:pt idx="0">
                  <c:v>A-West</c:v>
                </c:pt>
              </c:strCache>
            </c:strRef>
          </c:tx>
          <c:spPr>
            <a:solidFill>
              <a:srgbClr val="0000ff"/>
            </a:solidFill>
            <a:ln w="252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'Northeast Pricing'!$S$7:$S$25</c:f>
              <c:strCache>
                <c:ptCount val="19"/>
                <c:pt idx="0">
                  <c:v>Mar 2000</c:v>
                </c:pt>
                <c:pt idx="1">
                  <c:v>Apr 2000</c:v>
                </c:pt>
                <c:pt idx="2">
                  <c:v>May 2000</c:v>
                </c:pt>
                <c:pt idx="3">
                  <c:v>Jun 2000</c:v>
                </c:pt>
                <c:pt idx="4">
                  <c:v>Jul 2000</c:v>
                </c:pt>
                <c:pt idx="5">
                  <c:v>Aug 2000</c:v>
                </c:pt>
                <c:pt idx="6">
                  <c:v>Sep 2000</c:v>
                </c:pt>
                <c:pt idx="7">
                  <c:v>Oct 2000</c:v>
                </c:pt>
                <c:pt idx="8">
                  <c:v>Nov 2000</c:v>
                </c:pt>
                <c:pt idx="9">
                  <c:v>Dec 2000</c:v>
                </c:pt>
                <c:pt idx="10">
                  <c:v>Jan 2001</c:v>
                </c:pt>
                <c:pt idx="11">
                  <c:v>Feb 2001</c:v>
                </c:pt>
                <c:pt idx="12">
                  <c:v>Mar 2001</c:v>
                </c:pt>
                <c:pt idx="13">
                  <c:v>Apr 2001</c:v>
                </c:pt>
                <c:pt idx="14">
                  <c:v>May 2001</c:v>
                </c:pt>
                <c:pt idx="15">
                  <c:v>Jun 2001</c:v>
                </c:pt>
                <c:pt idx="16">
                  <c:v>Jul 2001</c:v>
                </c:pt>
                <c:pt idx="17">
                  <c:v>Aug 2001</c:v>
                </c:pt>
                <c:pt idx="18">
                  <c:v>Sep 2001</c:v>
                </c:pt>
              </c:strCache>
            </c:strRef>
          </c:cat>
          <c:val>
            <c:numRef>
              <c:f>'Northeast Pricing'!$V$7:$V$25</c:f>
              <c:numCache>
                <c:formatCode>_(* #,##0.00_);_(* \(#,##0.00\);_(* \-??_);_(@_)</c:formatCode>
                <c:ptCount val="19"/>
                <c:pt idx="0">
                  <c:v>2.60532216304348</c:v>
                </c:pt>
                <c:pt idx="1">
                  <c:v>3.44264451736112</c:v>
                </c:pt>
                <c:pt idx="2">
                  <c:v>-3.26281384239131</c:v>
                </c:pt>
                <c:pt idx="3">
                  <c:v>18.8042206477273</c:v>
                </c:pt>
                <c:pt idx="4">
                  <c:v>2.13148513095238</c:v>
                </c:pt>
                <c:pt idx="5">
                  <c:v>5.30605966304349</c:v>
                </c:pt>
                <c:pt idx="6">
                  <c:v>16.0207267232143</c:v>
                </c:pt>
                <c:pt idx="7">
                  <c:v>9.93104891761364</c:v>
                </c:pt>
                <c:pt idx="8">
                  <c:v>5.94129436647726</c:v>
                </c:pt>
                <c:pt idx="9">
                  <c:v>4.92647693749999</c:v>
                </c:pt>
                <c:pt idx="10">
                  <c:v>6.99780233967392</c:v>
                </c:pt>
                <c:pt idx="11">
                  <c:v>5.92367094375001</c:v>
                </c:pt>
                <c:pt idx="12">
                  <c:v>1.67977225568183</c:v>
                </c:pt>
                <c:pt idx="13">
                  <c:v>0.513249708333326</c:v>
                </c:pt>
                <c:pt idx="14">
                  <c:v>7.25685850271739</c:v>
                </c:pt>
                <c:pt idx="15">
                  <c:v>5.6809575952381</c:v>
                </c:pt>
                <c:pt idx="16">
                  <c:v>-2.30663368181819</c:v>
                </c:pt>
                <c:pt idx="17">
                  <c:v>-0.800000000000011</c:v>
                </c:pt>
                <c:pt idx="18">
                  <c:v>6.28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9233020"/>
        <c:axId val="88588774"/>
      </c:lineChart>
      <c:catAx>
        <c:axId val="39233020"/>
        <c:scaling>
          <c:orientation val="minMax"/>
        </c:scaling>
        <c:delete val="0"/>
        <c:axPos val="b"/>
        <c:numFmt formatCode="mmm\ 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588774"/>
        <c:crossesAt val="0"/>
        <c:auto val="1"/>
        <c:lblAlgn val="ctr"/>
        <c:lblOffset val="100"/>
        <c:noMultiLvlLbl val="0"/>
      </c:catAx>
      <c:valAx>
        <c:axId val="88588774"/>
        <c:scaling>
          <c:orientation val="minMax"/>
          <c:max val="7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233020"/>
        <c:crossesAt val="1"/>
        <c:crossBetween val="midCat"/>
      </c:valAx>
      <c:spPr>
        <a:solidFill>
          <a:srgbClr val="eaeaea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4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5" activeCellId="0" sqref="G25:G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5" min="2" style="0" width="10.71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G1" s="2" t="s">
        <v>0</v>
      </c>
      <c r="H1" s="2"/>
      <c r="I1" s="2"/>
      <c r="J1" s="2"/>
      <c r="K1" s="2"/>
    </row>
    <row r="2" customFormat="false" ht="12.75" hidden="false" customHeight="false" outlineLevel="0" collapsed="false">
      <c r="G2" s="1"/>
    </row>
    <row r="3" customFormat="false" ht="12.75" hidden="false" customHeight="false" outlineLevel="0" collapsed="false">
      <c r="A3" s="3"/>
      <c r="B3" s="4" t="s">
        <v>1</v>
      </c>
      <c r="C3" s="5" t="s">
        <v>2</v>
      </c>
      <c r="D3" s="6" t="s">
        <v>3</v>
      </c>
      <c r="E3" s="5" t="s">
        <v>4</v>
      </c>
      <c r="G3" s="3"/>
      <c r="H3" s="4" t="s">
        <v>5</v>
      </c>
      <c r="I3" s="5" t="s">
        <v>6</v>
      </c>
      <c r="J3" s="6" t="s">
        <v>7</v>
      </c>
      <c r="K3" s="5" t="s">
        <v>8</v>
      </c>
    </row>
    <row r="4" customFormat="false" ht="12.75" hidden="false" customHeight="false" outlineLevel="0" collapsed="false">
      <c r="A4" s="7" t="n">
        <v>36526</v>
      </c>
      <c r="B4" s="8"/>
      <c r="C4" s="9"/>
      <c r="D4" s="10"/>
      <c r="E4" s="9" t="n">
        <f aca="false">'Northeast Pricing'!L5-'Northeast Pricing'!K5</f>
        <v>11.6666673779762</v>
      </c>
      <c r="G4" s="7"/>
      <c r="H4" s="8"/>
      <c r="I4" s="9"/>
      <c r="J4" s="10"/>
      <c r="K4" s="9"/>
    </row>
    <row r="5" customFormat="false" ht="12.75" hidden="false" customHeight="false" outlineLevel="0" collapsed="false">
      <c r="A5" s="11" t="n">
        <v>36557</v>
      </c>
      <c r="B5" s="12"/>
      <c r="C5" s="13"/>
      <c r="D5" s="14"/>
      <c r="E5" s="13" t="n">
        <f aca="false">'Northeast Pricing'!L6-'Northeast Pricing'!K6</f>
        <v>1.5950480654762</v>
      </c>
      <c r="G5" s="11"/>
      <c r="H5" s="12"/>
      <c r="I5" s="13"/>
      <c r="J5" s="14"/>
      <c r="K5" s="13"/>
    </row>
    <row r="6" customFormat="false" ht="12.75" hidden="false" customHeight="false" outlineLevel="0" collapsed="false">
      <c r="A6" s="11" t="n">
        <v>36586</v>
      </c>
      <c r="B6" s="15" t="n">
        <f aca="false">'Northeast Pricing'!E7-'Northeast Pricing'!$K7</f>
        <v>-1.11663435869566</v>
      </c>
      <c r="C6" s="16" t="n">
        <f aca="false">'Northeast Pricing'!F7-'Northeast Pricing'!$K7</f>
        <v>8.24336564130435</v>
      </c>
      <c r="D6" s="17" t="n">
        <f aca="false">'Northeast Pricing'!G7-'Northeast Pricing'!$K7</f>
        <v>10.8721971630435</v>
      </c>
      <c r="E6" s="16" t="n">
        <f aca="false">'Northeast Pricing'!L7-'Northeast Pricing'!K7</f>
        <v>0.473057785326088</v>
      </c>
      <c r="G6" s="11" t="n">
        <v>36586</v>
      </c>
      <c r="H6" s="15" t="n">
        <f aca="false">'Northeast Pricing'!E7-'Northeast Pricing'!$L7</f>
        <v>-1.58969214402174</v>
      </c>
      <c r="I6" s="16" t="n">
        <f aca="false">'Northeast Pricing'!F7-'Northeast Pricing'!$L7</f>
        <v>7.77030785597826</v>
      </c>
      <c r="J6" s="17" t="n">
        <f aca="false">'Northeast Pricing'!G7-'Northeast Pricing'!$L7</f>
        <v>10.3991393777174</v>
      </c>
      <c r="K6" s="16" t="n">
        <f aca="false">'Northeast Pricing'!K5-'Northeast Pricing'!L5</f>
        <v>-11.6666673779762</v>
      </c>
    </row>
    <row r="7" customFormat="false" ht="12.75" hidden="false" customHeight="false" outlineLevel="0" collapsed="false">
      <c r="A7" s="11" t="n">
        <v>36617</v>
      </c>
      <c r="B7" s="12" t="n">
        <f aca="false">'Northeast Pricing'!E8-'Northeast Pricing'!$K8</f>
        <v>-0.90763938786764</v>
      </c>
      <c r="C7" s="13" t="n">
        <f aca="false">'Northeast Pricing'!F8-'Northeast Pricing'!$K8</f>
        <v>4.27511796507353</v>
      </c>
      <c r="D7" s="14" t="n">
        <f aca="false">'Northeast Pricing'!G8-'Northeast Pricing'!$K8</f>
        <v>8.4612576709559</v>
      </c>
      <c r="E7" s="13" t="n">
        <f aca="false">'Northeast Pricing'!L8-'Northeast Pricing'!K8</f>
        <v>2.81201892708334</v>
      </c>
      <c r="G7" s="11" t="n">
        <v>36617</v>
      </c>
      <c r="H7" s="12" t="n">
        <f aca="false">'Northeast Pricing'!E8-'Northeast Pricing'!$L8</f>
        <v>-3.71965831495098</v>
      </c>
      <c r="I7" s="13" t="n">
        <f aca="false">'Northeast Pricing'!F8-'Northeast Pricing'!$L8</f>
        <v>1.46309903799019</v>
      </c>
      <c r="J7" s="14" t="n">
        <f aca="false">'Northeast Pricing'!G8-'Northeast Pricing'!$L8</f>
        <v>5.64923874387256</v>
      </c>
      <c r="K7" s="13" t="n">
        <f aca="false">'Northeast Pricing'!K6-'Northeast Pricing'!L6</f>
        <v>-1.5950480654762</v>
      </c>
    </row>
    <row r="8" customFormat="false" ht="12.75" hidden="false" customHeight="false" outlineLevel="0" collapsed="false">
      <c r="A8" s="11" t="n">
        <v>36647</v>
      </c>
      <c r="B8" s="15" t="n">
        <f aca="false">'Northeast Pricing'!E9-'Northeast Pricing'!$K9</f>
        <v>37.0695696979814</v>
      </c>
      <c r="C8" s="16" t="n">
        <f aca="false">'Northeast Pricing'!F9-'Northeast Pricing'!$K9</f>
        <v>68.7721783936336</v>
      </c>
      <c r="D8" s="17" t="n">
        <f aca="false">'Northeast Pricing'!G9-'Northeast Pricing'!$K9</f>
        <v>85.8305091389752</v>
      </c>
      <c r="E8" s="16" t="n">
        <f aca="false">'Northeast Pricing'!L9-'Northeast Pricing'!K9</f>
        <v>11.5832827418478</v>
      </c>
      <c r="G8" s="11" t="n">
        <v>36647</v>
      </c>
      <c r="H8" s="15" t="n">
        <f aca="false">'Northeast Pricing'!E9-'Northeast Pricing'!$L9</f>
        <v>25.4862869561336</v>
      </c>
      <c r="I8" s="16" t="n">
        <f aca="false">'Northeast Pricing'!F9-'Northeast Pricing'!$L9</f>
        <v>57.1888956517858</v>
      </c>
      <c r="J8" s="17" t="n">
        <f aca="false">'Northeast Pricing'!G9-'Northeast Pricing'!$L9</f>
        <v>74.2472263971274</v>
      </c>
      <c r="K8" s="16" t="n">
        <f aca="false">'Northeast Pricing'!K7-'Northeast Pricing'!L7</f>
        <v>-0.473057785326088</v>
      </c>
    </row>
    <row r="9" customFormat="false" ht="12.75" hidden="false" customHeight="false" outlineLevel="0" collapsed="false">
      <c r="A9" s="11" t="n">
        <v>36678</v>
      </c>
      <c r="B9" s="12" t="n">
        <f aca="false">'Northeast Pricing'!E10-'Northeast Pricing'!$K10</f>
        <v>-1.51544980681819</v>
      </c>
      <c r="C9" s="13" t="n">
        <f aca="false">'Northeast Pricing'!F10-'Northeast Pricing'!$K10</f>
        <v>30.3929211347403</v>
      </c>
      <c r="D9" s="14" t="n">
        <f aca="false">'Northeast Pricing'!G10-'Northeast Pricing'!$K10</f>
        <v>40.9951816866883</v>
      </c>
      <c r="E9" s="13" t="n">
        <f aca="false">'Northeast Pricing'!L10-'Northeast Pricing'!K10</f>
        <v>13.0428306505682</v>
      </c>
      <c r="G9" s="11" t="n">
        <v>36678</v>
      </c>
      <c r="H9" s="12" t="n">
        <f aca="false">'Northeast Pricing'!E10-'Northeast Pricing'!$L10</f>
        <v>-14.5582804573864</v>
      </c>
      <c r="I9" s="13" t="n">
        <f aca="false">'Northeast Pricing'!F10-'Northeast Pricing'!$L10</f>
        <v>17.3500904841721</v>
      </c>
      <c r="J9" s="14" t="n">
        <f aca="false">'Northeast Pricing'!G10-'Northeast Pricing'!$L10</f>
        <v>27.9523510361201</v>
      </c>
      <c r="K9" s="13" t="n">
        <f aca="false">'Northeast Pricing'!K8-'Northeast Pricing'!L8</f>
        <v>-2.81201892708334</v>
      </c>
    </row>
    <row r="10" customFormat="false" ht="12.75" hidden="false" customHeight="false" outlineLevel="0" collapsed="false">
      <c r="A10" s="11" t="n">
        <v>36708</v>
      </c>
      <c r="B10" s="15" t="n">
        <f aca="false">'Northeast Pricing'!E11-'Northeast Pricing'!$K11</f>
        <v>-13.7817670335498</v>
      </c>
      <c r="C10" s="16" t="n">
        <f aca="false">'Northeast Pricing'!F11-'Northeast Pricing'!$K11</f>
        <v>16.9384872954546</v>
      </c>
      <c r="D10" s="17" t="n">
        <f aca="false">'Northeast Pricing'!G11-'Northeast Pricing'!$K11</f>
        <v>27.1699456287879</v>
      </c>
      <c r="E10" s="16" t="n">
        <f aca="false">'Northeast Pricing'!L11-'Northeast Pricing'!K11</f>
        <v>6.42723175595238</v>
      </c>
      <c r="G10" s="11" t="n">
        <v>36708</v>
      </c>
      <c r="H10" s="15" t="n">
        <f aca="false">'Northeast Pricing'!E11-'Northeast Pricing'!$L11</f>
        <v>-20.2089987895022</v>
      </c>
      <c r="I10" s="16" t="n">
        <f aca="false">'Northeast Pricing'!F11-'Northeast Pricing'!$L11</f>
        <v>10.5112555395022</v>
      </c>
      <c r="J10" s="17" t="n">
        <f aca="false">'Northeast Pricing'!G11-'Northeast Pricing'!$L11</f>
        <v>20.7427138728355</v>
      </c>
      <c r="K10" s="16" t="n">
        <f aca="false">'Northeast Pricing'!K9-'Northeast Pricing'!L9</f>
        <v>-11.5832827418478</v>
      </c>
    </row>
    <row r="11" customFormat="false" ht="12.75" hidden="false" customHeight="false" outlineLevel="0" collapsed="false">
      <c r="A11" s="11" t="n">
        <v>36739</v>
      </c>
      <c r="B11" s="12" t="n">
        <f aca="false">'Northeast Pricing'!E12-'Northeast Pricing'!$K12</f>
        <v>-5.07978272826087</v>
      </c>
      <c r="C11" s="13" t="n">
        <f aca="false">'Northeast Pricing'!F12-'Northeast Pricing'!$K12</f>
        <v>30.543233576087</v>
      </c>
      <c r="D11" s="14" t="n">
        <f aca="false">'Northeast Pricing'!G12-'Northeast Pricing'!$K12</f>
        <v>53.641412923913</v>
      </c>
      <c r="E11" s="13" t="n">
        <f aca="false">'Northeast Pricing'!L12-'Northeast Pricing'!K12</f>
        <v>4.16693263315219</v>
      </c>
      <c r="G11" s="11" t="n">
        <v>36739</v>
      </c>
      <c r="H11" s="12" t="n">
        <f aca="false">'Northeast Pricing'!E12-'Northeast Pricing'!$L12</f>
        <v>-9.24671536141305</v>
      </c>
      <c r="I11" s="13" t="n">
        <f aca="false">'Northeast Pricing'!F12-'Northeast Pricing'!$L12</f>
        <v>26.3763009429348</v>
      </c>
      <c r="J11" s="14" t="n">
        <f aca="false">'Northeast Pricing'!G12-'Northeast Pricing'!$L12</f>
        <v>49.4744802907609</v>
      </c>
      <c r="K11" s="13" t="n">
        <f aca="false">'Northeast Pricing'!K10-'Northeast Pricing'!L10</f>
        <v>-13.0428306505682</v>
      </c>
    </row>
    <row r="12" customFormat="false" ht="12.75" hidden="false" customHeight="false" outlineLevel="0" collapsed="false">
      <c r="A12" s="11" t="n">
        <v>36770</v>
      </c>
      <c r="B12" s="15" t="n">
        <f aca="false">'Northeast Pricing'!E13-'Northeast Pricing'!$K13</f>
        <v>9.81242315178571</v>
      </c>
      <c r="C12" s="16" t="n">
        <f aca="false">'Northeast Pricing'!F13-'Northeast Pricing'!$K13</f>
        <v>24.2223338660714</v>
      </c>
      <c r="D12" s="17" t="n">
        <f aca="false">'Northeast Pricing'!G13-'Northeast Pricing'!$K13</f>
        <v>38.801768389881</v>
      </c>
      <c r="E12" s="16" t="n">
        <f aca="false">'Northeast Pricing'!L13-'Northeast Pricing'!K13</f>
        <v>0.952984940476188</v>
      </c>
      <c r="G12" s="11" t="n">
        <v>36770</v>
      </c>
      <c r="H12" s="15" t="n">
        <f aca="false">'Northeast Pricing'!E13-'Northeast Pricing'!$L13</f>
        <v>8.85943821130952</v>
      </c>
      <c r="I12" s="16" t="n">
        <f aca="false">'Northeast Pricing'!F13-'Northeast Pricing'!$L13</f>
        <v>23.2693489255953</v>
      </c>
      <c r="J12" s="17" t="n">
        <f aca="false">'Northeast Pricing'!G13-'Northeast Pricing'!$L13</f>
        <v>37.8487834494048</v>
      </c>
      <c r="K12" s="16" t="n">
        <f aca="false">'Northeast Pricing'!K11-'Northeast Pricing'!L11</f>
        <v>-6.42723175595238</v>
      </c>
    </row>
    <row r="13" customFormat="false" ht="12.75" hidden="false" customHeight="false" outlineLevel="0" collapsed="false">
      <c r="A13" s="11" t="n">
        <v>36800</v>
      </c>
      <c r="B13" s="12" t="n">
        <f aca="false">'Northeast Pricing'!E14-'Northeast Pricing'!$K14</f>
        <v>7.3328899040082</v>
      </c>
      <c r="C13" s="13" t="n">
        <f aca="false">'Northeast Pricing'!F14-'Northeast Pricing'!$K14</f>
        <v>13.5159426250966</v>
      </c>
      <c r="D13" s="14" t="n">
        <f aca="false">'Northeast Pricing'!G14-'Northeast Pricing'!$K14</f>
        <v>25.1260489176136</v>
      </c>
      <c r="E13" s="13" t="n">
        <f aca="false">'Northeast Pricing'!L14-'Northeast Pricing'!K14</f>
        <v>0.0924672755681897</v>
      </c>
      <c r="G13" s="11" t="n">
        <v>36800</v>
      </c>
      <c r="H13" s="12" t="n">
        <f aca="false">'Northeast Pricing'!E14-'Northeast Pricing'!$L14</f>
        <v>7.24042262844001</v>
      </c>
      <c r="I13" s="13" t="n">
        <f aca="false">'Northeast Pricing'!F14-'Northeast Pricing'!$L14</f>
        <v>13.4234753495284</v>
      </c>
      <c r="J13" s="14" t="n">
        <f aca="false">'Northeast Pricing'!G14-'Northeast Pricing'!$L14</f>
        <v>25.0335816420454</v>
      </c>
      <c r="K13" s="13" t="n">
        <f aca="false">'Northeast Pricing'!K12-'Northeast Pricing'!L12</f>
        <v>-4.16693263315219</v>
      </c>
    </row>
    <row r="14" customFormat="false" ht="12.75" hidden="false" customHeight="false" outlineLevel="0" collapsed="false">
      <c r="A14" s="11" t="n">
        <v>36831</v>
      </c>
      <c r="B14" s="15" t="n">
        <f aca="false">'Northeast Pricing'!E15-'Northeast Pricing'!$K15</f>
        <v>4.41285686647727</v>
      </c>
      <c r="C14" s="16" t="n">
        <f aca="false">'Northeast Pricing'!F15-'Northeast Pricing'!$K15</f>
        <v>12.5368057301136</v>
      </c>
      <c r="D14" s="17" t="n">
        <f aca="false">'Northeast Pricing'!G15-'Northeast Pricing'!$K15</f>
        <v>20.3293095179924</v>
      </c>
      <c r="E14" s="16" t="n">
        <f aca="false">'Northeast Pricing'!L15-'Northeast Pricing'!K15</f>
        <v>0.334375048295442</v>
      </c>
      <c r="G14" s="11" t="n">
        <v>36831</v>
      </c>
      <c r="H14" s="15" t="n">
        <f aca="false">'Northeast Pricing'!E15-'Northeast Pricing'!$L15</f>
        <v>4.07848181818183</v>
      </c>
      <c r="I14" s="16" t="n">
        <f aca="false">'Northeast Pricing'!F15-'Northeast Pricing'!$L15</f>
        <v>12.2024306818182</v>
      </c>
      <c r="J14" s="17" t="n">
        <f aca="false">'Northeast Pricing'!G15-'Northeast Pricing'!$L15</f>
        <v>19.994934469697</v>
      </c>
      <c r="K14" s="16" t="n">
        <f aca="false">'Northeast Pricing'!K13-'Northeast Pricing'!L13</f>
        <v>-0.952984940476188</v>
      </c>
    </row>
    <row r="15" customFormat="false" ht="12.75" hidden="false" customHeight="false" outlineLevel="0" collapsed="false">
      <c r="A15" s="18" t="n">
        <v>36861</v>
      </c>
      <c r="B15" s="12" t="n">
        <f aca="false">'Northeast Pricing'!E16-'Northeast Pricing'!$K16</f>
        <v>1.41463169940477</v>
      </c>
      <c r="C15" s="13" t="n">
        <f aca="false">'Northeast Pricing'!F16-'Northeast Pricing'!$K16</f>
        <v>11.7803162232143</v>
      </c>
      <c r="D15" s="14" t="n">
        <f aca="false">'Northeast Pricing'!G16-'Northeast Pricing'!$K16</f>
        <v>30.3692447946428</v>
      </c>
      <c r="E15" s="13" t="n">
        <f aca="false">'Northeast Pricing'!L16-'Northeast Pricing'!K16</f>
        <v>3.08074769940476</v>
      </c>
      <c r="G15" s="18" t="n">
        <v>36861</v>
      </c>
      <c r="H15" s="12" t="n">
        <f aca="false">'Northeast Pricing'!E16-'Northeast Pricing'!$L16</f>
        <v>-1.666116</v>
      </c>
      <c r="I15" s="13" t="n">
        <f aca="false">'Northeast Pricing'!F16-'Northeast Pricing'!$L16</f>
        <v>8.6995685238095</v>
      </c>
      <c r="J15" s="14" t="n">
        <f aca="false">'Northeast Pricing'!G16-'Northeast Pricing'!$L16</f>
        <v>27.2884970952381</v>
      </c>
      <c r="K15" s="13" t="n">
        <f aca="false">'Northeast Pricing'!K14-'Northeast Pricing'!L14</f>
        <v>-0.0924672755681897</v>
      </c>
    </row>
    <row r="16" customFormat="false" ht="12.75" hidden="false" customHeight="false" outlineLevel="0" collapsed="false">
      <c r="A16" s="11" t="n">
        <v>36892</v>
      </c>
      <c r="B16" s="8" t="n">
        <f aca="false">'Northeast Pricing'!E17-'Northeast Pricing'!$K17</f>
        <v>-1.24757809510871</v>
      </c>
      <c r="C16" s="9" t="n">
        <f aca="false">'Northeast Pricing'!F17-'Northeast Pricing'!$K17</f>
        <v>11.7189979918478</v>
      </c>
      <c r="D16" s="10" t="n">
        <f aca="false">'Northeast Pricing'!G17-'Northeast Pricing'!$K17</f>
        <v>17.7681012527174</v>
      </c>
      <c r="E16" s="9" t="n">
        <f aca="false">'Northeast Pricing'!L17-'Northeast Pricing'!K17</f>
        <v>1.89411220380435</v>
      </c>
      <c r="G16" s="11" t="n">
        <v>36892</v>
      </c>
      <c r="H16" s="8" t="n">
        <f aca="false">'Northeast Pricing'!E17-'Northeast Pricing'!$L17</f>
        <v>-3.14169029891306</v>
      </c>
      <c r="I16" s="9" t="n">
        <f aca="false">'Northeast Pricing'!F17-'Northeast Pricing'!$L17</f>
        <v>9.82488578804348</v>
      </c>
      <c r="J16" s="10" t="n">
        <f aca="false">'Northeast Pricing'!G17-'Northeast Pricing'!$L17</f>
        <v>15.873989048913</v>
      </c>
      <c r="K16" s="9" t="n">
        <f aca="false">'Northeast Pricing'!K15-'Northeast Pricing'!L15</f>
        <v>-0.334375048295442</v>
      </c>
    </row>
    <row r="17" customFormat="false" ht="12.75" hidden="false" customHeight="false" outlineLevel="0" collapsed="false">
      <c r="A17" s="11" t="n">
        <v>36923</v>
      </c>
      <c r="B17" s="12" t="n">
        <f aca="false">'Northeast Pricing'!E18-'Northeast Pricing'!$K18</f>
        <v>1.68507719375</v>
      </c>
      <c r="C17" s="13" t="n">
        <f aca="false">'Northeast Pricing'!F18-'Northeast Pricing'!$K18</f>
        <v>12.55070219375</v>
      </c>
      <c r="D17" s="14" t="n">
        <f aca="false">'Northeast Pricing'!G18-'Northeast Pricing'!$K18</f>
        <v>20.58995219375</v>
      </c>
      <c r="E17" s="13" t="n">
        <f aca="false">'Northeast Pricing'!L18-'Northeast Pricing'!K18</f>
        <v>8.268319828125</v>
      </c>
      <c r="G17" s="11" t="n">
        <v>36923</v>
      </c>
      <c r="H17" s="12" t="n">
        <f aca="false">'Northeast Pricing'!E18-'Northeast Pricing'!$L18</f>
        <v>-6.583242634375</v>
      </c>
      <c r="I17" s="13" t="n">
        <f aca="false">'Northeast Pricing'!F18-'Northeast Pricing'!$L18</f>
        <v>4.282382365625</v>
      </c>
      <c r="J17" s="14" t="n">
        <f aca="false">'Northeast Pricing'!G18-'Northeast Pricing'!$L18</f>
        <v>12.321632365625</v>
      </c>
      <c r="K17" s="13" t="n">
        <f aca="false">'Northeast Pricing'!K16-'Northeast Pricing'!L16</f>
        <v>-3.08074769940476</v>
      </c>
    </row>
    <row r="18" customFormat="false" ht="12.75" hidden="false" customHeight="false" outlineLevel="0" collapsed="false">
      <c r="A18" s="11" t="n">
        <v>36951</v>
      </c>
      <c r="B18" s="15" t="n">
        <f aca="false">'Northeast Pricing'!E19-'Northeast Pricing'!$K19</f>
        <v>1.05713021022729</v>
      </c>
      <c r="C18" s="16" t="n">
        <f aca="false">'Northeast Pricing'!F19-'Northeast Pricing'!$K19</f>
        <v>11.5197722556818</v>
      </c>
      <c r="D18" s="17" t="n">
        <f aca="false">'Northeast Pricing'!G19-'Northeast Pricing'!$K19</f>
        <v>26.7147722556818</v>
      </c>
      <c r="E18" s="16" t="n">
        <f aca="false">'Northeast Pricing'!L19-'Northeast Pricing'!K19</f>
        <v>7.89767342897728</v>
      </c>
      <c r="G18" s="11" t="n">
        <v>36951</v>
      </c>
      <c r="H18" s="15" t="n">
        <f aca="false">'Northeast Pricing'!E19-'Northeast Pricing'!$L19</f>
        <v>-6.84054321874999</v>
      </c>
      <c r="I18" s="16" t="n">
        <f aca="false">'Northeast Pricing'!F19-'Northeast Pricing'!$L19</f>
        <v>3.62209882670454</v>
      </c>
      <c r="J18" s="17" t="n">
        <f aca="false">'Northeast Pricing'!G19-'Northeast Pricing'!$L19</f>
        <v>18.8170988267046</v>
      </c>
      <c r="K18" s="16" t="n">
        <f aca="false">'Northeast Pricing'!K17-'Northeast Pricing'!L17</f>
        <v>-1.89411220380435</v>
      </c>
    </row>
    <row r="19" customFormat="false" ht="12.75" hidden="false" customHeight="false" outlineLevel="0" collapsed="false">
      <c r="A19" s="11" t="n">
        <v>36982</v>
      </c>
      <c r="B19" s="12" t="n">
        <f aca="false">'Northeast Pricing'!E20-'Northeast Pricing'!$K20</f>
        <v>-4.79026219642856</v>
      </c>
      <c r="C19" s="13" t="n">
        <f aca="false">'Northeast Pricing'!F20-'Northeast Pricing'!$K20</f>
        <v>2.794291375</v>
      </c>
      <c r="D19" s="14" t="n">
        <f aca="false">'Northeast Pricing'!G20-'Northeast Pricing'!$K20</f>
        <v>22.5234580416667</v>
      </c>
      <c r="E19" s="13" t="n">
        <f aca="false">'Northeast Pricing'!L20-'Northeast Pricing'!K20</f>
        <v>2.24773258928572</v>
      </c>
      <c r="G19" s="11" t="n">
        <v>36982</v>
      </c>
      <c r="H19" s="12" t="n">
        <f aca="false">'Northeast Pricing'!E20-'Northeast Pricing'!$L20</f>
        <v>-7.03799478571428</v>
      </c>
      <c r="I19" s="13" t="n">
        <f aca="false">'Northeast Pricing'!F20-'Northeast Pricing'!$L20</f>
        <v>0.546558785714282</v>
      </c>
      <c r="J19" s="14" t="n">
        <f aca="false">'Northeast Pricing'!G20-'Northeast Pricing'!$L20</f>
        <v>20.275725452381</v>
      </c>
      <c r="K19" s="13" t="n">
        <f aca="false">'Northeast Pricing'!K18-'Northeast Pricing'!L18</f>
        <v>-8.268319828125</v>
      </c>
    </row>
    <row r="20" customFormat="false" ht="12.75" hidden="false" customHeight="false" outlineLevel="0" collapsed="false">
      <c r="A20" s="11" t="n">
        <v>37012</v>
      </c>
      <c r="B20" s="15" t="n">
        <f aca="false">'Northeast Pricing'!E21-'Northeast Pricing'!$K21</f>
        <v>2.36161393749999</v>
      </c>
      <c r="C20" s="16" t="n">
        <f aca="false">'Northeast Pricing'!F21-'Northeast Pricing'!$K21</f>
        <v>15.7477552418478</v>
      </c>
      <c r="D20" s="17" t="n">
        <f aca="false">'Northeast Pricing'!G21-'Northeast Pricing'!$K21</f>
        <v>23.6617226331522</v>
      </c>
      <c r="E20" s="16" t="n">
        <f aca="false">'Northeast Pricing'!L21-'Northeast Pricing'!K21</f>
        <v>7.26958278532608</v>
      </c>
      <c r="G20" s="11" t="n">
        <v>37012</v>
      </c>
      <c r="H20" s="15" t="n">
        <f aca="false">'Northeast Pricing'!E21-'Northeast Pricing'!$L21</f>
        <v>-4.90796884782609</v>
      </c>
      <c r="I20" s="16" t="n">
        <f aca="false">'Northeast Pricing'!F21-'Northeast Pricing'!$L21</f>
        <v>8.47817245652173</v>
      </c>
      <c r="J20" s="17" t="n">
        <f aca="false">'Northeast Pricing'!G21-'Northeast Pricing'!$L21</f>
        <v>16.3921398478261</v>
      </c>
      <c r="K20" s="16" t="n">
        <f aca="false">'Northeast Pricing'!K19-'Northeast Pricing'!L19</f>
        <v>-7.89767342897728</v>
      </c>
    </row>
    <row r="21" customFormat="false" ht="12.75" hidden="false" customHeight="false" outlineLevel="0" collapsed="false">
      <c r="A21" s="11" t="n">
        <v>37043</v>
      </c>
      <c r="B21" s="12" t="n">
        <f aca="false">'Northeast Pricing'!E22-'Northeast Pricing'!$K22</f>
        <v>-1.65234597619047</v>
      </c>
      <c r="C21" s="13" t="n">
        <f aca="false">'Northeast Pricing'!F22-'Northeast Pricing'!$K22</f>
        <v>17.2028623571429</v>
      </c>
      <c r="D21" s="14" t="n">
        <f aca="false">'Northeast Pricing'!G22-'Northeast Pricing'!$K22</f>
        <v>20.5191718809524</v>
      </c>
      <c r="E21" s="13" t="n">
        <f aca="false">'Northeast Pricing'!L22-'Northeast Pricing'!K22</f>
        <v>19.4790678005952</v>
      </c>
      <c r="G21" s="11" t="n">
        <v>37043</v>
      </c>
      <c r="H21" s="12" t="n">
        <f aca="false">'Northeast Pricing'!E22-'Northeast Pricing'!$L22</f>
        <v>-21.1314137767857</v>
      </c>
      <c r="I21" s="13" t="n">
        <f aca="false">'Northeast Pricing'!F22-'Northeast Pricing'!$L22</f>
        <v>-2.27620544345236</v>
      </c>
      <c r="J21" s="14" t="n">
        <f aca="false">'Northeast Pricing'!G22-'Northeast Pricing'!$L22</f>
        <v>1.04010408035715</v>
      </c>
      <c r="K21" s="13" t="n">
        <f aca="false">'Northeast Pricing'!K20-'Northeast Pricing'!L20</f>
        <v>-2.24773258928572</v>
      </c>
    </row>
    <row r="22" customFormat="false" ht="12.75" hidden="false" customHeight="false" outlineLevel="0" collapsed="false">
      <c r="A22" s="11" t="n">
        <v>37073</v>
      </c>
      <c r="B22" s="15" t="n">
        <f aca="false">'Northeast Pricing'!E23-'Northeast Pricing'!$K23</f>
        <v>-0.383196181818185</v>
      </c>
      <c r="C22" s="16" t="n">
        <f aca="false">'Northeast Pricing'!F23-'Northeast Pricing'!$K23</f>
        <v>11.1357810909091</v>
      </c>
      <c r="D22" s="17" t="n">
        <f aca="false">'Northeast Pricing'!G23-'Northeast Pricing'!$K23</f>
        <v>16.9144742727273</v>
      </c>
      <c r="E22" s="16" t="n">
        <f aca="false">'Northeast Pricing'!L23-'Northeast Pricing'!K23</f>
        <v>21.3328372528409</v>
      </c>
      <c r="G22" s="11" t="n">
        <v>37073</v>
      </c>
      <c r="H22" s="15" t="n">
        <f aca="false">'Northeast Pricing'!E23-'Northeast Pricing'!$L23</f>
        <v>-21.7160334346591</v>
      </c>
      <c r="I22" s="16" t="n">
        <f aca="false">'Northeast Pricing'!F23-'Northeast Pricing'!$L23</f>
        <v>-10.1970561619318</v>
      </c>
      <c r="J22" s="17" t="n">
        <f aca="false">'Northeast Pricing'!G23-'Northeast Pricing'!$L23</f>
        <v>-4.41836298011366</v>
      </c>
      <c r="K22" s="16" t="n">
        <f aca="false">'Northeast Pricing'!K21-'Northeast Pricing'!L21</f>
        <v>-7.26958278532608</v>
      </c>
    </row>
    <row r="23" customFormat="false" ht="12.75" hidden="false" customHeight="false" outlineLevel="0" collapsed="false">
      <c r="A23" s="11" t="n">
        <v>37104</v>
      </c>
      <c r="B23" s="12" t="n">
        <f aca="false">'Northeast Pricing'!E24-'Northeast Pricing'!$K24</f>
        <v>-13.3</v>
      </c>
      <c r="C23" s="13" t="n">
        <f aca="false">'Northeast Pricing'!F24-'Northeast Pricing'!$K24</f>
        <v>8.09999999999999</v>
      </c>
      <c r="D23" s="14" t="n">
        <f aca="false">'Northeast Pricing'!G24-'Northeast Pricing'!$K24</f>
        <v>23.25</v>
      </c>
      <c r="E23" s="13" t="n">
        <f aca="false">'Northeast Pricing'!L24-'Northeast Pricing'!K24</f>
        <v>37.21</v>
      </c>
      <c r="G23" s="11" t="n">
        <v>37104</v>
      </c>
      <c r="H23" s="12" t="n">
        <f aca="false">'Northeast Pricing'!E24-'Northeast Pricing'!$L24</f>
        <v>-50.51</v>
      </c>
      <c r="I23" s="13" t="n">
        <f aca="false">'Northeast Pricing'!F24-'Northeast Pricing'!$L24</f>
        <v>-29.11</v>
      </c>
      <c r="J23" s="14" t="n">
        <f aca="false">'Northeast Pricing'!G24-'Northeast Pricing'!$L24</f>
        <v>-13.96</v>
      </c>
      <c r="K23" s="13" t="n">
        <f aca="false">'Northeast Pricing'!K22-'Northeast Pricing'!L22</f>
        <v>-19.4790678005952</v>
      </c>
    </row>
    <row r="24" customFormat="false" ht="12.75" hidden="false" customHeight="false" outlineLevel="0" collapsed="false">
      <c r="A24" s="11" t="n">
        <v>37135</v>
      </c>
      <c r="B24" s="15" t="n">
        <f aca="false">'Northeast Pricing'!E25-'Northeast Pricing'!$K25</f>
        <v>5.75</v>
      </c>
      <c r="C24" s="16" t="n">
        <f aca="false">'Northeast Pricing'!F25-'Northeast Pricing'!$K25</f>
        <v>8.53</v>
      </c>
      <c r="D24" s="17" t="n">
        <f aca="false">'Northeast Pricing'!G25-'Northeast Pricing'!$K25</f>
        <v>11.49</v>
      </c>
      <c r="E24" s="16" t="n">
        <f aca="false">'Northeast Pricing'!L25-'Northeast Pricing'!K25</f>
        <v>19.12</v>
      </c>
      <c r="G24" s="11" t="n">
        <v>37135</v>
      </c>
      <c r="H24" s="15" t="n">
        <f aca="false">'Northeast Pricing'!E25-'Northeast Pricing'!$L25</f>
        <v>-13.37</v>
      </c>
      <c r="I24" s="16" t="n">
        <f aca="false">'Northeast Pricing'!F25-'Northeast Pricing'!$L25</f>
        <v>-10.59</v>
      </c>
      <c r="J24" s="17" t="n">
        <f aca="false">'Northeast Pricing'!G25-'Northeast Pricing'!$L25</f>
        <v>-7.63</v>
      </c>
      <c r="K24" s="16" t="n">
        <f aca="false">'Northeast Pricing'!K23-'Northeast Pricing'!L23</f>
        <v>-21.3328372528409</v>
      </c>
    </row>
    <row r="25" customFormat="false" ht="12.75" hidden="false" customHeight="false" outlineLevel="0" collapsed="false">
      <c r="A25" s="11" t="n">
        <v>37165</v>
      </c>
      <c r="B25" s="12"/>
      <c r="C25" s="13"/>
      <c r="D25" s="14"/>
      <c r="E25" s="13"/>
      <c r="G25" s="11"/>
      <c r="H25" s="12"/>
      <c r="I25" s="13"/>
      <c r="J25" s="14"/>
      <c r="K25" s="13"/>
    </row>
    <row r="26" customFormat="false" ht="12.75" hidden="false" customHeight="false" outlineLevel="0" collapsed="false">
      <c r="A26" s="11" t="n">
        <v>37196</v>
      </c>
      <c r="B26" s="15"/>
      <c r="C26" s="16"/>
      <c r="D26" s="17"/>
      <c r="E26" s="16"/>
      <c r="G26" s="11"/>
      <c r="H26" s="15"/>
      <c r="I26" s="16"/>
      <c r="J26" s="17"/>
      <c r="K26" s="16"/>
    </row>
    <row r="27" customFormat="false" ht="12.75" hidden="false" customHeight="false" outlineLevel="0" collapsed="false">
      <c r="A27" s="19" t="n">
        <v>37226</v>
      </c>
      <c r="B27" s="20"/>
      <c r="C27" s="21"/>
      <c r="D27" s="22"/>
      <c r="E27" s="21"/>
      <c r="G27" s="19"/>
      <c r="H27" s="20"/>
      <c r="I27" s="21"/>
      <c r="J27" s="22"/>
      <c r="K27" s="21"/>
    </row>
    <row r="28" customFormat="false" ht="12.75" hidden="false" customHeight="false" outlineLevel="0" collapsed="false">
      <c r="G28" s="1"/>
    </row>
    <row r="29" customFormat="false" ht="12.75" hidden="false" customHeight="false" outlineLevel="0" collapsed="false">
      <c r="G29" s="1"/>
    </row>
    <row r="30" customFormat="false" ht="12.75" hidden="false" customHeight="false" outlineLevel="0" collapsed="false">
      <c r="G30" s="1"/>
    </row>
    <row r="31" customFormat="false" ht="12.75" hidden="false" customHeight="false" outlineLevel="0" collapsed="false">
      <c r="G31" s="1"/>
    </row>
    <row r="32" customFormat="false" ht="12.75" hidden="false" customHeight="false" outlineLevel="0" collapsed="false">
      <c r="G32" s="1"/>
    </row>
    <row r="33" customFormat="false" ht="12.75" hidden="false" customHeight="false" outlineLevel="0" collapsed="false">
      <c r="G33" s="1"/>
    </row>
  </sheetData>
  <mergeCells count="2">
    <mergeCell ref="A1:E1"/>
    <mergeCell ref="G1:K1"/>
  </mergeCells>
  <printOptions headings="false" gridLines="false" gridLinesSet="true" horizontalCentered="false" verticalCentered="true"/>
  <pageMargins left="0.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&amp;C&amp;"Arial,Bold"&amp;12Northeast Historical Power Pricing
200-2001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98" zoomScaleNormal="98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S25" activeCellId="0" sqref="S3:V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2" style="0" width="10.71"/>
    <col collapsed="false" customWidth="true" hidden="false" outlineLevel="0" max="8" min="8" style="23" width="2.28"/>
    <col collapsed="false" customWidth="true" hidden="false" outlineLevel="0" max="12" min="9" style="0" width="10.71"/>
  </cols>
  <sheetData>
    <row r="1" customFormat="false" ht="12.75" hidden="false" customHeight="false" outlineLevel="0" collapsed="false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3" customFormat="false" ht="12.75" hidden="false" customHeight="false" outlineLevel="0" collapsed="false">
      <c r="A3" s="3"/>
      <c r="B3" s="25" t="s">
        <v>9</v>
      </c>
      <c r="C3" s="25"/>
      <c r="D3" s="25"/>
      <c r="E3" s="26" t="s">
        <v>10</v>
      </c>
      <c r="F3" s="26"/>
      <c r="G3" s="26"/>
      <c r="H3" s="27"/>
      <c r="I3" s="28" t="s">
        <v>9</v>
      </c>
      <c r="J3" s="28"/>
      <c r="K3" s="29" t="s">
        <v>10</v>
      </c>
      <c r="L3" s="29"/>
      <c r="N3" s="3"/>
      <c r="O3" s="25" t="s">
        <v>10</v>
      </c>
      <c r="P3" s="25"/>
      <c r="Q3" s="25"/>
      <c r="S3" s="3"/>
      <c r="T3" s="25" t="s">
        <v>10</v>
      </c>
      <c r="U3" s="25"/>
      <c r="V3" s="25"/>
    </row>
    <row r="4" customFormat="false" ht="12.75" hidden="false" customHeight="false" outlineLevel="0" collapsed="false">
      <c r="A4" s="3"/>
      <c r="B4" s="30" t="s">
        <v>11</v>
      </c>
      <c r="C4" s="31" t="s">
        <v>12</v>
      </c>
      <c r="D4" s="32" t="s">
        <v>13</v>
      </c>
      <c r="E4" s="33" t="s">
        <v>11</v>
      </c>
      <c r="F4" s="31" t="s">
        <v>12</v>
      </c>
      <c r="G4" s="31" t="s">
        <v>13</v>
      </c>
      <c r="H4" s="34"/>
      <c r="I4" s="31" t="s">
        <v>14</v>
      </c>
      <c r="J4" s="32" t="s">
        <v>15</v>
      </c>
      <c r="K4" s="33" t="s">
        <v>14</v>
      </c>
      <c r="L4" s="32" t="s">
        <v>15</v>
      </c>
      <c r="N4" s="3"/>
      <c r="O4" s="30" t="s">
        <v>16</v>
      </c>
      <c r="P4" s="31" t="s">
        <v>17</v>
      </c>
      <c r="Q4" s="32" t="s">
        <v>18</v>
      </c>
      <c r="S4" s="3"/>
      <c r="T4" s="30" t="s">
        <v>3</v>
      </c>
      <c r="U4" s="31" t="s">
        <v>2</v>
      </c>
      <c r="V4" s="32" t="s">
        <v>1</v>
      </c>
    </row>
    <row r="5" customFormat="false" ht="12.75" hidden="false" customHeight="false" outlineLevel="0" collapsed="false">
      <c r="A5" s="7" t="n">
        <v>36526</v>
      </c>
      <c r="B5" s="8" t="n">
        <v>35.1539583333333</v>
      </c>
      <c r="C5" s="9" t="n">
        <v>39.673125</v>
      </c>
      <c r="D5" s="10" t="n">
        <v>57.0666369047619</v>
      </c>
      <c r="E5" s="35"/>
      <c r="F5" s="9"/>
      <c r="G5" s="9"/>
      <c r="H5" s="16"/>
      <c r="I5" s="9"/>
      <c r="J5" s="10"/>
      <c r="K5" s="35" t="n">
        <v>29.3569055625</v>
      </c>
      <c r="L5" s="10" t="n">
        <v>41.0235729404762</v>
      </c>
      <c r="N5" s="7"/>
      <c r="O5" s="8"/>
      <c r="P5" s="9"/>
      <c r="Q5" s="10"/>
      <c r="S5" s="7"/>
      <c r="T5" s="8"/>
      <c r="U5" s="9"/>
      <c r="V5" s="10"/>
    </row>
    <row r="6" customFormat="false" ht="12.75" hidden="false" customHeight="false" outlineLevel="0" collapsed="false">
      <c r="A6" s="11" t="n">
        <v>36557</v>
      </c>
      <c r="B6" s="12" t="n">
        <v>33.3288690476191</v>
      </c>
      <c r="C6" s="13" t="n">
        <v>38.4172321428571</v>
      </c>
      <c r="D6" s="14" t="n">
        <v>49.9355357142857</v>
      </c>
      <c r="E6" s="36"/>
      <c r="F6" s="13"/>
      <c r="G6" s="13"/>
      <c r="H6" s="16"/>
      <c r="I6" s="13"/>
      <c r="J6" s="14"/>
      <c r="K6" s="36" t="n">
        <v>27.5912703839286</v>
      </c>
      <c r="L6" s="14" t="n">
        <v>29.1863184494048</v>
      </c>
      <c r="N6" s="11"/>
      <c r="O6" s="12"/>
      <c r="P6" s="13"/>
      <c r="Q6" s="14"/>
      <c r="S6" s="11"/>
      <c r="T6" s="12"/>
      <c r="U6" s="13"/>
      <c r="V6" s="14"/>
    </row>
    <row r="7" customFormat="false" ht="12.75" hidden="false" customHeight="false" outlineLevel="0" collapsed="false">
      <c r="A7" s="11" t="n">
        <v>36586</v>
      </c>
      <c r="B7" s="15" t="n">
        <v>29.6739945652174</v>
      </c>
      <c r="C7" s="16" t="n">
        <v>33.3603804347826</v>
      </c>
      <c r="D7" s="17" t="n">
        <v>35.0394021739131</v>
      </c>
      <c r="E7" s="37" t="n">
        <v>25.9520380434783</v>
      </c>
      <c r="F7" s="16" t="n">
        <v>35.3120380434783</v>
      </c>
      <c r="G7" s="16" t="n">
        <v>37.9408695652174</v>
      </c>
      <c r="H7" s="16"/>
      <c r="I7" s="16"/>
      <c r="J7" s="17"/>
      <c r="K7" s="37" t="n">
        <v>27.0686724021739</v>
      </c>
      <c r="L7" s="17" t="n">
        <v>27.5417301875</v>
      </c>
      <c r="N7" s="11" t="n">
        <v>36586</v>
      </c>
      <c r="O7" s="15" t="n">
        <f aca="false">G7-E7</f>
        <v>11.9888315217391</v>
      </c>
      <c r="P7" s="16" t="n">
        <f aca="false">F7-E7</f>
        <v>9.36</v>
      </c>
      <c r="Q7" s="17" t="n">
        <f aca="false">G7-F7</f>
        <v>2.62883152173912</v>
      </c>
      <c r="S7" s="11" t="n">
        <v>36586</v>
      </c>
      <c r="T7" s="15" t="n">
        <f aca="false">D7-K7</f>
        <v>7.97072977173914</v>
      </c>
      <c r="U7" s="16" t="n">
        <f aca="false">C7-K7</f>
        <v>6.29170803260869</v>
      </c>
      <c r="V7" s="17" t="n">
        <f aca="false">B7-K7</f>
        <v>2.60532216304348</v>
      </c>
    </row>
    <row r="8" customFormat="false" ht="12.75" hidden="false" customHeight="false" outlineLevel="0" collapsed="false">
      <c r="A8" s="11" t="n">
        <v>36617</v>
      </c>
      <c r="B8" s="12" t="n">
        <v>34.5645486111111</v>
      </c>
      <c r="C8" s="13" t="n">
        <v>37.5473263888889</v>
      </c>
      <c r="D8" s="14" t="n">
        <v>40.2427430555556</v>
      </c>
      <c r="E8" s="36" t="n">
        <v>30.2142647058824</v>
      </c>
      <c r="F8" s="13" t="n">
        <v>35.3970220588235</v>
      </c>
      <c r="G8" s="13" t="n">
        <v>39.5831617647059</v>
      </c>
      <c r="H8" s="16"/>
      <c r="I8" s="13"/>
      <c r="J8" s="14"/>
      <c r="K8" s="36" t="n">
        <v>31.12190409375</v>
      </c>
      <c r="L8" s="14" t="n">
        <v>33.9339230208333</v>
      </c>
      <c r="N8" s="11" t="n">
        <v>36617</v>
      </c>
      <c r="O8" s="12" t="n">
        <f aca="false">G8-E8</f>
        <v>9.36889705882354</v>
      </c>
      <c r="P8" s="13" t="n">
        <f aca="false">F8-E8</f>
        <v>5.18275735294117</v>
      </c>
      <c r="Q8" s="14" t="n">
        <f aca="false">G8-F8</f>
        <v>4.18613970588237</v>
      </c>
      <c r="S8" s="11" t="n">
        <v>36617</v>
      </c>
      <c r="T8" s="12" t="n">
        <f aca="false">D8-K8</f>
        <v>9.12083896180557</v>
      </c>
      <c r="U8" s="13" t="n">
        <f aca="false">C8-K8</f>
        <v>6.42542229513889</v>
      </c>
      <c r="V8" s="14" t="n">
        <f aca="false">B8-K8</f>
        <v>3.44264451736112</v>
      </c>
    </row>
    <row r="9" customFormat="false" ht="12.75" hidden="false" customHeight="false" outlineLevel="0" collapsed="false">
      <c r="A9" s="11" t="n">
        <v>36647</v>
      </c>
      <c r="B9" s="15" t="n">
        <v>37.4113315217391</v>
      </c>
      <c r="C9" s="16" t="n">
        <v>50.0804076086956</v>
      </c>
      <c r="D9" s="17" t="n">
        <v>51.8294293478261</v>
      </c>
      <c r="E9" s="37" t="n">
        <v>77.7437150621118</v>
      </c>
      <c r="F9" s="16" t="n">
        <v>109.446323757764</v>
      </c>
      <c r="G9" s="16" t="n">
        <v>126.504654503106</v>
      </c>
      <c r="H9" s="16"/>
      <c r="I9" s="16"/>
      <c r="J9" s="17"/>
      <c r="K9" s="37" t="n">
        <v>40.6741453641304</v>
      </c>
      <c r="L9" s="17" t="n">
        <v>52.2574281059783</v>
      </c>
      <c r="N9" s="11" t="n">
        <v>36647</v>
      </c>
      <c r="O9" s="15" t="n">
        <f aca="false">G9-E9</f>
        <v>48.7609394409938</v>
      </c>
      <c r="P9" s="16" t="n">
        <f aca="false">F9-E9</f>
        <v>31.7026086956522</v>
      </c>
      <c r="Q9" s="17" t="n">
        <f aca="false">G9-F9</f>
        <v>17.0583307453416</v>
      </c>
      <c r="S9" s="11" t="n">
        <v>36647</v>
      </c>
      <c r="T9" s="15" t="n">
        <f aca="false">D9-K9</f>
        <v>11.1552839836956</v>
      </c>
      <c r="U9" s="16" t="n">
        <f aca="false">C9-K9</f>
        <v>9.40626224456521</v>
      </c>
      <c r="V9" s="17" t="n">
        <f aca="false">B9-K9</f>
        <v>-3.26281384239131</v>
      </c>
    </row>
    <row r="10" customFormat="false" ht="12.75" hidden="false" customHeight="false" outlineLevel="0" collapsed="false">
      <c r="A10" s="11" t="n">
        <v>36678</v>
      </c>
      <c r="B10" s="12" t="n">
        <v>47.4105397727273</v>
      </c>
      <c r="C10" s="13" t="n">
        <v>92.8555681818182</v>
      </c>
      <c r="D10" s="14" t="n">
        <v>95.8577556818182</v>
      </c>
      <c r="E10" s="36" t="n">
        <v>27.0908693181818</v>
      </c>
      <c r="F10" s="13" t="n">
        <v>58.9992402597403</v>
      </c>
      <c r="G10" s="13" t="n">
        <v>69.6015008116883</v>
      </c>
      <c r="H10" s="16"/>
      <c r="I10" s="13"/>
      <c r="J10" s="14"/>
      <c r="K10" s="36" t="n">
        <v>28.606319125</v>
      </c>
      <c r="L10" s="14" t="n">
        <v>41.6491497755682</v>
      </c>
      <c r="N10" s="11" t="n">
        <v>36678</v>
      </c>
      <c r="O10" s="12" t="n">
        <f aca="false">G10-E10</f>
        <v>42.5106314935065</v>
      </c>
      <c r="P10" s="13" t="n">
        <f aca="false">F10-E10</f>
        <v>31.9083709415584</v>
      </c>
      <c r="Q10" s="14" t="n">
        <f aca="false">G10-F10</f>
        <v>10.6022605519481</v>
      </c>
      <c r="S10" s="11" t="n">
        <v>36678</v>
      </c>
      <c r="T10" s="12" t="n">
        <f aca="false">D10-K10</f>
        <v>67.2514365568182</v>
      </c>
      <c r="U10" s="13" t="n">
        <f aca="false">C10-K10</f>
        <v>64.2492490568182</v>
      </c>
      <c r="V10" s="14" t="n">
        <f aca="false">B10-K10</f>
        <v>18.8042206477273</v>
      </c>
    </row>
    <row r="11" customFormat="false" ht="12.75" hidden="false" customHeight="false" outlineLevel="0" collapsed="false">
      <c r="A11" s="11" t="n">
        <v>36708</v>
      </c>
      <c r="B11" s="15" t="n">
        <v>35.8615178571429</v>
      </c>
      <c r="C11" s="16" t="n">
        <v>62.0546726190476</v>
      </c>
      <c r="D11" s="17" t="n">
        <v>64.3268154761905</v>
      </c>
      <c r="E11" s="37" t="n">
        <v>19.9482656926407</v>
      </c>
      <c r="F11" s="16" t="n">
        <v>50.668520021645</v>
      </c>
      <c r="G11" s="16" t="n">
        <v>60.8999783549784</v>
      </c>
      <c r="H11" s="16"/>
      <c r="I11" s="16" t="n">
        <v>36.9945833333333</v>
      </c>
      <c r="J11" s="17" t="n">
        <v>40.0546130952381</v>
      </c>
      <c r="K11" s="37" t="n">
        <v>33.7300327261905</v>
      </c>
      <c r="L11" s="17" t="n">
        <v>40.1572644821429</v>
      </c>
      <c r="N11" s="11" t="n">
        <v>36708</v>
      </c>
      <c r="O11" s="15" t="n">
        <f aca="false">G11-E11</f>
        <v>40.9517126623377</v>
      </c>
      <c r="P11" s="16" t="n">
        <f aca="false">F11-E11</f>
        <v>30.7202543290043</v>
      </c>
      <c r="Q11" s="17" t="n">
        <f aca="false">G11-F11</f>
        <v>10.2314583333333</v>
      </c>
      <c r="S11" s="11" t="n">
        <v>36708</v>
      </c>
      <c r="T11" s="15" t="n">
        <f aca="false">D11-K11</f>
        <v>30.59678275</v>
      </c>
      <c r="U11" s="16" t="n">
        <f aca="false">C11-K11</f>
        <v>28.3246398928571</v>
      </c>
      <c r="V11" s="17" t="n">
        <f aca="false">B11-K11</f>
        <v>2.13148513095238</v>
      </c>
    </row>
    <row r="12" customFormat="false" ht="12.75" hidden="false" customHeight="false" outlineLevel="0" collapsed="false">
      <c r="A12" s="11" t="n">
        <v>36739</v>
      </c>
      <c r="B12" s="12" t="n">
        <v>46.0739402173913</v>
      </c>
      <c r="C12" s="13" t="n">
        <v>75.6073097826087</v>
      </c>
      <c r="D12" s="14" t="n">
        <v>79.4446739130435</v>
      </c>
      <c r="E12" s="36" t="n">
        <v>35.688097826087</v>
      </c>
      <c r="F12" s="13" t="n">
        <v>71.3111141304348</v>
      </c>
      <c r="G12" s="13" t="n">
        <v>94.4092934782609</v>
      </c>
      <c r="H12" s="16"/>
      <c r="I12" s="13" t="n">
        <v>45.9340217391304</v>
      </c>
      <c r="J12" s="14" t="n">
        <v>47.2690760869565</v>
      </c>
      <c r="K12" s="36" t="n">
        <v>40.7678805543478</v>
      </c>
      <c r="L12" s="14" t="n">
        <v>44.9348131875</v>
      </c>
      <c r="N12" s="11" t="n">
        <v>36739</v>
      </c>
      <c r="O12" s="12" t="n">
        <f aca="false">G12-E12</f>
        <v>58.7211956521739</v>
      </c>
      <c r="P12" s="13" t="n">
        <f aca="false">F12-E12</f>
        <v>35.6230163043478</v>
      </c>
      <c r="Q12" s="14" t="n">
        <f aca="false">G12-F12</f>
        <v>23.0981793478261</v>
      </c>
      <c r="S12" s="11" t="n">
        <v>36739</v>
      </c>
      <c r="T12" s="12" t="n">
        <f aca="false">D12-K12</f>
        <v>38.6767933586957</v>
      </c>
      <c r="U12" s="13" t="n">
        <f aca="false">C12-K12</f>
        <v>34.8394292282609</v>
      </c>
      <c r="V12" s="14" t="n">
        <f aca="false">B12-K12</f>
        <v>5.30605966304349</v>
      </c>
    </row>
    <row r="13" customFormat="false" ht="12.75" hidden="false" customHeight="false" outlineLevel="0" collapsed="false">
      <c r="A13" s="11" t="n">
        <v>36770</v>
      </c>
      <c r="B13" s="15" t="n">
        <v>46.4451190476191</v>
      </c>
      <c r="C13" s="16" t="n">
        <v>56.3295535714286</v>
      </c>
      <c r="D13" s="17" t="n">
        <v>61.1154761904762</v>
      </c>
      <c r="E13" s="37" t="n">
        <v>40.2368154761905</v>
      </c>
      <c r="F13" s="16" t="n">
        <v>54.6467261904762</v>
      </c>
      <c r="G13" s="16" t="n">
        <v>69.2261607142857</v>
      </c>
      <c r="H13" s="16"/>
      <c r="I13" s="16" t="n">
        <v>29.7019642857143</v>
      </c>
      <c r="J13" s="17" t="n">
        <v>30.8154761904762</v>
      </c>
      <c r="K13" s="37" t="n">
        <v>30.4243923244048</v>
      </c>
      <c r="L13" s="17" t="n">
        <v>31.377377264881</v>
      </c>
      <c r="N13" s="11" t="n">
        <v>36770</v>
      </c>
      <c r="O13" s="15" t="n">
        <f aca="false">G13-E13</f>
        <v>28.9893452380952</v>
      </c>
      <c r="P13" s="16" t="n">
        <f aca="false">F13-E13</f>
        <v>14.4099107142857</v>
      </c>
      <c r="Q13" s="17" t="n">
        <f aca="false">G13-F13</f>
        <v>14.5794345238095</v>
      </c>
      <c r="S13" s="11" t="n">
        <v>36770</v>
      </c>
      <c r="T13" s="15" t="n">
        <f aca="false">D13-K13</f>
        <v>30.6910838660714</v>
      </c>
      <c r="U13" s="16" t="n">
        <f aca="false">C13-K13</f>
        <v>25.9051612470238</v>
      </c>
      <c r="V13" s="17" t="n">
        <f aca="false">B13-K13</f>
        <v>16.0207267232143</v>
      </c>
    </row>
    <row r="14" customFormat="false" ht="12.75" hidden="false" customHeight="false" outlineLevel="0" collapsed="false">
      <c r="A14" s="11" t="n">
        <v>36800</v>
      </c>
      <c r="B14" s="12" t="n">
        <v>51.57625</v>
      </c>
      <c r="C14" s="13" t="n">
        <v>60.7322727272727</v>
      </c>
      <c r="D14" s="14" t="n">
        <v>63.9011647727273</v>
      </c>
      <c r="E14" s="36" t="n">
        <v>48.9780909863946</v>
      </c>
      <c r="F14" s="13" t="n">
        <v>55.161143707483</v>
      </c>
      <c r="G14" s="13" t="n">
        <v>66.77125</v>
      </c>
      <c r="H14" s="16"/>
      <c r="I14" s="13" t="n">
        <v>42.0490849464286</v>
      </c>
      <c r="J14" s="14" t="n">
        <v>42.2501332797619</v>
      </c>
      <c r="K14" s="36" t="n">
        <v>41.6452010823864</v>
      </c>
      <c r="L14" s="14" t="n">
        <v>41.7376683579546</v>
      </c>
      <c r="N14" s="11" t="n">
        <v>36800</v>
      </c>
      <c r="O14" s="12" t="n">
        <f aca="false">G14-E14</f>
        <v>17.7931590136054</v>
      </c>
      <c r="P14" s="13" t="n">
        <f aca="false">F14-E14</f>
        <v>6.18305272108843</v>
      </c>
      <c r="Q14" s="14" t="n">
        <f aca="false">G14-F14</f>
        <v>11.610106292517</v>
      </c>
      <c r="S14" s="11" t="n">
        <v>36800</v>
      </c>
      <c r="T14" s="12" t="n">
        <f aca="false">D14-K14</f>
        <v>22.2559636903409</v>
      </c>
      <c r="U14" s="13" t="n">
        <f aca="false">C14-K14</f>
        <v>19.0870716448864</v>
      </c>
      <c r="V14" s="14" t="n">
        <f aca="false">B14-K14</f>
        <v>9.93104891761364</v>
      </c>
    </row>
    <row r="15" customFormat="false" ht="12.75" hidden="false" customHeight="false" outlineLevel="0" collapsed="false">
      <c r="A15" s="11" t="n">
        <v>36831</v>
      </c>
      <c r="B15" s="15" t="n">
        <v>46.0465056818182</v>
      </c>
      <c r="C15" s="16" t="n">
        <v>58.1623011363636</v>
      </c>
      <c r="D15" s="17" t="n">
        <v>60.0850568181818</v>
      </c>
      <c r="E15" s="37" t="n">
        <v>44.5180681818182</v>
      </c>
      <c r="F15" s="16" t="n">
        <v>52.6420170454545</v>
      </c>
      <c r="G15" s="16" t="n">
        <v>60.4345208333333</v>
      </c>
      <c r="H15" s="16"/>
      <c r="I15" s="16" t="n">
        <v>42.8678125</v>
      </c>
      <c r="J15" s="17" t="n">
        <v>43.2820454545455</v>
      </c>
      <c r="K15" s="37" t="n">
        <v>40.1052113153409</v>
      </c>
      <c r="L15" s="17" t="n">
        <v>40.4395863636364</v>
      </c>
      <c r="N15" s="11" t="n">
        <v>36831</v>
      </c>
      <c r="O15" s="15" t="n">
        <f aca="false">G15-E15</f>
        <v>15.9164526515152</v>
      </c>
      <c r="P15" s="16" t="n">
        <f aca="false">F15-E15</f>
        <v>8.12394886363635</v>
      </c>
      <c r="Q15" s="17" t="n">
        <f aca="false">G15-F15</f>
        <v>7.7925037878788</v>
      </c>
      <c r="S15" s="11" t="n">
        <v>36831</v>
      </c>
      <c r="T15" s="15" t="n">
        <f aca="false">D15-K15</f>
        <v>19.9798455028409</v>
      </c>
      <c r="U15" s="16" t="n">
        <f aca="false">C15-K15</f>
        <v>18.0570898210227</v>
      </c>
      <c r="V15" s="17" t="n">
        <f aca="false">B15-K15</f>
        <v>5.94129436647726</v>
      </c>
    </row>
    <row r="16" customFormat="false" ht="12.75" hidden="false" customHeight="false" outlineLevel="0" collapsed="false">
      <c r="A16" s="18" t="n">
        <v>36861</v>
      </c>
      <c r="B16" s="12" t="n">
        <v>59.8348511904762</v>
      </c>
      <c r="C16" s="13" t="n">
        <v>70.9277976190476</v>
      </c>
      <c r="D16" s="14" t="n">
        <v>78.0719642857143</v>
      </c>
      <c r="E16" s="36" t="n">
        <v>56.323005952381</v>
      </c>
      <c r="F16" s="13" t="n">
        <v>66.6886904761905</v>
      </c>
      <c r="G16" s="13" t="n">
        <v>85.277619047619</v>
      </c>
      <c r="H16" s="16"/>
      <c r="I16" s="13" t="n">
        <v>64.3667261904762</v>
      </c>
      <c r="J16" s="14" t="n">
        <v>63.4504464285714</v>
      </c>
      <c r="K16" s="36" t="n">
        <v>54.9083742529762</v>
      </c>
      <c r="L16" s="14" t="n">
        <v>57.989121952381</v>
      </c>
      <c r="N16" s="18" t="n">
        <v>36861</v>
      </c>
      <c r="O16" s="12" t="n">
        <f aca="false">G16-E16</f>
        <v>28.9546130952381</v>
      </c>
      <c r="P16" s="13" t="n">
        <f aca="false">F16-E16</f>
        <v>10.3656845238095</v>
      </c>
      <c r="Q16" s="14" t="n">
        <f aca="false">G16-F16</f>
        <v>18.5889285714286</v>
      </c>
      <c r="S16" s="18" t="n">
        <v>36861</v>
      </c>
      <c r="T16" s="12" t="n">
        <f aca="false">D16-K16</f>
        <v>23.1635900327381</v>
      </c>
      <c r="U16" s="13" t="n">
        <f aca="false">C16-K16</f>
        <v>16.0194233660714</v>
      </c>
      <c r="V16" s="14" t="n">
        <f aca="false">B16-K16</f>
        <v>4.92647693749999</v>
      </c>
    </row>
    <row r="17" customFormat="false" ht="12.75" hidden="false" customHeight="false" outlineLevel="0" collapsed="false">
      <c r="A17" s="11" t="n">
        <v>36892</v>
      </c>
      <c r="B17" s="8" t="n">
        <v>51.6975543478261</v>
      </c>
      <c r="C17" s="9" t="n">
        <v>66.1672826086956</v>
      </c>
      <c r="D17" s="10" t="n">
        <v>68.756222826087</v>
      </c>
      <c r="E17" s="35" t="n">
        <v>43.4521739130435</v>
      </c>
      <c r="F17" s="9" t="n">
        <v>56.41875</v>
      </c>
      <c r="G17" s="9" t="n">
        <v>62.4678532608696</v>
      </c>
      <c r="H17" s="16"/>
      <c r="I17" s="9" t="n">
        <v>46.8329076086957</v>
      </c>
      <c r="J17" s="10" t="n">
        <v>49.0868206521739</v>
      </c>
      <c r="K17" s="35" t="n">
        <v>44.6997520081522</v>
      </c>
      <c r="L17" s="10" t="n">
        <v>46.5938642119565</v>
      </c>
      <c r="N17" s="11" t="n">
        <v>36892</v>
      </c>
      <c r="O17" s="8" t="n">
        <f aca="false">G17-E17</f>
        <v>19.0156793478261</v>
      </c>
      <c r="P17" s="9" t="n">
        <f aca="false">F17-E17</f>
        <v>12.9665760869565</v>
      </c>
      <c r="Q17" s="10" t="n">
        <f aca="false">G17-F17</f>
        <v>6.04910326086956</v>
      </c>
      <c r="S17" s="11" t="n">
        <v>36892</v>
      </c>
      <c r="T17" s="8" t="n">
        <f aca="false">D17-K17</f>
        <v>24.0564708179348</v>
      </c>
      <c r="U17" s="9" t="n">
        <f aca="false">C17-K17</f>
        <v>21.4675306005435</v>
      </c>
      <c r="V17" s="10" t="n">
        <f aca="false">B17-K17</f>
        <v>6.99780233967392</v>
      </c>
    </row>
    <row r="18" customFormat="false" ht="12.75" hidden="false" customHeight="false" outlineLevel="0" collapsed="false">
      <c r="A18" s="11" t="n">
        <v>36923</v>
      </c>
      <c r="B18" s="12" t="n">
        <v>39.399125</v>
      </c>
      <c r="C18" s="13" t="n">
        <v>49.4833125</v>
      </c>
      <c r="D18" s="14" t="n">
        <v>55.02946875</v>
      </c>
      <c r="E18" s="36" t="n">
        <v>35.16053125</v>
      </c>
      <c r="F18" s="13" t="n">
        <v>46.02615625</v>
      </c>
      <c r="G18" s="13" t="n">
        <v>54.06540625</v>
      </c>
      <c r="H18" s="16"/>
      <c r="I18" s="13" t="n">
        <v>36.237875</v>
      </c>
      <c r="J18" s="14" t="n">
        <v>44.31121875</v>
      </c>
      <c r="K18" s="36" t="n">
        <v>33.47545405625</v>
      </c>
      <c r="L18" s="14" t="n">
        <v>41.743773884375</v>
      </c>
      <c r="N18" s="11" t="n">
        <v>36923</v>
      </c>
      <c r="O18" s="12" t="n">
        <f aca="false">G18-E18</f>
        <v>18.904875</v>
      </c>
      <c r="P18" s="13" t="n">
        <f aca="false">F18-E18</f>
        <v>10.865625</v>
      </c>
      <c r="Q18" s="14" t="n">
        <f aca="false">G18-F18</f>
        <v>8.03925</v>
      </c>
      <c r="S18" s="11" t="n">
        <v>36923</v>
      </c>
      <c r="T18" s="12" t="n">
        <f aca="false">D18-K18</f>
        <v>21.55401469375</v>
      </c>
      <c r="U18" s="13" t="n">
        <f aca="false">C18-K18</f>
        <v>16.00785844375</v>
      </c>
      <c r="V18" s="14" t="n">
        <f aca="false">B18-K18</f>
        <v>5.92367094375001</v>
      </c>
    </row>
    <row r="19" customFormat="false" ht="12.75" hidden="false" customHeight="false" outlineLevel="0" collapsed="false">
      <c r="A19" s="11" t="n">
        <v>36951</v>
      </c>
      <c r="B19" s="15" t="n">
        <v>44.9116193181818</v>
      </c>
      <c r="C19" s="16" t="n">
        <v>58.0223863636364</v>
      </c>
      <c r="D19" s="17" t="n">
        <v>61.0684090909091</v>
      </c>
      <c r="E19" s="37" t="n">
        <v>44.2889772727273</v>
      </c>
      <c r="F19" s="16" t="n">
        <v>54.7516193181818</v>
      </c>
      <c r="G19" s="16" t="n">
        <v>69.9466193181818</v>
      </c>
      <c r="H19" s="16"/>
      <c r="I19" s="16" t="n">
        <v>45.02875</v>
      </c>
      <c r="J19" s="17" t="n">
        <v>52.9507102272727</v>
      </c>
      <c r="K19" s="37" t="n">
        <v>43.2318470625</v>
      </c>
      <c r="L19" s="17" t="n">
        <v>51.1295204914773</v>
      </c>
      <c r="N19" s="11" t="n">
        <v>36951</v>
      </c>
      <c r="O19" s="15" t="n">
        <f aca="false">G19-E19</f>
        <v>25.6576420454546</v>
      </c>
      <c r="P19" s="16" t="n">
        <f aca="false">F19-E19</f>
        <v>10.4626420454545</v>
      </c>
      <c r="Q19" s="17" t="n">
        <f aca="false">G19-F19</f>
        <v>15.195</v>
      </c>
      <c r="S19" s="11" t="n">
        <v>36951</v>
      </c>
      <c r="T19" s="15" t="n">
        <f aca="false">D19-K19</f>
        <v>17.8365620284091</v>
      </c>
      <c r="U19" s="16" t="n">
        <f aca="false">C19-K19</f>
        <v>14.7905393011364</v>
      </c>
      <c r="V19" s="17" t="n">
        <f aca="false">B19-K19</f>
        <v>1.67977225568183</v>
      </c>
    </row>
    <row r="20" customFormat="false" ht="12.75" hidden="false" customHeight="false" outlineLevel="0" collapsed="false">
      <c r="A20" s="11" t="n">
        <v>36982</v>
      </c>
      <c r="B20" s="12" t="n">
        <v>46.7283630952381</v>
      </c>
      <c r="C20" s="13" t="n">
        <v>55.5994642857143</v>
      </c>
      <c r="D20" s="14" t="n">
        <v>67.6230357142857</v>
      </c>
      <c r="E20" s="36" t="n">
        <v>41.4248511904762</v>
      </c>
      <c r="F20" s="13" t="n">
        <v>49.0094047619048</v>
      </c>
      <c r="G20" s="13" t="n">
        <v>68.7385714285714</v>
      </c>
      <c r="H20" s="16"/>
      <c r="I20" s="13" t="n">
        <v>47.8175</v>
      </c>
      <c r="J20" s="14" t="n">
        <v>50.6535714285714</v>
      </c>
      <c r="K20" s="36" t="n">
        <v>46.2151133869048</v>
      </c>
      <c r="L20" s="14" t="n">
        <v>48.4628459761905</v>
      </c>
      <c r="N20" s="11" t="n">
        <v>36982</v>
      </c>
      <c r="O20" s="12" t="n">
        <f aca="false">G20-E20</f>
        <v>27.3137202380952</v>
      </c>
      <c r="P20" s="13" t="n">
        <f aca="false">F20-E20</f>
        <v>7.58455357142857</v>
      </c>
      <c r="Q20" s="14" t="n">
        <f aca="false">G20-F20</f>
        <v>19.7291666666667</v>
      </c>
      <c r="S20" s="11" t="n">
        <v>36982</v>
      </c>
      <c r="T20" s="12" t="n">
        <f aca="false">D20-K20</f>
        <v>21.407922327381</v>
      </c>
      <c r="U20" s="13" t="n">
        <f aca="false">C20-K20</f>
        <v>9.38435089880953</v>
      </c>
      <c r="V20" s="14" t="n">
        <f aca="false">B20-K20</f>
        <v>0.513249708333326</v>
      </c>
    </row>
    <row r="21" customFormat="false" ht="12.75" hidden="false" customHeight="false" outlineLevel="0" collapsed="false">
      <c r="A21" s="11" t="n">
        <v>37012</v>
      </c>
      <c r="B21" s="15" t="n">
        <v>43.5844565217391</v>
      </c>
      <c r="C21" s="16" t="n">
        <v>57.4650815217391</v>
      </c>
      <c r="D21" s="17" t="n">
        <v>63.3807880434782</v>
      </c>
      <c r="E21" s="37" t="n">
        <v>38.6892119565217</v>
      </c>
      <c r="F21" s="16" t="n">
        <v>52.0753532608696</v>
      </c>
      <c r="G21" s="16" t="n">
        <v>59.9893206521739</v>
      </c>
      <c r="H21" s="16"/>
      <c r="I21" s="16" t="n">
        <v>40.414347826087</v>
      </c>
      <c r="J21" s="17" t="n">
        <v>44.7560054347826</v>
      </c>
      <c r="K21" s="37" t="n">
        <v>36.3275980190218</v>
      </c>
      <c r="L21" s="17" t="n">
        <v>43.5971808043478</v>
      </c>
      <c r="N21" s="11" t="n">
        <v>37012</v>
      </c>
      <c r="O21" s="15" t="n">
        <f aca="false">G21-E21</f>
        <v>21.3001086956522</v>
      </c>
      <c r="P21" s="16" t="n">
        <f aca="false">F21-E21</f>
        <v>13.3861413043478</v>
      </c>
      <c r="Q21" s="17" t="n">
        <f aca="false">G21-F21</f>
        <v>7.91396739130434</v>
      </c>
      <c r="S21" s="11" t="n">
        <v>37012</v>
      </c>
      <c r="T21" s="15" t="n">
        <f aca="false">D21-K21</f>
        <v>27.0531900244565</v>
      </c>
      <c r="U21" s="16" t="n">
        <f aca="false">C21-K21</f>
        <v>21.1374835027174</v>
      </c>
      <c r="V21" s="17" t="n">
        <f aca="false">B21-K21</f>
        <v>7.25685850271739</v>
      </c>
    </row>
    <row r="22" customFormat="false" ht="12.75" hidden="false" customHeight="false" outlineLevel="0" collapsed="false">
      <c r="A22" s="11" t="n">
        <v>37043</v>
      </c>
      <c r="B22" s="12" t="n">
        <v>41.0700892857143</v>
      </c>
      <c r="C22" s="13" t="n">
        <v>58.798869047619</v>
      </c>
      <c r="D22" s="14" t="n">
        <v>65.049880952381</v>
      </c>
      <c r="E22" s="36" t="n">
        <v>33.7367857142857</v>
      </c>
      <c r="F22" s="13" t="n">
        <v>52.5919940476191</v>
      </c>
      <c r="G22" s="13" t="n">
        <v>55.9083035714286</v>
      </c>
      <c r="H22" s="16"/>
      <c r="I22" s="13" t="n">
        <v>40.9322321428571</v>
      </c>
      <c r="J22" s="14" t="n">
        <v>50.374255952381</v>
      </c>
      <c r="K22" s="36" t="n">
        <v>35.3891316904762</v>
      </c>
      <c r="L22" s="14" t="n">
        <v>54.8681994910714</v>
      </c>
      <c r="N22" s="11" t="n">
        <v>37043</v>
      </c>
      <c r="O22" s="12" t="n">
        <f aca="false">G22-E22</f>
        <v>22.1715178571429</v>
      </c>
      <c r="P22" s="13" t="n">
        <f aca="false">F22-E22</f>
        <v>18.8552083333334</v>
      </c>
      <c r="Q22" s="14" t="n">
        <f aca="false">G22-F22</f>
        <v>3.31630952380951</v>
      </c>
      <c r="S22" s="11" t="n">
        <v>37043</v>
      </c>
      <c r="T22" s="12" t="n">
        <f aca="false">D22-K22</f>
        <v>29.6607492619048</v>
      </c>
      <c r="U22" s="13" t="n">
        <f aca="false">C22-K22</f>
        <v>23.4097373571429</v>
      </c>
      <c r="V22" s="14" t="n">
        <f aca="false">B22-K22</f>
        <v>5.6809575952381</v>
      </c>
    </row>
    <row r="23" customFormat="false" ht="12.75" hidden="false" customHeight="false" outlineLevel="0" collapsed="false">
      <c r="A23" s="11" t="n">
        <v>37073</v>
      </c>
      <c r="B23" s="15" t="n">
        <v>38.0958522727273</v>
      </c>
      <c r="C23" s="16" t="n">
        <v>49.3248579545455</v>
      </c>
      <c r="D23" s="17" t="n">
        <v>55.2961647727273</v>
      </c>
      <c r="E23" s="37" t="n">
        <v>40.0192897727273</v>
      </c>
      <c r="F23" s="16" t="n">
        <v>51.5382670454546</v>
      </c>
      <c r="G23" s="16" t="n">
        <v>57.3169602272727</v>
      </c>
      <c r="H23" s="16"/>
      <c r="I23" s="16" t="n">
        <v>39.0103977272727</v>
      </c>
      <c r="J23" s="17" t="n">
        <v>45.9810227272727</v>
      </c>
      <c r="K23" s="37" t="n">
        <v>40.4024859545455</v>
      </c>
      <c r="L23" s="17" t="n">
        <v>61.7353232073864</v>
      </c>
      <c r="N23" s="11" t="n">
        <v>37073</v>
      </c>
      <c r="O23" s="15" t="n">
        <f aca="false">G23-E23</f>
        <v>17.2976704545454</v>
      </c>
      <c r="P23" s="16" t="n">
        <f aca="false">F23-E23</f>
        <v>11.5189772727273</v>
      </c>
      <c r="Q23" s="17" t="n">
        <f aca="false">G23-F23</f>
        <v>5.77869318181816</v>
      </c>
      <c r="S23" s="11" t="n">
        <v>37073</v>
      </c>
      <c r="T23" s="15" t="n">
        <f aca="false">D23-K23</f>
        <v>14.8936788181818</v>
      </c>
      <c r="U23" s="16" t="n">
        <f aca="false">C23-K23</f>
        <v>8.922372</v>
      </c>
      <c r="V23" s="17" t="n">
        <f aca="false">B23-K23</f>
        <v>-2.30663368181819</v>
      </c>
    </row>
    <row r="24" customFormat="false" ht="12.75" hidden="false" customHeight="false" outlineLevel="0" collapsed="false">
      <c r="A24" s="11" t="n">
        <v>37104</v>
      </c>
      <c r="B24" s="12" t="n">
        <v>71.57</v>
      </c>
      <c r="C24" s="13" t="n">
        <v>85</v>
      </c>
      <c r="D24" s="14" t="n">
        <v>87.96</v>
      </c>
      <c r="E24" s="36" t="n">
        <v>59.07</v>
      </c>
      <c r="F24" s="13" t="n">
        <v>80.47</v>
      </c>
      <c r="G24" s="13" t="n">
        <v>95.62</v>
      </c>
      <c r="H24" s="16"/>
      <c r="I24" s="13" t="n">
        <v>77.67</v>
      </c>
      <c r="J24" s="14" t="n">
        <v>102.56</v>
      </c>
      <c r="K24" s="36" t="n">
        <v>72.37</v>
      </c>
      <c r="L24" s="14" t="n">
        <v>109.58</v>
      </c>
      <c r="N24" s="11" t="n">
        <v>37104</v>
      </c>
      <c r="O24" s="12" t="n">
        <f aca="false">G24-E24</f>
        <v>36.55</v>
      </c>
      <c r="P24" s="13" t="n">
        <f aca="false">F24-E24</f>
        <v>21.4</v>
      </c>
      <c r="Q24" s="14" t="n">
        <f aca="false">G24-F24</f>
        <v>15.15</v>
      </c>
      <c r="S24" s="11" t="n">
        <v>37104</v>
      </c>
      <c r="T24" s="12" t="n">
        <f aca="false">D24-K24</f>
        <v>15.59</v>
      </c>
      <c r="U24" s="13" t="n">
        <f aca="false">C24-K24</f>
        <v>12.63</v>
      </c>
      <c r="V24" s="14" t="n">
        <f aca="false">B24-K24</f>
        <v>-0.800000000000011</v>
      </c>
    </row>
    <row r="25" customFormat="false" ht="12.75" hidden="false" customHeight="false" outlineLevel="0" collapsed="false">
      <c r="A25" s="11" t="n">
        <v>37135</v>
      </c>
      <c r="B25" s="15" t="n">
        <v>33.62</v>
      </c>
      <c r="C25" s="16" t="n">
        <v>37.85</v>
      </c>
      <c r="D25" s="17" t="n">
        <v>39.95</v>
      </c>
      <c r="E25" s="37" t="n">
        <v>33.09</v>
      </c>
      <c r="F25" s="16" t="n">
        <v>35.87</v>
      </c>
      <c r="G25" s="16" t="n">
        <v>38.83</v>
      </c>
      <c r="H25" s="16"/>
      <c r="I25" s="16" t="n">
        <v>28.2</v>
      </c>
      <c r="J25" s="17" t="n">
        <v>40.07</v>
      </c>
      <c r="K25" s="37" t="n">
        <v>27.34</v>
      </c>
      <c r="L25" s="17" t="n">
        <v>46.46</v>
      </c>
      <c r="N25" s="11" t="n">
        <v>37135</v>
      </c>
      <c r="O25" s="15" t="n">
        <f aca="false">G25-E25</f>
        <v>5.74</v>
      </c>
      <c r="P25" s="16" t="n">
        <f aca="false">F25-E25</f>
        <v>2.77999999999999</v>
      </c>
      <c r="Q25" s="17" t="n">
        <f aca="false">G25-F25</f>
        <v>2.96</v>
      </c>
      <c r="S25" s="11" t="n">
        <v>37135</v>
      </c>
      <c r="T25" s="15" t="n">
        <f aca="false">D25-K25</f>
        <v>12.61</v>
      </c>
      <c r="U25" s="16" t="n">
        <f aca="false">C25-K25</f>
        <v>10.51</v>
      </c>
      <c r="V25" s="17" t="n">
        <f aca="false">B25-K25</f>
        <v>6.28</v>
      </c>
    </row>
    <row r="26" customFormat="false" ht="12.75" hidden="false" customHeight="false" outlineLevel="0" collapsed="false">
      <c r="A26" s="11" t="n">
        <v>37165</v>
      </c>
      <c r="B26" s="12"/>
      <c r="C26" s="13"/>
      <c r="D26" s="14"/>
      <c r="E26" s="36"/>
      <c r="F26" s="13"/>
      <c r="G26" s="13"/>
      <c r="H26" s="16"/>
      <c r="I26" s="13"/>
      <c r="J26" s="14"/>
      <c r="K26" s="36"/>
      <c r="L26" s="14"/>
      <c r="N26" s="11"/>
      <c r="O26" s="12"/>
      <c r="P26" s="13"/>
      <c r="Q26" s="14"/>
      <c r="S26" s="11"/>
      <c r="T26" s="12"/>
      <c r="U26" s="13"/>
      <c r="V26" s="14"/>
    </row>
    <row r="27" customFormat="false" ht="12.75" hidden="false" customHeight="false" outlineLevel="0" collapsed="false">
      <c r="A27" s="11" t="n">
        <v>37196</v>
      </c>
      <c r="B27" s="15"/>
      <c r="C27" s="16"/>
      <c r="D27" s="17"/>
      <c r="E27" s="37"/>
      <c r="F27" s="16"/>
      <c r="G27" s="16"/>
      <c r="H27" s="16"/>
      <c r="I27" s="16"/>
      <c r="J27" s="17"/>
      <c r="K27" s="37"/>
      <c r="L27" s="17"/>
      <c r="N27" s="11"/>
      <c r="O27" s="15"/>
      <c r="P27" s="16"/>
      <c r="Q27" s="17"/>
      <c r="S27" s="11"/>
      <c r="T27" s="15"/>
      <c r="U27" s="16"/>
      <c r="V27" s="17"/>
    </row>
    <row r="28" customFormat="false" ht="12.75" hidden="false" customHeight="false" outlineLevel="0" collapsed="false">
      <c r="A28" s="19" t="n">
        <v>37226</v>
      </c>
      <c r="B28" s="20"/>
      <c r="C28" s="21"/>
      <c r="D28" s="22"/>
      <c r="E28" s="38"/>
      <c r="F28" s="21"/>
      <c r="G28" s="21"/>
      <c r="H28" s="16"/>
      <c r="I28" s="21"/>
      <c r="J28" s="22"/>
      <c r="K28" s="38"/>
      <c r="L28" s="22"/>
      <c r="N28" s="19"/>
      <c r="O28" s="20"/>
      <c r="P28" s="21"/>
      <c r="Q28" s="22"/>
      <c r="S28" s="19"/>
      <c r="T28" s="20"/>
      <c r="U28" s="21"/>
      <c r="V28" s="22"/>
    </row>
    <row r="35" customFormat="false" ht="12.75" hidden="false" customHeight="false" outlineLevel="0" collapsed="false">
      <c r="A35" s="24" t="s">
        <v>19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</row>
    <row r="37" customFormat="false" ht="12.75" hidden="false" customHeight="false" outlineLevel="0" collapsed="false">
      <c r="A37" s="3"/>
      <c r="B37" s="25" t="s">
        <v>9</v>
      </c>
      <c r="C37" s="25"/>
      <c r="D37" s="25"/>
      <c r="E37" s="26" t="s">
        <v>10</v>
      </c>
      <c r="F37" s="26"/>
      <c r="G37" s="26"/>
      <c r="H37" s="27"/>
      <c r="I37" s="28" t="s">
        <v>9</v>
      </c>
      <c r="J37" s="28"/>
      <c r="K37" s="29" t="s">
        <v>10</v>
      </c>
      <c r="L37" s="29"/>
    </row>
    <row r="38" customFormat="false" ht="12.75" hidden="false" customHeight="false" outlineLevel="0" collapsed="false">
      <c r="A38" s="3"/>
      <c r="B38" s="30" t="s">
        <v>11</v>
      </c>
      <c r="C38" s="31" t="s">
        <v>12</v>
      </c>
      <c r="D38" s="32" t="s">
        <v>13</v>
      </c>
      <c r="E38" s="33" t="s">
        <v>11</v>
      </c>
      <c r="F38" s="31" t="s">
        <v>12</v>
      </c>
      <c r="G38" s="31" t="s">
        <v>13</v>
      </c>
      <c r="H38" s="34"/>
      <c r="I38" s="31" t="s">
        <v>14</v>
      </c>
      <c r="J38" s="32" t="s">
        <v>15</v>
      </c>
      <c r="K38" s="33" t="s">
        <v>14</v>
      </c>
      <c r="L38" s="32" t="s">
        <v>15</v>
      </c>
    </row>
    <row r="39" customFormat="false" ht="12.75" hidden="false" customHeight="false" outlineLevel="0" collapsed="false">
      <c r="A39" s="7" t="n">
        <v>36526</v>
      </c>
      <c r="B39" s="8" t="n">
        <v>25.3011029411765</v>
      </c>
      <c r="C39" s="9" t="n">
        <v>28.4082843137255</v>
      </c>
      <c r="D39" s="10" t="n">
        <v>38.5477205882353</v>
      </c>
      <c r="E39" s="35"/>
      <c r="F39" s="9"/>
      <c r="G39" s="9"/>
      <c r="H39" s="16"/>
      <c r="I39" s="9"/>
      <c r="J39" s="10"/>
      <c r="K39" s="35" t="n">
        <v>17.9285132941176</v>
      </c>
      <c r="L39" s="10" t="n">
        <v>19.7292608848039</v>
      </c>
    </row>
    <row r="40" customFormat="false" ht="12.75" hidden="false" customHeight="false" outlineLevel="0" collapsed="false">
      <c r="A40" s="11" t="n">
        <v>36557</v>
      </c>
      <c r="B40" s="12" t="n">
        <v>24.6880833333333</v>
      </c>
      <c r="C40" s="13" t="n">
        <v>28.4819722222222</v>
      </c>
      <c r="D40" s="14" t="n">
        <v>30.4633333333333</v>
      </c>
      <c r="E40" s="36"/>
      <c r="F40" s="13"/>
      <c r="G40" s="13"/>
      <c r="H40" s="16"/>
      <c r="I40" s="13"/>
      <c r="J40" s="14"/>
      <c r="K40" s="36" t="n">
        <v>20.1449474416667</v>
      </c>
      <c r="L40" s="14" t="n">
        <v>21.8232460222222</v>
      </c>
    </row>
    <row r="41" customFormat="false" ht="12.75" hidden="false" customHeight="false" outlineLevel="0" collapsed="false">
      <c r="A41" s="11" t="n">
        <v>36586</v>
      </c>
      <c r="B41" s="15" t="n">
        <v>20.9726595744681</v>
      </c>
      <c r="C41" s="16" t="n">
        <v>23.4545744680851</v>
      </c>
      <c r="D41" s="17" t="n">
        <v>24.5100265957447</v>
      </c>
      <c r="E41" s="37" t="n">
        <v>18.4187165775401</v>
      </c>
      <c r="F41" s="16" t="n">
        <v>20.7359893048128</v>
      </c>
      <c r="G41" s="16" t="n">
        <v>22.6024064171123</v>
      </c>
      <c r="H41" s="16"/>
      <c r="I41" s="16"/>
      <c r="J41" s="17"/>
      <c r="K41" s="37" t="n">
        <v>16.9540792154255</v>
      </c>
      <c r="L41" s="17" t="n">
        <v>17.2841069680851</v>
      </c>
    </row>
    <row r="42" customFormat="false" ht="12.75" hidden="false" customHeight="false" outlineLevel="0" collapsed="false">
      <c r="A42" s="11" t="n">
        <v>36617</v>
      </c>
      <c r="B42" s="12" t="n">
        <v>21.0949253731343</v>
      </c>
      <c r="C42" s="13" t="n">
        <v>23.1034328358209</v>
      </c>
      <c r="D42" s="14" t="n">
        <v>24.4541492537313</v>
      </c>
      <c r="E42" s="36" t="n">
        <v>20.4511620795107</v>
      </c>
      <c r="F42" s="13" t="n">
        <v>22.4948012232416</v>
      </c>
      <c r="G42" s="13" t="n">
        <v>23.2422629969419</v>
      </c>
      <c r="H42" s="16"/>
      <c r="I42" s="13"/>
      <c r="J42" s="14"/>
      <c r="K42" s="36" t="n">
        <v>18.8874930835821</v>
      </c>
      <c r="L42" s="14" t="n">
        <v>22.1152208656716</v>
      </c>
    </row>
    <row r="43" customFormat="false" ht="12.75" hidden="false" customHeight="false" outlineLevel="0" collapsed="false">
      <c r="A43" s="11" t="n">
        <v>36647</v>
      </c>
      <c r="B43" s="15" t="n">
        <v>21.0070478723404</v>
      </c>
      <c r="C43" s="16" t="n">
        <v>30.0823404255319</v>
      </c>
      <c r="D43" s="17" t="n">
        <v>32.0380585106383</v>
      </c>
      <c r="E43" s="37" t="n">
        <v>16.3645562130177</v>
      </c>
      <c r="F43" s="16" t="n">
        <v>22.8222781065089</v>
      </c>
      <c r="G43" s="16" t="n">
        <v>23.7255029585799</v>
      </c>
      <c r="H43" s="16"/>
      <c r="I43" s="16"/>
      <c r="J43" s="17"/>
      <c r="K43" s="37" t="n">
        <v>16.9386182260639</v>
      </c>
      <c r="L43" s="17" t="n">
        <v>25.4693686808511</v>
      </c>
    </row>
    <row r="44" customFormat="false" ht="12.75" hidden="false" customHeight="false" outlineLevel="0" collapsed="false">
      <c r="A44" s="11" t="n">
        <v>36678</v>
      </c>
      <c r="B44" s="12" t="n">
        <v>24.4791032608696</v>
      </c>
      <c r="C44" s="13" t="n">
        <v>36.4589945652174</v>
      </c>
      <c r="D44" s="14" t="n">
        <v>39.6184510869565</v>
      </c>
      <c r="E44" s="36" t="n">
        <v>11.4374712643678</v>
      </c>
      <c r="F44" s="13" t="n">
        <v>25.8400574712644</v>
      </c>
      <c r="G44" s="13" t="n">
        <v>27.8725862068965</v>
      </c>
      <c r="H44" s="16"/>
      <c r="I44" s="13"/>
      <c r="J44" s="14"/>
      <c r="K44" s="36" t="n">
        <v>17.9158320108696</v>
      </c>
      <c r="L44" s="14" t="n">
        <v>24.6045828423913</v>
      </c>
    </row>
    <row r="45" customFormat="false" ht="12.75" hidden="false" customHeight="false" outlineLevel="0" collapsed="false">
      <c r="A45" s="11" t="n">
        <v>36708</v>
      </c>
      <c r="B45" s="15" t="n">
        <v>20.0884558823529</v>
      </c>
      <c r="C45" s="16" t="n">
        <v>30.6117892156863</v>
      </c>
      <c r="D45" s="17" t="n">
        <v>33.0314950980392</v>
      </c>
      <c r="E45" s="37" t="n">
        <v>18.3887714987715</v>
      </c>
      <c r="F45" s="16" t="n">
        <v>30.192285012285</v>
      </c>
      <c r="G45" s="16" t="n">
        <v>32.3048648648649</v>
      </c>
      <c r="H45" s="16"/>
      <c r="I45" s="16" t="n">
        <v>16.7975</v>
      </c>
      <c r="J45" s="17" t="n">
        <v>17.9559803921569</v>
      </c>
      <c r="K45" s="37" t="n">
        <v>15.3940997058823</v>
      </c>
      <c r="L45" s="17" t="n">
        <v>17.8242067083333</v>
      </c>
    </row>
    <row r="46" customFormat="false" ht="12.75" hidden="false" customHeight="false" outlineLevel="0" collapsed="false">
      <c r="A46" s="11" t="n">
        <v>36739</v>
      </c>
      <c r="B46" s="12" t="n">
        <v>23.4427925531915</v>
      </c>
      <c r="C46" s="13" t="n">
        <v>34.1726329787234</v>
      </c>
      <c r="D46" s="14" t="n">
        <v>38.4579255319149</v>
      </c>
      <c r="E46" s="36" t="n">
        <v>14.4023404255319</v>
      </c>
      <c r="F46" s="13" t="n">
        <v>33.2619946808511</v>
      </c>
      <c r="G46" s="13" t="n">
        <v>34.7559574468085</v>
      </c>
      <c r="H46" s="16"/>
      <c r="I46" s="13" t="n">
        <v>17.827579787234</v>
      </c>
      <c r="J46" s="14" t="n">
        <v>18.0543882978723</v>
      </c>
      <c r="K46" s="36" t="n">
        <v>17.606878606383</v>
      </c>
      <c r="L46" s="14" t="n">
        <v>18.0118607047872</v>
      </c>
    </row>
    <row r="47" customFormat="false" ht="12.75" hidden="false" customHeight="false" outlineLevel="0" collapsed="false">
      <c r="A47" s="11" t="n">
        <v>36770</v>
      </c>
      <c r="B47" s="15" t="n">
        <v>31.9324479166667</v>
      </c>
      <c r="C47" s="16" t="n">
        <v>37.169765625</v>
      </c>
      <c r="D47" s="17" t="n">
        <v>40.591484375</v>
      </c>
      <c r="E47" s="37" t="n">
        <v>28.0113910761155</v>
      </c>
      <c r="F47" s="16" t="n">
        <v>40.0462467191601</v>
      </c>
      <c r="G47" s="16" t="n">
        <v>48.7119947506562</v>
      </c>
      <c r="H47" s="16"/>
      <c r="I47" s="16" t="n">
        <v>17.3785677083333</v>
      </c>
      <c r="J47" s="17" t="n">
        <v>17.5120572916667</v>
      </c>
      <c r="K47" s="37" t="n">
        <v>19.7647553411458</v>
      </c>
      <c r="L47" s="17" t="n">
        <v>20.3908856536458</v>
      </c>
    </row>
    <row r="48" customFormat="false" ht="12.75" hidden="false" customHeight="false" outlineLevel="0" collapsed="false">
      <c r="A48" s="11" t="n">
        <v>36800</v>
      </c>
      <c r="B48" s="12" t="n">
        <v>38.4659183673469</v>
      </c>
      <c r="C48" s="13" t="n">
        <v>43.8869897959184</v>
      </c>
      <c r="D48" s="14" t="n">
        <v>46.68625</v>
      </c>
      <c r="E48" s="36" t="n">
        <v>35.4545205479452</v>
      </c>
      <c r="F48" s="13" t="n">
        <v>45.2357534246575</v>
      </c>
      <c r="G48" s="13" t="n">
        <v>47.5659452054794</v>
      </c>
      <c r="H48" s="16"/>
      <c r="I48" s="13" t="n">
        <v>18.8583333333333</v>
      </c>
      <c r="J48" s="14" t="n">
        <v>18.8191927083333</v>
      </c>
      <c r="K48" s="36" t="n">
        <v>19.0282950229592</v>
      </c>
      <c r="L48" s="14" t="n">
        <v>18.6968635637755</v>
      </c>
    </row>
    <row r="49" customFormat="false" ht="12.75" hidden="false" customHeight="false" outlineLevel="0" collapsed="false">
      <c r="A49" s="11" t="n">
        <v>36831</v>
      </c>
      <c r="B49" s="15" t="n">
        <v>38.7717934782609</v>
      </c>
      <c r="C49" s="16" t="n">
        <v>46.784972826087</v>
      </c>
      <c r="D49" s="17" t="n">
        <v>47.5596195652174</v>
      </c>
      <c r="E49" s="37" t="n">
        <v>34.5174175824176</v>
      </c>
      <c r="F49" s="16" t="n">
        <v>42.5976358695652</v>
      </c>
      <c r="G49" s="16" t="n">
        <v>49.135138121547</v>
      </c>
      <c r="H49" s="16"/>
      <c r="I49" s="16" t="n">
        <v>20.3660054347826</v>
      </c>
      <c r="J49" s="17" t="n">
        <v>20.3601086956522</v>
      </c>
      <c r="K49" s="37" t="n">
        <v>20.8441814728261</v>
      </c>
      <c r="L49" s="17" t="n">
        <v>20.6906766086956</v>
      </c>
    </row>
    <row r="50" customFormat="false" ht="12.75" hidden="false" customHeight="false" outlineLevel="0" collapsed="false">
      <c r="A50" s="18" t="n">
        <v>36861</v>
      </c>
      <c r="B50" s="12" t="n">
        <v>42.4875</v>
      </c>
      <c r="C50" s="13" t="n">
        <v>49.6190441176471</v>
      </c>
      <c r="D50" s="14" t="n">
        <v>53.2057352941176</v>
      </c>
      <c r="E50" s="36" t="n">
        <v>35.5939557739558</v>
      </c>
      <c r="F50" s="13" t="n">
        <v>46.1274692874693</v>
      </c>
      <c r="G50" s="13" t="n">
        <v>68.3684766584766</v>
      </c>
      <c r="H50" s="16"/>
      <c r="I50" s="13" t="n">
        <v>35.459681372549</v>
      </c>
      <c r="J50" s="14" t="n">
        <v>35.4960294117647</v>
      </c>
      <c r="K50" s="36" t="n">
        <v>34.8448239142157</v>
      </c>
      <c r="L50" s="14" t="n">
        <v>35.4569687132353</v>
      </c>
    </row>
    <row r="51" customFormat="false" ht="12.75" hidden="false" customHeight="false" outlineLevel="0" collapsed="false">
      <c r="A51" s="11" t="n">
        <v>36892</v>
      </c>
      <c r="B51" s="8" t="n">
        <v>38.3789361702128</v>
      </c>
      <c r="C51" s="9" t="n">
        <v>45.861170212766</v>
      </c>
      <c r="D51" s="10" t="n">
        <v>46.9246542553191</v>
      </c>
      <c r="E51" s="35" t="n">
        <v>32.6197872340425</v>
      </c>
      <c r="F51" s="9" t="n">
        <v>42.5213031914893</v>
      </c>
      <c r="G51" s="9" t="n">
        <v>47.6821808510639</v>
      </c>
      <c r="H51" s="16"/>
      <c r="I51" s="9" t="n">
        <v>33.0458776595745</v>
      </c>
      <c r="J51" s="10" t="n">
        <v>32.80625</v>
      </c>
      <c r="K51" s="35" t="n">
        <v>28.6749922446808</v>
      </c>
      <c r="L51" s="10" t="n">
        <v>29.2456830265957</v>
      </c>
    </row>
    <row r="52" customFormat="false" ht="12.75" hidden="false" customHeight="false" outlineLevel="0" collapsed="false">
      <c r="A52" s="11" t="n">
        <v>36923</v>
      </c>
      <c r="B52" s="12" t="n">
        <v>29.5463636363637</v>
      </c>
      <c r="C52" s="13" t="n">
        <v>36.3274147727273</v>
      </c>
      <c r="D52" s="14" t="n">
        <v>37.9631534090909</v>
      </c>
      <c r="E52" s="36" t="n">
        <v>27.1380681818182</v>
      </c>
      <c r="F52" s="13" t="n">
        <v>37.7032386363637</v>
      </c>
      <c r="G52" s="13" t="n">
        <v>40.4138352272728</v>
      </c>
      <c r="H52" s="16"/>
      <c r="I52" s="13" t="n">
        <v>24.1310511363637</v>
      </c>
      <c r="J52" s="14" t="n">
        <v>31.2553125</v>
      </c>
      <c r="K52" s="36" t="n">
        <v>24.6020100369318</v>
      </c>
      <c r="L52" s="14" t="n">
        <v>32.6977620823864</v>
      </c>
    </row>
    <row r="53" customFormat="false" ht="12.75" hidden="false" customHeight="false" outlineLevel="0" collapsed="false">
      <c r="A53" s="11" t="n">
        <v>36951</v>
      </c>
      <c r="B53" s="15" t="n">
        <v>32.2661240310078</v>
      </c>
      <c r="C53" s="16" t="n">
        <v>38.3413775510204</v>
      </c>
      <c r="D53" s="17" t="n">
        <v>44.6255357142857</v>
      </c>
      <c r="E53" s="37" t="n">
        <v>30.2020153061224</v>
      </c>
      <c r="F53" s="16" t="n">
        <v>39.4238647959184</v>
      </c>
      <c r="G53" s="16" t="n">
        <v>42.9604846938775</v>
      </c>
      <c r="H53" s="16"/>
      <c r="I53" s="16" t="n">
        <v>31.5807397959184</v>
      </c>
      <c r="J53" s="17" t="n">
        <v>39.0230102040816</v>
      </c>
      <c r="K53" s="37" t="n">
        <v>27.3228686479592</v>
      </c>
      <c r="L53" s="17" t="n">
        <v>35.0608180688776</v>
      </c>
    </row>
    <row r="54" customFormat="false" ht="12.75" hidden="false" customHeight="false" outlineLevel="0" collapsed="false">
      <c r="A54" s="11" t="n">
        <v>36982</v>
      </c>
      <c r="B54" s="12" t="n">
        <v>29.1121409921671</v>
      </c>
      <c r="C54" s="13" t="n">
        <v>33.9542297650131</v>
      </c>
      <c r="D54" s="14" t="n">
        <v>37.7709921671019</v>
      </c>
      <c r="E54" s="36" t="n">
        <v>24.2189817232376</v>
      </c>
      <c r="F54" s="13" t="n">
        <v>27.4550130548303</v>
      </c>
      <c r="G54" s="13" t="n">
        <v>32.8208355091384</v>
      </c>
      <c r="H54" s="16"/>
      <c r="I54" s="13" t="n">
        <v>25.6733420365535</v>
      </c>
      <c r="J54" s="14" t="n">
        <v>27.6268929503916</v>
      </c>
      <c r="K54" s="36" t="n">
        <v>24.4185739112272</v>
      </c>
      <c r="L54" s="14" t="n">
        <v>25.1938266892951</v>
      </c>
    </row>
    <row r="55" customFormat="false" ht="12.75" hidden="false" customHeight="false" outlineLevel="0" collapsed="false">
      <c r="A55" s="11" t="n">
        <v>37012</v>
      </c>
      <c r="B55" s="15" t="n">
        <v>29.1138563829788</v>
      </c>
      <c r="C55" s="16" t="n">
        <v>37.2808776595745</v>
      </c>
      <c r="D55" s="17" t="n">
        <v>39.4239361702128</v>
      </c>
      <c r="E55" s="37" t="n">
        <v>19.5652393617021</v>
      </c>
      <c r="F55" s="16" t="n">
        <v>49.1919946808511</v>
      </c>
      <c r="G55" s="16" t="n">
        <v>50.2628723404255</v>
      </c>
      <c r="H55" s="16"/>
      <c r="I55" s="16" t="n">
        <v>21.3448138297873</v>
      </c>
      <c r="J55" s="17" t="n">
        <v>23.3137234042553</v>
      </c>
      <c r="K55" s="37" t="n">
        <v>21.1213280744681</v>
      </c>
      <c r="L55" s="17" t="n">
        <v>23.7581664069149</v>
      </c>
    </row>
    <row r="56" customFormat="false" ht="12.75" hidden="false" customHeight="false" outlineLevel="0" collapsed="false">
      <c r="A56" s="11" t="n">
        <v>37043</v>
      </c>
      <c r="B56" s="12" t="n">
        <v>24.0168229166667</v>
      </c>
      <c r="C56" s="13" t="n">
        <v>28.9821354166667</v>
      </c>
      <c r="D56" s="14" t="n">
        <v>35.1512239583333</v>
      </c>
      <c r="E56" s="36" t="n">
        <v>21.0269791666667</v>
      </c>
      <c r="F56" s="13" t="n">
        <v>25.6619270833333</v>
      </c>
      <c r="G56" s="13" t="n">
        <v>28.8121354166667</v>
      </c>
      <c r="H56" s="16"/>
      <c r="I56" s="13" t="n">
        <v>19.8776041666667</v>
      </c>
      <c r="J56" s="14" t="n">
        <v>21.3946614583333</v>
      </c>
      <c r="K56" s="36" t="n">
        <v>18.5352244765625</v>
      </c>
      <c r="L56" s="14" t="n">
        <v>20.3006519270833</v>
      </c>
    </row>
    <row r="57" customFormat="false" ht="12.75" hidden="false" customHeight="false" outlineLevel="0" collapsed="false">
      <c r="A57" s="11" t="n">
        <v>37073</v>
      </c>
      <c r="B57" s="15" t="n">
        <v>28.9302295918367</v>
      </c>
      <c r="C57" s="16" t="n">
        <v>32.9846683673469</v>
      </c>
      <c r="D57" s="17" t="n">
        <v>36.1918112244898</v>
      </c>
      <c r="E57" s="37" t="n">
        <v>24.766556122449</v>
      </c>
      <c r="F57" s="16" t="n">
        <v>28.9074744897959</v>
      </c>
      <c r="G57" s="16" t="n">
        <v>32.0469642857143</v>
      </c>
      <c r="H57" s="16"/>
      <c r="I57" s="16" t="n">
        <v>20.2731632653061</v>
      </c>
      <c r="J57" s="17" t="n">
        <v>22.4421683673469</v>
      </c>
      <c r="K57" s="37" t="n">
        <v>19.5395501173469</v>
      </c>
      <c r="L57" s="17" t="n">
        <v>20.2196661607143</v>
      </c>
    </row>
    <row r="58" customFormat="false" ht="12.75" hidden="false" customHeight="false" outlineLevel="0" collapsed="false">
      <c r="A58" s="11" t="n">
        <v>37104</v>
      </c>
      <c r="B58" s="12" t="n">
        <v>32.68</v>
      </c>
      <c r="C58" s="13" t="n">
        <v>37.34</v>
      </c>
      <c r="D58" s="14" t="n">
        <v>39.21</v>
      </c>
      <c r="E58" s="36" t="n">
        <v>31.71</v>
      </c>
      <c r="F58" s="13" t="n">
        <v>34.82</v>
      </c>
      <c r="G58" s="13" t="n">
        <v>36.7</v>
      </c>
      <c r="H58" s="16"/>
      <c r="I58" s="13" t="n">
        <v>25.18</v>
      </c>
      <c r="J58" s="14" t="n">
        <v>29.14</v>
      </c>
      <c r="K58" s="36" t="n">
        <v>24.9</v>
      </c>
      <c r="L58" s="14" t="n">
        <v>27.51</v>
      </c>
    </row>
    <row r="59" customFormat="false" ht="12.75" hidden="false" customHeight="false" outlineLevel="0" collapsed="false">
      <c r="A59" s="11" t="n">
        <v>37135</v>
      </c>
      <c r="B59" s="15" t="n">
        <v>24.37</v>
      </c>
      <c r="C59" s="16" t="n">
        <v>26.29</v>
      </c>
      <c r="D59" s="17" t="n">
        <v>26.7</v>
      </c>
      <c r="E59" s="37" t="n">
        <v>25.43</v>
      </c>
      <c r="F59" s="16" t="n">
        <v>26.72</v>
      </c>
      <c r="G59" s="16" t="n">
        <v>27.58</v>
      </c>
      <c r="H59" s="16"/>
      <c r="I59" s="16" t="n">
        <v>18.13</v>
      </c>
      <c r="J59" s="17" t="n">
        <v>23.6</v>
      </c>
      <c r="K59" s="37" t="n">
        <v>19.39</v>
      </c>
      <c r="L59" s="17" t="n">
        <v>23.15</v>
      </c>
    </row>
    <row r="60" customFormat="false" ht="12.75" hidden="false" customHeight="false" outlineLevel="0" collapsed="false">
      <c r="A60" s="11" t="n">
        <v>37165</v>
      </c>
      <c r="B60" s="12"/>
      <c r="C60" s="13"/>
      <c r="D60" s="14"/>
      <c r="E60" s="36"/>
      <c r="F60" s="13"/>
      <c r="G60" s="13"/>
      <c r="H60" s="16"/>
      <c r="I60" s="13"/>
      <c r="J60" s="14"/>
      <c r="K60" s="36"/>
      <c r="L60" s="14"/>
    </row>
    <row r="61" customFormat="false" ht="12.75" hidden="false" customHeight="false" outlineLevel="0" collapsed="false">
      <c r="A61" s="11" t="n">
        <v>37196</v>
      </c>
      <c r="B61" s="15"/>
      <c r="C61" s="16"/>
      <c r="D61" s="17"/>
      <c r="E61" s="37"/>
      <c r="F61" s="16"/>
      <c r="G61" s="16"/>
      <c r="H61" s="16"/>
      <c r="I61" s="16"/>
      <c r="J61" s="17"/>
      <c r="K61" s="37"/>
      <c r="L61" s="17"/>
    </row>
    <row r="62" customFormat="false" ht="12.75" hidden="false" customHeight="false" outlineLevel="0" collapsed="false">
      <c r="A62" s="19" t="n">
        <v>37226</v>
      </c>
      <c r="B62" s="20"/>
      <c r="C62" s="21"/>
      <c r="D62" s="22"/>
      <c r="E62" s="38"/>
      <c r="F62" s="21"/>
      <c r="G62" s="21"/>
      <c r="H62" s="16"/>
      <c r="I62" s="21"/>
      <c r="J62" s="22"/>
      <c r="K62" s="38"/>
      <c r="L62" s="22"/>
    </row>
  </sheetData>
  <mergeCells count="12">
    <mergeCell ref="A1:L1"/>
    <mergeCell ref="B3:D3"/>
    <mergeCell ref="E3:G3"/>
    <mergeCell ref="I3:J3"/>
    <mergeCell ref="K3:L3"/>
    <mergeCell ref="O3:Q3"/>
    <mergeCell ref="T3:V3"/>
    <mergeCell ref="A35:L35"/>
    <mergeCell ref="B37:D37"/>
    <mergeCell ref="E37:G37"/>
    <mergeCell ref="I37:J37"/>
    <mergeCell ref="K37:L37"/>
  </mergeCells>
  <printOptions headings="false" gridLines="false" gridLinesSet="true" horizontalCentered="false" verticalCentered="true"/>
  <pageMargins left="0.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&amp;C&amp;"Arial,Bold"&amp;12Northeast Historical Power Pricing
200-2001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2001-10-18T11:08:14Z</dcterms:created>
  <dc:creator>Cory Willis</dc:creator>
  <dc:description/>
  <dc:language>en-US</dc:language>
  <cp:lastModifiedBy>Cory Willis</cp:lastModifiedBy>
  <cp:lastPrinted>2001-10-18T14:49:21Z</cp:lastPrinted>
  <dcterms:modified xsi:type="dcterms:W3CDTF">2001-10-18T14:51:00Z</dcterms:modified>
  <cp:revision>0</cp:revision>
  <dc:subject/>
  <dc:title/>
</cp:coreProperties>
</file>