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eatland 2000 Exp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<sst xmlns="http://schemas.openxmlformats.org/spreadsheetml/2006/main" count="224" uniqueCount="66">
  <si>
    <t xml:space="preserve">Wheatland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</si>
  <si>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</si>
  <si>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</si>
  <si>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</si>
  <si>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</si>
  <si>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</si>
  <si>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</si>
  <si>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</si>
  <si>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</si>
  <si>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</si>
  <si>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</si>
  <si>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</si>
  <si>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</si>
  <si>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</si>
  <si>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</si>
  <si>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</si>
  <si>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</si>
  <si>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</si>
  <si>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</si>
  <si>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</si>
  <si>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</si>
  <si>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</si>
  <si>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</si>
  <si>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</si>
  <si>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</si>
  <si>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</si>
  <si>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</si>
  <si>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</si>
  <si>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</si>
  <si>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</si>
  <si>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</si>
  <si>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</si>
  <si>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</si>
  <si>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</si>
  <si>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</si>
  <si>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</si>
  <si>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</si>
  <si>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</si>
  <si>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</si>
  <si>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</si>
  <si>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</si>
  <si>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</si>
  <si>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</si>
  <si>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</si>
  <si>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</si>
  <si>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</si>
  <si>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</si>
  <si>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</si>
  <si>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</si>
  <si>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</si>
  <si>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</si>
  <si>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</si>
  <si>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</si>
  <si>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</si>
  <si>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</si>
  <si>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</si>
  <si>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</si>
  <si>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</si>
  <si>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</si>
  <si>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Expenses</t>
  </si>
  <si>
    <t xml:space="preserve">Budget (Monthly)</t>
  </si>
  <si>
    <t xml:space="preserve">Budget</t>
  </si>
  <si>
    <t xml:space="preserve">Subtotal Other O&amp;M</t>
  </si>
  <si>
    <t xml:space="preserve">Total Fixed O&amp;M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</si>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</sst>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 t="n">
        <v>0</v>
      </c>
      <c r="C8" s="12" t="n">
        <v>99387.82</v>
      </c>
      <c r="D8" s="12" t="n">
        <v>147932</v>
      </c>
      <c r="E8" s="12" t="n">
        <v>162493.07</v>
      </c>
      <c r="F8" s="12" t="n">
        <v>216684</v>
      </c>
      <c r="G8" s="12" t="n">
        <v>183126</v>
      </c>
      <c r="H8" s="12" t="n">
        <v>164872.12</v>
      </c>
      <c r="I8" s="12" t="n">
        <v>85226.45</v>
      </c>
      <c r="J8" s="12" t="n">
        <v>27389.33</v>
      </c>
      <c r="K8" s="12" t="n">
        <v>33049</v>
      </c>
      <c r="L8" s="12" t="n">
        <v>0</v>
      </c>
      <c r="M8" s="12" t="n">
        <v>0</v>
      </c>
      <c r="O8" s="12" t="n">
        <f aca="false">SUM(B8:M8)</f>
        <v>1120159.79</v>
      </c>
      <c r="Q8" s="12" t="n">
        <f aca="false">SUM(B8:D8)</f>
        <v>247319.82</v>
      </c>
      <c r="R8" s="12" t="n">
        <f aca="false">SUM(E8:G8)</f>
        <v>562303.07</v>
      </c>
      <c r="S8" s="12" t="n">
        <f aca="false">SUM(H8:J8)</f>
        <v>277487.9</v>
      </c>
      <c r="T8" s="12" t="n">
        <f aca="false">SUM(K8:M8)</f>
        <v>33049</v>
      </c>
      <c r="V8" s="12" t="n">
        <f aca="false">SUM(Q8:U8)</f>
        <v>1120159.79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v>642.9</v>
      </c>
      <c r="K13" s="1" t="n">
        <v>0</v>
      </c>
      <c r="L13" s="1" t="n">
        <v>0</v>
      </c>
      <c r="M13" s="1" t="n">
        <v>0</v>
      </c>
      <c r="O13" s="1" t="n">
        <f aca="false">SUM(B13:M13)</f>
        <v>642.9</v>
      </c>
      <c r="Q13" s="1" t="n">
        <f aca="false">SUM(B13:D13)</f>
        <v>0</v>
      </c>
      <c r="R13" s="1" t="n">
        <f aca="false">SUM(E13:G13)</f>
        <v>0</v>
      </c>
      <c r="S13" s="1" t="n">
        <f aca="false">SUM(H13:J13)</f>
        <v>642.9</v>
      </c>
      <c r="T13" s="1" t="n">
        <f aca="false">SUM(K13:M13)</f>
        <v>0</v>
      </c>
      <c r="V13" s="1" t="n">
        <f aca="false">SUM(Q13:U13)</f>
        <v>642.9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v>0</v>
      </c>
      <c r="K18" s="1" t="n">
        <v>0</v>
      </c>
      <c r="L18" s="1" t="n">
        <v>1975</v>
      </c>
      <c r="M18" s="1" t="n">
        <v>1974</v>
      </c>
      <c r="O18" s="1" t="n">
        <f aca="false">SUM(B18:M18)</f>
        <v>3949</v>
      </c>
      <c r="Q18" s="1" t="n">
        <f aca="false">SUM(B18:D18)</f>
        <v>0</v>
      </c>
      <c r="R18" s="1" t="n">
        <f aca="false">SUM(E18:G18)</f>
        <v>0</v>
      </c>
      <c r="S18" s="1" t="n">
        <f aca="false">SUM(H18:J18)</f>
        <v>0</v>
      </c>
      <c r="T18" s="1" t="n">
        <f aca="false">SUM(K18:M18)</f>
        <v>3949</v>
      </c>
      <c r="V18" s="1" t="n">
        <f aca="false">SUM(Q18:U18)</f>
        <v>3949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20664</v>
      </c>
      <c r="J20" s="1" t="n">
        <v>0</v>
      </c>
      <c r="K20" s="1" t="n">
        <v>0</v>
      </c>
      <c r="L20" s="1" t="n">
        <v>0</v>
      </c>
      <c r="M20" s="1" t="n">
        <v>0</v>
      </c>
      <c r="O20" s="1" t="n">
        <f aca="false">SUM(B20:M20)</f>
        <v>20664</v>
      </c>
      <c r="Q20" s="1" t="n">
        <f aca="false">SUM(B20:D20)</f>
        <v>0</v>
      </c>
      <c r="R20" s="1" t="n">
        <f aca="false">SUM(E20:G20)</f>
        <v>0</v>
      </c>
      <c r="S20" s="1" t="n">
        <f aca="false">SUM(H20:J20)</f>
        <v>20664</v>
      </c>
      <c r="T20" s="1" t="n">
        <f aca="false">SUM(K20:M20)</f>
        <v>0</v>
      </c>
      <c r="V20" s="1" t="n">
        <f aca="false">SUM(Q20:U20)</f>
        <v>20664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5" t="n">
        <v>0</v>
      </c>
      <c r="K21" s="1" t="n">
        <v>0</v>
      </c>
      <c r="L21" s="1" t="n">
        <v>0</v>
      </c>
      <c r="M21" s="1" t="n">
        <v>0</v>
      </c>
      <c r="O21" s="1" t="n">
        <f aca="false">SUM(B21:M21)</f>
        <v>0</v>
      </c>
      <c r="Q21" s="1" t="n">
        <f aca="false">SUM(B21:D21)</f>
        <v>0</v>
      </c>
      <c r="R21" s="1" t="n">
        <f aca="false">SUM(E21:G21)</f>
        <v>0</v>
      </c>
      <c r="S21" s="1" t="n">
        <f aca="false">SUM(H21:J21)</f>
        <v>0</v>
      </c>
      <c r="T21" s="1" t="n">
        <f aca="false">SUM(K21:M21)</f>
        <v>0</v>
      </c>
      <c r="V21" s="1" t="n">
        <f aca="false">SUM(Q21:U21)</f>
        <v>0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5" t="n">
        <v>0</v>
      </c>
      <c r="K22" s="1" t="n">
        <v>0</v>
      </c>
      <c r="L22" s="1" t="n">
        <v>0</v>
      </c>
      <c r="M22" s="1" t="n">
        <v>0</v>
      </c>
      <c r="O22" s="1" t="n">
        <f aca="false">SUM(B22:M22)</f>
        <v>0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0</v>
      </c>
      <c r="V22" s="1" t="n">
        <f aca="false">SUM(Q22:U22)</f>
        <v>0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5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5" t="n">
        <v>0</v>
      </c>
      <c r="K24" s="1" t="n">
        <v>0</v>
      </c>
      <c r="L24" s="1" t="n">
        <v>225</v>
      </c>
      <c r="M24" s="1" t="n">
        <v>224</v>
      </c>
      <c r="O24" s="1" t="n">
        <f aca="false">SUM(B24:M24)</f>
        <v>449</v>
      </c>
      <c r="Q24" s="1" t="n">
        <f aca="false">SUM(B24:D24)</f>
        <v>0</v>
      </c>
      <c r="R24" s="1" t="n">
        <f aca="false">SUM(E24:G24)</f>
        <v>0</v>
      </c>
      <c r="S24" s="1" t="n">
        <f aca="false">SUM(H24:J24)</f>
        <v>0</v>
      </c>
      <c r="T24" s="1" t="n">
        <f aca="false">SUM(K24:M24)</f>
        <v>449</v>
      </c>
      <c r="V24" s="1" t="n">
        <f aca="false">SUM(Q24:U24)</f>
        <v>449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5" t="n">
        <v>0</v>
      </c>
      <c r="K25" s="1" t="n">
        <v>0</v>
      </c>
      <c r="L25" s="1" t="n">
        <v>1193</v>
      </c>
      <c r="M25" s="1" t="n">
        <v>1193</v>
      </c>
      <c r="O25" s="1" t="n">
        <f aca="false">SUM(B25:M25)</f>
        <v>2386</v>
      </c>
      <c r="Q25" s="1" t="n">
        <f aca="false">SUM(B25:D25)</f>
        <v>0</v>
      </c>
      <c r="R25" s="1" t="n">
        <f aca="false">SUM(E25:G25)</f>
        <v>0</v>
      </c>
      <c r="S25" s="1" t="n">
        <f aca="false">SUM(H25:J25)</f>
        <v>0</v>
      </c>
      <c r="T25" s="1" t="n">
        <f aca="false">SUM(K25:M25)</f>
        <v>2386</v>
      </c>
      <c r="V25" s="1" t="n">
        <f aca="false">SUM(Q25:U25)</f>
        <v>2386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5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5" t="n">
        <v>0</v>
      </c>
      <c r="K27" s="1" t="n">
        <v>0</v>
      </c>
      <c r="L27" s="1" t="n">
        <v>466</v>
      </c>
      <c r="M27" s="1" t="n">
        <v>467</v>
      </c>
      <c r="O27" s="1" t="n">
        <f aca="false">SUM(B27:M27)</f>
        <v>933</v>
      </c>
      <c r="Q27" s="1" t="n">
        <f aca="false">SUM(B27:D27)</f>
        <v>0</v>
      </c>
      <c r="R27" s="1" t="n">
        <f aca="false">SUM(E27:G27)</f>
        <v>0</v>
      </c>
      <c r="S27" s="1" t="n">
        <f aca="false">SUM(H27:J27)</f>
        <v>0</v>
      </c>
      <c r="T27" s="1" t="n">
        <f aca="false">SUM(K27:M27)</f>
        <v>933</v>
      </c>
      <c r="V27" s="1" t="n">
        <f aca="false">SUM(Q27:U27)</f>
        <v>933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25.49</v>
      </c>
      <c r="J28" s="15" t="n">
        <v>520.1</v>
      </c>
      <c r="K28" s="1" t="n">
        <v>3260</v>
      </c>
      <c r="L28" s="1" t="n">
        <v>1379</v>
      </c>
      <c r="M28" s="1" t="n">
        <v>1379</v>
      </c>
      <c r="O28" s="1" t="n">
        <f aca="false">SUM(B28:M28)</f>
        <v>6563.59</v>
      </c>
      <c r="Q28" s="1" t="n">
        <f aca="false">SUM(B28:D28)</f>
        <v>0</v>
      </c>
      <c r="R28" s="1" t="n">
        <f aca="false">SUM(E28:G28)</f>
        <v>0</v>
      </c>
      <c r="S28" s="1" t="n">
        <f aca="false">SUM(H28:J28)</f>
        <v>545.59</v>
      </c>
      <c r="T28" s="1" t="n">
        <f aca="false">SUM(K28:M28)</f>
        <v>6018</v>
      </c>
      <c r="V28" s="1" t="n">
        <f aca="false">SUM(Q28:U28)</f>
        <v>6563.59</v>
      </c>
    </row>
    <row r="29" customFormat="false" ht="12.75" hidden="false" customHeight="false" outlineLevel="0" collapsed="false">
      <c r="A29" s="14" t="s">
        <v>31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122.9</v>
      </c>
      <c r="I29" s="1" t="n">
        <v>3564.9</v>
      </c>
      <c r="J29" s="15" t="n">
        <v>25109.04</v>
      </c>
      <c r="K29" s="1" t="n">
        <v>16745</v>
      </c>
      <c r="L29" s="1" t="n">
        <v>16877.1428571429</v>
      </c>
      <c r="M29" s="1" t="n">
        <v>16877.1428571429</v>
      </c>
      <c r="O29" s="1" t="n">
        <f aca="false">SUM(B29:M29)</f>
        <v>79296.1257142857</v>
      </c>
      <c r="Q29" s="1" t="n">
        <f aca="false">SUM(B29:D29)</f>
        <v>0</v>
      </c>
      <c r="R29" s="1" t="n">
        <f aca="false">SUM(E29:G29)</f>
        <v>0</v>
      </c>
      <c r="S29" s="1" t="n">
        <f aca="false">SUM(H29:J29)</f>
        <v>28796.84</v>
      </c>
      <c r="T29" s="1" t="n">
        <f aca="false">SUM(K29:M29)</f>
        <v>50499.2857142857</v>
      </c>
      <c r="V29" s="1" t="n">
        <f aca="false">SUM(Q29:U29)</f>
        <v>79296.1257142857</v>
      </c>
    </row>
    <row r="30" customFormat="false" ht="12.75" hidden="false" customHeight="false" outlineLevel="0" collapsed="false">
      <c r="A30" s="14" t="s">
        <v>32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70549.24</v>
      </c>
      <c r="I30" s="1" t="n">
        <v>82914.37</v>
      </c>
      <c r="J30" s="15" t="n">
        <v>84738.4</v>
      </c>
      <c r="K30" s="1" t="n">
        <v>82938</v>
      </c>
      <c r="L30" s="1" t="n">
        <v>84250</v>
      </c>
      <c r="M30" s="1" t="n">
        <v>84250</v>
      </c>
      <c r="O30" s="1" t="n">
        <f aca="false">SUM(B30:M30)</f>
        <v>489640.01</v>
      </c>
      <c r="Q30" s="1" t="n">
        <f aca="false">SUM(B30:D30)</f>
        <v>0</v>
      </c>
      <c r="R30" s="1" t="n">
        <f aca="false">SUM(E30:G30)</f>
        <v>0</v>
      </c>
      <c r="S30" s="1" t="n">
        <f aca="false">SUM(H30:J30)</f>
        <v>238202.01</v>
      </c>
      <c r="T30" s="1" t="n">
        <f aca="false">SUM(K30:M30)</f>
        <v>251438</v>
      </c>
      <c r="V30" s="1" t="n">
        <f aca="false">SUM(Q30:U30)</f>
        <v>489640.01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1859.31</v>
      </c>
      <c r="I31" s="1" t="n">
        <v>2171.53</v>
      </c>
      <c r="J31" s="15" t="n">
        <v>2692.84</v>
      </c>
      <c r="K31" s="1" t="n">
        <v>3728</v>
      </c>
      <c r="L31" s="1" t="n">
        <v>2221</v>
      </c>
      <c r="M31" s="1" t="n">
        <v>2222</v>
      </c>
      <c r="O31" s="1" t="n">
        <f aca="false">SUM(B31:M31)</f>
        <v>14894.68</v>
      </c>
      <c r="Q31" s="1" t="n">
        <f aca="false">SUM(B31:D31)</f>
        <v>0</v>
      </c>
      <c r="R31" s="1" t="n">
        <f aca="false">SUM(E31:G31)</f>
        <v>0</v>
      </c>
      <c r="S31" s="1" t="n">
        <f aca="false">SUM(H31:J31)</f>
        <v>6723.68</v>
      </c>
      <c r="T31" s="1" t="n">
        <f aca="false">SUM(K31:M31)</f>
        <v>8171</v>
      </c>
      <c r="V31" s="1" t="n">
        <f aca="false">SUM(Q31:U31)</f>
        <v>14894.68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5" t="n">
        <v>39.89</v>
      </c>
      <c r="K32" s="1" t="n">
        <v>0</v>
      </c>
      <c r="L32" s="1" t="n">
        <v>56</v>
      </c>
      <c r="M32" s="1" t="n">
        <v>58</v>
      </c>
      <c r="O32" s="1" t="n">
        <f aca="false">SUM(B32:M32)</f>
        <v>153.89</v>
      </c>
      <c r="Q32" s="1" t="n">
        <f aca="false">SUM(B32:D32)</f>
        <v>0</v>
      </c>
      <c r="R32" s="1" t="n">
        <f aca="false">SUM(E32:G32)</f>
        <v>0</v>
      </c>
      <c r="S32" s="1" t="n">
        <f aca="false">SUM(H32:J32)</f>
        <v>39.89</v>
      </c>
      <c r="T32" s="1" t="n">
        <f aca="false">SUM(K32:M32)</f>
        <v>114</v>
      </c>
      <c r="V32" s="1" t="n">
        <f aca="false">SUM(Q32:U32)</f>
        <v>153.89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5" t="n">
        <v>0</v>
      </c>
      <c r="K33" s="1" t="n">
        <v>0</v>
      </c>
      <c r="L33" s="1" t="n">
        <v>0</v>
      </c>
      <c r="M33" s="1" t="n">
        <v>0</v>
      </c>
      <c r="O33" s="1" t="n">
        <f aca="false">SUM(B33:M33)</f>
        <v>0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0</v>
      </c>
      <c r="V33" s="1" t="n">
        <f aca="false">SUM(Q33:U33)</f>
        <v>0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38.78</v>
      </c>
      <c r="I34" s="1" t="n">
        <v>109.75</v>
      </c>
      <c r="J34" s="15" t="n">
        <v>152.55</v>
      </c>
      <c r="K34" s="1" t="n">
        <v>261</v>
      </c>
      <c r="L34" s="1" t="n">
        <v>0</v>
      </c>
      <c r="M34" s="1" t="n">
        <v>0</v>
      </c>
      <c r="O34" s="1" t="n">
        <f aca="false">SUM(B34:M34)</f>
        <v>562.08</v>
      </c>
      <c r="Q34" s="1" t="n">
        <f aca="false">SUM(B34:D34)</f>
        <v>0</v>
      </c>
      <c r="R34" s="1" t="n">
        <f aca="false">SUM(E34:G34)</f>
        <v>0</v>
      </c>
      <c r="S34" s="1" t="n">
        <f aca="false">SUM(H34:J34)</f>
        <v>301.08</v>
      </c>
      <c r="T34" s="1" t="n">
        <f aca="false">SUM(K34:M34)</f>
        <v>261</v>
      </c>
      <c r="V34" s="1" t="n">
        <f aca="false">SUM(Q34:U34)</f>
        <v>562.08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5" t="n">
        <v>71.19</v>
      </c>
      <c r="K35" s="1" t="n">
        <v>89</v>
      </c>
      <c r="L35" s="1" t="n">
        <v>69</v>
      </c>
      <c r="M35" s="1" t="n">
        <v>67</v>
      </c>
      <c r="O35" s="1" t="n">
        <f aca="false">SUM(B35:M35)</f>
        <v>296.19</v>
      </c>
      <c r="Q35" s="1" t="n">
        <f aca="false">SUM(B35:D35)</f>
        <v>0</v>
      </c>
      <c r="R35" s="1" t="n">
        <f aca="false">SUM(E35:G35)</f>
        <v>0</v>
      </c>
      <c r="S35" s="1" t="n">
        <f aca="false">SUM(H35:J35)</f>
        <v>71.19</v>
      </c>
      <c r="T35" s="1" t="n">
        <f aca="false">SUM(K35:M35)</f>
        <v>225</v>
      </c>
      <c r="V35" s="1" t="n">
        <f aca="false">SUM(Q35:U35)</f>
        <v>296.19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3179.31</v>
      </c>
      <c r="J36" s="15" t="n">
        <v>3738.31</v>
      </c>
      <c r="K36" s="1" t="n">
        <v>1838</v>
      </c>
      <c r="L36" s="1" t="n">
        <v>1095</v>
      </c>
      <c r="M36" s="1" t="n">
        <v>1095</v>
      </c>
      <c r="O36" s="1" t="n">
        <f aca="false">SUM(B36:M36)</f>
        <v>10945.62</v>
      </c>
      <c r="Q36" s="1" t="n">
        <f aca="false">SUM(B36:D36)</f>
        <v>0</v>
      </c>
      <c r="R36" s="1" t="n">
        <f aca="false">SUM(E36:G36)</f>
        <v>0</v>
      </c>
      <c r="S36" s="1" t="n">
        <f aca="false">SUM(H36:J36)</f>
        <v>6917.62</v>
      </c>
      <c r="T36" s="1" t="n">
        <f aca="false">SUM(K36:M36)</f>
        <v>4028</v>
      </c>
      <c r="V36" s="1" t="n">
        <f aca="false">SUM(Q36:U36)</f>
        <v>10945.62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5" t="n">
        <v>0</v>
      </c>
      <c r="K37" s="1" t="n">
        <v>0</v>
      </c>
      <c r="L37" s="1" t="n">
        <v>44</v>
      </c>
      <c r="M37" s="1" t="n">
        <v>44</v>
      </c>
      <c r="O37" s="1" t="n">
        <f aca="false">SUM(B37:M37)</f>
        <v>88</v>
      </c>
      <c r="Q37" s="1" t="n">
        <f aca="false">SUM(B37:D37)</f>
        <v>0</v>
      </c>
      <c r="R37" s="1" t="n">
        <f aca="false">SUM(E37:G37)</f>
        <v>0</v>
      </c>
      <c r="S37" s="1" t="n">
        <f aca="false">SUM(H37:J37)</f>
        <v>0</v>
      </c>
      <c r="T37" s="1" t="n">
        <f aca="false">SUM(K37:M37)</f>
        <v>88</v>
      </c>
      <c r="V37" s="1" t="n">
        <f aca="false">SUM(Q37:U37)</f>
        <v>88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109</v>
      </c>
      <c r="J38" s="15" t="n">
        <v>1309.49</v>
      </c>
      <c r="K38" s="1" t="n">
        <v>34</v>
      </c>
      <c r="L38" s="1" t="n">
        <v>15400</v>
      </c>
      <c r="M38" s="1" t="n">
        <v>15400</v>
      </c>
      <c r="O38" s="1" t="n">
        <f aca="false">SUM(B38:M38)</f>
        <v>32252.49</v>
      </c>
      <c r="Q38" s="1" t="n">
        <f aca="false">SUM(B38:D38)</f>
        <v>0</v>
      </c>
      <c r="R38" s="1" t="n">
        <f aca="false">SUM(E38:G38)</f>
        <v>0</v>
      </c>
      <c r="S38" s="1" t="n">
        <f aca="false">SUM(H38:J38)</f>
        <v>1418.49</v>
      </c>
      <c r="T38" s="1" t="n">
        <f aca="false">SUM(K38:M38)</f>
        <v>30834</v>
      </c>
      <c r="V38" s="1" t="n">
        <f aca="false">SUM(Q38:U38)</f>
        <v>32252.49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5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14" t="s">
        <v>42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5" t="n">
        <v>475</v>
      </c>
      <c r="K40" s="1" t="n">
        <v>0</v>
      </c>
      <c r="L40" s="1" t="n">
        <v>1458</v>
      </c>
      <c r="M40" s="1" t="n">
        <v>1459</v>
      </c>
      <c r="O40" s="1" t="n">
        <f aca="false">SUM(B40:M40)</f>
        <v>3392</v>
      </c>
      <c r="Q40" s="1" t="n">
        <f aca="false">SUM(B40:D40)</f>
        <v>0</v>
      </c>
      <c r="R40" s="1" t="n">
        <f aca="false">SUM(E40:G40)</f>
        <v>0</v>
      </c>
      <c r="S40" s="1" t="n">
        <f aca="false">SUM(H40:J40)</f>
        <v>475</v>
      </c>
      <c r="T40" s="1" t="n">
        <f aca="false">SUM(K40:M40)</f>
        <v>2917</v>
      </c>
      <c r="V40" s="1" t="n">
        <f aca="false">SUM(Q40:U40)</f>
        <v>3392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6" t="s">
        <v>43</v>
      </c>
      <c r="B42" s="17" t="n">
        <f aca="false">SUM(B11:B41)</f>
        <v>0</v>
      </c>
      <c r="C42" s="17" t="n">
        <f aca="false">SUM(C11:C41)</f>
        <v>0</v>
      </c>
      <c r="D42" s="17" t="n">
        <f aca="false">SUM(D11:D41)</f>
        <v>0</v>
      </c>
      <c r="E42" s="17" t="n">
        <f aca="false">SUM(E11:E41)</f>
        <v>0</v>
      </c>
      <c r="F42" s="17" t="n">
        <f aca="false">SUM(F11:F41)</f>
        <v>0</v>
      </c>
      <c r="G42" s="17" t="n">
        <f aca="false">SUM(G11:G41)</f>
        <v>0</v>
      </c>
      <c r="H42" s="17" t="n">
        <f aca="false">SUM(H11:H41)</f>
        <v>72570.23</v>
      </c>
      <c r="I42" s="17" t="n">
        <f aca="false">SUM(I11:I41)</f>
        <v>112738.35</v>
      </c>
      <c r="J42" s="17" t="n">
        <f aca="false">SUM(J11:J41)</f>
        <v>119489.71</v>
      </c>
      <c r="K42" s="17" t="n">
        <f aca="false">SUM(K11:K41)</f>
        <v>108893</v>
      </c>
      <c r="L42" s="17" t="n">
        <f aca="false">SUM(L11:L41)</f>
        <v>126708.142857143</v>
      </c>
      <c r="M42" s="17" t="n">
        <f aca="false">SUM(M11:M41)</f>
        <v>126709.142857143</v>
      </c>
      <c r="O42" s="17" t="n">
        <f aca="false">SUM(O11:O41)</f>
        <v>667108.575714286</v>
      </c>
      <c r="Q42" s="17" t="n">
        <f aca="false">SUM(B42:D42)</f>
        <v>0</v>
      </c>
      <c r="R42" s="17" t="n">
        <f aca="false">SUM(E42:G42)</f>
        <v>0</v>
      </c>
      <c r="S42" s="17" t="n">
        <f aca="false">SUM(H42:J42)</f>
        <v>304798.29</v>
      </c>
      <c r="T42" s="17" t="n">
        <f aca="false">SUM(K42:M42)</f>
        <v>362310.285714286</v>
      </c>
      <c r="V42" s="17" t="n">
        <f aca="false">SUM(Q42:U42)</f>
        <v>667108.575714286</v>
      </c>
    </row>
    <row r="43" customFormat="false" ht="12.75" hidden="false" customHeight="false" outlineLevel="0" collapsed="false">
      <c r="A43" s="16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4" t="s">
        <v>45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71840</v>
      </c>
      <c r="J45" s="15" t="n">
        <v>61984.35</v>
      </c>
      <c r="K45" s="1" t="n">
        <v>114009</v>
      </c>
      <c r="L45" s="1" t="n">
        <v>10626</v>
      </c>
      <c r="M45" s="1" t="n">
        <v>10626</v>
      </c>
      <c r="O45" s="1" t="n">
        <f aca="false">SUM(B45:M45)</f>
        <v>269085.35</v>
      </c>
      <c r="Q45" s="1" t="n">
        <f aca="false">SUM(B45:D45)</f>
        <v>0</v>
      </c>
      <c r="R45" s="1" t="n">
        <f aca="false">SUM(E45:G45)</f>
        <v>0</v>
      </c>
      <c r="S45" s="1" t="n">
        <f aca="false">SUM(H45:J45)</f>
        <v>133824.35</v>
      </c>
      <c r="T45" s="1" t="n">
        <f aca="false">SUM(K45:M45)</f>
        <v>135261</v>
      </c>
      <c r="V45" s="1" t="n">
        <f aca="false">SUM(Q45:U45)</f>
        <v>269085.35</v>
      </c>
    </row>
    <row r="46" customFormat="false" ht="12.75" hidden="false" customHeight="false" outlineLevel="0" collapsed="false">
      <c r="A46" s="14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61952.55</v>
      </c>
      <c r="J46" s="15" t="n">
        <v>63182.45</v>
      </c>
      <c r="K46" s="1" t="n">
        <v>63626</v>
      </c>
      <c r="L46" s="1" t="n">
        <v>13335</v>
      </c>
      <c r="M46" s="1" t="n">
        <v>13335</v>
      </c>
      <c r="O46" s="1" t="n">
        <f aca="false">SUM(B46:M46)</f>
        <v>215431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125135</v>
      </c>
      <c r="T46" s="1" t="n">
        <f aca="false">SUM(K46:M46)</f>
        <v>90296</v>
      </c>
      <c r="V46" s="1" t="n">
        <f aca="false">SUM(Q46:U46)</f>
        <v>215431</v>
      </c>
    </row>
    <row r="47" customFormat="false" ht="12.75" hidden="false" customHeight="false" outlineLevel="0" collapsed="false">
      <c r="A47" s="14"/>
      <c r="J47" s="15"/>
    </row>
    <row r="48" customFormat="false" ht="12.75" hidden="false" customHeight="false" outlineLevel="0" collapsed="false">
      <c r="A48" s="16" t="s">
        <v>47</v>
      </c>
      <c r="B48" s="17" t="n">
        <f aca="false">SUM(B45:B46)</f>
        <v>0</v>
      </c>
      <c r="C48" s="17" t="n">
        <f aca="false">SUM(C45:C46)</f>
        <v>0</v>
      </c>
      <c r="D48" s="17" t="n">
        <f aca="false">SUM(D45:D46)</f>
        <v>0</v>
      </c>
      <c r="E48" s="17" t="n">
        <f aca="false">SUM(E45:E46)</f>
        <v>0</v>
      </c>
      <c r="F48" s="17" t="n">
        <f aca="false">SUM(F45:F46)</f>
        <v>0</v>
      </c>
      <c r="G48" s="17" t="n">
        <f aca="false">SUM(G45:G46)</f>
        <v>0</v>
      </c>
      <c r="H48" s="17" t="n">
        <f aca="false">SUM(H45:H46)</f>
        <v>0</v>
      </c>
      <c r="I48" s="17" t="n">
        <f aca="false">SUM(I45:I46)</f>
        <v>133792.55</v>
      </c>
      <c r="J48" s="17" t="n">
        <f aca="false">SUM(J45:J46)</f>
        <v>125166.8</v>
      </c>
      <c r="K48" s="17" t="n">
        <f aca="false">SUM(K45:K46)</f>
        <v>177635</v>
      </c>
      <c r="L48" s="17" t="n">
        <f aca="false">SUM(L45:L46)</f>
        <v>23961</v>
      </c>
      <c r="M48" s="17" t="n">
        <f aca="false">SUM(M45:M46)</f>
        <v>23961</v>
      </c>
      <c r="O48" s="17" t="n">
        <f aca="false">SUM(O45:O46)</f>
        <v>484516.35</v>
      </c>
      <c r="Q48" s="17" t="n">
        <f aca="false">SUM(B48:D48)</f>
        <v>0</v>
      </c>
      <c r="R48" s="17" t="n">
        <f aca="false">SUM(E48:G48)</f>
        <v>0</v>
      </c>
      <c r="S48" s="17" t="n">
        <f aca="false">SUM(H48:J48)</f>
        <v>258959.35</v>
      </c>
      <c r="T48" s="17" t="n">
        <f aca="false">SUM(K48:M48)</f>
        <v>225557</v>
      </c>
      <c r="V48" s="17" t="n">
        <f aca="false">SUM(Q48:U48)</f>
        <v>484516.35</v>
      </c>
    </row>
    <row r="49" customFormat="false" ht="12.75" hidden="false" customHeight="false" outlineLevel="0" collapsed="false">
      <c r="A49" s="11"/>
    </row>
    <row r="50" customFormat="false" ht="13.5" hidden="false" customHeight="false" outlineLevel="0" collapsed="false">
      <c r="A50" s="11" t="s">
        <v>48</v>
      </c>
      <c r="B50" s="18" t="n">
        <f aca="false">B42+B48</f>
        <v>0</v>
      </c>
      <c r="C50" s="18" t="n">
        <f aca="false">C42+C48</f>
        <v>0</v>
      </c>
      <c r="D50" s="18" t="n">
        <f aca="false">D42+D48</f>
        <v>0</v>
      </c>
      <c r="E50" s="18" t="n">
        <f aca="false">E42+E48</f>
        <v>0</v>
      </c>
      <c r="F50" s="18" t="n">
        <f aca="false">F42+F48</f>
        <v>0</v>
      </c>
      <c r="G50" s="18" t="n">
        <f aca="false">G42+G48</f>
        <v>0</v>
      </c>
      <c r="H50" s="18" t="n">
        <f aca="false">H42+H48</f>
        <v>72570.23</v>
      </c>
      <c r="I50" s="18" t="n">
        <f aca="false">I42+I48</f>
        <v>246530.9</v>
      </c>
      <c r="J50" s="18" t="n">
        <f aca="false">J42+J48</f>
        <v>244656.51</v>
      </c>
      <c r="K50" s="18" t="n">
        <f aca="false">K42+K48</f>
        <v>286528</v>
      </c>
      <c r="L50" s="18" t="n">
        <f aca="false">L42+L48</f>
        <v>150669.142857143</v>
      </c>
      <c r="M50" s="18" t="n">
        <f aca="false">M42+M48</f>
        <v>150670.142857143</v>
      </c>
      <c r="N50" s="18"/>
      <c r="O50" s="18" t="n">
        <f aca="false">O42+O48</f>
        <v>1151624.92571429</v>
      </c>
      <c r="Q50" s="18" t="n">
        <f aca="false">SUM(B50:D50)</f>
        <v>0</v>
      </c>
      <c r="R50" s="18" t="n">
        <f aca="false">SUM(E50:G50)</f>
        <v>0</v>
      </c>
      <c r="S50" s="18" t="n">
        <f aca="false">SUM(H50:J50)</f>
        <v>563757.64</v>
      </c>
      <c r="T50" s="18" t="n">
        <f aca="false">SUM(K50:M50)</f>
        <v>587867.285714286</v>
      </c>
      <c r="V50" s="18" t="n">
        <f aca="false">SUM(Q50:U50)</f>
        <v>1151624.92571429</v>
      </c>
    </row>
    <row r="51" customFormat="false" ht="13.5" hidden="false" customHeight="false" outlineLevel="0" collapsed="false">
      <c r="A51" s="11"/>
    </row>
    <row r="52" customFormat="false" ht="12.75" hidden="false" customHeight="false" outlineLevel="0" collapsed="false">
      <c r="A52" s="11" t="s">
        <v>49</v>
      </c>
    </row>
    <row r="53" customFormat="false" ht="12.75" hidden="false" customHeight="false" outlineLevel="0" collapsed="false">
      <c r="A53" s="19" t="s">
        <v>50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112942.4</v>
      </c>
      <c r="J53" s="1" t="n">
        <v>18823.73</v>
      </c>
      <c r="K53" s="1" t="n">
        <v>18823.73</v>
      </c>
      <c r="L53" s="1" t="n">
        <v>18823.73</v>
      </c>
      <c r="M53" s="1" t="n">
        <v>18823.73</v>
      </c>
      <c r="O53" s="1" t="n">
        <f aca="false">SUM(B53:M53)</f>
        <v>188237.32</v>
      </c>
      <c r="Q53" s="1" t="n">
        <f aca="false">SUM(B53:D53)</f>
        <v>0</v>
      </c>
      <c r="R53" s="1" t="n">
        <f aca="false">SUM(E53:G53)</f>
        <v>0</v>
      </c>
      <c r="S53" s="1" t="n">
        <f aca="false">SUM(H53:J53)</f>
        <v>131766.13</v>
      </c>
      <c r="T53" s="1" t="n">
        <f aca="false">SUM(K53:M53)</f>
        <v>56471.19</v>
      </c>
      <c r="V53" s="1" t="n">
        <f aca="false">SUM(Q53:U53)</f>
        <v>188237.32</v>
      </c>
    </row>
    <row r="54" customFormat="false" ht="12.75" hidden="false" customHeight="false" outlineLevel="0" collapsed="false">
      <c r="A54" s="19" t="s">
        <v>51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0</v>
      </c>
      <c r="Q54" s="1" t="n">
        <f aca="false">SUM(B54:D54)</f>
        <v>0</v>
      </c>
      <c r="R54" s="1" t="n">
        <f aca="false">SUM(E54:G54)</f>
        <v>0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0</v>
      </c>
    </row>
    <row r="55" customFormat="false" ht="12.75" hidden="false" customHeight="false" outlineLevel="0" collapsed="false">
      <c r="A55" s="19" t="s">
        <v>52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0</v>
      </c>
      <c r="O55" s="1" t="n">
        <f aca="false">SUM(B55:M55)</f>
        <v>0</v>
      </c>
      <c r="Q55" s="1" t="n">
        <f aca="false">SUM(B55:D55)</f>
        <v>0</v>
      </c>
      <c r="R55" s="1" t="n">
        <f aca="false">SUM(E55:G55)</f>
        <v>0</v>
      </c>
      <c r="S55" s="1" t="n">
        <f aca="false">SUM(H55:J55)</f>
        <v>0</v>
      </c>
      <c r="T55" s="1" t="n">
        <f aca="false">SUM(K55:M55)</f>
        <v>0</v>
      </c>
      <c r="V55" s="1" t="n">
        <f aca="false">SUM(Q55:U55)</f>
        <v>0</v>
      </c>
    </row>
    <row r="56" customFormat="false" ht="12.75" hidden="false" customHeight="false" outlineLevel="0" collapsed="false">
      <c r="A56" s="19" t="s">
        <v>53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v>100</v>
      </c>
      <c r="K56" s="1" t="n">
        <v>1792</v>
      </c>
      <c r="L56" s="1" t="n">
        <v>0</v>
      </c>
      <c r="M56" s="1" t="n">
        <v>0</v>
      </c>
      <c r="O56" s="1" t="n">
        <f aca="false">SUM(B56:M56)</f>
        <v>1892</v>
      </c>
      <c r="Q56" s="1" t="n">
        <f aca="false">SUM(B56:D56)</f>
        <v>0</v>
      </c>
      <c r="R56" s="1" t="n">
        <f aca="false">SUM(E56:G56)</f>
        <v>0</v>
      </c>
      <c r="S56" s="1" t="n">
        <f aca="false">SUM(H56:J56)</f>
        <v>100</v>
      </c>
      <c r="T56" s="1" t="n">
        <f aca="false">SUM(K56:M56)</f>
        <v>1792</v>
      </c>
      <c r="V56" s="1" t="n">
        <f aca="false">SUM(Q56:U56)</f>
        <v>1892</v>
      </c>
    </row>
    <row r="57" customFormat="false" ht="12.75" hidden="false" customHeight="false" outlineLevel="0" collapsed="false">
      <c r="A57" s="19"/>
      <c r="O57" s="1" t="n">
        <f aca="false">SUM(B57:M57)</f>
        <v>0</v>
      </c>
    </row>
    <row r="58" customFormat="false" ht="12.75" hidden="false" customHeight="false" outlineLevel="0" collapsed="false">
      <c r="A58" s="20" t="s">
        <v>54</v>
      </c>
      <c r="B58" s="17" t="n">
        <f aca="false">SUM(B52:B57)</f>
        <v>0</v>
      </c>
      <c r="C58" s="17" t="n">
        <f aca="false">SUM(C52:C57)</f>
        <v>0</v>
      </c>
      <c r="D58" s="17" t="n">
        <f aca="false">SUM(D52:D57)</f>
        <v>0</v>
      </c>
      <c r="E58" s="17" t="n">
        <f aca="false">SUM(E52:E57)</f>
        <v>0</v>
      </c>
      <c r="F58" s="17" t="n">
        <f aca="false">SUM(F52:F57)</f>
        <v>0</v>
      </c>
      <c r="G58" s="17" t="n">
        <f aca="false">SUM(G52:G57)</f>
        <v>0</v>
      </c>
      <c r="H58" s="17" t="n">
        <f aca="false">SUM(H52:H57)</f>
        <v>0</v>
      </c>
      <c r="I58" s="17" t="n">
        <f aca="false">SUM(I52:I57)</f>
        <v>112942.4</v>
      </c>
      <c r="J58" s="17" t="n">
        <f aca="false">SUM(J52:J57)</f>
        <v>18923.73</v>
      </c>
      <c r="K58" s="17" t="n">
        <f aca="false">SUM(K52:K57)</f>
        <v>20615.73</v>
      </c>
      <c r="L58" s="17" t="n">
        <f aca="false">SUM(L52:L57)</f>
        <v>18823.73</v>
      </c>
      <c r="M58" s="17" t="n">
        <f aca="false">SUM(M52:M57)</f>
        <v>18823.73</v>
      </c>
      <c r="O58" s="17" t="n">
        <f aca="false">SUM(O52:O57)</f>
        <v>190129.32</v>
      </c>
      <c r="Q58" s="17" t="n">
        <f aca="false">SUM(B58:D58)</f>
        <v>0</v>
      </c>
      <c r="R58" s="17" t="n">
        <f aca="false">SUM(E58:G58)</f>
        <v>0</v>
      </c>
      <c r="S58" s="17" t="n">
        <f aca="false">SUM(H58:J58)</f>
        <v>131866.13</v>
      </c>
      <c r="T58" s="17" t="n">
        <f aca="false">SUM(K58:M58)</f>
        <v>58263.19</v>
      </c>
      <c r="V58" s="17" t="n">
        <f aca="false">SUM(Q58:U58)</f>
        <v>190129.32</v>
      </c>
    </row>
    <row r="59" customFormat="false" ht="12.75" hidden="false" customHeight="false" outlineLevel="0" collapsed="false">
      <c r="A59" s="19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9" t="s">
        <v>56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33879.5</v>
      </c>
      <c r="J61" s="1" t="n">
        <v>16939.5</v>
      </c>
      <c r="K61" s="1" t="n">
        <v>16939.5</v>
      </c>
      <c r="L61" s="1" t="n">
        <v>16939.5</v>
      </c>
      <c r="M61" s="1" t="n">
        <v>16939.5</v>
      </c>
      <c r="O61" s="1" t="n">
        <f aca="false">SUM(B61:M61)</f>
        <v>101637.5</v>
      </c>
      <c r="Q61" s="1" t="n">
        <f aca="false">SUM(B61:D61)</f>
        <v>0</v>
      </c>
      <c r="R61" s="1" t="n">
        <f aca="false">SUM(E61:G61)</f>
        <v>0</v>
      </c>
      <c r="S61" s="1" t="n">
        <f aca="false">SUM(H61:J61)</f>
        <v>50819</v>
      </c>
      <c r="T61" s="1" t="n">
        <f aca="false">SUM(K61:M61)</f>
        <v>50818.5</v>
      </c>
      <c r="V61" s="1" t="n">
        <f aca="false">SUM(Q61:U61)</f>
        <v>101637.5</v>
      </c>
    </row>
    <row r="62" customFormat="false" ht="12.75" hidden="false" customHeight="false" outlineLevel="0" collapsed="false">
      <c r="A62" s="19" t="s">
        <v>57</v>
      </c>
      <c r="B62" s="1" t="n">
        <v>0</v>
      </c>
      <c r="C62" s="1" t="n">
        <v>0</v>
      </c>
      <c r="D62" s="1" t="n">
        <v>0</v>
      </c>
      <c r="E62" s="1" t="n">
        <v>0</v>
      </c>
      <c r="F62" s="1" t="n">
        <v>100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O62" s="1" t="n">
        <f aca="false">SUM(B62:M62)</f>
        <v>100</v>
      </c>
      <c r="Q62" s="1" t="n">
        <f aca="false">SUM(B62:D62)</f>
        <v>0</v>
      </c>
      <c r="R62" s="1" t="n">
        <f aca="false">SUM(E62:G62)</f>
        <v>100</v>
      </c>
      <c r="S62" s="1" t="n">
        <f aca="false">SUM(H62:J62)</f>
        <v>0</v>
      </c>
      <c r="T62" s="1" t="n">
        <f aca="false">SUM(K62:M62)</f>
        <v>0</v>
      </c>
      <c r="V62" s="1" t="n">
        <f aca="false">SUM(Q62:U62)</f>
        <v>100</v>
      </c>
    </row>
    <row r="63" customFormat="false" ht="12.75" hidden="false" customHeight="false" outlineLevel="0" collapsed="false">
      <c r="A63" s="19"/>
    </row>
    <row r="64" customFormat="false" ht="13.5" hidden="false" customHeight="false" outlineLevel="0" collapsed="false">
      <c r="A64" s="20" t="s">
        <v>58</v>
      </c>
      <c r="B64" s="21" t="n">
        <f aca="false">SUM(B61:B62)</f>
        <v>0</v>
      </c>
      <c r="C64" s="21" t="n">
        <f aca="false">SUM(C61:C62)</f>
        <v>0</v>
      </c>
      <c r="D64" s="21" t="n">
        <f aca="false">SUM(D61:D62)</f>
        <v>0</v>
      </c>
      <c r="E64" s="21" t="n">
        <f aca="false">SUM(E61:E62)</f>
        <v>0</v>
      </c>
      <c r="F64" s="21" t="n">
        <f aca="false">SUM(F61:F62)</f>
        <v>100</v>
      </c>
      <c r="G64" s="21" t="n">
        <f aca="false">SUM(G61:G62)</f>
        <v>0</v>
      </c>
      <c r="H64" s="21" t="n">
        <f aca="false">SUM(H61:H62)</f>
        <v>0</v>
      </c>
      <c r="I64" s="21" t="n">
        <f aca="false">SUM(I61:I62)</f>
        <v>33879.5</v>
      </c>
      <c r="J64" s="21" t="n">
        <f aca="false">SUM(J61:J62)</f>
        <v>16939.5</v>
      </c>
      <c r="K64" s="21" t="n">
        <f aca="false">SUM(K61:K62)</f>
        <v>16939.5</v>
      </c>
      <c r="L64" s="21" t="n">
        <f aca="false">SUM(L61:L62)</f>
        <v>16939.5</v>
      </c>
      <c r="M64" s="21" t="n">
        <f aca="false">SUM(M61:M62)</f>
        <v>16939.5</v>
      </c>
      <c r="N64" s="21"/>
      <c r="O64" s="21" t="n">
        <f aca="false">SUM(O61:O62)</f>
        <v>101737.5</v>
      </c>
      <c r="Q64" s="21" t="n">
        <f aca="false">SUM(B64:D64)</f>
        <v>0</v>
      </c>
      <c r="R64" s="21" t="n">
        <f aca="false">SUM(E64:G64)</f>
        <v>100</v>
      </c>
      <c r="S64" s="21" t="n">
        <f aca="false">SUM(H64:J64)</f>
        <v>50819</v>
      </c>
      <c r="T64" s="21" t="n">
        <f aca="false">SUM(K64:M64)</f>
        <v>50818.5</v>
      </c>
      <c r="V64" s="21" t="n">
        <f aca="false">SUM(Q64:U64)</f>
        <v>101737.5</v>
      </c>
    </row>
    <row r="65" customFormat="false" ht="12.75" hidden="false" customHeight="false" outlineLevel="0" collapsed="false">
      <c r="A65" s="19"/>
    </row>
    <row r="66" customFormat="false" ht="13.5" hidden="false" customHeight="false" outlineLevel="0" collapsed="false">
      <c r="A66" s="11" t="s">
        <v>59</v>
      </c>
      <c r="B66" s="22" t="n">
        <f aca="false">B8+B50+B58+B64</f>
        <v>0</v>
      </c>
      <c r="C66" s="22" t="n">
        <f aca="false">C8+C50+C58+C64</f>
        <v>99387.82</v>
      </c>
      <c r="D66" s="22" t="n">
        <f aca="false">D8+D50+D58+D64</f>
        <v>147932</v>
      </c>
      <c r="E66" s="22" t="n">
        <f aca="false">E8+E50+E58+E64</f>
        <v>162493.07</v>
      </c>
      <c r="F66" s="22" t="n">
        <f aca="false">F8+F50+F58+F64</f>
        <v>216784</v>
      </c>
      <c r="G66" s="22" t="n">
        <f aca="false">G8+G50+G58+G64</f>
        <v>183126</v>
      </c>
      <c r="H66" s="22" t="n">
        <f aca="false">H8+H50+H58+H64</f>
        <v>237442.35</v>
      </c>
      <c r="I66" s="22" t="n">
        <f aca="false">I8+I50+I58+I64</f>
        <v>478579.25</v>
      </c>
      <c r="J66" s="22" t="n">
        <f aca="false">J8+J50+J58+J64</f>
        <v>307909.07</v>
      </c>
      <c r="K66" s="22" t="n">
        <f aca="false">K8+K50+K58+K64</f>
        <v>357132.23</v>
      </c>
      <c r="L66" s="22" t="n">
        <f aca="false">L8+L50+L58+L64</f>
        <v>186432.372857143</v>
      </c>
      <c r="M66" s="22" t="n">
        <f aca="false">M8+M50+M58+M64</f>
        <v>186433.372857143</v>
      </c>
      <c r="N66" s="22"/>
      <c r="O66" s="22" t="n">
        <f aca="false">O8+O50+O58+O64</f>
        <v>2563651.53571429</v>
      </c>
      <c r="Q66" s="22" t="n">
        <f aca="false">SUM(B66:D66)</f>
        <v>247319.82</v>
      </c>
      <c r="R66" s="22" t="n">
        <f aca="false">SUM(E66:G66)</f>
        <v>562403.07</v>
      </c>
      <c r="S66" s="22" t="n">
        <f aca="false">SUM(H66:J66)</f>
        <v>1023930.67</v>
      </c>
      <c r="T66" s="22" t="n">
        <f aca="false">SUM(K66:M66)</f>
        <v>729997.975714286</v>
      </c>
      <c r="U66" s="22"/>
      <c r="V66" s="22" t="n">
        <f aca="false">SUM(Q66:U66)</f>
        <v>2563651.53571429</v>
      </c>
    </row>
    <row r="67" customFormat="false" ht="13.5" hidden="false" customHeight="false" outlineLevel="0" collapsed="false">
      <c r="A67" s="11"/>
      <c r="M67" s="0"/>
      <c r="N67" s="0"/>
      <c r="O67" s="0"/>
    </row>
    <row r="68" customFormat="false" ht="15.75" hidden="false" customHeight="false" outlineLevel="0" collapsed="false">
      <c r="A68" s="2" t="str">
        <f aca="false">+A1</f>
        <v>Wheatland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2" t="str">
        <f aca="false">+A2</f>
        <v>Expense Analysis Summary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4" t="s">
        <v>60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5.75" hidden="false" customHeight="false" outlineLevel="0" collapsed="false">
      <c r="A71" s="5" t="n">
        <f aca="false">+A4</f>
        <v>36799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2.75" hidden="false" customHeight="false" outlineLevel="0" collapsed="false">
      <c r="A72" s="23"/>
      <c r="B72" s="24" t="s">
        <v>61</v>
      </c>
      <c r="C72" s="24" t="s">
        <v>61</v>
      </c>
      <c r="D72" s="24" t="s">
        <v>61</v>
      </c>
      <c r="E72" s="24" t="s">
        <v>61</v>
      </c>
      <c r="F72" s="24" t="s">
        <v>61</v>
      </c>
      <c r="G72" s="24" t="s">
        <v>61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5"/>
      <c r="O72" s="24" t="s">
        <v>61</v>
      </c>
      <c r="P72" s="25"/>
      <c r="Q72" s="24" t="s">
        <v>61</v>
      </c>
      <c r="R72" s="24" t="s">
        <v>61</v>
      </c>
      <c r="S72" s="24" t="s">
        <v>61</v>
      </c>
      <c r="T72" s="24" t="s">
        <v>61</v>
      </c>
      <c r="U72" s="25"/>
      <c r="V72" s="24" t="s">
        <v>61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8"/>
      <c r="B73" s="9" t="n">
        <v>36526</v>
      </c>
      <c r="C73" s="9" t="n">
        <v>36557</v>
      </c>
      <c r="D73" s="9" t="n">
        <v>36586</v>
      </c>
      <c r="E73" s="9" t="n">
        <v>36617</v>
      </c>
      <c r="F73" s="9" t="n">
        <v>36647</v>
      </c>
      <c r="G73" s="9" t="n">
        <v>36678</v>
      </c>
      <c r="H73" s="9" t="n">
        <v>36708</v>
      </c>
      <c r="I73" s="9" t="n">
        <v>36739</v>
      </c>
      <c r="J73" s="9" t="n">
        <v>36770</v>
      </c>
      <c r="K73" s="9" t="n">
        <v>36800</v>
      </c>
      <c r="L73" s="9" t="n">
        <v>36831</v>
      </c>
      <c r="M73" s="9" t="n">
        <v>36861</v>
      </c>
      <c r="N73" s="9"/>
      <c r="O73" s="10" t="s">
        <v>6</v>
      </c>
      <c r="P73" s="10"/>
      <c r="Q73" s="10" t="s">
        <v>7</v>
      </c>
      <c r="R73" s="10" t="s">
        <v>8</v>
      </c>
      <c r="S73" s="10" t="s">
        <v>9</v>
      </c>
      <c r="T73" s="10" t="s">
        <v>10</v>
      </c>
      <c r="U73" s="10"/>
      <c r="V73" s="10" t="s">
        <v>6</v>
      </c>
    </row>
    <row r="75" customFormat="false" ht="13.5" hidden="false" customHeight="false" outlineLevel="0" collapsed="false">
      <c r="A75" s="11" t="s">
        <v>11</v>
      </c>
      <c r="B75" s="12" t="n">
        <v>170256</v>
      </c>
      <c r="C75" s="12" t="n">
        <v>197273</v>
      </c>
      <c r="D75" s="12" t="n">
        <v>219778</v>
      </c>
      <c r="E75" s="12" t="n">
        <v>170278</v>
      </c>
      <c r="F75" s="12" t="n">
        <v>133496</v>
      </c>
      <c r="G75" s="12" t="n">
        <v>30833</v>
      </c>
      <c r="H75" s="12" t="n">
        <v>0</v>
      </c>
      <c r="I75" s="12" t="n">
        <v>0</v>
      </c>
      <c r="J75" s="12" t="n">
        <v>0</v>
      </c>
      <c r="K75" s="12" t="n">
        <v>0</v>
      </c>
      <c r="L75" s="12" t="n">
        <v>0</v>
      </c>
      <c r="M75" s="12" t="n">
        <v>0</v>
      </c>
      <c r="O75" s="12" t="n">
        <f aca="false">SUM(B75:M75)</f>
        <v>921914</v>
      </c>
      <c r="Q75" s="12" t="n">
        <f aca="false">SUM(B75:D75)</f>
        <v>587307</v>
      </c>
      <c r="R75" s="12" t="n">
        <f aca="false">SUM(E75:G75)</f>
        <v>334607</v>
      </c>
      <c r="S75" s="12" t="n">
        <f aca="false">SUM(H75:J75)</f>
        <v>0</v>
      </c>
      <c r="T75" s="12" t="n">
        <f aca="false">SUM(K75:M75)</f>
        <v>0</v>
      </c>
      <c r="V75" s="12" t="n">
        <f aca="false">SUM(Q75:U75)</f>
        <v>921914</v>
      </c>
    </row>
    <row r="77" customFormat="false" ht="12.75" hidden="false" customHeight="false" outlineLevel="0" collapsed="false">
      <c r="A77" s="11" t="s">
        <v>12</v>
      </c>
    </row>
    <row r="78" customFormat="false" ht="12.75" hidden="false" customHeight="false" outlineLevel="0" collapsed="false">
      <c r="A78" s="13" t="s">
        <v>13</v>
      </c>
    </row>
    <row r="79" customFormat="false" ht="12.75" hidden="false" customHeight="false" outlineLevel="0" collapsed="false">
      <c r="A79" s="14" t="s">
        <v>14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15</v>
      </c>
      <c r="B80" s="1" t="n">
        <v>0</v>
      </c>
      <c r="C80" s="1" t="n">
        <v>0</v>
      </c>
      <c r="D80" s="1" t="n">
        <v>0</v>
      </c>
      <c r="E80" s="1" t="n">
        <v>0</v>
      </c>
      <c r="F80" s="1" t="n">
        <v>0</v>
      </c>
      <c r="G80" s="1" t="n">
        <v>0</v>
      </c>
      <c r="H80" s="1" t="n">
        <v>0</v>
      </c>
      <c r="I80" s="1" t="n">
        <v>0</v>
      </c>
      <c r="J80" s="1" t="n">
        <v>0</v>
      </c>
      <c r="K80" s="1" t="n">
        <v>0</v>
      </c>
      <c r="L80" s="1" t="n">
        <v>0</v>
      </c>
      <c r="M80" s="1" t="n">
        <v>0</v>
      </c>
      <c r="O80" s="1" t="n">
        <f aca="false">SUM(B80:M80)</f>
        <v>0</v>
      </c>
      <c r="Q80" s="1" t="n">
        <f aca="false">SUM(B80:D80)</f>
        <v>0</v>
      </c>
      <c r="R80" s="1" t="n">
        <f aca="false">SUM(E80:G80)</f>
        <v>0</v>
      </c>
      <c r="S80" s="1" t="n">
        <f aca="false">SUM(H80:J80)</f>
        <v>0</v>
      </c>
      <c r="T80" s="1" t="n">
        <f aca="false">SUM(K80:M80)</f>
        <v>0</v>
      </c>
      <c r="V80" s="1" t="n">
        <f aca="false">SUM(Q80:U80)</f>
        <v>0</v>
      </c>
    </row>
    <row r="81" customFormat="false" ht="12.75" hidden="false" customHeight="false" outlineLevel="0" collapsed="false">
      <c r="A81" s="14" t="s">
        <v>16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17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18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19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4" t="s">
        <v>20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1974</v>
      </c>
      <c r="H85" s="1" t="n">
        <v>1975</v>
      </c>
      <c r="I85" s="1" t="n">
        <v>1975</v>
      </c>
      <c r="J85" s="1" t="n">
        <v>1974</v>
      </c>
      <c r="K85" s="1" t="n">
        <v>7898</v>
      </c>
      <c r="L85" s="1" t="n">
        <v>1975</v>
      </c>
      <c r="M85" s="1" t="n">
        <v>1974</v>
      </c>
      <c r="O85" s="1" t="n">
        <f aca="false">SUM(B85:M85)</f>
        <v>19745</v>
      </c>
      <c r="Q85" s="1" t="n">
        <f aca="false">SUM(B85:D85)</f>
        <v>0</v>
      </c>
      <c r="R85" s="1" t="n">
        <f aca="false">SUM(E85:G85)</f>
        <v>1974</v>
      </c>
      <c r="S85" s="1" t="n">
        <f aca="false">SUM(H85:J85)</f>
        <v>5924</v>
      </c>
      <c r="T85" s="1" t="n">
        <f aca="false">SUM(K85:M85)</f>
        <v>11847</v>
      </c>
      <c r="V85" s="1" t="n">
        <f aca="false">SUM(Q85:U85)</f>
        <v>19745</v>
      </c>
    </row>
    <row r="86" customFormat="false" ht="12.75" hidden="false" customHeight="false" outlineLevel="0" collapsed="false">
      <c r="A86" s="14" t="s">
        <v>21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4" t="s">
        <v>22</v>
      </c>
      <c r="B87" s="1" t="n">
        <v>0</v>
      </c>
      <c r="C87" s="1" t="n">
        <v>0</v>
      </c>
      <c r="D87" s="1" t="n">
        <v>0</v>
      </c>
      <c r="E87" s="1" t="n">
        <v>0</v>
      </c>
      <c r="F87" s="1" t="n">
        <v>0</v>
      </c>
      <c r="G87" s="1" t="n">
        <v>0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0</v>
      </c>
      <c r="O87" s="1" t="n">
        <f aca="false">SUM(B87:M87)</f>
        <v>0</v>
      </c>
      <c r="Q87" s="1" t="n">
        <f aca="false">SUM(B87:D87)</f>
        <v>0</v>
      </c>
      <c r="R87" s="1" t="n">
        <f aca="false">SUM(E87:G87)</f>
        <v>0</v>
      </c>
      <c r="S87" s="1" t="n">
        <f aca="false">SUM(H87:J87)</f>
        <v>0</v>
      </c>
      <c r="T87" s="1" t="n">
        <f aca="false">SUM(K87:M87)</f>
        <v>0</v>
      </c>
      <c r="V87" s="1" t="n">
        <f aca="false">SUM(Q87:U87)</f>
        <v>0</v>
      </c>
    </row>
    <row r="88" customFormat="false" ht="12.75" hidden="false" customHeight="false" outlineLevel="0" collapsed="false">
      <c r="A88" s="14" t="s">
        <v>23</v>
      </c>
      <c r="B88" s="1" t="n">
        <v>0</v>
      </c>
      <c r="C88" s="1" t="n">
        <v>0</v>
      </c>
      <c r="D88" s="1" t="n">
        <v>0</v>
      </c>
      <c r="E88" s="1" t="n">
        <v>0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0</v>
      </c>
      <c r="K88" s="1" t="n">
        <v>0</v>
      </c>
      <c r="L88" s="1" t="n">
        <v>0</v>
      </c>
      <c r="M88" s="1" t="n">
        <v>0</v>
      </c>
      <c r="O88" s="1" t="n">
        <f aca="false">SUM(B88:M88)</f>
        <v>0</v>
      </c>
      <c r="Q88" s="1" t="n">
        <f aca="false">SUM(B88:D88)</f>
        <v>0</v>
      </c>
      <c r="R88" s="1" t="n">
        <f aca="false">SUM(E88:G88)</f>
        <v>0</v>
      </c>
      <c r="S88" s="1" t="n">
        <f aca="false">SUM(H88:J88)</f>
        <v>0</v>
      </c>
      <c r="T88" s="1" t="n">
        <f aca="false">SUM(K88:M88)</f>
        <v>0</v>
      </c>
      <c r="V88" s="1" t="n">
        <f aca="false">SUM(Q88:U88)</f>
        <v>0</v>
      </c>
    </row>
    <row r="89" customFormat="false" ht="12.75" hidden="false" customHeight="false" outlineLevel="0" collapsed="false">
      <c r="A89" s="14" t="s">
        <v>24</v>
      </c>
      <c r="B89" s="1" t="n">
        <v>0</v>
      </c>
      <c r="C89" s="1" t="n">
        <v>0</v>
      </c>
      <c r="D89" s="1" t="n">
        <v>0</v>
      </c>
      <c r="E89" s="1" t="n">
        <v>0</v>
      </c>
      <c r="F89" s="1" t="n">
        <v>0</v>
      </c>
      <c r="G89" s="1" t="n">
        <v>0</v>
      </c>
      <c r="H89" s="1" t="n">
        <v>0</v>
      </c>
      <c r="I89" s="1" t="n">
        <v>0</v>
      </c>
      <c r="J89" s="1" t="n">
        <v>0</v>
      </c>
      <c r="K89" s="1" t="n">
        <v>0</v>
      </c>
      <c r="L89" s="1" t="n">
        <v>0</v>
      </c>
      <c r="M89" s="1" t="n">
        <v>0</v>
      </c>
      <c r="O89" s="1" t="n">
        <f aca="false">SUM(B89:M89)</f>
        <v>0</v>
      </c>
      <c r="Q89" s="1" t="n">
        <f aca="false">SUM(B89:D89)</f>
        <v>0</v>
      </c>
      <c r="R89" s="1" t="n">
        <f aca="false">SUM(E89:G89)</f>
        <v>0</v>
      </c>
      <c r="S89" s="1" t="n">
        <f aca="false">SUM(H89:J89)</f>
        <v>0</v>
      </c>
      <c r="T89" s="1" t="n">
        <f aca="false">SUM(K89:M89)</f>
        <v>0</v>
      </c>
      <c r="V89" s="1" t="n">
        <f aca="false">SUM(Q89:U89)</f>
        <v>0</v>
      </c>
    </row>
    <row r="90" customFormat="false" ht="12.75" hidden="false" customHeight="false" outlineLevel="0" collapsed="false">
      <c r="A90" s="14" t="s">
        <v>25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4" t="s">
        <v>26</v>
      </c>
      <c r="B91" s="1" t="n">
        <v>0</v>
      </c>
      <c r="C91" s="1" t="n">
        <v>0</v>
      </c>
      <c r="D91" s="1" t="n">
        <v>0</v>
      </c>
      <c r="E91" s="1" t="n">
        <v>0</v>
      </c>
      <c r="F91" s="1" t="n">
        <v>0</v>
      </c>
      <c r="G91" s="1" t="n">
        <v>225</v>
      </c>
      <c r="H91" s="1" t="n">
        <v>224</v>
      </c>
      <c r="I91" s="1" t="n">
        <v>225</v>
      </c>
      <c r="J91" s="1" t="n">
        <v>225</v>
      </c>
      <c r="K91" s="1" t="n">
        <v>898</v>
      </c>
      <c r="L91" s="1" t="n">
        <v>225</v>
      </c>
      <c r="M91" s="1" t="n">
        <v>224</v>
      </c>
      <c r="O91" s="1" t="n">
        <f aca="false">SUM(B91:M91)</f>
        <v>2246</v>
      </c>
      <c r="Q91" s="1" t="n">
        <f aca="false">SUM(B91:D91)</f>
        <v>0</v>
      </c>
      <c r="R91" s="1" t="n">
        <f aca="false">SUM(E91:G91)</f>
        <v>225</v>
      </c>
      <c r="S91" s="1" t="n">
        <f aca="false">SUM(H91:J91)</f>
        <v>674</v>
      </c>
      <c r="T91" s="1" t="n">
        <f aca="false">SUM(K91:M91)</f>
        <v>1347</v>
      </c>
      <c r="V91" s="1" t="n">
        <f aca="false">SUM(Q91:U91)</f>
        <v>2246</v>
      </c>
    </row>
    <row r="92" customFormat="false" ht="12.75" hidden="false" customHeight="false" outlineLevel="0" collapsed="false">
      <c r="A92" s="14" t="s">
        <v>27</v>
      </c>
      <c r="B92" s="1" t="n">
        <v>0</v>
      </c>
      <c r="C92" s="1" t="n">
        <v>0</v>
      </c>
      <c r="D92" s="1" t="n">
        <v>0</v>
      </c>
      <c r="E92" s="1" t="n">
        <v>0</v>
      </c>
      <c r="F92" s="1" t="n">
        <v>0</v>
      </c>
      <c r="G92" s="1" t="n">
        <v>1193</v>
      </c>
      <c r="H92" s="1" t="n">
        <v>1193</v>
      </c>
      <c r="I92" s="1" t="n">
        <v>1192</v>
      </c>
      <c r="J92" s="1" t="n">
        <v>1193</v>
      </c>
      <c r="K92" s="1" t="n">
        <v>4772</v>
      </c>
      <c r="L92" s="1" t="n">
        <v>1193</v>
      </c>
      <c r="M92" s="1" t="n">
        <v>1193</v>
      </c>
      <c r="O92" s="1" t="n">
        <f aca="false">SUM(B92:M92)</f>
        <v>11929</v>
      </c>
      <c r="Q92" s="1" t="n">
        <f aca="false">SUM(B92:D92)</f>
        <v>0</v>
      </c>
      <c r="R92" s="1" t="n">
        <f aca="false">SUM(E92:G92)</f>
        <v>1193</v>
      </c>
      <c r="S92" s="1" t="n">
        <f aca="false">SUM(H92:J92)</f>
        <v>3578</v>
      </c>
      <c r="T92" s="1" t="n">
        <f aca="false">SUM(K92:M92)</f>
        <v>7158</v>
      </c>
      <c r="V92" s="1" t="n">
        <f aca="false">SUM(Q92:U92)</f>
        <v>11929</v>
      </c>
    </row>
    <row r="93" customFormat="false" ht="12.75" hidden="false" customHeight="false" outlineLevel="0" collapsed="false">
      <c r="A93" s="14" t="s">
        <v>28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4" t="s">
        <v>29</v>
      </c>
      <c r="B94" s="1" t="n">
        <v>0</v>
      </c>
      <c r="C94" s="1" t="n">
        <v>0</v>
      </c>
      <c r="D94" s="1" t="n">
        <v>0</v>
      </c>
      <c r="E94" s="1" t="n">
        <v>0</v>
      </c>
      <c r="F94" s="1" t="n">
        <v>0</v>
      </c>
      <c r="G94" s="1" t="n">
        <v>467</v>
      </c>
      <c r="H94" s="1" t="n">
        <v>467</v>
      </c>
      <c r="I94" s="1" t="n">
        <v>467</v>
      </c>
      <c r="J94" s="1" t="n">
        <v>466</v>
      </c>
      <c r="K94" s="1" t="n">
        <v>1867</v>
      </c>
      <c r="L94" s="1" t="n">
        <v>466</v>
      </c>
      <c r="M94" s="1" t="n">
        <v>467</v>
      </c>
      <c r="O94" s="1" t="n">
        <f aca="false">SUM(B94:M94)</f>
        <v>4667</v>
      </c>
      <c r="Q94" s="1" t="n">
        <f aca="false">SUM(B94:D94)</f>
        <v>0</v>
      </c>
      <c r="R94" s="1" t="n">
        <f aca="false">SUM(E94:G94)</f>
        <v>467</v>
      </c>
      <c r="S94" s="1" t="n">
        <f aca="false">SUM(H94:J94)</f>
        <v>1400</v>
      </c>
      <c r="T94" s="1" t="n">
        <f aca="false">SUM(K94:M94)</f>
        <v>2800</v>
      </c>
      <c r="V94" s="1" t="n">
        <f aca="false">SUM(Q94:U94)</f>
        <v>4667</v>
      </c>
    </row>
    <row r="95" customFormat="false" ht="12.75" hidden="false" customHeight="false" outlineLevel="0" collapsed="false">
      <c r="A95" s="14" t="s">
        <v>30</v>
      </c>
      <c r="B95" s="1" t="n">
        <v>0</v>
      </c>
      <c r="C95" s="1" t="n">
        <v>0</v>
      </c>
      <c r="D95" s="1" t="n">
        <v>0</v>
      </c>
      <c r="E95" s="1" t="n">
        <v>0</v>
      </c>
      <c r="F95" s="1" t="n">
        <v>0</v>
      </c>
      <c r="G95" s="1" t="n">
        <v>1379</v>
      </c>
      <c r="H95" s="1" t="n">
        <v>1379</v>
      </c>
      <c r="I95" s="1" t="n">
        <v>1379</v>
      </c>
      <c r="J95" s="1" t="n">
        <v>1379</v>
      </c>
      <c r="K95" s="1" t="n">
        <v>1380</v>
      </c>
      <c r="L95" s="1" t="n">
        <v>1379</v>
      </c>
      <c r="M95" s="1" t="n">
        <v>1379</v>
      </c>
      <c r="O95" s="1" t="n">
        <f aca="false">SUM(B95:M95)</f>
        <v>9654</v>
      </c>
      <c r="Q95" s="1" t="n">
        <f aca="false">SUM(B95:D95)</f>
        <v>0</v>
      </c>
      <c r="R95" s="1" t="n">
        <f aca="false">SUM(E95:G95)</f>
        <v>1379</v>
      </c>
      <c r="S95" s="1" t="n">
        <f aca="false">SUM(H95:J95)</f>
        <v>4137</v>
      </c>
      <c r="T95" s="1" t="n">
        <f aca="false">SUM(K95:M95)</f>
        <v>4138</v>
      </c>
      <c r="V95" s="1" t="n">
        <f aca="false">SUM(Q95:U95)</f>
        <v>9654</v>
      </c>
    </row>
    <row r="96" customFormat="false" ht="12.75" hidden="false" customHeight="false" outlineLevel="0" collapsed="false">
      <c r="A96" s="14" t="s">
        <v>31</v>
      </c>
      <c r="B96" s="1" t="n">
        <v>0</v>
      </c>
      <c r="C96" s="1" t="n">
        <v>0</v>
      </c>
      <c r="D96" s="1" t="n">
        <v>0</v>
      </c>
      <c r="E96" s="1" t="n">
        <v>0</v>
      </c>
      <c r="F96" s="1" t="n">
        <v>0</v>
      </c>
      <c r="G96" s="1" t="n">
        <v>16877.1428571429</v>
      </c>
      <c r="H96" s="1" t="n">
        <v>16877.1428571429</v>
      </c>
      <c r="I96" s="1" t="n">
        <v>16877.1428571429</v>
      </c>
      <c r="J96" s="1" t="n">
        <v>16877.1428571429</v>
      </c>
      <c r="K96" s="1" t="n">
        <v>16877.1428571429</v>
      </c>
      <c r="L96" s="1" t="n">
        <v>16877.1428571429</v>
      </c>
      <c r="M96" s="1" t="n">
        <v>16877.1428571429</v>
      </c>
      <c r="O96" s="1" t="n">
        <f aca="false">SUM(B96:M96)</f>
        <v>118140</v>
      </c>
      <c r="Q96" s="1" t="n">
        <f aca="false">SUM(B96:D96)</f>
        <v>0</v>
      </c>
      <c r="R96" s="1" t="n">
        <f aca="false">SUM(E96:G96)</f>
        <v>16877.1428571429</v>
      </c>
      <c r="S96" s="1" t="n">
        <f aca="false">SUM(H96:J96)</f>
        <v>50631.4285714286</v>
      </c>
      <c r="T96" s="1" t="n">
        <f aca="false">SUM(K96:M96)</f>
        <v>50631.4285714286</v>
      </c>
      <c r="V96" s="1" t="n">
        <f aca="false">SUM(Q96:U96)</f>
        <v>118140</v>
      </c>
    </row>
    <row r="97" customFormat="false" ht="12.75" hidden="false" customHeight="false" outlineLevel="0" collapsed="false">
      <c r="A97" s="14" t="s">
        <v>32</v>
      </c>
      <c r="B97" s="1" t="n">
        <v>0</v>
      </c>
      <c r="C97" s="1" t="n">
        <v>0</v>
      </c>
      <c r="D97" s="1" t="n">
        <v>0</v>
      </c>
      <c r="E97" s="1" t="n">
        <v>0</v>
      </c>
      <c r="F97" s="1" t="n">
        <v>0</v>
      </c>
      <c r="G97" s="1" t="n">
        <v>84250</v>
      </c>
      <c r="H97" s="1" t="n">
        <v>84250</v>
      </c>
      <c r="I97" s="1" t="n">
        <v>84250</v>
      </c>
      <c r="J97" s="1" t="n">
        <v>84250</v>
      </c>
      <c r="K97" s="1" t="n">
        <v>84250</v>
      </c>
      <c r="L97" s="1" t="n">
        <v>84250</v>
      </c>
      <c r="M97" s="1" t="n">
        <v>84250</v>
      </c>
      <c r="O97" s="1" t="n">
        <f aca="false">SUM(B97:M97)</f>
        <v>589750</v>
      </c>
      <c r="Q97" s="1" t="n">
        <f aca="false">SUM(B97:D97)</f>
        <v>0</v>
      </c>
      <c r="R97" s="1" t="n">
        <f aca="false">SUM(E97:G97)</f>
        <v>84250</v>
      </c>
      <c r="S97" s="1" t="n">
        <f aca="false">SUM(H97:J97)</f>
        <v>252750</v>
      </c>
      <c r="T97" s="1" t="n">
        <f aca="false">SUM(K97:M97)</f>
        <v>252750</v>
      </c>
      <c r="V97" s="1" t="n">
        <f aca="false">SUM(Q97:U97)</f>
        <v>589750</v>
      </c>
    </row>
    <row r="98" customFormat="false" ht="12.75" hidden="false" customHeight="false" outlineLevel="0" collapsed="false">
      <c r="A98" s="14" t="s">
        <v>33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2222</v>
      </c>
      <c r="H98" s="1" t="n">
        <v>2221</v>
      </c>
      <c r="I98" s="1" t="n">
        <v>2221</v>
      </c>
      <c r="J98" s="1" t="n">
        <v>2222</v>
      </c>
      <c r="K98" s="1" t="n">
        <v>2221</v>
      </c>
      <c r="L98" s="1" t="n">
        <v>2221</v>
      </c>
      <c r="M98" s="1" t="n">
        <v>2222</v>
      </c>
      <c r="O98" s="1" t="n">
        <f aca="false">SUM(B98:M98)</f>
        <v>15550</v>
      </c>
      <c r="Q98" s="1" t="n">
        <f aca="false">SUM(B98:D98)</f>
        <v>0</v>
      </c>
      <c r="R98" s="1" t="n">
        <f aca="false">SUM(E98:G98)</f>
        <v>2222</v>
      </c>
      <c r="S98" s="1" t="n">
        <f aca="false">SUM(H98:J98)</f>
        <v>6664</v>
      </c>
      <c r="T98" s="1" t="n">
        <f aca="false">SUM(K98:M98)</f>
        <v>6664</v>
      </c>
      <c r="V98" s="1" t="n">
        <f aca="false">SUM(Q98:U98)</f>
        <v>15550</v>
      </c>
    </row>
    <row r="99" customFormat="false" ht="12.75" hidden="false" customHeight="false" outlineLevel="0" collapsed="false">
      <c r="A99" s="14" t="s">
        <v>34</v>
      </c>
      <c r="B99" s="1" t="n">
        <v>0</v>
      </c>
      <c r="C99" s="1" t="n">
        <v>0</v>
      </c>
      <c r="D99" s="1" t="n">
        <v>0</v>
      </c>
      <c r="E99" s="1" t="n">
        <v>0</v>
      </c>
      <c r="F99" s="1" t="n">
        <v>0</v>
      </c>
      <c r="G99" s="1" t="n">
        <v>56</v>
      </c>
      <c r="H99" s="1" t="n">
        <v>56</v>
      </c>
      <c r="I99" s="1" t="n">
        <v>56</v>
      </c>
      <c r="J99" s="1" t="n">
        <v>56</v>
      </c>
      <c r="K99" s="1" t="n">
        <v>56</v>
      </c>
      <c r="L99" s="1" t="n">
        <v>56</v>
      </c>
      <c r="M99" s="1" t="n">
        <v>58</v>
      </c>
      <c r="O99" s="1" t="n">
        <f aca="false">SUM(B99:M99)</f>
        <v>394</v>
      </c>
      <c r="Q99" s="1" t="n">
        <f aca="false">SUM(B99:D99)</f>
        <v>0</v>
      </c>
      <c r="R99" s="1" t="n">
        <f aca="false">SUM(E99:G99)</f>
        <v>56</v>
      </c>
      <c r="S99" s="1" t="n">
        <f aca="false">SUM(H99:J99)</f>
        <v>168</v>
      </c>
      <c r="T99" s="1" t="n">
        <f aca="false">SUM(K99:M99)</f>
        <v>170</v>
      </c>
      <c r="V99" s="1" t="n">
        <f aca="false">SUM(Q99:U99)</f>
        <v>394</v>
      </c>
    </row>
    <row r="100" customFormat="false" ht="12.75" hidden="false" customHeight="false" outlineLevel="0" collapsed="false">
      <c r="A100" s="14" t="s">
        <v>35</v>
      </c>
      <c r="B100" s="1" t="n">
        <v>0</v>
      </c>
      <c r="C100" s="1" t="n">
        <v>0</v>
      </c>
      <c r="D100" s="1" t="n">
        <v>0</v>
      </c>
      <c r="E100" s="1" t="n">
        <v>0</v>
      </c>
      <c r="F100" s="1" t="n">
        <v>0</v>
      </c>
      <c r="G100" s="1" t="n">
        <v>0</v>
      </c>
      <c r="H100" s="1" t="n">
        <v>0</v>
      </c>
      <c r="I100" s="1" t="n">
        <v>0</v>
      </c>
      <c r="J100" s="1" t="n">
        <v>0</v>
      </c>
      <c r="K100" s="1" t="n">
        <v>0</v>
      </c>
      <c r="L100" s="1" t="n">
        <v>0</v>
      </c>
      <c r="M100" s="1" t="n">
        <v>0</v>
      </c>
      <c r="O100" s="1" t="n">
        <f aca="false">SUM(B100:M100)</f>
        <v>0</v>
      </c>
      <c r="Q100" s="1" t="n">
        <f aca="false">SUM(B100:D100)</f>
        <v>0</v>
      </c>
      <c r="R100" s="1" t="n">
        <f aca="false">SUM(E100:G100)</f>
        <v>0</v>
      </c>
      <c r="S100" s="1" t="n">
        <f aca="false">SUM(H100:J100)</f>
        <v>0</v>
      </c>
      <c r="T100" s="1" t="n">
        <f aca="false">SUM(K100:M100)</f>
        <v>0</v>
      </c>
      <c r="V100" s="1" t="n">
        <f aca="false">SUM(Q100:U100)</f>
        <v>0</v>
      </c>
    </row>
    <row r="101" customFormat="false" ht="12.75" hidden="false" customHeight="false" outlineLevel="0" collapsed="false">
      <c r="A101" s="14" t="s">
        <v>36</v>
      </c>
      <c r="B101" s="1" t="n">
        <v>0</v>
      </c>
      <c r="C101" s="1" t="n">
        <v>0</v>
      </c>
      <c r="D101" s="1" t="n">
        <v>0</v>
      </c>
      <c r="E101" s="1" t="n">
        <v>0</v>
      </c>
      <c r="F101" s="1" t="n">
        <v>0</v>
      </c>
      <c r="G101" s="1" t="n">
        <v>0</v>
      </c>
      <c r="H101" s="1" t="n">
        <v>0</v>
      </c>
      <c r="I101" s="1" t="n">
        <v>0</v>
      </c>
      <c r="J101" s="1" t="n">
        <v>0</v>
      </c>
      <c r="K101" s="1" t="n">
        <v>0</v>
      </c>
      <c r="L101" s="1" t="n">
        <v>0</v>
      </c>
      <c r="M101" s="1" t="n">
        <v>0</v>
      </c>
      <c r="O101" s="1" t="n">
        <f aca="false">SUM(B101:M101)</f>
        <v>0</v>
      </c>
      <c r="Q101" s="1" t="n">
        <f aca="false">SUM(B101:D101)</f>
        <v>0</v>
      </c>
      <c r="R101" s="1" t="n">
        <f aca="false">SUM(E101:G101)</f>
        <v>0</v>
      </c>
      <c r="S101" s="1" t="n">
        <f aca="false">SUM(H101:J101)</f>
        <v>0</v>
      </c>
      <c r="T101" s="1" t="n">
        <f aca="false">SUM(K101:M101)</f>
        <v>0</v>
      </c>
      <c r="V101" s="1" t="n">
        <f aca="false">SUM(Q101:U101)</f>
        <v>0</v>
      </c>
    </row>
    <row r="102" customFormat="false" ht="12.75" hidden="false" customHeight="false" outlineLevel="0" collapsed="false">
      <c r="A102" s="14" t="s">
        <v>37</v>
      </c>
      <c r="B102" s="1" t="n">
        <v>0</v>
      </c>
      <c r="C102" s="1" t="n">
        <v>0</v>
      </c>
      <c r="D102" s="1" t="n">
        <v>0</v>
      </c>
      <c r="E102" s="1" t="n">
        <v>0</v>
      </c>
      <c r="F102" s="1" t="n">
        <v>0</v>
      </c>
      <c r="G102" s="1" t="n">
        <v>69</v>
      </c>
      <c r="H102" s="1" t="n">
        <v>69</v>
      </c>
      <c r="I102" s="1" t="n">
        <v>69</v>
      </c>
      <c r="J102" s="1" t="n">
        <v>69</v>
      </c>
      <c r="K102" s="1" t="n">
        <v>69</v>
      </c>
      <c r="L102" s="1" t="n">
        <v>69</v>
      </c>
      <c r="M102" s="1" t="n">
        <v>67</v>
      </c>
      <c r="O102" s="1" t="n">
        <f aca="false">SUM(B102:M102)</f>
        <v>481</v>
      </c>
      <c r="Q102" s="1" t="n">
        <f aca="false">SUM(B102:D102)</f>
        <v>0</v>
      </c>
      <c r="R102" s="1" t="n">
        <f aca="false">SUM(E102:G102)</f>
        <v>69</v>
      </c>
      <c r="S102" s="1" t="n">
        <f aca="false">SUM(H102:J102)</f>
        <v>207</v>
      </c>
      <c r="T102" s="1" t="n">
        <f aca="false">SUM(K102:M102)</f>
        <v>205</v>
      </c>
      <c r="V102" s="1" t="n">
        <f aca="false">SUM(Q102:U102)</f>
        <v>481</v>
      </c>
    </row>
    <row r="103" customFormat="false" ht="12.75" hidden="false" customHeight="false" outlineLevel="0" collapsed="false">
      <c r="A103" s="14" t="s">
        <v>38</v>
      </c>
      <c r="B103" s="1" t="n">
        <v>0</v>
      </c>
      <c r="C103" s="1" t="n">
        <v>0</v>
      </c>
      <c r="D103" s="1" t="n">
        <v>0</v>
      </c>
      <c r="E103" s="1" t="n">
        <v>0</v>
      </c>
      <c r="F103" s="1" t="n">
        <v>0</v>
      </c>
      <c r="G103" s="1" t="n">
        <v>1095</v>
      </c>
      <c r="H103" s="1" t="n">
        <v>1095</v>
      </c>
      <c r="I103" s="1" t="n">
        <v>1095</v>
      </c>
      <c r="J103" s="1" t="n">
        <v>1095</v>
      </c>
      <c r="K103" s="1" t="n">
        <v>1095</v>
      </c>
      <c r="L103" s="1" t="n">
        <v>1095</v>
      </c>
      <c r="M103" s="1" t="n">
        <v>1095</v>
      </c>
      <c r="O103" s="1" t="n">
        <f aca="false">SUM(B103:M103)</f>
        <v>7665</v>
      </c>
      <c r="Q103" s="1" t="n">
        <f aca="false">SUM(B103:D103)</f>
        <v>0</v>
      </c>
      <c r="R103" s="1" t="n">
        <f aca="false">SUM(E103:G103)</f>
        <v>1095</v>
      </c>
      <c r="S103" s="1" t="n">
        <f aca="false">SUM(H103:J103)</f>
        <v>3285</v>
      </c>
      <c r="T103" s="1" t="n">
        <f aca="false">SUM(K103:M103)</f>
        <v>3285</v>
      </c>
      <c r="V103" s="1" t="n">
        <f aca="false">SUM(Q103:U103)</f>
        <v>7665</v>
      </c>
    </row>
    <row r="104" customFormat="false" ht="12.75" hidden="false" customHeight="false" outlineLevel="0" collapsed="false">
      <c r="A104" s="14" t="s">
        <v>39</v>
      </c>
      <c r="B104" s="1" t="n">
        <v>0</v>
      </c>
      <c r="C104" s="1" t="n">
        <v>0</v>
      </c>
      <c r="D104" s="1" t="n">
        <v>0</v>
      </c>
      <c r="E104" s="1" t="n">
        <v>0</v>
      </c>
      <c r="F104" s="1" t="n">
        <v>0</v>
      </c>
      <c r="G104" s="1" t="n">
        <v>43</v>
      </c>
      <c r="H104" s="1" t="n">
        <v>44</v>
      </c>
      <c r="I104" s="1" t="n">
        <v>44</v>
      </c>
      <c r="J104" s="1" t="n">
        <v>44</v>
      </c>
      <c r="K104" s="1" t="n">
        <v>175</v>
      </c>
      <c r="L104" s="1" t="n">
        <v>44</v>
      </c>
      <c r="M104" s="1" t="n">
        <v>44</v>
      </c>
      <c r="O104" s="1" t="n">
        <f aca="false">SUM(B104:M104)</f>
        <v>438</v>
      </c>
      <c r="Q104" s="1" t="n">
        <f aca="false">SUM(B104:D104)</f>
        <v>0</v>
      </c>
      <c r="R104" s="1" t="n">
        <f aca="false">SUM(E104:G104)</f>
        <v>43</v>
      </c>
      <c r="S104" s="1" t="n">
        <f aca="false">SUM(H104:J104)</f>
        <v>132</v>
      </c>
      <c r="T104" s="1" t="n">
        <f aca="false">SUM(K104:M104)</f>
        <v>263</v>
      </c>
      <c r="V104" s="1" t="n">
        <f aca="false">SUM(Q104:U104)</f>
        <v>438</v>
      </c>
    </row>
    <row r="105" customFormat="false" ht="12.75" hidden="false" customHeight="false" outlineLevel="0" collapsed="false">
      <c r="A105" s="14" t="s">
        <v>40</v>
      </c>
      <c r="B105" s="1" t="n">
        <v>0</v>
      </c>
      <c r="C105" s="1" t="n">
        <v>0</v>
      </c>
      <c r="D105" s="1" t="n">
        <v>0</v>
      </c>
      <c r="E105" s="1" t="n">
        <v>0</v>
      </c>
      <c r="F105" s="1" t="n">
        <v>0</v>
      </c>
      <c r="G105" s="1" t="n">
        <v>15400</v>
      </c>
      <c r="H105" s="1" t="n">
        <v>15400</v>
      </c>
      <c r="I105" s="1" t="n">
        <v>15400</v>
      </c>
      <c r="J105" s="1" t="n">
        <v>15400</v>
      </c>
      <c r="K105" s="1" t="n">
        <v>61600</v>
      </c>
      <c r="L105" s="1" t="n">
        <v>15400</v>
      </c>
      <c r="M105" s="1" t="n">
        <v>15400</v>
      </c>
      <c r="O105" s="1" t="n">
        <f aca="false">SUM(B105:M105)</f>
        <v>154000</v>
      </c>
      <c r="Q105" s="1" t="n">
        <f aca="false">SUM(B105:D105)</f>
        <v>0</v>
      </c>
      <c r="R105" s="1" t="n">
        <f aca="false">SUM(E105:G105)</f>
        <v>15400</v>
      </c>
      <c r="S105" s="1" t="n">
        <f aca="false">SUM(H105:J105)</f>
        <v>46200</v>
      </c>
      <c r="T105" s="1" t="n">
        <f aca="false">SUM(K105:M105)</f>
        <v>92400</v>
      </c>
      <c r="V105" s="1" t="n">
        <f aca="false">SUM(Q105:U105)</f>
        <v>154000</v>
      </c>
    </row>
    <row r="106" customFormat="false" ht="12.75" hidden="false" customHeight="false" outlineLevel="0" collapsed="false">
      <c r="A106" s="14" t="s">
        <v>41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14" t="s">
        <v>42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1458</v>
      </c>
      <c r="H107" s="1" t="n">
        <v>1458</v>
      </c>
      <c r="I107" s="1" t="n">
        <v>1458</v>
      </c>
      <c r="J107" s="1" t="n">
        <v>1458</v>
      </c>
      <c r="K107" s="1" t="n">
        <v>1458</v>
      </c>
      <c r="L107" s="1" t="n">
        <v>1458</v>
      </c>
      <c r="M107" s="1" t="n">
        <v>1459</v>
      </c>
      <c r="O107" s="1" t="n">
        <f aca="false">SUM(B107:M107)</f>
        <v>10207</v>
      </c>
      <c r="Q107" s="1" t="n">
        <f aca="false">SUM(B107:D107)</f>
        <v>0</v>
      </c>
      <c r="R107" s="1" t="n">
        <f aca="false">SUM(E107:G107)</f>
        <v>1458</v>
      </c>
      <c r="S107" s="1" t="n">
        <f aca="false">SUM(H107:J107)</f>
        <v>4374</v>
      </c>
      <c r="T107" s="1" t="n">
        <f aca="false">SUM(K107:M107)</f>
        <v>4375</v>
      </c>
      <c r="V107" s="1" t="n">
        <f aca="false">SUM(Q107:U107)</f>
        <v>10207</v>
      </c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6" t="s">
        <v>62</v>
      </c>
      <c r="B109" s="17" t="n">
        <f aca="false">SUM(B78:B108)</f>
        <v>0</v>
      </c>
      <c r="C109" s="17" t="n">
        <f aca="false">SUM(C78:C108)</f>
        <v>0</v>
      </c>
      <c r="D109" s="17" t="n">
        <f aca="false">SUM(D78:D108)</f>
        <v>0</v>
      </c>
      <c r="E109" s="17" t="n">
        <f aca="false">SUM(E78:E108)</f>
        <v>0</v>
      </c>
      <c r="F109" s="17" t="n">
        <f aca="false">SUM(F78:F108)</f>
        <v>0</v>
      </c>
      <c r="G109" s="17" t="n">
        <f aca="false">SUM(G78:G108)</f>
        <v>126708.142857143</v>
      </c>
      <c r="H109" s="17" t="n">
        <f aca="false">SUM(H78:H108)</f>
        <v>126708.142857143</v>
      </c>
      <c r="I109" s="17" t="n">
        <f aca="false">SUM(I78:I108)</f>
        <v>126708.142857143</v>
      </c>
      <c r="J109" s="17" t="n">
        <f aca="false">SUM(J78:J108)</f>
        <v>126708.142857143</v>
      </c>
      <c r="K109" s="17" t="n">
        <f aca="false">SUM(K78:K108)</f>
        <v>184616.142857143</v>
      </c>
      <c r="L109" s="17" t="n">
        <f aca="false">SUM(L78:L108)</f>
        <v>126708.142857143</v>
      </c>
      <c r="M109" s="17" t="n">
        <f aca="false">SUM(M78:M108)</f>
        <v>126709.142857143</v>
      </c>
      <c r="O109" s="17" t="n">
        <f aca="false">SUM(O78:O108)</f>
        <v>944866</v>
      </c>
      <c r="Q109" s="17" t="n">
        <f aca="false">SUM(B109:D109)</f>
        <v>0</v>
      </c>
      <c r="R109" s="17" t="n">
        <f aca="false">SUM(E109:G109)</f>
        <v>126708.142857143</v>
      </c>
      <c r="S109" s="17" t="n">
        <f aca="false">SUM(H109:J109)</f>
        <v>380124.428571429</v>
      </c>
      <c r="T109" s="17" t="n">
        <f aca="false">SUM(K109:M109)</f>
        <v>438033.428571429</v>
      </c>
      <c r="V109" s="17" t="n">
        <f aca="false">SUM(Q109:U109)</f>
        <v>944866</v>
      </c>
    </row>
    <row r="110" customFormat="false" ht="12.75" hidden="false" customHeight="false" outlineLevel="0" collapsed="false">
      <c r="A110" s="16"/>
    </row>
    <row r="111" customFormat="false" ht="12.75" hidden="false" customHeight="false" outlineLevel="0" collapsed="false">
      <c r="A111" s="11" t="s">
        <v>49</v>
      </c>
    </row>
    <row r="112" customFormat="false" ht="12.75" hidden="false" customHeight="false" outlineLevel="0" collapsed="false">
      <c r="A112" s="19" t="s">
        <v>50</v>
      </c>
      <c r="B112" s="1" t="n">
        <v>0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15908.8333333333</v>
      </c>
      <c r="H112" s="1" t="n">
        <v>15908.8333333333</v>
      </c>
      <c r="I112" s="1" t="n">
        <v>15908.8333333333</v>
      </c>
      <c r="J112" s="1" t="n">
        <v>15908.8333333333</v>
      </c>
      <c r="K112" s="1" t="n">
        <v>15908.8333333333</v>
      </c>
      <c r="L112" s="1" t="n">
        <v>15909.8333333333</v>
      </c>
      <c r="M112" s="1" t="n">
        <v>15908.8333333333</v>
      </c>
      <c r="O112" s="1" t="n">
        <f aca="false">SUM(B112:M112)</f>
        <v>111362.833333333</v>
      </c>
      <c r="Q112" s="1" t="n">
        <f aca="false">SUM(B112:D112)</f>
        <v>0</v>
      </c>
      <c r="R112" s="1" t="n">
        <f aca="false">SUM(E112:G112)</f>
        <v>15908.8333333333</v>
      </c>
      <c r="S112" s="1" t="n">
        <f aca="false">SUM(H112:J112)</f>
        <v>47726.5</v>
      </c>
      <c r="T112" s="1" t="n">
        <f aca="false">SUM(K112:M112)</f>
        <v>47727.5</v>
      </c>
      <c r="V112" s="1" t="n">
        <f aca="false">SUM(Q112:U112)</f>
        <v>111362.833333333</v>
      </c>
    </row>
    <row r="113" customFormat="false" ht="12.75" hidden="false" customHeight="false" outlineLevel="0" collapsed="false">
      <c r="A113" s="19" t="s">
        <v>51</v>
      </c>
      <c r="B113" s="1" t="n">
        <v>0</v>
      </c>
      <c r="C113" s="1" t="n">
        <v>0</v>
      </c>
      <c r="D113" s="1" t="n">
        <v>0</v>
      </c>
      <c r="E113" s="1" t="n">
        <v>0</v>
      </c>
      <c r="F113" s="1" t="n">
        <v>0</v>
      </c>
      <c r="G113" s="1" t="n">
        <v>7038.33333333333</v>
      </c>
      <c r="H113" s="1" t="n">
        <v>7038.33333333333</v>
      </c>
      <c r="I113" s="1" t="n">
        <v>7038.33333333333</v>
      </c>
      <c r="J113" s="1" t="n">
        <v>7038.33333333333</v>
      </c>
      <c r="K113" s="1" t="n">
        <v>7038.33333333333</v>
      </c>
      <c r="L113" s="1" t="n">
        <v>7038.33333333333</v>
      </c>
      <c r="M113" s="1" t="n">
        <v>7038.33333333333</v>
      </c>
      <c r="O113" s="1" t="n">
        <f aca="false">SUM(B113:M113)</f>
        <v>49268.3333333333</v>
      </c>
      <c r="Q113" s="1" t="n">
        <f aca="false">SUM(B113:D113)</f>
        <v>0</v>
      </c>
      <c r="R113" s="1" t="n">
        <f aca="false">SUM(E113:G113)</f>
        <v>7038.33333333333</v>
      </c>
      <c r="S113" s="1" t="n">
        <f aca="false">SUM(H113:J113)</f>
        <v>21115</v>
      </c>
      <c r="T113" s="1" t="n">
        <f aca="false">SUM(K113:M113)</f>
        <v>21115</v>
      </c>
      <c r="V113" s="1" t="n">
        <f aca="false">SUM(Q113:U113)</f>
        <v>49268.3333333333</v>
      </c>
    </row>
    <row r="114" customFormat="false" ht="12.75" hidden="false" customHeight="false" outlineLevel="0" collapsed="false">
      <c r="A114" s="19" t="s">
        <v>52</v>
      </c>
      <c r="B114" s="1" t="n">
        <v>0</v>
      </c>
      <c r="C114" s="1" t="n">
        <v>0</v>
      </c>
      <c r="D114" s="1" t="n">
        <v>0</v>
      </c>
      <c r="E114" s="1" t="n">
        <v>0</v>
      </c>
      <c r="F114" s="1" t="n">
        <v>0</v>
      </c>
      <c r="G114" s="1" t="n">
        <v>2575</v>
      </c>
      <c r="H114" s="1" t="n">
        <v>2575</v>
      </c>
      <c r="I114" s="1" t="n">
        <v>2575</v>
      </c>
      <c r="J114" s="1" t="n">
        <v>2575</v>
      </c>
      <c r="K114" s="1" t="n">
        <v>2575</v>
      </c>
      <c r="L114" s="1" t="n">
        <v>2575</v>
      </c>
      <c r="M114" s="1" t="n">
        <v>2575</v>
      </c>
      <c r="O114" s="1" t="n">
        <f aca="false">SUM(B114:M114)</f>
        <v>18025</v>
      </c>
      <c r="Q114" s="1" t="n">
        <f aca="false">SUM(B114:D114)</f>
        <v>0</v>
      </c>
      <c r="R114" s="1" t="n">
        <f aca="false">SUM(E114:G114)</f>
        <v>2575</v>
      </c>
      <c r="S114" s="1" t="n">
        <f aca="false">SUM(H114:J114)</f>
        <v>7725</v>
      </c>
      <c r="T114" s="1" t="n">
        <f aca="false">SUM(K114:M114)</f>
        <v>7725</v>
      </c>
      <c r="V114" s="1" t="n">
        <f aca="false">SUM(Q114:U114)</f>
        <v>18025</v>
      </c>
    </row>
    <row r="115" customFormat="false" ht="12.75" hidden="false" customHeight="false" outlineLevel="0" collapsed="false">
      <c r="A115" s="19" t="s">
        <v>53</v>
      </c>
      <c r="B115" s="1" t="n">
        <v>0</v>
      </c>
      <c r="C115" s="1" t="n">
        <v>0</v>
      </c>
      <c r="D115" s="1" t="n">
        <v>0</v>
      </c>
      <c r="E115" s="1" t="n">
        <v>0</v>
      </c>
      <c r="F115" s="1" t="n">
        <v>0</v>
      </c>
      <c r="G115" s="1" t="n">
        <v>0</v>
      </c>
      <c r="H115" s="1" t="n">
        <v>0</v>
      </c>
      <c r="I115" s="1" t="n">
        <v>0</v>
      </c>
      <c r="J115" s="1" t="n">
        <v>0</v>
      </c>
      <c r="K115" s="1" t="n">
        <v>0</v>
      </c>
      <c r="L115" s="1" t="n">
        <v>0</v>
      </c>
      <c r="M115" s="1" t="n">
        <v>0</v>
      </c>
      <c r="O115" s="1" t="n">
        <f aca="false">SUM(B115:M115)</f>
        <v>0</v>
      </c>
      <c r="Q115" s="1" t="n">
        <f aca="false">SUM(B115:D115)</f>
        <v>0</v>
      </c>
      <c r="R115" s="1" t="n">
        <f aca="false">SUM(E115:G115)</f>
        <v>0</v>
      </c>
      <c r="S115" s="1" t="n">
        <f aca="false">SUM(H115:J115)</f>
        <v>0</v>
      </c>
      <c r="T115" s="1" t="n">
        <f aca="false">SUM(K115:M115)</f>
        <v>0</v>
      </c>
      <c r="V115" s="1" t="n">
        <f aca="false">SUM(Q115:U115)</f>
        <v>0</v>
      </c>
    </row>
    <row r="116" customFormat="false" ht="12.75" hidden="false" customHeight="false" outlineLevel="0" collapsed="false">
      <c r="A116" s="19"/>
    </row>
    <row r="117" customFormat="false" ht="12.75" hidden="false" customHeight="false" outlineLevel="0" collapsed="false">
      <c r="A117" s="20" t="s">
        <v>54</v>
      </c>
      <c r="B117" s="17" t="n">
        <f aca="false">SUM(B111:B116)</f>
        <v>0</v>
      </c>
      <c r="C117" s="17" t="n">
        <f aca="false">SUM(C111:C116)</f>
        <v>0</v>
      </c>
      <c r="D117" s="17" t="n">
        <f aca="false">SUM(D111:D116)</f>
        <v>0</v>
      </c>
      <c r="E117" s="17" t="n">
        <f aca="false">SUM(E111:E116)</f>
        <v>0</v>
      </c>
      <c r="F117" s="17" t="n">
        <f aca="false">SUM(F111:F116)</f>
        <v>0</v>
      </c>
      <c r="G117" s="17" t="n">
        <f aca="false">SUM(G111:G116)</f>
        <v>25522.1666666667</v>
      </c>
      <c r="H117" s="17" t="n">
        <f aca="false">SUM(H111:H116)</f>
        <v>25522.1666666667</v>
      </c>
      <c r="I117" s="17" t="n">
        <f aca="false">SUM(I111:I116)</f>
        <v>25522.1666666667</v>
      </c>
      <c r="J117" s="17" t="n">
        <f aca="false">SUM(J111:J116)</f>
        <v>25522.1666666667</v>
      </c>
      <c r="K117" s="17" t="n">
        <f aca="false">SUM(K111:K116)</f>
        <v>25522.1666666667</v>
      </c>
      <c r="L117" s="17" t="n">
        <f aca="false">SUM(L111:L116)</f>
        <v>25523.1666666667</v>
      </c>
      <c r="M117" s="17" t="n">
        <f aca="false">SUM(M111:M116)</f>
        <v>25522.1666666667</v>
      </c>
      <c r="O117" s="17" t="n">
        <f aca="false">SUM(O111:O116)</f>
        <v>178656.166666667</v>
      </c>
      <c r="Q117" s="17" t="n">
        <f aca="false">SUM(B117:D117)</f>
        <v>0</v>
      </c>
      <c r="R117" s="17" t="n">
        <f aca="false">SUM(E117:G117)</f>
        <v>25522.1666666667</v>
      </c>
      <c r="S117" s="17" t="n">
        <f aca="false">SUM(H117:J117)</f>
        <v>76566.5</v>
      </c>
      <c r="T117" s="17" t="n">
        <f aca="false">SUM(K117:M117)</f>
        <v>76567.5</v>
      </c>
      <c r="V117" s="17" t="n">
        <f aca="false">SUM(Q117:U117)</f>
        <v>178656.166666667</v>
      </c>
    </row>
    <row r="118" customFormat="false" ht="12.75" hidden="false" customHeight="false" outlineLevel="0" collapsed="false">
      <c r="A118" s="19"/>
    </row>
    <row r="119" customFormat="false" ht="12.75" hidden="false" customHeight="false" outlineLevel="0" collapsed="false">
      <c r="A119" s="11" t="s">
        <v>55</v>
      </c>
    </row>
    <row r="120" customFormat="false" ht="12.75" hidden="false" customHeight="false" outlineLevel="0" collapsed="false">
      <c r="A120" s="19" t="s">
        <v>56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0</v>
      </c>
      <c r="H120" s="1" t="n">
        <v>0</v>
      </c>
      <c r="I120" s="1" t="n">
        <v>0</v>
      </c>
      <c r="J120" s="1" t="n">
        <v>0</v>
      </c>
      <c r="K120" s="1" t="n">
        <v>0</v>
      </c>
      <c r="L120" s="1" t="n">
        <v>0</v>
      </c>
      <c r="M120" s="1" t="n">
        <v>0</v>
      </c>
      <c r="O120" s="1" t="n">
        <f aca="false">SUM(B120:M120)</f>
        <v>0</v>
      </c>
      <c r="Q120" s="1" t="n">
        <f aca="false">SUM(B120:D120)</f>
        <v>0</v>
      </c>
      <c r="R120" s="1" t="n">
        <f aca="false">SUM(E120:G120)</f>
        <v>0</v>
      </c>
      <c r="S120" s="1" t="n">
        <f aca="false">SUM(H120:J120)</f>
        <v>0</v>
      </c>
      <c r="T120" s="1" t="n">
        <f aca="false">SUM(K120:M120)</f>
        <v>0</v>
      </c>
      <c r="V120" s="1" t="n">
        <f aca="false">SUM(Q120:U120)</f>
        <v>0</v>
      </c>
    </row>
    <row r="121" customFormat="false" ht="12.75" hidden="false" customHeight="false" outlineLevel="0" collapsed="false">
      <c r="A121" s="19" t="s">
        <v>57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O121" s="1" t="n">
        <f aca="false">SUM(B121:M121)</f>
        <v>0</v>
      </c>
      <c r="Q121" s="1" t="n">
        <f aca="false">SUM(B121:D121)</f>
        <v>0</v>
      </c>
      <c r="R121" s="1" t="n">
        <f aca="false">SUM(E121:G121)</f>
        <v>0</v>
      </c>
      <c r="S121" s="1" t="n">
        <f aca="false">SUM(H121:J121)</f>
        <v>0</v>
      </c>
      <c r="T121" s="1" t="n">
        <f aca="false">SUM(K121:M121)</f>
        <v>0</v>
      </c>
      <c r="V121" s="1" t="n">
        <f aca="false">SUM(Q121:U121)</f>
        <v>0</v>
      </c>
    </row>
    <row r="122" customFormat="false" ht="12.75" hidden="false" customHeight="false" outlineLevel="0" collapsed="false">
      <c r="A122" s="19"/>
    </row>
    <row r="123" customFormat="false" ht="13.5" hidden="false" customHeight="false" outlineLevel="0" collapsed="false">
      <c r="A123" s="20" t="s">
        <v>58</v>
      </c>
      <c r="B123" s="21" t="n">
        <f aca="false">SUM(B120:B121)</f>
        <v>0</v>
      </c>
      <c r="C123" s="21" t="n">
        <f aca="false">SUM(C120:C121)</f>
        <v>0</v>
      </c>
      <c r="D123" s="21" t="n">
        <f aca="false">SUM(D120:D121)</f>
        <v>0</v>
      </c>
      <c r="E123" s="21" t="n">
        <f aca="false">SUM(E120:E121)</f>
        <v>0</v>
      </c>
      <c r="F123" s="21" t="n">
        <f aca="false">SUM(F120:F121)</f>
        <v>0</v>
      </c>
      <c r="G123" s="21" t="n">
        <f aca="false">SUM(G120:G121)</f>
        <v>0</v>
      </c>
      <c r="H123" s="21" t="n">
        <f aca="false">SUM(H120:H121)</f>
        <v>0</v>
      </c>
      <c r="I123" s="21" t="n">
        <f aca="false">SUM(I120:I121)</f>
        <v>0</v>
      </c>
      <c r="J123" s="21" t="n">
        <f aca="false">SUM(J120:J121)</f>
        <v>0</v>
      </c>
      <c r="K123" s="21" t="n">
        <f aca="false">SUM(K120:K121)</f>
        <v>0</v>
      </c>
      <c r="L123" s="21" t="n">
        <f aca="false">SUM(L120:L121)</f>
        <v>0</v>
      </c>
      <c r="M123" s="21" t="n">
        <f aca="false">SUM(M120:M121)</f>
        <v>0</v>
      </c>
      <c r="N123" s="21"/>
      <c r="O123" s="21" t="n">
        <f aca="false">SUM(O120:O121)</f>
        <v>0</v>
      </c>
      <c r="Q123" s="21" t="n">
        <f aca="false">SUM(B123:D123)</f>
        <v>0</v>
      </c>
      <c r="R123" s="21" t="n">
        <f aca="false">SUM(E123:G123)</f>
        <v>0</v>
      </c>
      <c r="S123" s="21" t="n">
        <f aca="false">SUM(H123:J123)</f>
        <v>0</v>
      </c>
      <c r="T123" s="21" t="n">
        <f aca="false">SUM(K123:M123)</f>
        <v>0</v>
      </c>
      <c r="V123" s="21" t="n">
        <f aca="false">SUM(Q123:U123)</f>
        <v>0</v>
      </c>
    </row>
    <row r="124" customFormat="false" ht="12.75" hidden="false" customHeight="false" outlineLevel="0" collapsed="false">
      <c r="A124" s="19"/>
    </row>
    <row r="125" customFormat="false" ht="13.5" hidden="false" customHeight="false" outlineLevel="0" collapsed="false">
      <c r="A125" s="11" t="s">
        <v>63</v>
      </c>
      <c r="B125" s="18" t="n">
        <f aca="false">+B75+B109+B117+B123</f>
        <v>170256</v>
      </c>
      <c r="C125" s="18" t="n">
        <f aca="false">+C75+C109+C117+C123</f>
        <v>197273</v>
      </c>
      <c r="D125" s="18" t="n">
        <f aca="false">+D75+D109+D117+D123</f>
        <v>219778</v>
      </c>
      <c r="E125" s="18" t="n">
        <f aca="false">+E75+E109+E117+E123</f>
        <v>170278</v>
      </c>
      <c r="F125" s="18" t="n">
        <f aca="false">+F75+F109+F117+F123</f>
        <v>133496</v>
      </c>
      <c r="G125" s="18" t="n">
        <f aca="false">+G75+G109+G117+G123</f>
        <v>183063.30952381</v>
      </c>
      <c r="H125" s="18" t="n">
        <f aca="false">+H75+H109+H117+H123</f>
        <v>152230.30952381</v>
      </c>
      <c r="I125" s="18" t="n">
        <f aca="false">+I75+I109+I117+I123</f>
        <v>152230.30952381</v>
      </c>
      <c r="J125" s="18" t="n">
        <f aca="false">+J75+J109+J117+J123</f>
        <v>152230.30952381</v>
      </c>
      <c r="K125" s="18" t="n">
        <f aca="false">+K75+K109+K117+K123</f>
        <v>210138.30952381</v>
      </c>
      <c r="L125" s="18" t="n">
        <f aca="false">+L75+L109+L117+L123</f>
        <v>152231.30952381</v>
      </c>
      <c r="M125" s="18" t="n">
        <f aca="false">+M75+M109+M117+M123</f>
        <v>152231.30952381</v>
      </c>
      <c r="N125" s="18"/>
      <c r="O125" s="18" t="n">
        <f aca="false">+O75+O109+O117+O123</f>
        <v>2045436.16666667</v>
      </c>
      <c r="Q125" s="18" t="n">
        <f aca="false">SUM(B125:D125)</f>
        <v>587307</v>
      </c>
      <c r="R125" s="18" t="n">
        <f aca="false">SUM(E125:G125)</f>
        <v>486837.309523809</v>
      </c>
      <c r="S125" s="18" t="n">
        <f aca="false">SUM(H125:J125)</f>
        <v>456690.928571429</v>
      </c>
      <c r="T125" s="18" t="n">
        <f aca="false">SUM(K125:M125)</f>
        <v>514600.928571429</v>
      </c>
      <c r="V125" s="18" t="n">
        <f aca="false">SUM(Q125:U125)</f>
        <v>2045436.16666667</v>
      </c>
    </row>
    <row r="126" customFormat="false" ht="13.5" hidden="false" customHeight="false" outlineLevel="0" collapsed="false">
      <c r="A126" s="11"/>
    </row>
    <row r="127" customFormat="false" ht="12.75" hidden="false" customHeight="false" outlineLevel="0" collapsed="false">
      <c r="A127" s="11" t="s">
        <v>44</v>
      </c>
    </row>
    <row r="128" customFormat="false" ht="12.75" hidden="false" customHeight="false" outlineLevel="0" collapsed="false">
      <c r="A128" s="14" t="s">
        <v>45</v>
      </c>
      <c r="B128" s="1" t="n">
        <v>0</v>
      </c>
      <c r="C128" s="1" t="n">
        <v>0</v>
      </c>
      <c r="D128" s="1" t="n">
        <v>0</v>
      </c>
      <c r="E128" s="1" t="n">
        <v>0</v>
      </c>
      <c r="F128" s="1" t="n">
        <v>0</v>
      </c>
      <c r="G128" s="1" t="n">
        <v>10626</v>
      </c>
      <c r="H128" s="1" t="n">
        <v>10626</v>
      </c>
      <c r="I128" s="1" t="n">
        <v>10626</v>
      </c>
      <c r="J128" s="1" t="n">
        <v>10626</v>
      </c>
      <c r="K128" s="1" t="n">
        <v>42504</v>
      </c>
      <c r="L128" s="1" t="n">
        <v>10626</v>
      </c>
      <c r="M128" s="1" t="n">
        <v>10626</v>
      </c>
      <c r="O128" s="1" t="n">
        <f aca="false">SUM(B128:M128)</f>
        <v>106260</v>
      </c>
      <c r="Q128" s="1" t="n">
        <f aca="false">SUM(B128:D128)</f>
        <v>0</v>
      </c>
      <c r="R128" s="1" t="n">
        <f aca="false">SUM(E128:G128)</f>
        <v>10626</v>
      </c>
      <c r="S128" s="1" t="n">
        <f aca="false">SUM(H128:J128)</f>
        <v>31878</v>
      </c>
      <c r="T128" s="1" t="n">
        <f aca="false">SUM(K128:M128)</f>
        <v>63756</v>
      </c>
      <c r="V128" s="1" t="n">
        <f aca="false">SUM(Q128:U128)</f>
        <v>106260</v>
      </c>
    </row>
    <row r="129" customFormat="false" ht="12.75" hidden="false" customHeight="false" outlineLevel="0" collapsed="false">
      <c r="A129" s="14" t="s">
        <v>46</v>
      </c>
      <c r="B129" s="1" t="n">
        <v>0</v>
      </c>
      <c r="C129" s="1" t="n">
        <v>0</v>
      </c>
      <c r="D129" s="1" t="n">
        <v>0</v>
      </c>
      <c r="E129" s="1" t="n">
        <v>0</v>
      </c>
      <c r="F129" s="1" t="n">
        <v>0</v>
      </c>
      <c r="G129" s="1" t="n">
        <v>13335</v>
      </c>
      <c r="H129" s="1" t="n">
        <v>13335</v>
      </c>
      <c r="I129" s="1" t="n">
        <v>13335</v>
      </c>
      <c r="J129" s="1" t="n">
        <v>13335</v>
      </c>
      <c r="K129" s="1" t="n">
        <v>13335</v>
      </c>
      <c r="L129" s="1" t="n">
        <v>13335</v>
      </c>
      <c r="M129" s="1" t="n">
        <v>13335</v>
      </c>
      <c r="O129" s="1" t="n">
        <f aca="false">SUM(B129:M129)</f>
        <v>93345</v>
      </c>
      <c r="Q129" s="1" t="n">
        <f aca="false">SUM(B129:D129)</f>
        <v>0</v>
      </c>
      <c r="R129" s="1" t="n">
        <f aca="false">SUM(E129:G129)</f>
        <v>13335</v>
      </c>
      <c r="S129" s="1" t="n">
        <f aca="false">SUM(H129:J129)</f>
        <v>40005</v>
      </c>
      <c r="T129" s="1" t="n">
        <f aca="false">SUM(K129:M129)</f>
        <v>40005</v>
      </c>
      <c r="V129" s="1" t="n">
        <f aca="false">SUM(Q129:U129)</f>
        <v>93345</v>
      </c>
    </row>
    <row r="130" customFormat="false" ht="12.75" hidden="false" customHeight="false" outlineLevel="0" collapsed="false">
      <c r="A130" s="16" t="s">
        <v>47</v>
      </c>
      <c r="B130" s="17" t="n">
        <f aca="false">SUM(B128:B129)</f>
        <v>0</v>
      </c>
      <c r="C130" s="17" t="n">
        <f aca="false">SUM(C128:C129)</f>
        <v>0</v>
      </c>
      <c r="D130" s="17" t="n">
        <f aca="false">SUM(D128:D129)</f>
        <v>0</v>
      </c>
      <c r="E130" s="17" t="n">
        <f aca="false">SUM(E128:E129)</f>
        <v>0</v>
      </c>
      <c r="F130" s="17" t="n">
        <f aca="false">SUM(F128:F129)</f>
        <v>0</v>
      </c>
      <c r="G130" s="17" t="n">
        <f aca="false">SUM(G128:G129)</f>
        <v>23961</v>
      </c>
      <c r="H130" s="17" t="n">
        <f aca="false">SUM(H128:H129)</f>
        <v>23961</v>
      </c>
      <c r="I130" s="17" t="n">
        <f aca="false">SUM(I128:I129)</f>
        <v>23961</v>
      </c>
      <c r="J130" s="17" t="n">
        <f aca="false">SUM(J128:J129)</f>
        <v>23961</v>
      </c>
      <c r="K130" s="17" t="n">
        <f aca="false">SUM(K128:K129)</f>
        <v>55839</v>
      </c>
      <c r="L130" s="17" t="n">
        <f aca="false">SUM(L128:L129)</f>
        <v>23961</v>
      </c>
      <c r="M130" s="17" t="n">
        <f aca="false">SUM(M128:M129)</f>
        <v>23961</v>
      </c>
      <c r="O130" s="17" t="n">
        <f aca="false">SUM(O128:O129)</f>
        <v>199605</v>
      </c>
      <c r="Q130" s="17" t="n">
        <f aca="false">SUM(B130:D130)</f>
        <v>0</v>
      </c>
      <c r="R130" s="17" t="n">
        <f aca="false">SUM(E130:G130)</f>
        <v>23961</v>
      </c>
      <c r="S130" s="17" t="n">
        <f aca="false">SUM(H130:J130)</f>
        <v>71883</v>
      </c>
      <c r="T130" s="17" t="n">
        <f aca="false">SUM(K130:M130)</f>
        <v>103761</v>
      </c>
      <c r="V130" s="17" t="n">
        <f aca="false">SUM(Q130:U130)</f>
        <v>199605</v>
      </c>
    </row>
    <row r="131" customFormat="false" ht="12.75" hidden="false" customHeight="false" outlineLevel="0" collapsed="false">
      <c r="B131" s="26"/>
    </row>
    <row r="132" customFormat="false" ht="13.5" hidden="false" customHeight="false" outlineLevel="0" collapsed="false">
      <c r="A132" s="11" t="s">
        <v>48</v>
      </c>
      <c r="B132" s="22" t="n">
        <f aca="false">B125+B130</f>
        <v>170256</v>
      </c>
      <c r="C132" s="22" t="n">
        <f aca="false">C125+C130</f>
        <v>197273</v>
      </c>
      <c r="D132" s="22" t="n">
        <f aca="false">D125+D130</f>
        <v>219778</v>
      </c>
      <c r="E132" s="22" t="n">
        <f aca="false">E125+E130</f>
        <v>170278</v>
      </c>
      <c r="F132" s="22" t="n">
        <f aca="false">F125+F130</f>
        <v>133496</v>
      </c>
      <c r="G132" s="22" t="n">
        <f aca="false">G125+G130</f>
        <v>207024.30952381</v>
      </c>
      <c r="H132" s="22" t="n">
        <f aca="false">H125+H130</f>
        <v>176191.30952381</v>
      </c>
      <c r="I132" s="22" t="n">
        <f aca="false">I125+I130</f>
        <v>176191.30952381</v>
      </c>
      <c r="J132" s="22" t="n">
        <f aca="false">J125+J130</f>
        <v>176191.30952381</v>
      </c>
      <c r="K132" s="22" t="n">
        <f aca="false">K125+K130</f>
        <v>265977.30952381</v>
      </c>
      <c r="L132" s="22" t="n">
        <f aca="false">L125+L130</f>
        <v>176192.30952381</v>
      </c>
      <c r="M132" s="22" t="n">
        <f aca="false">M125+M130</f>
        <v>176192.30952381</v>
      </c>
      <c r="N132" s="22"/>
      <c r="O132" s="22" t="n">
        <f aca="false">O125+O130</f>
        <v>2245041.16666667</v>
      </c>
      <c r="Q132" s="22" t="n">
        <f aca="false">SUM(B132:D132)</f>
        <v>587307</v>
      </c>
      <c r="R132" s="22" t="n">
        <f aca="false">SUM(E132:G132)</f>
        <v>510798.309523809</v>
      </c>
      <c r="S132" s="22" t="n">
        <f aca="false">SUM(H132:J132)</f>
        <v>528573.928571429</v>
      </c>
      <c r="T132" s="22" t="n">
        <f aca="false">SUM(K132:M132)</f>
        <v>618361.928571429</v>
      </c>
      <c r="U132" s="22"/>
      <c r="V132" s="22" t="n">
        <f aca="false">SUM(Q132:U132)</f>
        <v>2245041.16666667</v>
      </c>
    </row>
    <row r="133" customFormat="false" ht="13.5" hidden="false" customHeight="false" outlineLevel="0" collapsed="false"/>
    <row r="134" customFormat="false" ht="15.75" hidden="false" customHeight="false" outlineLevel="0" collapsed="false">
      <c r="A134" s="2" t="str">
        <f aca="false">+A1</f>
        <v>Wheatland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customFormat="false" ht="15.75" hidden="false" customHeight="false" outlineLevel="0" collapsed="false">
      <c r="A135" s="2" t="str">
        <f aca="false">+A2</f>
        <v>Expense Analysis Summary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customFormat="false" ht="15.75" hidden="false" customHeight="false" outlineLevel="0" collapsed="false">
      <c r="A136" s="4" t="s">
        <v>64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customFormat="false" ht="15.75" hidden="false" customHeight="false" outlineLevel="0" collapsed="false">
      <c r="A137" s="5" t="n">
        <f aca="false">+A4</f>
        <v>36799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customFormat="false" ht="12.75" hidden="false" customHeight="false" outlineLevel="0" collapsed="false">
      <c r="B138" s="6" t="s">
        <v>65</v>
      </c>
      <c r="C138" s="6" t="s">
        <v>65</v>
      </c>
      <c r="D138" s="6" t="s">
        <v>65</v>
      </c>
      <c r="E138" s="6" t="s">
        <v>65</v>
      </c>
      <c r="F138" s="6" t="s">
        <v>65</v>
      </c>
      <c r="G138" s="6" t="s">
        <v>65</v>
      </c>
      <c r="H138" s="6" t="s">
        <v>65</v>
      </c>
      <c r="I138" s="6" t="s">
        <v>65</v>
      </c>
      <c r="J138" s="6" t="s">
        <v>65</v>
      </c>
      <c r="K138" s="6" t="s">
        <v>65</v>
      </c>
      <c r="L138" s="6" t="s">
        <v>65</v>
      </c>
      <c r="M138" s="6" t="s">
        <v>65</v>
      </c>
      <c r="O138" s="6" t="s">
        <v>65</v>
      </c>
      <c r="Q138" s="6" t="s">
        <v>65</v>
      </c>
      <c r="R138" s="6" t="s">
        <v>65</v>
      </c>
      <c r="S138" s="6" t="s">
        <v>65</v>
      </c>
      <c r="T138" s="6" t="s">
        <v>65</v>
      </c>
      <c r="V138" s="6" t="s">
        <v>65</v>
      </c>
    </row>
    <row r="139" customFormat="false" ht="12.75" hidden="false" customHeight="false" outlineLevel="0" collapsed="false">
      <c r="A139" s="8"/>
      <c r="B139" s="9" t="n">
        <v>36526</v>
      </c>
      <c r="C139" s="9" t="n">
        <v>36557</v>
      </c>
      <c r="D139" s="9" t="n">
        <v>36586</v>
      </c>
      <c r="E139" s="9" t="n">
        <v>36617</v>
      </c>
      <c r="F139" s="9" t="n">
        <v>36647</v>
      </c>
      <c r="G139" s="9" t="n">
        <v>36678</v>
      </c>
      <c r="H139" s="9" t="n">
        <v>36708</v>
      </c>
      <c r="I139" s="9" t="n">
        <v>36739</v>
      </c>
      <c r="J139" s="9" t="n">
        <v>36770</v>
      </c>
      <c r="K139" s="9" t="n">
        <v>36800</v>
      </c>
      <c r="L139" s="9" t="n">
        <v>36831</v>
      </c>
      <c r="M139" s="9" t="n">
        <v>36861</v>
      </c>
      <c r="N139" s="9"/>
      <c r="O139" s="10" t="s">
        <v>6</v>
      </c>
      <c r="P139" s="10"/>
      <c r="Q139" s="10" t="s">
        <v>7</v>
      </c>
      <c r="R139" s="10" t="s">
        <v>8</v>
      </c>
      <c r="S139" s="10" t="s">
        <v>9</v>
      </c>
      <c r="T139" s="10" t="s">
        <v>10</v>
      </c>
      <c r="U139" s="10"/>
      <c r="V139" s="10" t="s">
        <v>6</v>
      </c>
    </row>
    <row r="141" customFormat="false" ht="13.5" hidden="false" customHeight="false" outlineLevel="0" collapsed="false">
      <c r="A141" s="11" t="s">
        <v>11</v>
      </c>
      <c r="B141" s="12" t="n">
        <f aca="false">+B75-B8</f>
        <v>170256</v>
      </c>
      <c r="C141" s="12" t="n">
        <f aca="false">+C75-C8</f>
        <v>97885.18</v>
      </c>
      <c r="D141" s="12" t="n">
        <f aca="false">+D75-D8</f>
        <v>71846</v>
      </c>
      <c r="E141" s="12" t="n">
        <f aca="false">+E75-E8</f>
        <v>7784.92999999999</v>
      </c>
      <c r="F141" s="12" t="n">
        <f aca="false">+F75-F8</f>
        <v>-83188</v>
      </c>
      <c r="G141" s="12" t="n">
        <f aca="false">+G75-G8</f>
        <v>-152293</v>
      </c>
      <c r="H141" s="12" t="n">
        <f aca="false">+H75-H8</f>
        <v>-164872.12</v>
      </c>
      <c r="I141" s="12" t="n">
        <f aca="false">+I75-I8</f>
        <v>-85226.45</v>
      </c>
      <c r="J141" s="12" t="n">
        <f aca="false">+J75-J8</f>
        <v>-27389.33</v>
      </c>
      <c r="K141" s="12" t="n">
        <f aca="false">+K75-K8</f>
        <v>-33049</v>
      </c>
      <c r="L141" s="12" t="n">
        <f aca="false">+L75-L8</f>
        <v>0</v>
      </c>
      <c r="M141" s="12" t="n">
        <f aca="false">+M75-M8</f>
        <v>0</v>
      </c>
      <c r="O141" s="12" t="n">
        <f aca="false">SUM(B141:M141)</f>
        <v>-198245.79</v>
      </c>
      <c r="Q141" s="12" t="n">
        <f aca="false">SUM(B141:D141)</f>
        <v>339987.18</v>
      </c>
      <c r="R141" s="12" t="n">
        <f aca="false">SUM(E141:G141)</f>
        <v>-227696.07</v>
      </c>
      <c r="S141" s="12" t="n">
        <f aca="false">SUM(H141:J141)</f>
        <v>-277487.9</v>
      </c>
      <c r="T141" s="12" t="n">
        <f aca="false">SUM(K141:M141)</f>
        <v>-33049</v>
      </c>
      <c r="V141" s="12" t="n">
        <f aca="false">SUM(Q141:U141)</f>
        <v>-198245.79</v>
      </c>
    </row>
    <row r="143" customFormat="false" ht="12.75" hidden="false" customHeight="false" outlineLevel="0" collapsed="false">
      <c r="A143" s="11" t="s">
        <v>12</v>
      </c>
    </row>
    <row r="144" customFormat="false" ht="12.75" hidden="false" customHeight="false" outlineLevel="0" collapsed="false">
      <c r="A144" s="13" t="s">
        <v>13</v>
      </c>
    </row>
    <row r="145" customFormat="false" ht="12.75" hidden="false" customHeight="false" outlineLevel="0" collapsed="false">
      <c r="A145" s="14" t="s">
        <v>14</v>
      </c>
      <c r="B145" s="1" t="n">
        <f aca="false">+B79-B12</f>
        <v>0</v>
      </c>
      <c r="C145" s="1" t="n">
        <f aca="false">+C79-C12</f>
        <v>0</v>
      </c>
      <c r="D145" s="1" t="n">
        <f aca="false">+D79-D12</f>
        <v>0</v>
      </c>
      <c r="E145" s="1" t="n">
        <f aca="false">+E79-E12</f>
        <v>0</v>
      </c>
      <c r="F145" s="1" t="n">
        <f aca="false">+F79-F12</f>
        <v>0</v>
      </c>
      <c r="G145" s="1" t="n">
        <f aca="false">+G79-G12</f>
        <v>0</v>
      </c>
      <c r="H145" s="1" t="n">
        <f aca="false">+H79-H12</f>
        <v>0</v>
      </c>
      <c r="I145" s="1" t="n">
        <f aca="false">+I79-I12</f>
        <v>0</v>
      </c>
      <c r="J145" s="1" t="n">
        <f aca="false">+J79-J12</f>
        <v>0</v>
      </c>
      <c r="K145" s="1" t="n">
        <f aca="false">+K79-K12</f>
        <v>0</v>
      </c>
      <c r="L145" s="1" t="n">
        <f aca="false">+L79-L12</f>
        <v>0</v>
      </c>
      <c r="M145" s="1" t="n">
        <f aca="false">+M79-M12</f>
        <v>0</v>
      </c>
      <c r="O145" s="1" t="n">
        <f aca="false">SUM(B145:M145)</f>
        <v>0</v>
      </c>
      <c r="Q145" s="1" t="n">
        <f aca="false">SUM(B145:D145)</f>
        <v>0</v>
      </c>
      <c r="R145" s="1" t="n">
        <f aca="false">SUM(E145:G145)</f>
        <v>0</v>
      </c>
      <c r="S145" s="1" t="n">
        <f aca="false">SUM(H145:J145)</f>
        <v>0</v>
      </c>
      <c r="T145" s="1" t="n">
        <f aca="false">SUM(K145:M145)</f>
        <v>0</v>
      </c>
      <c r="V145" s="1" t="n">
        <f aca="false">SUM(Q145:U145)</f>
        <v>0</v>
      </c>
    </row>
    <row r="146" customFormat="false" ht="12.75" hidden="false" customHeight="false" outlineLevel="0" collapsed="false">
      <c r="A146" s="14" t="s">
        <v>15</v>
      </c>
      <c r="B146" s="1" t="n">
        <f aca="false">+B80-B13</f>
        <v>0</v>
      </c>
      <c r="C146" s="1" t="n">
        <f aca="false">+C80-C13</f>
        <v>0</v>
      </c>
      <c r="D146" s="1" t="n">
        <f aca="false">+D80-D13</f>
        <v>0</v>
      </c>
      <c r="E146" s="1" t="n">
        <f aca="false">+E80-E13</f>
        <v>0</v>
      </c>
      <c r="F146" s="1" t="n">
        <f aca="false">+F80-F13</f>
        <v>0</v>
      </c>
      <c r="G146" s="1" t="n">
        <f aca="false">+G80-G13</f>
        <v>0</v>
      </c>
      <c r="H146" s="1" t="n">
        <f aca="false">+H80-H13</f>
        <v>0</v>
      </c>
      <c r="I146" s="1" t="n">
        <f aca="false">+I80-I13</f>
        <v>0</v>
      </c>
      <c r="J146" s="1" t="n">
        <f aca="false">+J80-J13</f>
        <v>-642.9</v>
      </c>
      <c r="K146" s="1" t="n">
        <f aca="false">+K80-K13</f>
        <v>0</v>
      </c>
      <c r="L146" s="1" t="n">
        <f aca="false">+L80-L13</f>
        <v>0</v>
      </c>
      <c r="M146" s="1" t="n">
        <f aca="false">+M80-M13</f>
        <v>0</v>
      </c>
      <c r="O146" s="1" t="n">
        <f aca="false">SUM(B146:M146)</f>
        <v>-642.9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-642.9</v>
      </c>
      <c r="T146" s="1" t="n">
        <f aca="false">SUM(K146:M146)</f>
        <v>0</v>
      </c>
      <c r="V146" s="1" t="n">
        <f aca="false">SUM(Q146:U146)</f>
        <v>-642.9</v>
      </c>
    </row>
    <row r="147" customFormat="false" ht="12.75" hidden="false" customHeight="false" outlineLevel="0" collapsed="false">
      <c r="A147" s="14" t="s">
        <v>16</v>
      </c>
      <c r="B147" s="1" t="n">
        <f aca="false">+B81-B14</f>
        <v>0</v>
      </c>
      <c r="C147" s="1" t="n">
        <f aca="false">+C81-C14</f>
        <v>0</v>
      </c>
      <c r="D147" s="1" t="n">
        <f aca="false">+D81-D14</f>
        <v>0</v>
      </c>
      <c r="E147" s="1" t="n">
        <f aca="false">+E81-E14</f>
        <v>0</v>
      </c>
      <c r="F147" s="1" t="n">
        <f aca="false">+F81-F14</f>
        <v>0</v>
      </c>
      <c r="G147" s="1" t="n">
        <f aca="false">+G81-G14</f>
        <v>0</v>
      </c>
      <c r="H147" s="1" t="n">
        <f aca="false">+H81-H14</f>
        <v>0</v>
      </c>
      <c r="I147" s="1" t="n">
        <f aca="false">+I81-I14</f>
        <v>0</v>
      </c>
      <c r="J147" s="1" t="n">
        <f aca="false">+J81-J14</f>
        <v>0</v>
      </c>
      <c r="K147" s="1" t="n">
        <f aca="false">+K81-K14</f>
        <v>0</v>
      </c>
      <c r="L147" s="1" t="n">
        <f aca="false">+L81-L14</f>
        <v>0</v>
      </c>
      <c r="M147" s="1" t="n">
        <f aca="false">+M81-M14</f>
        <v>0</v>
      </c>
      <c r="O147" s="1" t="n">
        <f aca="false">SUM(B147:M147)</f>
        <v>0</v>
      </c>
      <c r="Q147" s="1" t="n">
        <f aca="false">SUM(B147:D147)</f>
        <v>0</v>
      </c>
      <c r="R147" s="1" t="n">
        <f aca="false">SUM(E147:G147)</f>
        <v>0</v>
      </c>
      <c r="S147" s="1" t="n">
        <f aca="false">SUM(H147:J147)</f>
        <v>0</v>
      </c>
      <c r="T147" s="1" t="n">
        <f aca="false">SUM(K147:M147)</f>
        <v>0</v>
      </c>
      <c r="V147" s="1" t="n">
        <f aca="false">SUM(Q147:U147)</f>
        <v>0</v>
      </c>
    </row>
    <row r="148" customFormat="false" ht="12.75" hidden="false" customHeight="false" outlineLevel="0" collapsed="false">
      <c r="A148" s="14" t="s">
        <v>17</v>
      </c>
      <c r="B148" s="1" t="n">
        <f aca="false">+B82-B15</f>
        <v>0</v>
      </c>
      <c r="C148" s="1" t="n">
        <f aca="false">+C82-C15</f>
        <v>0</v>
      </c>
      <c r="D148" s="1" t="n">
        <f aca="false">+D82-D15</f>
        <v>0</v>
      </c>
      <c r="E148" s="1" t="n">
        <f aca="false">+E82-E15</f>
        <v>0</v>
      </c>
      <c r="F148" s="1" t="n">
        <f aca="false">+F82-F15</f>
        <v>0</v>
      </c>
      <c r="G148" s="1" t="n">
        <f aca="false">+G82-G15</f>
        <v>0</v>
      </c>
      <c r="H148" s="1" t="n">
        <f aca="false">+H82-H15</f>
        <v>0</v>
      </c>
      <c r="I148" s="1" t="n">
        <f aca="false">+I82-I15</f>
        <v>0</v>
      </c>
      <c r="J148" s="1" t="n">
        <f aca="false">+J82-J15</f>
        <v>0</v>
      </c>
      <c r="K148" s="1" t="n">
        <f aca="false">+K82-K15</f>
        <v>0</v>
      </c>
      <c r="L148" s="1" t="n">
        <f aca="false">+L82-L15</f>
        <v>0</v>
      </c>
      <c r="M148" s="1" t="n">
        <f aca="false">+M82-M15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18</v>
      </c>
      <c r="B149" s="1" t="n">
        <f aca="false">+B83-B16</f>
        <v>0</v>
      </c>
      <c r="C149" s="1" t="n">
        <f aca="false">+C83-C16</f>
        <v>0</v>
      </c>
      <c r="D149" s="1" t="n">
        <f aca="false">+D83-D16</f>
        <v>0</v>
      </c>
      <c r="E149" s="1" t="n">
        <f aca="false">+E83-E16</f>
        <v>0</v>
      </c>
      <c r="F149" s="1" t="n">
        <f aca="false">+F83-F16</f>
        <v>0</v>
      </c>
      <c r="G149" s="1" t="n">
        <f aca="false">+G83-G16</f>
        <v>0</v>
      </c>
      <c r="H149" s="1" t="n">
        <f aca="false">+H83-H16</f>
        <v>0</v>
      </c>
      <c r="I149" s="1" t="n">
        <f aca="false">+I83-I16</f>
        <v>0</v>
      </c>
      <c r="J149" s="1" t="n">
        <f aca="false">+J83-J16</f>
        <v>0</v>
      </c>
      <c r="K149" s="1" t="n">
        <f aca="false">+K83-K16</f>
        <v>0</v>
      </c>
      <c r="L149" s="1" t="n">
        <f aca="false">+L83-L16</f>
        <v>0</v>
      </c>
      <c r="M149" s="1" t="n">
        <f aca="false">+M83-M16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19</v>
      </c>
      <c r="B150" s="1" t="n">
        <f aca="false">+B84-B17</f>
        <v>0</v>
      </c>
      <c r="C150" s="1" t="n">
        <f aca="false">+C84-C17</f>
        <v>0</v>
      </c>
      <c r="D150" s="1" t="n">
        <f aca="false">+D84-D17</f>
        <v>0</v>
      </c>
      <c r="E150" s="1" t="n">
        <f aca="false">+E84-E17</f>
        <v>0</v>
      </c>
      <c r="F150" s="1" t="n">
        <f aca="false">+F84-F17</f>
        <v>0</v>
      </c>
      <c r="G150" s="1" t="n">
        <f aca="false">+G84-G17</f>
        <v>0</v>
      </c>
      <c r="H150" s="1" t="n">
        <f aca="false">+H84-H17</f>
        <v>0</v>
      </c>
      <c r="I150" s="1" t="n">
        <f aca="false">+I84-I17</f>
        <v>0</v>
      </c>
      <c r="J150" s="1" t="n">
        <f aca="false">+J84-J17</f>
        <v>0</v>
      </c>
      <c r="K150" s="1" t="n">
        <f aca="false">+K84-K17</f>
        <v>0</v>
      </c>
      <c r="L150" s="1" t="n">
        <f aca="false">+L84-L17</f>
        <v>0</v>
      </c>
      <c r="M150" s="1" t="n">
        <f aca="false">+M84-M17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4" t="s">
        <v>20</v>
      </c>
      <c r="B151" s="1" t="n">
        <f aca="false">+B85-B18</f>
        <v>0</v>
      </c>
      <c r="C151" s="1" t="n">
        <f aca="false">+C85-C18</f>
        <v>0</v>
      </c>
      <c r="D151" s="1" t="n">
        <f aca="false">+D85-D18</f>
        <v>0</v>
      </c>
      <c r="E151" s="1" t="n">
        <f aca="false">+E85-E18</f>
        <v>0</v>
      </c>
      <c r="F151" s="1" t="n">
        <f aca="false">+F85-F18</f>
        <v>0</v>
      </c>
      <c r="G151" s="1" t="n">
        <f aca="false">+G85-G18</f>
        <v>1974</v>
      </c>
      <c r="H151" s="1" t="n">
        <f aca="false">+H85-H18</f>
        <v>1975</v>
      </c>
      <c r="I151" s="1" t="n">
        <f aca="false">+I85-I18</f>
        <v>1975</v>
      </c>
      <c r="J151" s="1" t="n">
        <f aca="false">+J85-J18</f>
        <v>1974</v>
      </c>
      <c r="K151" s="1" t="n">
        <f aca="false">+K85-K18</f>
        <v>7898</v>
      </c>
      <c r="L151" s="1" t="n">
        <f aca="false">+L85-L18</f>
        <v>0</v>
      </c>
      <c r="M151" s="1" t="n">
        <f aca="false">+M85-M18</f>
        <v>0</v>
      </c>
      <c r="O151" s="1" t="n">
        <f aca="false">SUM(B151:M151)</f>
        <v>15796</v>
      </c>
      <c r="Q151" s="1" t="n">
        <f aca="false">SUM(B151:D151)</f>
        <v>0</v>
      </c>
      <c r="R151" s="1" t="n">
        <f aca="false">SUM(E151:G151)</f>
        <v>1974</v>
      </c>
      <c r="S151" s="1" t="n">
        <f aca="false">SUM(H151:J151)</f>
        <v>5924</v>
      </c>
      <c r="T151" s="1" t="n">
        <f aca="false">SUM(K151:M151)</f>
        <v>7898</v>
      </c>
      <c r="V151" s="1" t="n">
        <f aca="false">SUM(Q151:U151)</f>
        <v>15796</v>
      </c>
    </row>
    <row r="152" customFormat="false" ht="12.75" hidden="false" customHeight="false" outlineLevel="0" collapsed="false">
      <c r="A152" s="14" t="s">
        <v>21</v>
      </c>
      <c r="B152" s="1" t="n">
        <f aca="false">+B86-B19</f>
        <v>0</v>
      </c>
      <c r="C152" s="1" t="n">
        <f aca="false">+C86-C19</f>
        <v>0</v>
      </c>
      <c r="D152" s="1" t="n">
        <f aca="false">+D86-D19</f>
        <v>0</v>
      </c>
      <c r="E152" s="1" t="n">
        <f aca="false">+E86-E19</f>
        <v>0</v>
      </c>
      <c r="F152" s="1" t="n">
        <f aca="false">+F86-F19</f>
        <v>0</v>
      </c>
      <c r="G152" s="1" t="n">
        <f aca="false">+G86-G19</f>
        <v>0</v>
      </c>
      <c r="H152" s="1" t="n">
        <f aca="false">+H86-H19</f>
        <v>0</v>
      </c>
      <c r="I152" s="1" t="n">
        <f aca="false">+I86-I19</f>
        <v>0</v>
      </c>
      <c r="J152" s="1" t="n">
        <f aca="false">+J86-J19</f>
        <v>0</v>
      </c>
      <c r="K152" s="1" t="n">
        <f aca="false">+K86-K19</f>
        <v>0</v>
      </c>
      <c r="L152" s="1" t="n">
        <f aca="false">+L86-L19</f>
        <v>0</v>
      </c>
      <c r="M152" s="1" t="n">
        <f aca="false">+M86-M19</f>
        <v>0</v>
      </c>
      <c r="O152" s="1" t="n">
        <f aca="false">SUM(B152:M152)</f>
        <v>0</v>
      </c>
      <c r="Q152" s="1" t="n">
        <f aca="false">SUM(B152:D152)</f>
        <v>0</v>
      </c>
      <c r="R152" s="1" t="n">
        <f aca="false">SUM(E152:G152)</f>
        <v>0</v>
      </c>
      <c r="S152" s="1" t="n">
        <f aca="false">SUM(H152:J152)</f>
        <v>0</v>
      </c>
      <c r="T152" s="1" t="n">
        <f aca="false">SUM(K152:M152)</f>
        <v>0</v>
      </c>
      <c r="V152" s="1" t="n">
        <f aca="false">SUM(Q152:U152)</f>
        <v>0</v>
      </c>
    </row>
    <row r="153" customFormat="false" ht="12.75" hidden="false" customHeight="false" outlineLevel="0" collapsed="false">
      <c r="A153" s="14" t="s">
        <v>22</v>
      </c>
      <c r="B153" s="1" t="n">
        <f aca="false">+B87-B20</f>
        <v>0</v>
      </c>
      <c r="C153" s="1" t="n">
        <f aca="false">+C87-C20</f>
        <v>0</v>
      </c>
      <c r="D153" s="1" t="n">
        <f aca="false">+D87-D20</f>
        <v>0</v>
      </c>
      <c r="E153" s="1" t="n">
        <f aca="false">+E87-E20</f>
        <v>0</v>
      </c>
      <c r="F153" s="1" t="n">
        <f aca="false">+F87-F20</f>
        <v>0</v>
      </c>
      <c r="G153" s="1" t="n">
        <f aca="false">+G87-G20</f>
        <v>0</v>
      </c>
      <c r="H153" s="1" t="n">
        <f aca="false">+H87-H20</f>
        <v>0</v>
      </c>
      <c r="I153" s="1" t="n">
        <f aca="false">+I87-I20</f>
        <v>-20664</v>
      </c>
      <c r="J153" s="1" t="n">
        <f aca="false">+J87-J20</f>
        <v>0</v>
      </c>
      <c r="K153" s="1" t="n">
        <f aca="false">+K87-K20</f>
        <v>0</v>
      </c>
      <c r="L153" s="1" t="n">
        <f aca="false">+L87-L20</f>
        <v>0</v>
      </c>
      <c r="M153" s="1" t="n">
        <f aca="false">+M87-M20</f>
        <v>0</v>
      </c>
      <c r="O153" s="1" t="n">
        <f aca="false">SUM(B153:M153)</f>
        <v>-20664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-20664</v>
      </c>
      <c r="T153" s="1" t="n">
        <f aca="false">SUM(K153:M153)</f>
        <v>0</v>
      </c>
      <c r="V153" s="1" t="n">
        <f aca="false">SUM(Q153:U153)</f>
        <v>-20664</v>
      </c>
    </row>
    <row r="154" customFormat="false" ht="12.75" hidden="false" customHeight="false" outlineLevel="0" collapsed="false">
      <c r="A154" s="14" t="s">
        <v>23</v>
      </c>
      <c r="B154" s="1" t="n">
        <f aca="false">+B88-B21</f>
        <v>0</v>
      </c>
      <c r="C154" s="1" t="n">
        <f aca="false">+C88-C21</f>
        <v>0</v>
      </c>
      <c r="D154" s="1" t="n">
        <f aca="false">+D88-D21</f>
        <v>0</v>
      </c>
      <c r="E154" s="1" t="n">
        <f aca="false">+E88-E21</f>
        <v>0</v>
      </c>
      <c r="F154" s="1" t="n">
        <f aca="false">+F88-F21</f>
        <v>0</v>
      </c>
      <c r="G154" s="1" t="n">
        <f aca="false">+G88-G21</f>
        <v>0</v>
      </c>
      <c r="H154" s="1" t="n">
        <f aca="false">+H88-H21</f>
        <v>0</v>
      </c>
      <c r="I154" s="1" t="n">
        <f aca="false">+I88-I21</f>
        <v>0</v>
      </c>
      <c r="J154" s="1" t="n">
        <f aca="false">+J88-J21</f>
        <v>0</v>
      </c>
      <c r="K154" s="1" t="n">
        <f aca="false">+K88-K21</f>
        <v>0</v>
      </c>
      <c r="L154" s="1" t="n">
        <f aca="false">+L88-L21</f>
        <v>0</v>
      </c>
      <c r="M154" s="1" t="n">
        <f aca="false">+M88-M21</f>
        <v>0</v>
      </c>
      <c r="O154" s="1" t="n">
        <f aca="false">SUM(B154:M154)</f>
        <v>0</v>
      </c>
      <c r="Q154" s="1" t="n">
        <f aca="false">SUM(B154:D154)</f>
        <v>0</v>
      </c>
      <c r="R154" s="1" t="n">
        <f aca="false">SUM(E154:G154)</f>
        <v>0</v>
      </c>
      <c r="S154" s="1" t="n">
        <f aca="false">SUM(H154:J154)</f>
        <v>0</v>
      </c>
      <c r="T154" s="1" t="n">
        <f aca="false">SUM(K154:M154)</f>
        <v>0</v>
      </c>
      <c r="V154" s="1" t="n">
        <f aca="false">SUM(Q154:U154)</f>
        <v>0</v>
      </c>
    </row>
    <row r="155" customFormat="false" ht="12.75" hidden="false" customHeight="false" outlineLevel="0" collapsed="false">
      <c r="A155" s="14" t="s">
        <v>24</v>
      </c>
      <c r="B155" s="1" t="n">
        <f aca="false">+B89-B22</f>
        <v>0</v>
      </c>
      <c r="C155" s="1" t="n">
        <f aca="false">+C89-C22</f>
        <v>0</v>
      </c>
      <c r="D155" s="1" t="n">
        <f aca="false">+D89-D22</f>
        <v>0</v>
      </c>
      <c r="E155" s="1" t="n">
        <f aca="false">+E89-E22</f>
        <v>0</v>
      </c>
      <c r="F155" s="1" t="n">
        <f aca="false">+F89-F22</f>
        <v>0</v>
      </c>
      <c r="G155" s="1" t="n">
        <f aca="false">+G89-G22</f>
        <v>0</v>
      </c>
      <c r="H155" s="1" t="n">
        <f aca="false">+H89-H22</f>
        <v>0</v>
      </c>
      <c r="I155" s="1" t="n">
        <f aca="false">+I89-I22</f>
        <v>0</v>
      </c>
      <c r="J155" s="1" t="n">
        <f aca="false">+J89-J22</f>
        <v>0</v>
      </c>
      <c r="K155" s="1" t="n">
        <f aca="false">+K89-K22</f>
        <v>0</v>
      </c>
      <c r="L155" s="1" t="n">
        <f aca="false">+L89-L22</f>
        <v>0</v>
      </c>
      <c r="M155" s="1" t="n">
        <f aca="false">+M89-M22</f>
        <v>0</v>
      </c>
      <c r="O155" s="1" t="n">
        <f aca="false">SUM(B155:M155)</f>
        <v>0</v>
      </c>
      <c r="Q155" s="1" t="n">
        <f aca="false">SUM(B155:D155)</f>
        <v>0</v>
      </c>
      <c r="R155" s="1" t="n">
        <f aca="false">SUM(E155:G155)</f>
        <v>0</v>
      </c>
      <c r="S155" s="1" t="n">
        <f aca="false">SUM(H155:J155)</f>
        <v>0</v>
      </c>
      <c r="T155" s="1" t="n">
        <f aca="false">SUM(K155:M155)</f>
        <v>0</v>
      </c>
      <c r="V155" s="1" t="n">
        <f aca="false">SUM(Q155:U155)</f>
        <v>0</v>
      </c>
    </row>
    <row r="156" customFormat="false" ht="12.75" hidden="false" customHeight="false" outlineLevel="0" collapsed="false">
      <c r="A156" s="14" t="s">
        <v>25</v>
      </c>
      <c r="B156" s="1" t="n">
        <f aca="false">+B90-B23</f>
        <v>0</v>
      </c>
      <c r="C156" s="1" t="n">
        <f aca="false">+C90-C23</f>
        <v>0</v>
      </c>
      <c r="D156" s="1" t="n">
        <f aca="false">+D90-D23</f>
        <v>0</v>
      </c>
      <c r="E156" s="1" t="n">
        <f aca="false">+E90-E23</f>
        <v>0</v>
      </c>
      <c r="F156" s="1" t="n">
        <f aca="false">+F90-F23</f>
        <v>0</v>
      </c>
      <c r="G156" s="1" t="n">
        <f aca="false">+G90-G23</f>
        <v>0</v>
      </c>
      <c r="H156" s="1" t="n">
        <f aca="false">+H90-H23</f>
        <v>0</v>
      </c>
      <c r="I156" s="1" t="n">
        <f aca="false">+I90-I23</f>
        <v>0</v>
      </c>
      <c r="J156" s="1" t="n">
        <f aca="false">+J90-J23</f>
        <v>0</v>
      </c>
      <c r="K156" s="1" t="n">
        <f aca="false">+K90-K23</f>
        <v>0</v>
      </c>
      <c r="L156" s="1" t="n">
        <f aca="false">+L90-L23</f>
        <v>0</v>
      </c>
      <c r="M156" s="1" t="n">
        <f aca="false">+M90-M23</f>
        <v>0</v>
      </c>
      <c r="O156" s="1" t="n">
        <f aca="false">SUM(B156:M156)</f>
        <v>0</v>
      </c>
      <c r="Q156" s="1" t="n">
        <f aca="false">SUM(B156:D156)</f>
        <v>0</v>
      </c>
      <c r="R156" s="1" t="n">
        <f aca="false">SUM(E156:G156)</f>
        <v>0</v>
      </c>
      <c r="S156" s="1" t="n">
        <f aca="false">SUM(H156:J156)</f>
        <v>0</v>
      </c>
      <c r="T156" s="1" t="n">
        <f aca="false">SUM(K156:M156)</f>
        <v>0</v>
      </c>
      <c r="V156" s="1" t="n">
        <f aca="false">SUM(Q156:U156)</f>
        <v>0</v>
      </c>
    </row>
    <row r="157" customFormat="false" ht="12.75" hidden="false" customHeight="false" outlineLevel="0" collapsed="false">
      <c r="A157" s="14" t="s">
        <v>26</v>
      </c>
      <c r="B157" s="1" t="n">
        <f aca="false">+B91-B24</f>
        <v>0</v>
      </c>
      <c r="C157" s="1" t="n">
        <f aca="false">+C91-C24</f>
        <v>0</v>
      </c>
      <c r="D157" s="1" t="n">
        <f aca="false">+D91-D24</f>
        <v>0</v>
      </c>
      <c r="E157" s="1" t="n">
        <f aca="false">+E91-E24</f>
        <v>0</v>
      </c>
      <c r="F157" s="1" t="n">
        <f aca="false">+F91-F24</f>
        <v>0</v>
      </c>
      <c r="G157" s="1" t="n">
        <f aca="false">+G91-G24</f>
        <v>225</v>
      </c>
      <c r="H157" s="1" t="n">
        <f aca="false">+H91-H24</f>
        <v>224</v>
      </c>
      <c r="I157" s="1" t="n">
        <f aca="false">+I91-I24</f>
        <v>225</v>
      </c>
      <c r="J157" s="1" t="n">
        <f aca="false">+J91-J24</f>
        <v>225</v>
      </c>
      <c r="K157" s="1" t="n">
        <f aca="false">+K91-K24</f>
        <v>898</v>
      </c>
      <c r="L157" s="1" t="n">
        <f aca="false">+L91-L24</f>
        <v>0</v>
      </c>
      <c r="M157" s="1" t="n">
        <f aca="false">+M91-M24</f>
        <v>0</v>
      </c>
      <c r="O157" s="1" t="n">
        <f aca="false">SUM(B157:M157)</f>
        <v>1797</v>
      </c>
      <c r="Q157" s="1" t="n">
        <f aca="false">SUM(B157:D157)</f>
        <v>0</v>
      </c>
      <c r="R157" s="1" t="n">
        <f aca="false">SUM(E157:G157)</f>
        <v>225</v>
      </c>
      <c r="S157" s="1" t="n">
        <f aca="false">SUM(H157:J157)</f>
        <v>674</v>
      </c>
      <c r="T157" s="1" t="n">
        <f aca="false">SUM(K157:M157)</f>
        <v>898</v>
      </c>
      <c r="V157" s="1" t="n">
        <f aca="false">SUM(Q157:U157)</f>
        <v>1797</v>
      </c>
    </row>
    <row r="158" customFormat="false" ht="12.75" hidden="false" customHeight="false" outlineLevel="0" collapsed="false">
      <c r="A158" s="14" t="s">
        <v>27</v>
      </c>
      <c r="B158" s="1" t="n">
        <f aca="false">+B92-B25</f>
        <v>0</v>
      </c>
      <c r="C158" s="1" t="n">
        <f aca="false">+C92-C25</f>
        <v>0</v>
      </c>
      <c r="D158" s="1" t="n">
        <f aca="false">+D92-D25</f>
        <v>0</v>
      </c>
      <c r="E158" s="1" t="n">
        <f aca="false">+E92-E25</f>
        <v>0</v>
      </c>
      <c r="F158" s="1" t="n">
        <f aca="false">+F92-F25</f>
        <v>0</v>
      </c>
      <c r="G158" s="1" t="n">
        <f aca="false">+G92-G25</f>
        <v>1193</v>
      </c>
      <c r="H158" s="1" t="n">
        <f aca="false">+H92-H25</f>
        <v>1193</v>
      </c>
      <c r="I158" s="1" t="n">
        <f aca="false">+I92-I25</f>
        <v>1192</v>
      </c>
      <c r="J158" s="1" t="n">
        <f aca="false">+J92-J25</f>
        <v>1193</v>
      </c>
      <c r="K158" s="1" t="n">
        <f aca="false">+K92-K25</f>
        <v>4772</v>
      </c>
      <c r="L158" s="1" t="n">
        <f aca="false">+L92-L25</f>
        <v>0</v>
      </c>
      <c r="M158" s="1" t="n">
        <f aca="false">+M92-M25</f>
        <v>0</v>
      </c>
      <c r="O158" s="1" t="n">
        <f aca="false">SUM(B158:M158)</f>
        <v>9543</v>
      </c>
      <c r="Q158" s="1" t="n">
        <f aca="false">SUM(B158:D158)</f>
        <v>0</v>
      </c>
      <c r="R158" s="1" t="n">
        <f aca="false">SUM(E158:G158)</f>
        <v>1193</v>
      </c>
      <c r="S158" s="1" t="n">
        <f aca="false">SUM(H158:J158)</f>
        <v>3578</v>
      </c>
      <c r="T158" s="1" t="n">
        <f aca="false">SUM(K158:M158)</f>
        <v>4772</v>
      </c>
      <c r="V158" s="1" t="n">
        <f aca="false">SUM(Q158:U158)</f>
        <v>9543</v>
      </c>
    </row>
    <row r="159" customFormat="false" ht="12.75" hidden="false" customHeight="false" outlineLevel="0" collapsed="false">
      <c r="A159" s="14" t="s">
        <v>28</v>
      </c>
      <c r="B159" s="1" t="n">
        <f aca="false">+B93-B26</f>
        <v>0</v>
      </c>
      <c r="C159" s="1" t="n">
        <f aca="false">+C93-C26</f>
        <v>0</v>
      </c>
      <c r="D159" s="1" t="n">
        <f aca="false">+D93-D26</f>
        <v>0</v>
      </c>
      <c r="E159" s="1" t="n">
        <f aca="false">+E93-E26</f>
        <v>0</v>
      </c>
      <c r="F159" s="1" t="n">
        <f aca="false">+F93-F26</f>
        <v>0</v>
      </c>
      <c r="G159" s="1" t="n">
        <f aca="false">+G93-G26</f>
        <v>0</v>
      </c>
      <c r="H159" s="1" t="n">
        <f aca="false">+H93-H26</f>
        <v>0</v>
      </c>
      <c r="I159" s="1" t="n">
        <f aca="false">+I93-I26</f>
        <v>0</v>
      </c>
      <c r="J159" s="1" t="n">
        <f aca="false">+J93-J26</f>
        <v>0</v>
      </c>
      <c r="K159" s="1" t="n">
        <f aca="false">+K93-K26</f>
        <v>0</v>
      </c>
      <c r="L159" s="1" t="n">
        <f aca="false">+L93-L26</f>
        <v>0</v>
      </c>
      <c r="M159" s="1" t="n">
        <f aca="false">+M93-M26</f>
        <v>0</v>
      </c>
      <c r="O159" s="1" t="n">
        <f aca="false">SUM(B159:M159)</f>
        <v>0</v>
      </c>
      <c r="Q159" s="1" t="n">
        <f aca="false">SUM(B159:D159)</f>
        <v>0</v>
      </c>
      <c r="R159" s="1" t="n">
        <f aca="false">SUM(E159:G159)</f>
        <v>0</v>
      </c>
      <c r="S159" s="1" t="n">
        <f aca="false">SUM(H159:J159)</f>
        <v>0</v>
      </c>
      <c r="T159" s="1" t="n">
        <f aca="false">SUM(K159:M159)</f>
        <v>0</v>
      </c>
      <c r="V159" s="1" t="n">
        <f aca="false">SUM(Q159:U159)</f>
        <v>0</v>
      </c>
    </row>
    <row r="160" customFormat="false" ht="12.75" hidden="false" customHeight="false" outlineLevel="0" collapsed="false">
      <c r="A160" s="14" t="s">
        <v>29</v>
      </c>
      <c r="B160" s="1" t="n">
        <f aca="false">+B94-B27</f>
        <v>0</v>
      </c>
      <c r="C160" s="1" t="n">
        <f aca="false">+C94-C27</f>
        <v>0</v>
      </c>
      <c r="D160" s="1" t="n">
        <f aca="false">+D94-D27</f>
        <v>0</v>
      </c>
      <c r="E160" s="1" t="n">
        <f aca="false">+E94-E27</f>
        <v>0</v>
      </c>
      <c r="F160" s="1" t="n">
        <f aca="false">+F94-F27</f>
        <v>0</v>
      </c>
      <c r="G160" s="1" t="n">
        <f aca="false">+G94-G27</f>
        <v>467</v>
      </c>
      <c r="H160" s="1" t="n">
        <f aca="false">+H94-H27</f>
        <v>467</v>
      </c>
      <c r="I160" s="1" t="n">
        <f aca="false">+I94-I27</f>
        <v>467</v>
      </c>
      <c r="J160" s="1" t="n">
        <f aca="false">+J94-J27</f>
        <v>466</v>
      </c>
      <c r="K160" s="1" t="n">
        <f aca="false">+K94-K27</f>
        <v>1867</v>
      </c>
      <c r="L160" s="1" t="n">
        <f aca="false">+L94-L27</f>
        <v>0</v>
      </c>
      <c r="M160" s="1" t="n">
        <f aca="false">+M94-M27</f>
        <v>0</v>
      </c>
      <c r="O160" s="1" t="n">
        <f aca="false">SUM(B160:M160)</f>
        <v>3734</v>
      </c>
      <c r="Q160" s="1" t="n">
        <f aca="false">SUM(B160:D160)</f>
        <v>0</v>
      </c>
      <c r="R160" s="1" t="n">
        <f aca="false">SUM(E160:G160)</f>
        <v>467</v>
      </c>
      <c r="S160" s="1" t="n">
        <f aca="false">SUM(H160:J160)</f>
        <v>1400</v>
      </c>
      <c r="T160" s="1" t="n">
        <f aca="false">SUM(K160:M160)</f>
        <v>1867</v>
      </c>
      <c r="V160" s="1" t="n">
        <f aca="false">SUM(Q160:U160)</f>
        <v>3734</v>
      </c>
    </row>
    <row r="161" customFormat="false" ht="12.75" hidden="false" customHeight="false" outlineLevel="0" collapsed="false">
      <c r="A161" s="14" t="s">
        <v>30</v>
      </c>
      <c r="B161" s="1" t="n">
        <f aca="false">+B95-B28</f>
        <v>0</v>
      </c>
      <c r="C161" s="1" t="n">
        <f aca="false">+C95-C28</f>
        <v>0</v>
      </c>
      <c r="D161" s="1" t="n">
        <f aca="false">+D95-D28</f>
        <v>0</v>
      </c>
      <c r="E161" s="1" t="n">
        <f aca="false">+E95-E28</f>
        <v>0</v>
      </c>
      <c r="F161" s="1" t="n">
        <f aca="false">+F95-F28</f>
        <v>0</v>
      </c>
      <c r="G161" s="1" t="n">
        <f aca="false">+G95-G28</f>
        <v>1379</v>
      </c>
      <c r="H161" s="1" t="n">
        <f aca="false">+H95-H28</f>
        <v>1379</v>
      </c>
      <c r="I161" s="1" t="n">
        <f aca="false">+I95-I28</f>
        <v>1353.51</v>
      </c>
      <c r="J161" s="1" t="n">
        <f aca="false">+J95-J28</f>
        <v>858.9</v>
      </c>
      <c r="K161" s="1" t="n">
        <f aca="false">+K95-K28</f>
        <v>-1880</v>
      </c>
      <c r="L161" s="1" t="n">
        <f aca="false">+L95-L28</f>
        <v>0</v>
      </c>
      <c r="M161" s="1" t="n">
        <f aca="false">+M95-M28</f>
        <v>0</v>
      </c>
      <c r="O161" s="1" t="n">
        <f aca="false">SUM(B161:M161)</f>
        <v>3090.41</v>
      </c>
      <c r="Q161" s="1" t="n">
        <f aca="false">SUM(B161:D161)</f>
        <v>0</v>
      </c>
      <c r="R161" s="1" t="n">
        <f aca="false">SUM(E161:G161)</f>
        <v>1379</v>
      </c>
      <c r="S161" s="1" t="n">
        <f aca="false">SUM(H161:J161)</f>
        <v>3591.41</v>
      </c>
      <c r="T161" s="1" t="n">
        <f aca="false">SUM(K161:M161)</f>
        <v>-1880</v>
      </c>
      <c r="V161" s="1" t="n">
        <f aca="false">SUM(Q161:U161)</f>
        <v>3090.41</v>
      </c>
    </row>
    <row r="162" customFormat="false" ht="12.75" hidden="false" customHeight="false" outlineLevel="0" collapsed="false">
      <c r="A162" s="14" t="s">
        <v>31</v>
      </c>
      <c r="B162" s="1" t="n">
        <f aca="false">+B96-B29</f>
        <v>0</v>
      </c>
      <c r="C162" s="1" t="n">
        <f aca="false">+C96-C29</f>
        <v>0</v>
      </c>
      <c r="D162" s="1" t="n">
        <f aca="false">+D96-D29</f>
        <v>0</v>
      </c>
      <c r="E162" s="1" t="n">
        <f aca="false">+E96-E29</f>
        <v>0</v>
      </c>
      <c r="F162" s="1" t="n">
        <f aca="false">+F96-F29</f>
        <v>0</v>
      </c>
      <c r="G162" s="1" t="n">
        <f aca="false">+G96-G29</f>
        <v>16877.1428571429</v>
      </c>
      <c r="H162" s="1" t="n">
        <f aca="false">+H96-H29</f>
        <v>16754.2428571429</v>
      </c>
      <c r="I162" s="1" t="n">
        <f aca="false">+I96-I29</f>
        <v>13312.2428571429</v>
      </c>
      <c r="J162" s="1" t="n">
        <f aca="false">+J96-J29</f>
        <v>-8231.89714285714</v>
      </c>
      <c r="K162" s="1" t="n">
        <f aca="false">+K96-K29</f>
        <v>132.142857142859</v>
      </c>
      <c r="L162" s="1" t="n">
        <f aca="false">+L96-L29</f>
        <v>0</v>
      </c>
      <c r="M162" s="1" t="n">
        <f aca="false">+M96-M29</f>
        <v>0</v>
      </c>
      <c r="O162" s="1" t="n">
        <f aca="false">SUM(B162:M162)</f>
        <v>38843.8742857143</v>
      </c>
      <c r="Q162" s="1" t="n">
        <f aca="false">SUM(B162:D162)</f>
        <v>0</v>
      </c>
      <c r="R162" s="1" t="n">
        <f aca="false">SUM(E162:G162)</f>
        <v>16877.1428571429</v>
      </c>
      <c r="S162" s="1" t="n">
        <f aca="false">SUM(H162:J162)</f>
        <v>21834.5885714286</v>
      </c>
      <c r="T162" s="1" t="n">
        <f aca="false">SUM(K162:M162)</f>
        <v>132.142857142859</v>
      </c>
      <c r="V162" s="1" t="n">
        <f aca="false">SUM(Q162:U162)</f>
        <v>38843.8742857143</v>
      </c>
    </row>
    <row r="163" customFormat="false" ht="12.75" hidden="false" customHeight="false" outlineLevel="0" collapsed="false">
      <c r="A163" s="14" t="s">
        <v>32</v>
      </c>
      <c r="B163" s="1" t="n">
        <f aca="false">+B97-B30</f>
        <v>0</v>
      </c>
      <c r="C163" s="1" t="n">
        <f aca="false">+C97-C30</f>
        <v>0</v>
      </c>
      <c r="D163" s="1" t="n">
        <f aca="false">+D97-D30</f>
        <v>0</v>
      </c>
      <c r="E163" s="1" t="n">
        <f aca="false">+E97-E30</f>
        <v>0</v>
      </c>
      <c r="F163" s="1" t="n">
        <f aca="false">+F97-F30</f>
        <v>0</v>
      </c>
      <c r="G163" s="1" t="n">
        <f aca="false">+G97-G30</f>
        <v>84250</v>
      </c>
      <c r="H163" s="1" t="n">
        <f aca="false">+H97-H30</f>
        <v>13700.76</v>
      </c>
      <c r="I163" s="1" t="n">
        <f aca="false">+I97-I30</f>
        <v>1335.63</v>
      </c>
      <c r="J163" s="1" t="n">
        <f aca="false">+J97-J30</f>
        <v>-488.399999999994</v>
      </c>
      <c r="K163" s="1" t="n">
        <f aca="false">+K97-K30</f>
        <v>1312</v>
      </c>
      <c r="L163" s="1" t="n">
        <f aca="false">+L97-L30</f>
        <v>0</v>
      </c>
      <c r="M163" s="1" t="n">
        <f aca="false">+M97-M30</f>
        <v>0</v>
      </c>
      <c r="O163" s="1" t="n">
        <f aca="false">SUM(B163:M163)</f>
        <v>100109.99</v>
      </c>
      <c r="Q163" s="1" t="n">
        <f aca="false">SUM(B163:D163)</f>
        <v>0</v>
      </c>
      <c r="R163" s="1" t="n">
        <f aca="false">SUM(E163:G163)</f>
        <v>84250</v>
      </c>
      <c r="S163" s="1" t="n">
        <f aca="false">SUM(H163:J163)</f>
        <v>14547.99</v>
      </c>
      <c r="T163" s="1" t="n">
        <f aca="false">SUM(K163:M163)</f>
        <v>1312</v>
      </c>
      <c r="V163" s="1" t="n">
        <f aca="false">SUM(Q163:U163)</f>
        <v>100109.99</v>
      </c>
    </row>
    <row r="164" customFormat="false" ht="12.75" hidden="false" customHeight="false" outlineLevel="0" collapsed="false">
      <c r="A164" s="14" t="s">
        <v>33</v>
      </c>
      <c r="B164" s="1" t="n">
        <f aca="false">+B98-B31</f>
        <v>0</v>
      </c>
      <c r="C164" s="1" t="n">
        <f aca="false">+C98-C31</f>
        <v>0</v>
      </c>
      <c r="D164" s="1" t="n">
        <f aca="false">+D98-D31</f>
        <v>0</v>
      </c>
      <c r="E164" s="1" t="n">
        <f aca="false">+E98-E31</f>
        <v>0</v>
      </c>
      <c r="F164" s="1" t="n">
        <f aca="false">+F98-F31</f>
        <v>0</v>
      </c>
      <c r="G164" s="1" t="n">
        <f aca="false">+G98-G31</f>
        <v>2222</v>
      </c>
      <c r="H164" s="1" t="n">
        <f aca="false">+H98-H31</f>
        <v>361.69</v>
      </c>
      <c r="I164" s="1" t="n">
        <f aca="false">+I98-I31</f>
        <v>49.4699999999998</v>
      </c>
      <c r="J164" s="1" t="n">
        <f aca="false">+J98-J31</f>
        <v>-470.84</v>
      </c>
      <c r="K164" s="1" t="n">
        <f aca="false">+K98-K31</f>
        <v>-1507</v>
      </c>
      <c r="L164" s="1" t="n">
        <f aca="false">+L98-L31</f>
        <v>0</v>
      </c>
      <c r="M164" s="1" t="n">
        <f aca="false">+M98-M31</f>
        <v>0</v>
      </c>
      <c r="O164" s="1" t="n">
        <f aca="false">SUM(B164:M164)</f>
        <v>655.32</v>
      </c>
      <c r="Q164" s="1" t="n">
        <f aca="false">SUM(B164:D164)</f>
        <v>0</v>
      </c>
      <c r="R164" s="1" t="n">
        <f aca="false">SUM(E164:G164)</f>
        <v>2222</v>
      </c>
      <c r="S164" s="1" t="n">
        <f aca="false">SUM(H164:J164)</f>
        <v>-59.6800000000003</v>
      </c>
      <c r="T164" s="1" t="n">
        <f aca="false">SUM(K164:M164)</f>
        <v>-1507</v>
      </c>
      <c r="V164" s="1" t="n">
        <f aca="false">SUM(Q164:U164)</f>
        <v>655.32</v>
      </c>
    </row>
    <row r="165" customFormat="false" ht="12.75" hidden="false" customHeight="false" outlineLevel="0" collapsed="false">
      <c r="A165" s="14" t="s">
        <v>34</v>
      </c>
      <c r="B165" s="1" t="n">
        <f aca="false">+B99-B32</f>
        <v>0</v>
      </c>
      <c r="C165" s="1" t="n">
        <f aca="false">+C99-C32</f>
        <v>0</v>
      </c>
      <c r="D165" s="1" t="n">
        <f aca="false">+D99-D32</f>
        <v>0</v>
      </c>
      <c r="E165" s="1" t="n">
        <f aca="false">+E99-E32</f>
        <v>0</v>
      </c>
      <c r="F165" s="1" t="n">
        <f aca="false">+F99-F32</f>
        <v>0</v>
      </c>
      <c r="G165" s="1" t="n">
        <f aca="false">+G99-G32</f>
        <v>56</v>
      </c>
      <c r="H165" s="1" t="n">
        <f aca="false">+H99-H32</f>
        <v>56</v>
      </c>
      <c r="I165" s="1" t="n">
        <f aca="false">+I99-I32</f>
        <v>56</v>
      </c>
      <c r="J165" s="1" t="n">
        <f aca="false">+J99-J32</f>
        <v>16.11</v>
      </c>
      <c r="K165" s="1" t="n">
        <f aca="false">+K99-K32</f>
        <v>56</v>
      </c>
      <c r="L165" s="1" t="n">
        <f aca="false">+L99-L32</f>
        <v>0</v>
      </c>
      <c r="M165" s="1" t="n">
        <f aca="false">+M99-M32</f>
        <v>0</v>
      </c>
      <c r="O165" s="1" t="n">
        <f aca="false">SUM(B165:M165)</f>
        <v>240.11</v>
      </c>
      <c r="Q165" s="1" t="n">
        <f aca="false">SUM(B165:D165)</f>
        <v>0</v>
      </c>
      <c r="R165" s="1" t="n">
        <f aca="false">SUM(E165:G165)</f>
        <v>56</v>
      </c>
      <c r="S165" s="1" t="n">
        <f aca="false">SUM(H165:J165)</f>
        <v>128.11</v>
      </c>
      <c r="T165" s="1" t="n">
        <f aca="false">SUM(K165:M165)</f>
        <v>56</v>
      </c>
      <c r="V165" s="1" t="n">
        <f aca="false">SUM(Q165:U165)</f>
        <v>240.11</v>
      </c>
    </row>
    <row r="166" customFormat="false" ht="12.75" hidden="false" customHeight="false" outlineLevel="0" collapsed="false">
      <c r="A166" s="14" t="s">
        <v>35</v>
      </c>
      <c r="B166" s="1" t="n">
        <f aca="false">+B100-B33</f>
        <v>0</v>
      </c>
      <c r="C166" s="1" t="n">
        <f aca="false">+C100-C33</f>
        <v>0</v>
      </c>
      <c r="D166" s="1" t="n">
        <f aca="false">+D100-D33</f>
        <v>0</v>
      </c>
      <c r="E166" s="1" t="n">
        <f aca="false">+E100-E33</f>
        <v>0</v>
      </c>
      <c r="F166" s="1" t="n">
        <f aca="false">+F100-F33</f>
        <v>0</v>
      </c>
      <c r="G166" s="1" t="n">
        <f aca="false">+G100-G33</f>
        <v>0</v>
      </c>
      <c r="H166" s="1" t="n">
        <f aca="false">+H100-H33</f>
        <v>0</v>
      </c>
      <c r="I166" s="1" t="n">
        <f aca="false">+I100-I33</f>
        <v>0</v>
      </c>
      <c r="J166" s="1" t="n">
        <f aca="false">+J100-J33</f>
        <v>0</v>
      </c>
      <c r="K166" s="1" t="n">
        <f aca="false">+K100-K33</f>
        <v>0</v>
      </c>
      <c r="L166" s="1" t="n">
        <f aca="false">+L100-L33</f>
        <v>0</v>
      </c>
      <c r="M166" s="1" t="n">
        <f aca="false">+M100-M33</f>
        <v>0</v>
      </c>
      <c r="O166" s="1" t="n">
        <f aca="false">SUM(B166:M166)</f>
        <v>0</v>
      </c>
      <c r="Q166" s="1" t="n">
        <f aca="false">SUM(B166:D166)</f>
        <v>0</v>
      </c>
      <c r="R166" s="1" t="n">
        <f aca="false">SUM(E166:G166)</f>
        <v>0</v>
      </c>
      <c r="S166" s="1" t="n">
        <f aca="false">SUM(H166:J166)</f>
        <v>0</v>
      </c>
      <c r="T166" s="1" t="n">
        <f aca="false">SUM(K166:M166)</f>
        <v>0</v>
      </c>
      <c r="V166" s="1" t="n">
        <f aca="false">SUM(Q166:U166)</f>
        <v>0</v>
      </c>
    </row>
    <row r="167" customFormat="false" ht="12.75" hidden="false" customHeight="false" outlineLevel="0" collapsed="false">
      <c r="A167" s="14" t="s">
        <v>36</v>
      </c>
      <c r="B167" s="1" t="n">
        <f aca="false">+B101-B34</f>
        <v>0</v>
      </c>
      <c r="C167" s="1" t="n">
        <f aca="false">+C101-C34</f>
        <v>0</v>
      </c>
      <c r="D167" s="1" t="n">
        <f aca="false">+D101-D34</f>
        <v>0</v>
      </c>
      <c r="E167" s="1" t="n">
        <f aca="false">+E101-E34</f>
        <v>0</v>
      </c>
      <c r="F167" s="1" t="n">
        <f aca="false">+F101-F34</f>
        <v>0</v>
      </c>
      <c r="G167" s="1" t="n">
        <f aca="false">+G101-G34</f>
        <v>0</v>
      </c>
      <c r="H167" s="1" t="n">
        <f aca="false">+H101-H34</f>
        <v>-38.78</v>
      </c>
      <c r="I167" s="1" t="n">
        <f aca="false">+I101-I34</f>
        <v>-109.75</v>
      </c>
      <c r="J167" s="1" t="n">
        <f aca="false">+J101-J34</f>
        <v>-152.55</v>
      </c>
      <c r="K167" s="1" t="n">
        <f aca="false">+K101-K34</f>
        <v>-261</v>
      </c>
      <c r="L167" s="1" t="n">
        <f aca="false">+L101-L34</f>
        <v>0</v>
      </c>
      <c r="M167" s="1" t="n">
        <f aca="false">+M101-M34</f>
        <v>0</v>
      </c>
      <c r="O167" s="1" t="n">
        <f aca="false">SUM(B167:M167)</f>
        <v>-562.08</v>
      </c>
      <c r="Q167" s="1" t="n">
        <f aca="false">SUM(B167:D167)</f>
        <v>0</v>
      </c>
      <c r="R167" s="1" t="n">
        <f aca="false">SUM(E167:G167)</f>
        <v>0</v>
      </c>
      <c r="S167" s="1" t="n">
        <f aca="false">SUM(H167:J167)</f>
        <v>-301.08</v>
      </c>
      <c r="T167" s="1" t="n">
        <f aca="false">SUM(K167:M167)</f>
        <v>-261</v>
      </c>
      <c r="V167" s="1" t="n">
        <f aca="false">SUM(Q167:U167)</f>
        <v>-562.08</v>
      </c>
    </row>
    <row r="168" customFormat="false" ht="12.75" hidden="false" customHeight="false" outlineLevel="0" collapsed="false">
      <c r="A168" s="14" t="s">
        <v>37</v>
      </c>
      <c r="B168" s="1" t="n">
        <f aca="false">+B102-B35</f>
        <v>0</v>
      </c>
      <c r="C168" s="1" t="n">
        <f aca="false">+C102-C35</f>
        <v>0</v>
      </c>
      <c r="D168" s="1" t="n">
        <f aca="false">+D102-D35</f>
        <v>0</v>
      </c>
      <c r="E168" s="1" t="n">
        <f aca="false">+E102-E35</f>
        <v>0</v>
      </c>
      <c r="F168" s="1" t="n">
        <f aca="false">+F102-F35</f>
        <v>0</v>
      </c>
      <c r="G168" s="1" t="n">
        <f aca="false">+G102-G35</f>
        <v>69</v>
      </c>
      <c r="H168" s="1" t="n">
        <f aca="false">+H102-H35</f>
        <v>69</v>
      </c>
      <c r="I168" s="1" t="n">
        <f aca="false">+I102-I35</f>
        <v>69</v>
      </c>
      <c r="J168" s="1" t="n">
        <f aca="false">+J102-J35</f>
        <v>-2.19</v>
      </c>
      <c r="K168" s="1" t="n">
        <f aca="false">+K102-K35</f>
        <v>-20</v>
      </c>
      <c r="L168" s="1" t="n">
        <f aca="false">+L102-L35</f>
        <v>0</v>
      </c>
      <c r="M168" s="1" t="n">
        <f aca="false">+M102-M35</f>
        <v>0</v>
      </c>
      <c r="O168" s="1" t="n">
        <f aca="false">SUM(B168:M168)</f>
        <v>184.81</v>
      </c>
      <c r="Q168" s="1" t="n">
        <f aca="false">SUM(B168:D168)</f>
        <v>0</v>
      </c>
      <c r="R168" s="1" t="n">
        <f aca="false">SUM(E168:G168)</f>
        <v>69</v>
      </c>
      <c r="S168" s="1" t="n">
        <f aca="false">SUM(H168:J168)</f>
        <v>135.81</v>
      </c>
      <c r="T168" s="1" t="n">
        <f aca="false">SUM(K168:M168)</f>
        <v>-20</v>
      </c>
      <c r="V168" s="1" t="n">
        <f aca="false">SUM(Q168:U168)</f>
        <v>184.81</v>
      </c>
    </row>
    <row r="169" customFormat="false" ht="12.75" hidden="false" customHeight="false" outlineLevel="0" collapsed="false">
      <c r="A169" s="14" t="s">
        <v>38</v>
      </c>
      <c r="B169" s="1" t="n">
        <f aca="false">+B103-B36</f>
        <v>0</v>
      </c>
      <c r="C169" s="1" t="n">
        <f aca="false">+C103-C36</f>
        <v>0</v>
      </c>
      <c r="D169" s="1" t="n">
        <f aca="false">+D103-D36</f>
        <v>0</v>
      </c>
      <c r="E169" s="1" t="n">
        <f aca="false">+E103-E36</f>
        <v>0</v>
      </c>
      <c r="F169" s="1" t="n">
        <f aca="false">+F103-F36</f>
        <v>0</v>
      </c>
      <c r="G169" s="1" t="n">
        <f aca="false">+G103-G36</f>
        <v>1095</v>
      </c>
      <c r="H169" s="1" t="n">
        <f aca="false">+H103-H36</f>
        <v>1095</v>
      </c>
      <c r="I169" s="1" t="n">
        <f aca="false">+I103-I36</f>
        <v>-2084.31</v>
      </c>
      <c r="J169" s="1" t="n">
        <f aca="false">+J103-J36</f>
        <v>-2643.31</v>
      </c>
      <c r="K169" s="1" t="n">
        <f aca="false">+K103-K36</f>
        <v>-743</v>
      </c>
      <c r="L169" s="1" t="n">
        <f aca="false">+L103-L36</f>
        <v>0</v>
      </c>
      <c r="M169" s="1" t="n">
        <f aca="false">+M103-M36</f>
        <v>0</v>
      </c>
      <c r="O169" s="1" t="n">
        <f aca="false">SUM(B169:M169)</f>
        <v>-3280.62</v>
      </c>
      <c r="Q169" s="1" t="n">
        <f aca="false">SUM(B169:D169)</f>
        <v>0</v>
      </c>
      <c r="R169" s="1" t="n">
        <f aca="false">SUM(E169:G169)</f>
        <v>1095</v>
      </c>
      <c r="S169" s="1" t="n">
        <f aca="false">SUM(H169:J169)</f>
        <v>-3632.62</v>
      </c>
      <c r="T169" s="1" t="n">
        <f aca="false">SUM(K169:M169)</f>
        <v>-743</v>
      </c>
      <c r="V169" s="1" t="n">
        <f aca="false">SUM(Q169:U169)</f>
        <v>-3280.62</v>
      </c>
    </row>
    <row r="170" customFormat="false" ht="12.75" hidden="false" customHeight="false" outlineLevel="0" collapsed="false">
      <c r="A170" s="14" t="s">
        <v>39</v>
      </c>
      <c r="B170" s="1" t="n">
        <f aca="false">+B104-B37</f>
        <v>0</v>
      </c>
      <c r="C170" s="1" t="n">
        <f aca="false">+C104-C37</f>
        <v>0</v>
      </c>
      <c r="D170" s="1" t="n">
        <f aca="false">+D104-D37</f>
        <v>0</v>
      </c>
      <c r="E170" s="1" t="n">
        <f aca="false">+E104-E37</f>
        <v>0</v>
      </c>
      <c r="F170" s="1" t="n">
        <f aca="false">+F104-F37</f>
        <v>0</v>
      </c>
      <c r="G170" s="1" t="n">
        <f aca="false">+G104-G37</f>
        <v>43</v>
      </c>
      <c r="H170" s="1" t="n">
        <f aca="false">+H104-H37</f>
        <v>44</v>
      </c>
      <c r="I170" s="1" t="n">
        <f aca="false">+I104-I37</f>
        <v>44</v>
      </c>
      <c r="J170" s="1" t="n">
        <f aca="false">+J104-J37</f>
        <v>44</v>
      </c>
      <c r="K170" s="1" t="n">
        <f aca="false">+K104-K37</f>
        <v>175</v>
      </c>
      <c r="L170" s="1" t="n">
        <f aca="false">+L104-L37</f>
        <v>0</v>
      </c>
      <c r="M170" s="1" t="n">
        <f aca="false">+M104-M37</f>
        <v>0</v>
      </c>
      <c r="O170" s="1" t="n">
        <f aca="false">SUM(B170:M170)</f>
        <v>350</v>
      </c>
      <c r="Q170" s="1" t="n">
        <f aca="false">SUM(B170:D170)</f>
        <v>0</v>
      </c>
      <c r="R170" s="1" t="n">
        <f aca="false">SUM(E170:G170)</f>
        <v>43</v>
      </c>
      <c r="S170" s="1" t="n">
        <f aca="false">SUM(H170:J170)</f>
        <v>132</v>
      </c>
      <c r="T170" s="1" t="n">
        <f aca="false">SUM(K170:M170)</f>
        <v>175</v>
      </c>
      <c r="V170" s="1" t="n">
        <f aca="false">SUM(Q170:U170)</f>
        <v>350</v>
      </c>
    </row>
    <row r="171" customFormat="false" ht="12.75" hidden="false" customHeight="false" outlineLevel="0" collapsed="false">
      <c r="A171" s="14" t="s">
        <v>40</v>
      </c>
      <c r="B171" s="1" t="n">
        <f aca="false">+B105-B38</f>
        <v>0</v>
      </c>
      <c r="C171" s="1" t="n">
        <f aca="false">+C105-C38</f>
        <v>0</v>
      </c>
      <c r="D171" s="1" t="n">
        <f aca="false">+D105-D38</f>
        <v>0</v>
      </c>
      <c r="E171" s="1" t="n">
        <f aca="false">+E105-E38</f>
        <v>0</v>
      </c>
      <c r="F171" s="1" t="n">
        <f aca="false">+F105-F38</f>
        <v>0</v>
      </c>
      <c r="G171" s="1" t="n">
        <f aca="false">+G105-G38</f>
        <v>15400</v>
      </c>
      <c r="H171" s="1" t="n">
        <f aca="false">+H105-H38</f>
        <v>15400</v>
      </c>
      <c r="I171" s="1" t="n">
        <f aca="false">+I105-I38</f>
        <v>15291</v>
      </c>
      <c r="J171" s="1" t="n">
        <f aca="false">+J105-J38</f>
        <v>14090.51</v>
      </c>
      <c r="K171" s="1" t="n">
        <f aca="false">+K105-K38</f>
        <v>61566</v>
      </c>
      <c r="L171" s="1" t="n">
        <f aca="false">+L105-L38</f>
        <v>0</v>
      </c>
      <c r="M171" s="1" t="n">
        <f aca="false">+M105-M38</f>
        <v>0</v>
      </c>
      <c r="O171" s="1" t="n">
        <f aca="false">SUM(B171:M171)</f>
        <v>121747.51</v>
      </c>
      <c r="Q171" s="1" t="n">
        <f aca="false">SUM(B171:D171)</f>
        <v>0</v>
      </c>
      <c r="R171" s="1" t="n">
        <f aca="false">SUM(E171:G171)</f>
        <v>15400</v>
      </c>
      <c r="S171" s="1" t="n">
        <f aca="false">SUM(H171:J171)</f>
        <v>44781.51</v>
      </c>
      <c r="T171" s="1" t="n">
        <f aca="false">SUM(K171:M171)</f>
        <v>61566</v>
      </c>
      <c r="V171" s="1" t="n">
        <f aca="false">SUM(Q171:U171)</f>
        <v>121747.51</v>
      </c>
    </row>
    <row r="172" customFormat="false" ht="12.75" hidden="false" customHeight="false" outlineLevel="0" collapsed="false">
      <c r="A172" s="14" t="s">
        <v>41</v>
      </c>
      <c r="B172" s="1" t="n">
        <f aca="false">+B106-B39</f>
        <v>0</v>
      </c>
      <c r="C172" s="1" t="n">
        <f aca="false">+C106-C39</f>
        <v>0</v>
      </c>
      <c r="D172" s="1" t="n">
        <f aca="false">+D106-D39</f>
        <v>0</v>
      </c>
      <c r="E172" s="1" t="n">
        <f aca="false">+E106-E39</f>
        <v>0</v>
      </c>
      <c r="F172" s="1" t="n">
        <f aca="false">+F106-F39</f>
        <v>0</v>
      </c>
      <c r="G172" s="1" t="n">
        <f aca="false">+G106-G39</f>
        <v>0</v>
      </c>
      <c r="H172" s="1" t="n">
        <f aca="false">+H106-H39</f>
        <v>0</v>
      </c>
      <c r="I172" s="1" t="n">
        <f aca="false">+I106-I39</f>
        <v>0</v>
      </c>
      <c r="J172" s="1" t="n">
        <f aca="false">+J106-J39</f>
        <v>0</v>
      </c>
      <c r="K172" s="1" t="n">
        <f aca="false">+K106-K39</f>
        <v>0</v>
      </c>
      <c r="L172" s="1" t="n">
        <f aca="false">+L106-L39</f>
        <v>0</v>
      </c>
      <c r="M172" s="1" t="n">
        <f aca="false">+M106-M39</f>
        <v>0</v>
      </c>
      <c r="O172" s="1" t="n">
        <f aca="false">SUM(B172:M172)</f>
        <v>0</v>
      </c>
      <c r="Q172" s="1" t="n">
        <f aca="false">SUM(B172:D172)</f>
        <v>0</v>
      </c>
      <c r="R172" s="1" t="n">
        <f aca="false">SUM(E172:G172)</f>
        <v>0</v>
      </c>
      <c r="S172" s="1" t="n">
        <f aca="false">SUM(H172:J172)</f>
        <v>0</v>
      </c>
      <c r="T172" s="1" t="n">
        <f aca="false">SUM(K172:M172)</f>
        <v>0</v>
      </c>
      <c r="V172" s="1" t="n">
        <f aca="false">SUM(Q172:U172)</f>
        <v>0</v>
      </c>
    </row>
    <row r="173" customFormat="false" ht="12.75" hidden="false" customHeight="false" outlineLevel="0" collapsed="false">
      <c r="A173" s="14" t="s">
        <v>42</v>
      </c>
      <c r="B173" s="1" t="n">
        <f aca="false">+B107-B40</f>
        <v>0</v>
      </c>
      <c r="C173" s="1" t="n">
        <f aca="false">+C107-C40</f>
        <v>0</v>
      </c>
      <c r="D173" s="1" t="n">
        <f aca="false">+D107-D40</f>
        <v>0</v>
      </c>
      <c r="E173" s="1" t="n">
        <f aca="false">+E107-E40</f>
        <v>0</v>
      </c>
      <c r="F173" s="1" t="n">
        <f aca="false">+F107-F40</f>
        <v>0</v>
      </c>
      <c r="G173" s="1" t="n">
        <f aca="false">+G107-G40</f>
        <v>1458</v>
      </c>
      <c r="H173" s="1" t="n">
        <f aca="false">+H107-H40</f>
        <v>1458</v>
      </c>
      <c r="I173" s="1" t="n">
        <f aca="false">+I107-I40</f>
        <v>1458</v>
      </c>
      <c r="J173" s="1" t="n">
        <f aca="false">+J107-J40</f>
        <v>983</v>
      </c>
      <c r="K173" s="1" t="n">
        <f aca="false">+K107-K40</f>
        <v>1458</v>
      </c>
      <c r="L173" s="1" t="n">
        <f aca="false">+L107-L40</f>
        <v>0</v>
      </c>
      <c r="M173" s="1" t="n">
        <f aca="false">+M107-M40</f>
        <v>0</v>
      </c>
      <c r="O173" s="1" t="n">
        <f aca="false">SUM(B173:M173)</f>
        <v>6815</v>
      </c>
      <c r="Q173" s="1" t="n">
        <f aca="false">SUM(B173:D173)</f>
        <v>0</v>
      </c>
      <c r="R173" s="1" t="n">
        <f aca="false">SUM(E173:G173)</f>
        <v>1458</v>
      </c>
      <c r="S173" s="1" t="n">
        <f aca="false">SUM(H173:J173)</f>
        <v>3899</v>
      </c>
      <c r="T173" s="1" t="n">
        <f aca="false">SUM(K173:M173)</f>
        <v>1458</v>
      </c>
      <c r="V173" s="1" t="n">
        <f aca="false">SUM(Q173:U173)</f>
        <v>6815</v>
      </c>
    </row>
    <row r="174" customFormat="false" ht="12.75" hidden="false" customHeight="false" outlineLevel="0" collapsed="false">
      <c r="A174" s="14"/>
    </row>
    <row r="175" customFormat="false" ht="12.75" hidden="false" customHeight="false" outlineLevel="0" collapsed="false">
      <c r="A175" s="16" t="s">
        <v>62</v>
      </c>
      <c r="B175" s="17" t="n">
        <f aca="false">SUM(B144:B174)</f>
        <v>0</v>
      </c>
      <c r="C175" s="17" t="n">
        <f aca="false">SUM(C144:C174)</f>
        <v>0</v>
      </c>
      <c r="D175" s="17" t="n">
        <f aca="false">SUM(D144:D174)</f>
        <v>0</v>
      </c>
      <c r="E175" s="17" t="n">
        <f aca="false">SUM(E144:E174)</f>
        <v>0</v>
      </c>
      <c r="F175" s="17" t="n">
        <f aca="false">SUM(F144:F174)</f>
        <v>0</v>
      </c>
      <c r="G175" s="17" t="n">
        <f aca="false">SUM(G144:G174)</f>
        <v>126708.142857143</v>
      </c>
      <c r="H175" s="17" t="n">
        <f aca="false">SUM(H144:H174)</f>
        <v>54137.9128571429</v>
      </c>
      <c r="I175" s="17" t="n">
        <f aca="false">SUM(I144:I174)</f>
        <v>13969.7928571429</v>
      </c>
      <c r="J175" s="17" t="n">
        <f aca="false">SUM(J144:J174)</f>
        <v>7218.43285714286</v>
      </c>
      <c r="K175" s="17" t="n">
        <f aca="false">SUM(K144:K174)</f>
        <v>75723.1428571429</v>
      </c>
      <c r="L175" s="17" t="n">
        <f aca="false">SUM(L144:L174)</f>
        <v>0</v>
      </c>
      <c r="M175" s="17" t="n">
        <f aca="false">SUM(M144:M174)</f>
        <v>0</v>
      </c>
      <c r="O175" s="17" t="n">
        <f aca="false">SUM(O144:O174)</f>
        <v>277757.424285714</v>
      </c>
      <c r="Q175" s="17" t="n">
        <f aca="false">SUM(B175:D175)</f>
        <v>0</v>
      </c>
      <c r="R175" s="17" t="n">
        <f aca="false">SUM(E175:G175)</f>
        <v>126708.142857143</v>
      </c>
      <c r="S175" s="17" t="n">
        <f aca="false">SUM(H175:J175)</f>
        <v>75326.1385714286</v>
      </c>
      <c r="T175" s="17" t="n">
        <f aca="false">SUM(K175:M175)</f>
        <v>75723.1428571429</v>
      </c>
      <c r="V175" s="17" t="n">
        <f aca="false">SUM(Q175:U175)</f>
        <v>277757.424285714</v>
      </c>
    </row>
    <row r="176" customFormat="false" ht="12.75" hidden="false" customHeight="false" outlineLevel="0" collapsed="false">
      <c r="A176" s="16"/>
    </row>
    <row r="177" customFormat="false" ht="12.75" hidden="false" customHeight="false" outlineLevel="0" collapsed="false">
      <c r="A177" s="11" t="s">
        <v>49</v>
      </c>
    </row>
    <row r="178" customFormat="false" ht="12.75" hidden="false" customHeight="false" outlineLevel="0" collapsed="false">
      <c r="A178" s="19" t="s">
        <v>50</v>
      </c>
      <c r="B178" s="1" t="n">
        <f aca="false">+B112-B53</f>
        <v>0</v>
      </c>
      <c r="C178" s="1" t="n">
        <f aca="false">+C112-C53</f>
        <v>0</v>
      </c>
      <c r="D178" s="1" t="n">
        <f aca="false">+D112-D53</f>
        <v>0</v>
      </c>
      <c r="E178" s="1" t="n">
        <f aca="false">+E112-E53</f>
        <v>0</v>
      </c>
      <c r="F178" s="1" t="n">
        <f aca="false">+F112-F53</f>
        <v>0</v>
      </c>
      <c r="G178" s="1" t="n">
        <f aca="false">+G112-G53</f>
        <v>15908.8333333333</v>
      </c>
      <c r="H178" s="1" t="n">
        <f aca="false">+H112-H53</f>
        <v>15908.8333333333</v>
      </c>
      <c r="I178" s="1" t="n">
        <f aca="false">+I112-I53</f>
        <v>-97033.5666666667</v>
      </c>
      <c r="J178" s="1" t="n">
        <f aca="false">+J112-J53</f>
        <v>-2914.89666666667</v>
      </c>
      <c r="K178" s="1" t="n">
        <f aca="false">+K112-K53</f>
        <v>-2914.89666666667</v>
      </c>
      <c r="L178" s="1" t="n">
        <f aca="false">+L112-L53</f>
        <v>-2913.89666666667</v>
      </c>
      <c r="M178" s="1" t="n">
        <f aca="false">+M112-M53</f>
        <v>-2914.89666666667</v>
      </c>
      <c r="O178" s="1" t="n">
        <f aca="false">SUM(B178:M178)</f>
        <v>-76874.4866666667</v>
      </c>
      <c r="Q178" s="1" t="n">
        <f aca="false">SUM(B178:D178)</f>
        <v>0</v>
      </c>
      <c r="R178" s="1" t="n">
        <f aca="false">SUM(E178:G178)</f>
        <v>15908.8333333333</v>
      </c>
      <c r="S178" s="1" t="n">
        <f aca="false">SUM(H178:J178)</f>
        <v>-84039.63</v>
      </c>
      <c r="T178" s="1" t="n">
        <f aca="false">SUM(K178:M178)</f>
        <v>-8743.69</v>
      </c>
      <c r="V178" s="1" t="n">
        <f aca="false">SUM(Q178:U178)</f>
        <v>-76874.4866666667</v>
      </c>
    </row>
    <row r="179" customFormat="false" ht="12.75" hidden="false" customHeight="false" outlineLevel="0" collapsed="false">
      <c r="A179" s="19" t="s">
        <v>51</v>
      </c>
      <c r="B179" s="1" t="n">
        <f aca="false">+B113-B54</f>
        <v>0</v>
      </c>
      <c r="C179" s="1" t="n">
        <f aca="false">+C113-C54</f>
        <v>0</v>
      </c>
      <c r="D179" s="1" t="n">
        <f aca="false">+D113-D54</f>
        <v>0</v>
      </c>
      <c r="E179" s="1" t="n">
        <f aca="false">+E113-E54</f>
        <v>0</v>
      </c>
      <c r="F179" s="1" t="n">
        <f aca="false">+F113-F54</f>
        <v>0</v>
      </c>
      <c r="G179" s="1" t="n">
        <f aca="false">+G113-G54</f>
        <v>7038.33333333333</v>
      </c>
      <c r="H179" s="1" t="n">
        <f aca="false">+H113-H54</f>
        <v>7038.33333333333</v>
      </c>
      <c r="I179" s="1" t="n">
        <f aca="false">+I113-I54</f>
        <v>7038.33333333333</v>
      </c>
      <c r="J179" s="1" t="n">
        <f aca="false">+J113-J54</f>
        <v>7038.33333333333</v>
      </c>
      <c r="K179" s="1" t="n">
        <f aca="false">+K113-K54</f>
        <v>7038.33333333333</v>
      </c>
      <c r="L179" s="1" t="n">
        <f aca="false">+L113-L54</f>
        <v>7038.33333333333</v>
      </c>
      <c r="M179" s="1" t="n">
        <f aca="false">+M113-M54</f>
        <v>7038.33333333333</v>
      </c>
      <c r="O179" s="1" t="n">
        <f aca="false">SUM(B179:M179)</f>
        <v>49268.3333333333</v>
      </c>
      <c r="Q179" s="1" t="n">
        <f aca="false">SUM(B179:D179)</f>
        <v>0</v>
      </c>
      <c r="R179" s="1" t="n">
        <f aca="false">SUM(E179:G179)</f>
        <v>7038.33333333333</v>
      </c>
      <c r="S179" s="1" t="n">
        <f aca="false">SUM(H179:J179)</f>
        <v>21115</v>
      </c>
      <c r="T179" s="1" t="n">
        <f aca="false">SUM(K179:M179)</f>
        <v>21115</v>
      </c>
      <c r="V179" s="1" t="n">
        <f aca="false">SUM(Q179:U179)</f>
        <v>49268.3333333333</v>
      </c>
    </row>
    <row r="180" customFormat="false" ht="12.75" hidden="false" customHeight="false" outlineLevel="0" collapsed="false">
      <c r="A180" s="19" t="s">
        <v>52</v>
      </c>
      <c r="B180" s="1" t="n">
        <f aca="false">+B114-B55</f>
        <v>0</v>
      </c>
      <c r="C180" s="1" t="n">
        <f aca="false">+C114-C55</f>
        <v>0</v>
      </c>
      <c r="D180" s="1" t="n">
        <f aca="false">+D114-D55</f>
        <v>0</v>
      </c>
      <c r="E180" s="1" t="n">
        <f aca="false">+E114-E55</f>
        <v>0</v>
      </c>
      <c r="F180" s="1" t="n">
        <f aca="false">+F114-F55</f>
        <v>0</v>
      </c>
      <c r="G180" s="1" t="n">
        <f aca="false">+G114-G55</f>
        <v>2575</v>
      </c>
      <c r="H180" s="1" t="n">
        <f aca="false">+H114-H55</f>
        <v>2575</v>
      </c>
      <c r="I180" s="1" t="n">
        <f aca="false">+I114-I55</f>
        <v>2575</v>
      </c>
      <c r="J180" s="1" t="n">
        <f aca="false">+J114-J55</f>
        <v>2575</v>
      </c>
      <c r="K180" s="1" t="n">
        <f aca="false">+K114-K55</f>
        <v>2575</v>
      </c>
      <c r="L180" s="1" t="n">
        <f aca="false">+L114-L55</f>
        <v>2575</v>
      </c>
      <c r="M180" s="1" t="n">
        <f aca="false">+M114-M55</f>
        <v>2575</v>
      </c>
      <c r="O180" s="1" t="n">
        <f aca="false">SUM(B180:M180)</f>
        <v>18025</v>
      </c>
      <c r="Q180" s="1" t="n">
        <f aca="false">SUM(B180:D180)</f>
        <v>0</v>
      </c>
      <c r="R180" s="1" t="n">
        <f aca="false">SUM(E180:G180)</f>
        <v>2575</v>
      </c>
      <c r="S180" s="1" t="n">
        <f aca="false">SUM(H180:J180)</f>
        <v>7725</v>
      </c>
      <c r="T180" s="1" t="n">
        <f aca="false">SUM(K180:M180)</f>
        <v>7725</v>
      </c>
      <c r="V180" s="1" t="n">
        <f aca="false">SUM(Q180:U180)</f>
        <v>18025</v>
      </c>
    </row>
    <row r="181" customFormat="false" ht="12.75" hidden="false" customHeight="false" outlineLevel="0" collapsed="false">
      <c r="A181" s="19" t="s">
        <v>53</v>
      </c>
      <c r="B181" s="1" t="n">
        <f aca="false">+B115-B56</f>
        <v>0</v>
      </c>
      <c r="C181" s="1" t="n">
        <f aca="false">+C115-C56</f>
        <v>0</v>
      </c>
      <c r="D181" s="1" t="n">
        <f aca="false">+D115-D56</f>
        <v>0</v>
      </c>
      <c r="E181" s="1" t="n">
        <f aca="false">+E115-E56</f>
        <v>0</v>
      </c>
      <c r="F181" s="1" t="n">
        <f aca="false">+F115-F56</f>
        <v>0</v>
      </c>
      <c r="G181" s="1" t="n">
        <f aca="false">+G115-G56</f>
        <v>0</v>
      </c>
      <c r="H181" s="1" t="n">
        <f aca="false">+H115-H56</f>
        <v>0</v>
      </c>
      <c r="I181" s="1" t="n">
        <f aca="false">+I115-I56</f>
        <v>0</v>
      </c>
      <c r="J181" s="1" t="n">
        <f aca="false">+J115-J56</f>
        <v>-100</v>
      </c>
      <c r="K181" s="1" t="n">
        <f aca="false">+K115-K56</f>
        <v>-1792</v>
      </c>
      <c r="L181" s="1" t="n">
        <f aca="false">+L115-L56</f>
        <v>0</v>
      </c>
      <c r="M181" s="1" t="n">
        <f aca="false">+M115-M56</f>
        <v>0</v>
      </c>
      <c r="O181" s="1" t="n">
        <f aca="false">SUM(B181:M181)</f>
        <v>-1892</v>
      </c>
      <c r="Q181" s="1" t="n">
        <f aca="false">SUM(B181:D181)</f>
        <v>0</v>
      </c>
      <c r="R181" s="1" t="n">
        <f aca="false">SUM(E181:G181)</f>
        <v>0</v>
      </c>
      <c r="S181" s="1" t="n">
        <f aca="false">SUM(H181:J181)</f>
        <v>-100</v>
      </c>
      <c r="T181" s="1" t="n">
        <f aca="false">SUM(K181:M181)</f>
        <v>-1792</v>
      </c>
      <c r="V181" s="1" t="n">
        <f aca="false">SUM(Q181:U181)</f>
        <v>-1892</v>
      </c>
    </row>
    <row r="182" customFormat="false" ht="12.75" hidden="false" customHeight="false" outlineLevel="0" collapsed="false">
      <c r="A182" s="19"/>
    </row>
    <row r="183" customFormat="false" ht="12.75" hidden="false" customHeight="false" outlineLevel="0" collapsed="false">
      <c r="A183" s="20" t="s">
        <v>54</v>
      </c>
      <c r="B183" s="17" t="n">
        <f aca="false">SUM(B177:B182)</f>
        <v>0</v>
      </c>
      <c r="C183" s="17" t="n">
        <f aca="false">SUM(C177:C182)</f>
        <v>0</v>
      </c>
      <c r="D183" s="17" t="n">
        <f aca="false">SUM(D177:D182)</f>
        <v>0</v>
      </c>
      <c r="E183" s="17" t="n">
        <f aca="false">SUM(E177:E182)</f>
        <v>0</v>
      </c>
      <c r="F183" s="17" t="n">
        <f aca="false">SUM(F177:F182)</f>
        <v>0</v>
      </c>
      <c r="G183" s="17" t="n">
        <f aca="false">SUM(G177:G182)</f>
        <v>25522.1666666667</v>
      </c>
      <c r="H183" s="17" t="n">
        <f aca="false">SUM(H177:H182)</f>
        <v>25522.1666666667</v>
      </c>
      <c r="I183" s="17" t="n">
        <f aca="false">SUM(I177:I182)</f>
        <v>-87420.2333333333</v>
      </c>
      <c r="J183" s="17" t="n">
        <f aca="false">SUM(J177:J182)</f>
        <v>6598.43666666667</v>
      </c>
      <c r="K183" s="17" t="n">
        <f aca="false">SUM(K177:K182)</f>
        <v>4906.43666666667</v>
      </c>
      <c r="L183" s="17" t="n">
        <f aca="false">SUM(L177:L182)</f>
        <v>6699.43666666667</v>
      </c>
      <c r="M183" s="17" t="n">
        <f aca="false">SUM(M177:M182)</f>
        <v>6698.43666666667</v>
      </c>
      <c r="O183" s="17" t="n">
        <f aca="false">SUM(O177:O182)</f>
        <v>-11473.1533333333</v>
      </c>
      <c r="Q183" s="17" t="n">
        <f aca="false">SUM(B183:D183)</f>
        <v>0</v>
      </c>
      <c r="R183" s="17" t="n">
        <f aca="false">SUM(E183:G183)</f>
        <v>25522.1666666667</v>
      </c>
      <c r="S183" s="17" t="n">
        <f aca="false">SUM(H183:J183)</f>
        <v>-55299.63</v>
      </c>
      <c r="T183" s="17" t="n">
        <f aca="false">SUM(K183:M183)</f>
        <v>18304.31</v>
      </c>
      <c r="V183" s="17" t="n">
        <f aca="false">SUM(Q183:U183)</f>
        <v>-11473.1533333333</v>
      </c>
    </row>
    <row r="184" customFormat="false" ht="12.75" hidden="false" customHeight="false" outlineLevel="0" collapsed="false">
      <c r="A184" s="19"/>
    </row>
    <row r="185" customFormat="false" ht="12.75" hidden="false" customHeight="false" outlineLevel="0" collapsed="false">
      <c r="A185" s="11" t="s">
        <v>55</v>
      </c>
    </row>
    <row r="186" customFormat="false" ht="12.75" hidden="false" customHeight="false" outlineLevel="0" collapsed="false">
      <c r="A186" s="19" t="s">
        <v>56</v>
      </c>
      <c r="B186" s="1" t="n">
        <f aca="false">+B120-B61</f>
        <v>0</v>
      </c>
      <c r="C186" s="1" t="n">
        <f aca="false">+C120-C61</f>
        <v>0</v>
      </c>
      <c r="D186" s="1" t="n">
        <f aca="false">+D120-D61</f>
        <v>0</v>
      </c>
      <c r="E186" s="1" t="n">
        <f aca="false">+E120-E61</f>
        <v>0</v>
      </c>
      <c r="F186" s="1" t="n">
        <f aca="false">+F120-F61</f>
        <v>0</v>
      </c>
      <c r="G186" s="1" t="n">
        <f aca="false">+G120-G61</f>
        <v>0</v>
      </c>
      <c r="H186" s="1" t="n">
        <f aca="false">+H120-H61</f>
        <v>0</v>
      </c>
      <c r="I186" s="1" t="n">
        <f aca="false">+I120-I61</f>
        <v>-33879.5</v>
      </c>
      <c r="J186" s="1" t="n">
        <f aca="false">+J120-J61</f>
        <v>-16939.5</v>
      </c>
      <c r="K186" s="1" t="n">
        <f aca="false">+K120-K61</f>
        <v>-16939.5</v>
      </c>
      <c r="L186" s="1" t="n">
        <f aca="false">+L120-L61</f>
        <v>-16939.5</v>
      </c>
      <c r="M186" s="1" t="n">
        <f aca="false">+M120-M61</f>
        <v>-16939.5</v>
      </c>
      <c r="O186" s="1" t="n">
        <f aca="false">SUM(B186:M186)</f>
        <v>-101637.5</v>
      </c>
      <c r="Q186" s="1" t="n">
        <f aca="false">SUM(B186:D186)</f>
        <v>0</v>
      </c>
      <c r="R186" s="1" t="n">
        <f aca="false">SUM(E186:G186)</f>
        <v>0</v>
      </c>
      <c r="S186" s="1" t="n">
        <f aca="false">SUM(H186:J186)</f>
        <v>-50819</v>
      </c>
      <c r="T186" s="1" t="n">
        <f aca="false">SUM(K186:M186)</f>
        <v>-50818.5</v>
      </c>
      <c r="V186" s="1" t="n">
        <f aca="false">SUM(Q186:U186)</f>
        <v>-101637.5</v>
      </c>
    </row>
    <row r="187" customFormat="false" ht="12.75" hidden="false" customHeight="false" outlineLevel="0" collapsed="false">
      <c r="A187" s="19" t="s">
        <v>57</v>
      </c>
      <c r="B187" s="1" t="n">
        <f aca="false">+B121-B62</f>
        <v>0</v>
      </c>
      <c r="C187" s="1" t="n">
        <f aca="false">+C121-C62</f>
        <v>0</v>
      </c>
      <c r="D187" s="1" t="n">
        <f aca="false">+D121-D62</f>
        <v>0</v>
      </c>
      <c r="E187" s="1" t="n">
        <f aca="false">+E121-E62</f>
        <v>0</v>
      </c>
      <c r="F187" s="1" t="n">
        <f aca="false">+F121-F62</f>
        <v>-100</v>
      </c>
      <c r="G187" s="1" t="n">
        <f aca="false">+G121-G62</f>
        <v>0</v>
      </c>
      <c r="H187" s="1" t="n">
        <f aca="false">+H121-H62</f>
        <v>0</v>
      </c>
      <c r="I187" s="1" t="n">
        <f aca="false">+I121-I62</f>
        <v>0</v>
      </c>
      <c r="J187" s="1" t="n">
        <f aca="false">+J121-J62</f>
        <v>0</v>
      </c>
      <c r="K187" s="1" t="n">
        <f aca="false">+K121-K62</f>
        <v>0</v>
      </c>
      <c r="L187" s="1" t="n">
        <f aca="false">+L121-L62</f>
        <v>0</v>
      </c>
      <c r="M187" s="1" t="n">
        <f aca="false">+M121-M62</f>
        <v>0</v>
      </c>
      <c r="O187" s="1" t="n">
        <f aca="false">SUM(B187:M187)</f>
        <v>-100</v>
      </c>
      <c r="Q187" s="1" t="n">
        <f aca="false">SUM(B187:D187)</f>
        <v>0</v>
      </c>
      <c r="R187" s="1" t="n">
        <f aca="false">SUM(E187:G187)</f>
        <v>-100</v>
      </c>
      <c r="S187" s="1" t="n">
        <f aca="false">SUM(H187:J187)</f>
        <v>0</v>
      </c>
      <c r="T187" s="1" t="n">
        <f aca="false">SUM(K187:M187)</f>
        <v>0</v>
      </c>
      <c r="V187" s="1" t="n">
        <f aca="false">SUM(Q187:U187)</f>
        <v>-100</v>
      </c>
    </row>
    <row r="188" customFormat="false" ht="12.75" hidden="false" customHeight="false" outlineLevel="0" collapsed="false">
      <c r="A188" s="19"/>
    </row>
    <row r="189" customFormat="false" ht="13.5" hidden="false" customHeight="false" outlineLevel="0" collapsed="false">
      <c r="A189" s="20" t="s">
        <v>58</v>
      </c>
      <c r="B189" s="21" t="n">
        <f aca="false">SUM(B186:B187)</f>
        <v>0</v>
      </c>
      <c r="C189" s="21" t="n">
        <f aca="false">SUM(C186:C187)</f>
        <v>0</v>
      </c>
      <c r="D189" s="21" t="n">
        <f aca="false">SUM(D186:D187)</f>
        <v>0</v>
      </c>
      <c r="E189" s="21" t="n">
        <f aca="false">SUM(E186:E187)</f>
        <v>0</v>
      </c>
      <c r="F189" s="21" t="n">
        <f aca="false">SUM(F186:F187)</f>
        <v>-100</v>
      </c>
      <c r="G189" s="21" t="n">
        <f aca="false">SUM(G186:G187)</f>
        <v>0</v>
      </c>
      <c r="H189" s="21" t="n">
        <f aca="false">SUM(H186:H187)</f>
        <v>0</v>
      </c>
      <c r="I189" s="21" t="n">
        <f aca="false">SUM(I186:I187)</f>
        <v>-33879.5</v>
      </c>
      <c r="J189" s="21" t="n">
        <f aca="false">SUM(J186:J187)</f>
        <v>-16939.5</v>
      </c>
      <c r="K189" s="21" t="n">
        <f aca="false">SUM(K186:K187)</f>
        <v>-16939.5</v>
      </c>
      <c r="L189" s="21" t="n">
        <f aca="false">SUM(L186:L187)</f>
        <v>-16939.5</v>
      </c>
      <c r="M189" s="21" t="n">
        <f aca="false">SUM(M186:M187)</f>
        <v>-16939.5</v>
      </c>
      <c r="N189" s="21"/>
      <c r="O189" s="21" t="n">
        <f aca="false">SUM(O186:O187)</f>
        <v>-101737.5</v>
      </c>
      <c r="Q189" s="21" t="n">
        <f aca="false">SUM(B189:D189)</f>
        <v>0</v>
      </c>
      <c r="R189" s="21" t="n">
        <f aca="false">SUM(E189:G189)</f>
        <v>-100</v>
      </c>
      <c r="S189" s="21" t="n">
        <f aca="false">SUM(H189:J189)</f>
        <v>-50819</v>
      </c>
      <c r="T189" s="21" t="n">
        <f aca="false">SUM(K189:M189)</f>
        <v>-50818.5</v>
      </c>
      <c r="V189" s="21" t="n">
        <f aca="false">SUM(Q189:U189)</f>
        <v>-101737.5</v>
      </c>
    </row>
    <row r="190" customFormat="false" ht="12.75" hidden="false" customHeight="false" outlineLevel="0" collapsed="false">
      <c r="A190" s="19"/>
    </row>
    <row r="191" customFormat="false" ht="13.5" hidden="false" customHeight="false" outlineLevel="0" collapsed="false">
      <c r="A191" s="11" t="s">
        <v>63</v>
      </c>
      <c r="B191" s="18" t="n">
        <f aca="false">+B141+B175+B183+B189</f>
        <v>170256</v>
      </c>
      <c r="C191" s="18" t="n">
        <f aca="false">+C141+C175+C183+C189</f>
        <v>97885.18</v>
      </c>
      <c r="D191" s="18" t="n">
        <f aca="false">+D141+D175+D183+D189</f>
        <v>71846</v>
      </c>
      <c r="E191" s="18" t="n">
        <f aca="false">+E141+E175+E183+E189</f>
        <v>7784.92999999999</v>
      </c>
      <c r="F191" s="18" t="n">
        <f aca="false">+F141+F175+F183+F189</f>
        <v>-83288</v>
      </c>
      <c r="G191" s="18" t="n">
        <f aca="false">+G141+G175+G183+G189</f>
        <v>-62.6904761904807</v>
      </c>
      <c r="H191" s="18" t="n">
        <f aca="false">+H141+H175+H183+H189</f>
        <v>-85212.0404761905</v>
      </c>
      <c r="I191" s="18" t="n">
        <f aca="false">+I141+I175+I183+I189</f>
        <v>-192556.39047619</v>
      </c>
      <c r="J191" s="18" t="n">
        <f aca="false">+J141+J175+J183+J189</f>
        <v>-30511.9604761905</v>
      </c>
      <c r="K191" s="18" t="n">
        <f aca="false">+K141+K175+K183+K189</f>
        <v>30641.0795238095</v>
      </c>
      <c r="L191" s="18" t="n">
        <f aca="false">+L141+L175+L183+L189</f>
        <v>-10240.0633333333</v>
      </c>
      <c r="M191" s="18" t="n">
        <f aca="false">+M141+M175+M183+M189</f>
        <v>-10241.0633333333</v>
      </c>
      <c r="N191" s="18"/>
      <c r="O191" s="18" t="n">
        <f aca="false">+O141+O175+O183+O189</f>
        <v>-33699.0190476191</v>
      </c>
      <c r="Q191" s="18" t="n">
        <f aca="false">SUM(B191:D191)</f>
        <v>339987.18</v>
      </c>
      <c r="R191" s="18" t="n">
        <f aca="false">SUM(E191:G191)</f>
        <v>-75565.7604761905</v>
      </c>
      <c r="S191" s="18" t="n">
        <f aca="false">SUM(H191:J191)</f>
        <v>-308280.391428572</v>
      </c>
      <c r="T191" s="18" t="n">
        <f aca="false">SUM(K191:M191)</f>
        <v>10159.9528571429</v>
      </c>
      <c r="V191" s="18" t="n">
        <f aca="false">SUM(Q191:U191)</f>
        <v>-33699.0190476191</v>
      </c>
    </row>
    <row r="192" customFormat="false" ht="13.5" hidden="false" customHeight="false" outlineLevel="0" collapsed="false">
      <c r="A192" s="11"/>
    </row>
    <row r="193" customFormat="false" ht="12.75" hidden="false" customHeight="false" outlineLevel="0" collapsed="false">
      <c r="A193" s="11" t="s">
        <v>44</v>
      </c>
    </row>
    <row r="194" customFormat="false" ht="12.75" hidden="false" customHeight="false" outlineLevel="0" collapsed="false">
      <c r="A194" s="14" t="s">
        <v>45</v>
      </c>
      <c r="B194" s="1" t="n">
        <f aca="false">+B128-B45</f>
        <v>0</v>
      </c>
      <c r="C194" s="1" t="n">
        <f aca="false">+C128-C45</f>
        <v>0</v>
      </c>
      <c r="D194" s="1" t="n">
        <f aca="false">+D128-D45</f>
        <v>0</v>
      </c>
      <c r="E194" s="1" t="n">
        <f aca="false">+E128-E45</f>
        <v>0</v>
      </c>
      <c r="F194" s="1" t="n">
        <f aca="false">+F128-F45</f>
        <v>0</v>
      </c>
      <c r="G194" s="1" t="n">
        <f aca="false">+G128-G45</f>
        <v>10626</v>
      </c>
      <c r="H194" s="1" t="n">
        <f aca="false">+H128-H45</f>
        <v>10626</v>
      </c>
      <c r="I194" s="1" t="n">
        <f aca="false">+I128-I45</f>
        <v>-61214</v>
      </c>
      <c r="J194" s="1" t="n">
        <f aca="false">+J128-J45</f>
        <v>-51358.35</v>
      </c>
      <c r="K194" s="1" t="n">
        <f aca="false">+K128-K45</f>
        <v>-71505</v>
      </c>
      <c r="L194" s="1" t="n">
        <f aca="false">+L128-L45</f>
        <v>0</v>
      </c>
      <c r="M194" s="1" t="n">
        <f aca="false">+M128-M45</f>
        <v>0</v>
      </c>
      <c r="O194" s="1" t="n">
        <f aca="false">SUM(B194:M194)</f>
        <v>-162825.35</v>
      </c>
      <c r="Q194" s="1" t="n">
        <f aca="false">SUM(B194:D194)</f>
        <v>0</v>
      </c>
      <c r="R194" s="1" t="n">
        <f aca="false">SUM(E194:G194)</f>
        <v>10626</v>
      </c>
      <c r="S194" s="1" t="n">
        <f aca="false">SUM(H194:J194)</f>
        <v>-101946.35</v>
      </c>
      <c r="T194" s="1" t="n">
        <f aca="false">SUM(K194:M194)</f>
        <v>-71505</v>
      </c>
      <c r="V194" s="1" t="n">
        <f aca="false">SUM(Q194:U194)</f>
        <v>-162825.35</v>
      </c>
    </row>
    <row r="195" customFormat="false" ht="12.75" hidden="false" customHeight="false" outlineLevel="0" collapsed="false">
      <c r="A195" s="14" t="s">
        <v>46</v>
      </c>
      <c r="B195" s="1" t="n">
        <f aca="false">+B129-B46</f>
        <v>0</v>
      </c>
      <c r="C195" s="1" t="n">
        <f aca="false">+C129-C46</f>
        <v>0</v>
      </c>
      <c r="D195" s="1" t="n">
        <f aca="false">+D129-D46</f>
        <v>0</v>
      </c>
      <c r="E195" s="1" t="n">
        <f aca="false">+E129-E46</f>
        <v>0</v>
      </c>
      <c r="F195" s="1" t="n">
        <f aca="false">+F129-F46</f>
        <v>0</v>
      </c>
      <c r="G195" s="1" t="n">
        <f aca="false">+G129-G46</f>
        <v>13335</v>
      </c>
      <c r="H195" s="1" t="n">
        <f aca="false">+H129-H46</f>
        <v>13335</v>
      </c>
      <c r="I195" s="1" t="n">
        <f aca="false">+I129-I46</f>
        <v>-48617.55</v>
      </c>
      <c r="J195" s="1" t="n">
        <f aca="false">+J129-J46</f>
        <v>-49847.45</v>
      </c>
      <c r="K195" s="1" t="n">
        <f aca="false">+K129-K46</f>
        <v>-50291</v>
      </c>
      <c r="L195" s="1" t="n">
        <f aca="false">+L129-L46</f>
        <v>0</v>
      </c>
      <c r="M195" s="1" t="n">
        <f aca="false">+M129-M46</f>
        <v>0</v>
      </c>
      <c r="O195" s="1" t="n">
        <f aca="false">SUM(B195:M195)</f>
        <v>-122086</v>
      </c>
      <c r="Q195" s="1" t="n">
        <f aca="false">SUM(B195:D195)</f>
        <v>0</v>
      </c>
      <c r="R195" s="1" t="n">
        <f aca="false">SUM(E195:G195)</f>
        <v>13335</v>
      </c>
      <c r="S195" s="1" t="n">
        <f aca="false">SUM(H195:J195)</f>
        <v>-85130</v>
      </c>
      <c r="T195" s="1" t="n">
        <f aca="false">SUM(K195:M195)</f>
        <v>-50291</v>
      </c>
      <c r="V195" s="1" t="n">
        <f aca="false">SUM(Q195:U195)</f>
        <v>-122086</v>
      </c>
    </row>
    <row r="196" customFormat="false" ht="12.75" hidden="false" customHeight="false" outlineLevel="0" collapsed="false">
      <c r="A196" s="16" t="s">
        <v>47</v>
      </c>
      <c r="B196" s="17" t="n">
        <f aca="false">SUM(B194:B195)</f>
        <v>0</v>
      </c>
      <c r="C196" s="17" t="n">
        <f aca="false">SUM(C194:C195)</f>
        <v>0</v>
      </c>
      <c r="D196" s="17" t="n">
        <f aca="false">SUM(D194:D195)</f>
        <v>0</v>
      </c>
      <c r="E196" s="17" t="n">
        <f aca="false">SUM(E194:E195)</f>
        <v>0</v>
      </c>
      <c r="F196" s="17" t="n">
        <f aca="false">SUM(F194:F195)</f>
        <v>0</v>
      </c>
      <c r="G196" s="17" t="n">
        <f aca="false">SUM(G194:G195)</f>
        <v>23961</v>
      </c>
      <c r="H196" s="17" t="n">
        <f aca="false">SUM(H194:H195)</f>
        <v>23961</v>
      </c>
      <c r="I196" s="17" t="n">
        <f aca="false">SUM(I194:I195)</f>
        <v>-109831.55</v>
      </c>
      <c r="J196" s="17" t="n">
        <f aca="false">SUM(J194:J195)</f>
        <v>-101205.8</v>
      </c>
      <c r="K196" s="17" t="n">
        <f aca="false">SUM(K194:K195)</f>
        <v>-121796</v>
      </c>
      <c r="L196" s="17" t="n">
        <f aca="false">SUM(L194:L195)</f>
        <v>0</v>
      </c>
      <c r="M196" s="17" t="n">
        <f aca="false">SUM(M194:M195)</f>
        <v>0</v>
      </c>
      <c r="O196" s="17" t="n">
        <f aca="false">SUM(O194:O195)</f>
        <v>-284911.35</v>
      </c>
      <c r="Q196" s="17" t="n">
        <f aca="false">SUM(B196:D196)</f>
        <v>0</v>
      </c>
      <c r="R196" s="17" t="n">
        <f aca="false">SUM(E196:G196)</f>
        <v>23961</v>
      </c>
      <c r="S196" s="17" t="n">
        <f aca="false">SUM(H196:J196)</f>
        <v>-187076.35</v>
      </c>
      <c r="T196" s="17" t="n">
        <f aca="false">SUM(K196:M196)</f>
        <v>-121796</v>
      </c>
      <c r="V196" s="17" t="n">
        <f aca="false">SUM(Q196:U196)</f>
        <v>-284911.35</v>
      </c>
    </row>
    <row r="198" customFormat="false" ht="13.5" hidden="false" customHeight="false" outlineLevel="0" collapsed="false">
      <c r="A198" s="11" t="s">
        <v>48</v>
      </c>
      <c r="B198" s="22" t="n">
        <f aca="false">B191+B196</f>
        <v>170256</v>
      </c>
      <c r="C198" s="22" t="n">
        <f aca="false">C191+C196</f>
        <v>97885.18</v>
      </c>
      <c r="D198" s="22" t="n">
        <f aca="false">D191+D196</f>
        <v>71846</v>
      </c>
      <c r="E198" s="22" t="n">
        <f aca="false">E191+E196</f>
        <v>7784.92999999999</v>
      </c>
      <c r="F198" s="22" t="n">
        <f aca="false">F191+F196</f>
        <v>-83288</v>
      </c>
      <c r="G198" s="22" t="n">
        <f aca="false">G191+G196</f>
        <v>23898.3095238095</v>
      </c>
      <c r="H198" s="22" t="n">
        <f aca="false">H191+H196</f>
        <v>-61251.0404761905</v>
      </c>
      <c r="I198" s="22" t="n">
        <f aca="false">I191+I196</f>
        <v>-302387.940476191</v>
      </c>
      <c r="J198" s="22" t="n">
        <f aca="false">J191+J196</f>
        <v>-131717.76047619</v>
      </c>
      <c r="K198" s="22" t="n">
        <f aca="false">K191+K196</f>
        <v>-91154.9204761905</v>
      </c>
      <c r="L198" s="22" t="n">
        <f aca="false">L191+L196</f>
        <v>-10240.0633333333</v>
      </c>
      <c r="M198" s="22" t="n">
        <f aca="false">M191+M196</f>
        <v>-10241.0633333333</v>
      </c>
      <c r="N198" s="22"/>
      <c r="O198" s="22" t="n">
        <f aca="false">O191+O196</f>
        <v>-318610.369047619</v>
      </c>
      <c r="Q198" s="22" t="n">
        <f aca="false">SUM(B198:D198)</f>
        <v>339987.18</v>
      </c>
      <c r="R198" s="22" t="n">
        <f aca="false">SUM(E198:G198)</f>
        <v>-51604.7604761905</v>
      </c>
      <c r="S198" s="22" t="n">
        <f aca="false">SUM(H198:J198)</f>
        <v>-495356.741428571</v>
      </c>
      <c r="T198" s="22" t="n">
        <f aca="false">SUM(K198:M198)</f>
        <v>-111636.047142857</v>
      </c>
      <c r="U198" s="22"/>
      <c r="V198" s="22" t="n">
        <f aca="false">SUM(Q198:U198)</f>
        <v>-318610.369047619</v>
      </c>
    </row>
    <row r="199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8:V68"/>
    <mergeCell ref="A69:V69"/>
    <mergeCell ref="A70:V70"/>
    <mergeCell ref="A71:V71"/>
    <mergeCell ref="A134:V134"/>
    <mergeCell ref="A135:V135"/>
    <mergeCell ref="A136:V136"/>
    <mergeCell ref="A137:V13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2000-10-06T15:25:57Z</dcterms:created>
  <dc:creator>Jon Hoff</dc:creator>
  <dc:description/>
  <dc:language>en-US</dc:language>
  <cp:lastModifiedBy>Jon Hoff</cp:lastModifiedBy>
  <cp:lastPrinted>2000-10-12T22:28:45Z</cp:lastPrinted>
  <cp:revision>0</cp:revision>
  <dc:subject/>
  <dc:title/>
</cp:coreProperties>
</file>