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ew Albany 2000 Exp" sheetId="1" state="visible" r:id="rId3"/>
  </sheets>
  <calcPr iterateCount="2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<sst xmlns="http://schemas.openxmlformats.org/spreadsheetml/2006/main" count="224" uniqueCount="64">
  <si>
    <t xml:space="preserve">New Albany</t>
  </si>
  <si>
    <t xml:space="preserve">Expense Analysis Summary</t>
  </si>
  <si>
    <t xml:space="preserve">Actuals / Current Estimate (Monthly)</t>
  </si>
  <si>
    <t xml:space="preserve">Actuals</t>
  </si>
  <si>
    <t xml:space="preserve">Flash</t>
  </si>
  <si>
    <t xml:space="preserve">CE</t>
  </si>
  <si>
    <t xml:space="preserve">Total</t>
  </si>
  <si>
    <t xml:space="preserve">1st Qtr</t>
  </si>
  <si>
    <t xml:space="preserve">2nd Qtr</t>
  </si>
  <si>
    <t xml:space="preserve">3rd Qtr</t>
  </si>
  <si>
    <t xml:space="preserve">4th Qtr</t>
  </si>
  <si>
    <t xml:space="preserve">Mobilization</t>
  </si>
  <si>
    <t xml:space="preserve">Operations &amp; Maintenance:</t>
  </si>
  <si>
    <t xml:space="preserve">O&amp;M Expenses</t>
  </si>
  <si>
    <t xml:space="preserve">Aux Fuel System (Liquid Fuel)</t>
  </si>
  <si>
    <t xml:space="preserve">Fuel Handling System (Gas)</t>
  </si>
  <si>
    <t xml:space="preserve">Aux Boiler System</t>
  </si>
  <si>
    <t xml:space="preserve">Steam T/G System</t>
  </si>
  <si>
    <t xml:space="preserve">Condensate System</t>
  </si>
  <si>
    <t xml:space="preserve">Feedwater System</t>
  </si>
  <si>
    <t xml:space="preserve">Air Pollution Control System</t>
  </si>
  <si>
    <t xml:space="preserve">Combustion Air System</t>
  </si>
  <si>
    <t xml:space="preserve">Fire Protection System</t>
  </si>
  <si>
    <t xml:space="preserve">Wastewater System</t>
  </si>
  <si>
    <t xml:space="preserve">Recirculating Water System</t>
  </si>
  <si>
    <t xml:space="preserve">Chemical Feed System</t>
  </si>
  <si>
    <t xml:space="preserve">Bldg. Utilities &amp; HVAC System</t>
  </si>
  <si>
    <t xml:space="preserve">Elect Distribution System</t>
  </si>
  <si>
    <t xml:space="preserve">Steam Distribution System</t>
  </si>
  <si>
    <t xml:space="preserve">Distributed Control System</t>
  </si>
  <si>
    <t xml:space="preserve">Plant Consumable Sypplies</t>
  </si>
  <si>
    <t xml:space="preserve">Plant Gen &amp; Administrative</t>
  </si>
  <si>
    <t xml:space="preserve">Reimbursable Labor</t>
  </si>
  <si>
    <t xml:space="preserve">Tools &amp; Equipment</t>
  </si>
  <si>
    <t xml:space="preserve">Potable Water</t>
  </si>
  <si>
    <t xml:space="preserve">Gas</t>
  </si>
  <si>
    <t xml:space="preserve">Cell Phones &amp; Pagers</t>
  </si>
  <si>
    <t xml:space="preserve">Garbage Removal</t>
  </si>
  <si>
    <t xml:space="preserve">Phone Service</t>
  </si>
  <si>
    <t xml:space="preserve">Instrument / Service Air</t>
  </si>
  <si>
    <t xml:space="preserve">Gas T/G System</t>
  </si>
  <si>
    <t xml:space="preserve">HRSG System</t>
  </si>
  <si>
    <t xml:space="preserve">Non-Scope Costs</t>
  </si>
  <si>
    <t xml:space="preserve">Subtotal Other O&amp;M</t>
  </si>
  <si>
    <t xml:space="preserve">Owner's Expense:</t>
  </si>
  <si>
    <t xml:space="preserve">Insurance</t>
  </si>
  <si>
    <t xml:space="preserve">Interconnection Fees</t>
  </si>
  <si>
    <t xml:space="preserve">Gas Pipeline Metering Cost</t>
  </si>
  <si>
    <t xml:space="preserve">Misc</t>
  </si>
  <si>
    <t xml:space="preserve">Subtotal - Owner's Expense</t>
  </si>
  <si>
    <t xml:space="preserve">Taxes</t>
  </si>
  <si>
    <t xml:space="preserve">Property Taxes</t>
  </si>
  <si>
    <t xml:space="preserve">Franchise Taxes</t>
  </si>
  <si>
    <t xml:space="preserve">Subtotal - Taxes</t>
  </si>
  <si>
    <t xml:space="preserve">Total Fixed O&amp;M</t>
  </si>
  <si>
    <t xml:space="preserve">Variable O&amp;M</t>
  </si>
  <si>
    <t xml:space="preserve">Demineralized Water System</t>
  </si>
  <si>
    <t xml:space="preserve">Electricity</t>
  </si>
  <si>
    <t xml:space="preserve">Subtotal Variable O&amp;M</t>
  </si>
  <si>
    <t xml:space="preserve">Total O&amp;M</t>
  </si>
  <si>
    <t xml:space="preserve">Budget (Monthly)</t>
  </si>
  <si>
    <t xml:space="preserve">Budget</t>
  </si>
  <si>
    <t xml:space="preserve">Variance (Monthly)</t>
  </si>
  <si>
    <t xml:space="preserve">Variance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</si>
</sst>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[$-409]m/d/yyyy"/>
    <numFmt numFmtId="168" formatCode="[$-409]mmm\-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2"/>
      <color rgb="FFFF0000"/>
      <name val="Arial"/>
      <family val="2"/>
    </font>
    <font>
      <b val="true"/>
      <sz val="12"/>
      <color rgb="FF0000FF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0"/>
      <color rgb="FF800080"/>
      <name val="Arial"/>
      <family val="2"/>
    </font>
    <font>
      <b val="true"/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4765625" defaultRowHeight="12.75" customHeight="true" zeroHeight="false" outlineLevelRow="0" outlineLevelCol="0"/>
  <cols>
    <col collapsed="false" customWidth="true" hidden="false" outlineLevel="0" max="1" min="1" style="0" width="41.14"/>
    <col collapsed="false" customWidth="true" hidden="false" outlineLevel="0" max="8" min="2" style="1" width="10.28"/>
    <col collapsed="false" customWidth="true" hidden="false" outlineLevel="0" max="9" min="9" style="1" width="11.56"/>
    <col collapsed="false" customWidth="true" hidden="false" outlineLevel="0" max="10" min="10" style="1" width="11.42"/>
    <col collapsed="false" customWidth="true" hidden="false" outlineLevel="0" max="13" min="11" style="1" width="10.28"/>
    <col collapsed="false" customWidth="true" hidden="false" outlineLevel="0" max="14" min="14" style="1" width="0.85"/>
    <col collapsed="false" customWidth="true" hidden="false" outlineLevel="0" max="15" min="15" style="1" width="11.99"/>
    <col collapsed="false" customWidth="true" hidden="false" outlineLevel="0" max="16" min="16" style="1" width="2.7"/>
    <col collapsed="false" customWidth="true" hidden="false" outlineLevel="0" max="18" min="17" style="1" width="10.28"/>
    <col collapsed="false" customWidth="true" hidden="false" outlineLevel="0" max="19" min="19" style="1" width="12.14"/>
    <col collapsed="false" customWidth="true" hidden="false" outlineLevel="0" max="20" min="20" style="1" width="10.28"/>
    <col collapsed="false" customWidth="true" hidden="false" outlineLevel="0" max="21" min="21" style="1" width="0.85"/>
    <col collapsed="false" customWidth="true" hidden="false" outlineLevel="0" max="22" min="22" style="1" width="11.85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15.75" hidden="false" customHeight="false" outlineLevel="0" collapsed="false">
      <c r="A4" s="5" t="n">
        <v>36799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2.75" hidden="false" customHeight="false" outlineLevel="0" collapsed="false">
      <c r="B5" s="6" t="s">
        <v>3</v>
      </c>
      <c r="C5" s="6" t="s">
        <v>3</v>
      </c>
      <c r="D5" s="6" t="s">
        <v>3</v>
      </c>
      <c r="E5" s="6" t="s">
        <v>3</v>
      </c>
      <c r="F5" s="6" t="s">
        <v>3</v>
      </c>
      <c r="G5" s="6" t="s">
        <v>3</v>
      </c>
      <c r="H5" s="6" t="s">
        <v>3</v>
      </c>
      <c r="I5" s="6" t="s">
        <v>3</v>
      </c>
      <c r="J5" s="6" t="s">
        <v>3</v>
      </c>
      <c r="K5" s="7" t="s">
        <v>4</v>
      </c>
      <c r="L5" s="7" t="s">
        <v>5</v>
      </c>
      <c r="M5" s="7" t="s">
        <v>5</v>
      </c>
      <c r="O5" s="7" t="s">
        <v>5</v>
      </c>
      <c r="Q5" s="6" t="s">
        <v>3</v>
      </c>
      <c r="R5" s="6" t="s">
        <v>3</v>
      </c>
      <c r="S5" s="7" t="s">
        <v>5</v>
      </c>
      <c r="T5" s="7" t="s">
        <v>5</v>
      </c>
      <c r="V5" s="7" t="s">
        <v>5</v>
      </c>
    </row>
    <row r="6" customFormat="false" ht="12.75" hidden="false" customHeight="false" outlineLevel="0" collapsed="false">
      <c r="A6" s="8"/>
      <c r="B6" s="9" t="n">
        <v>36526</v>
      </c>
      <c r="C6" s="9" t="n">
        <v>36557</v>
      </c>
      <c r="D6" s="9" t="n">
        <v>36586</v>
      </c>
      <c r="E6" s="9" t="n">
        <v>36617</v>
      </c>
      <c r="F6" s="9" t="n">
        <v>36647</v>
      </c>
      <c r="G6" s="9" t="n">
        <v>36678</v>
      </c>
      <c r="H6" s="9" t="n">
        <v>36708</v>
      </c>
      <c r="I6" s="9" t="n">
        <v>36739</v>
      </c>
      <c r="J6" s="9" t="n">
        <v>36770</v>
      </c>
      <c r="K6" s="9" t="n">
        <v>36800</v>
      </c>
      <c r="L6" s="9" t="n">
        <v>36831</v>
      </c>
      <c r="M6" s="9" t="n">
        <v>36861</v>
      </c>
      <c r="N6" s="9"/>
      <c r="O6" s="10" t="s">
        <v>6</v>
      </c>
      <c r="P6" s="10"/>
      <c r="Q6" s="10" t="s">
        <v>7</v>
      </c>
      <c r="R6" s="10" t="s">
        <v>8</v>
      </c>
      <c r="S6" s="10" t="s">
        <v>9</v>
      </c>
      <c r="T6" s="10" t="s">
        <v>10</v>
      </c>
      <c r="U6" s="10"/>
      <c r="V6" s="10" t="s">
        <v>6</v>
      </c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8" customFormat="false" ht="13.5" hidden="false" customHeight="false" outlineLevel="0" collapsed="false">
      <c r="A8" s="11" t="s">
        <v>11</v>
      </c>
      <c r="B8" s="12" t="n">
        <v>0</v>
      </c>
      <c r="C8" s="12" t="n">
        <v>0</v>
      </c>
      <c r="D8" s="12" t="n">
        <v>0</v>
      </c>
      <c r="E8" s="12" t="n">
        <v>0</v>
      </c>
      <c r="F8" s="12" t="n">
        <v>0</v>
      </c>
      <c r="G8" s="12" t="n">
        <v>0</v>
      </c>
      <c r="H8" s="12" t="n">
        <v>0</v>
      </c>
      <c r="I8" s="12" t="n">
        <v>0</v>
      </c>
      <c r="J8" s="12" t="n">
        <v>0</v>
      </c>
      <c r="K8" s="12" t="n">
        <v>0</v>
      </c>
      <c r="L8" s="12" t="n">
        <v>0</v>
      </c>
      <c r="M8" s="12" t="n">
        <v>0</v>
      </c>
      <c r="O8" s="12" t="n">
        <f aca="false">SUM(B8:M8)</f>
        <v>0</v>
      </c>
      <c r="Q8" s="12" t="n">
        <f aca="false">SUM(B8:D8)</f>
        <v>0</v>
      </c>
      <c r="R8" s="12" t="n">
        <f aca="false">SUM(E8:G8)</f>
        <v>0</v>
      </c>
      <c r="S8" s="12" t="n">
        <f aca="false">SUM(H8:J8)</f>
        <v>0</v>
      </c>
      <c r="T8" s="12" t="n">
        <f aca="false">SUM(K8:M8)</f>
        <v>0</v>
      </c>
      <c r="V8" s="12" t="n">
        <f aca="false">SUM(Q8:U8)</f>
        <v>0</v>
      </c>
    </row>
    <row r="10" customFormat="false" ht="12.75" hidden="false" customHeight="false" outlineLevel="0" collapsed="false">
      <c r="A10" s="11" t="s">
        <v>12</v>
      </c>
    </row>
    <row r="11" customFormat="false" ht="12.75" hidden="false" customHeight="false" outlineLevel="0" collapsed="false">
      <c r="A11" s="13" t="s">
        <v>13</v>
      </c>
    </row>
    <row r="12" customFormat="false" ht="12.75" hidden="false" customHeight="false" outlineLevel="0" collapsed="false">
      <c r="A12" s="14" t="s">
        <v>14</v>
      </c>
      <c r="B12" s="1" t="n">
        <v>0</v>
      </c>
      <c r="C12" s="1" t="n">
        <v>0</v>
      </c>
      <c r="D12" s="1" t="n">
        <v>0</v>
      </c>
      <c r="E12" s="1" t="n">
        <v>0</v>
      </c>
      <c r="F12" s="1" t="n">
        <v>0</v>
      </c>
      <c r="G12" s="1" t="n">
        <v>0</v>
      </c>
      <c r="H12" s="1" t="n">
        <v>0</v>
      </c>
      <c r="I12" s="1" t="n">
        <v>0</v>
      </c>
      <c r="J12" s="1" t="n">
        <v>0</v>
      </c>
      <c r="K12" s="1" t="n">
        <v>0</v>
      </c>
      <c r="L12" s="1" t="n">
        <v>0</v>
      </c>
      <c r="M12" s="1" t="n">
        <v>0</v>
      </c>
      <c r="O12" s="1" t="n">
        <f aca="false">SUM(B12:M12)</f>
        <v>0</v>
      </c>
      <c r="Q12" s="1" t="n">
        <f aca="false">SUM(B12:D12)</f>
        <v>0</v>
      </c>
      <c r="R12" s="1" t="n">
        <f aca="false">SUM(E12:G12)</f>
        <v>0</v>
      </c>
      <c r="S12" s="1" t="n">
        <f aca="false">SUM(H12:J12)</f>
        <v>0</v>
      </c>
      <c r="T12" s="1" t="n">
        <f aca="false">SUM(K12:M12)</f>
        <v>0</v>
      </c>
      <c r="V12" s="1" t="n">
        <f aca="false">SUM(Q12:U12)</f>
        <v>0</v>
      </c>
    </row>
    <row r="13" customFormat="false" ht="12.75" hidden="false" customHeight="false" outlineLevel="0" collapsed="false">
      <c r="A13" s="14" t="s">
        <v>15</v>
      </c>
      <c r="B13" s="1" t="n">
        <v>0</v>
      </c>
      <c r="C13" s="1" t="n">
        <v>0</v>
      </c>
      <c r="D13" s="1" t="n">
        <v>0</v>
      </c>
      <c r="E13" s="1" t="n">
        <v>0</v>
      </c>
      <c r="F13" s="1" t="n">
        <v>0</v>
      </c>
      <c r="G13" s="1" t="n">
        <v>18499</v>
      </c>
      <c r="H13" s="1" t="n">
        <v>2650</v>
      </c>
      <c r="I13" s="1" t="n">
        <v>463</v>
      </c>
      <c r="J13" s="1" t="n">
        <v>9413</v>
      </c>
      <c r="K13" s="1" t="n">
        <v>580</v>
      </c>
      <c r="L13" s="1" t="n">
        <v>543</v>
      </c>
      <c r="M13" s="1" t="n">
        <v>542</v>
      </c>
      <c r="O13" s="1" t="n">
        <f aca="false">SUM(B13:M13)</f>
        <v>32690</v>
      </c>
      <c r="Q13" s="1" t="n">
        <f aca="false">SUM(B13:D13)</f>
        <v>0</v>
      </c>
      <c r="R13" s="1" t="n">
        <f aca="false">SUM(E13:G13)</f>
        <v>18499</v>
      </c>
      <c r="S13" s="1" t="n">
        <f aca="false">SUM(H13:J13)</f>
        <v>12526</v>
      </c>
      <c r="T13" s="1" t="n">
        <f aca="false">SUM(K13:M13)</f>
        <v>1665</v>
      </c>
      <c r="V13" s="1" t="n">
        <f aca="false">SUM(Q13:U13)</f>
        <v>32690</v>
      </c>
    </row>
    <row r="14" customFormat="false" ht="12.75" hidden="false" customHeight="false" outlineLevel="0" collapsed="false">
      <c r="A14" s="14" t="s">
        <v>16</v>
      </c>
      <c r="B14" s="1" t="n">
        <v>0</v>
      </c>
      <c r="C14" s="1" t="n">
        <v>0</v>
      </c>
      <c r="D14" s="1" t="n">
        <v>0</v>
      </c>
      <c r="E14" s="1" t="n">
        <v>0</v>
      </c>
      <c r="F14" s="1" t="n">
        <v>0</v>
      </c>
      <c r="G14" s="1" t="n">
        <v>0</v>
      </c>
      <c r="H14" s="1" t="n">
        <v>0</v>
      </c>
      <c r="I14" s="1" t="n">
        <v>0</v>
      </c>
      <c r="J14" s="1" t="n">
        <v>0</v>
      </c>
      <c r="K14" s="1" t="n">
        <v>0</v>
      </c>
      <c r="L14" s="1" t="n">
        <v>0</v>
      </c>
      <c r="M14" s="1" t="n">
        <v>0</v>
      </c>
      <c r="O14" s="1" t="n">
        <f aca="false">SUM(B14:M14)</f>
        <v>0</v>
      </c>
      <c r="Q14" s="1" t="n">
        <f aca="false">SUM(B14:D14)</f>
        <v>0</v>
      </c>
      <c r="R14" s="1" t="n">
        <f aca="false">SUM(E14:G14)</f>
        <v>0</v>
      </c>
      <c r="S14" s="1" t="n">
        <f aca="false">SUM(H14:J14)</f>
        <v>0</v>
      </c>
      <c r="T14" s="1" t="n">
        <f aca="false">SUM(K14:M14)</f>
        <v>0</v>
      </c>
      <c r="V14" s="1" t="n">
        <f aca="false">SUM(Q14:U14)</f>
        <v>0</v>
      </c>
    </row>
    <row r="15" customFormat="false" ht="12.75" hidden="false" customHeight="false" outlineLevel="0" collapsed="false">
      <c r="A15" s="14" t="s">
        <v>17</v>
      </c>
      <c r="B15" s="1" t="n">
        <v>0</v>
      </c>
      <c r="C15" s="1" t="n">
        <v>0</v>
      </c>
      <c r="D15" s="1" t="n">
        <v>0</v>
      </c>
      <c r="E15" s="1" t="n">
        <v>0</v>
      </c>
      <c r="F15" s="1" t="n">
        <v>0</v>
      </c>
      <c r="G15" s="1" t="n">
        <v>0</v>
      </c>
      <c r="H15" s="1" t="n">
        <v>0</v>
      </c>
      <c r="I15" s="1" t="n">
        <v>0</v>
      </c>
      <c r="J15" s="1" t="n">
        <v>0</v>
      </c>
      <c r="K15" s="1" t="n">
        <v>0</v>
      </c>
      <c r="L15" s="1" t="n">
        <v>0</v>
      </c>
      <c r="M15" s="1" t="n">
        <v>0</v>
      </c>
      <c r="O15" s="1" t="n">
        <f aca="false">SUM(B15:M15)</f>
        <v>0</v>
      </c>
      <c r="Q15" s="1" t="n">
        <f aca="false">SUM(B15:D15)</f>
        <v>0</v>
      </c>
      <c r="R15" s="1" t="n">
        <f aca="false">SUM(E15:G15)</f>
        <v>0</v>
      </c>
      <c r="S15" s="1" t="n">
        <f aca="false">SUM(H15:J15)</f>
        <v>0</v>
      </c>
      <c r="T15" s="1" t="n">
        <f aca="false">SUM(K15:M15)</f>
        <v>0</v>
      </c>
      <c r="V15" s="1" t="n">
        <f aca="false">SUM(Q15:U15)</f>
        <v>0</v>
      </c>
    </row>
    <row r="16" customFormat="false" ht="12.75" hidden="false" customHeight="false" outlineLevel="0" collapsed="false">
      <c r="A16" s="14" t="s">
        <v>18</v>
      </c>
      <c r="B16" s="1" t="n">
        <v>0</v>
      </c>
      <c r="C16" s="1" t="n">
        <v>0</v>
      </c>
      <c r="D16" s="1" t="n">
        <v>0</v>
      </c>
      <c r="E16" s="1" t="n">
        <v>0</v>
      </c>
      <c r="F16" s="1" t="n">
        <v>0</v>
      </c>
      <c r="G16" s="1" t="n">
        <v>0</v>
      </c>
      <c r="H16" s="1" t="n">
        <v>0</v>
      </c>
      <c r="I16" s="1" t="n">
        <v>0</v>
      </c>
      <c r="J16" s="1" t="n">
        <v>0</v>
      </c>
      <c r="K16" s="1" t="n">
        <v>0</v>
      </c>
      <c r="L16" s="1" t="n">
        <v>0</v>
      </c>
      <c r="M16" s="1" t="n">
        <v>0</v>
      </c>
      <c r="O16" s="1" t="n">
        <f aca="false">SUM(B16:M16)</f>
        <v>0</v>
      </c>
      <c r="Q16" s="1" t="n">
        <f aca="false">SUM(B16:D16)</f>
        <v>0</v>
      </c>
      <c r="R16" s="1" t="n">
        <f aca="false">SUM(E16:G16)</f>
        <v>0</v>
      </c>
      <c r="S16" s="1" t="n">
        <f aca="false">SUM(H16:J16)</f>
        <v>0</v>
      </c>
      <c r="T16" s="1" t="n">
        <f aca="false">SUM(K16:M16)</f>
        <v>0</v>
      </c>
      <c r="V16" s="1" t="n">
        <f aca="false">SUM(Q16:U16)</f>
        <v>0</v>
      </c>
    </row>
    <row r="17" customFormat="false" ht="12.75" hidden="false" customHeight="false" outlineLevel="0" collapsed="false">
      <c r="A17" s="14" t="s">
        <v>19</v>
      </c>
      <c r="B17" s="1" t="n">
        <v>0</v>
      </c>
      <c r="C17" s="1" t="n">
        <v>0</v>
      </c>
      <c r="D17" s="1" t="n">
        <v>0</v>
      </c>
      <c r="E17" s="1" t="n">
        <v>0</v>
      </c>
      <c r="F17" s="1" t="n">
        <v>0</v>
      </c>
      <c r="G17" s="1" t="n">
        <v>0</v>
      </c>
      <c r="H17" s="1" t="n">
        <v>0</v>
      </c>
      <c r="I17" s="1" t="n">
        <v>0</v>
      </c>
      <c r="J17" s="1" t="n">
        <v>0</v>
      </c>
      <c r="K17" s="1" t="n">
        <v>0</v>
      </c>
      <c r="L17" s="1" t="n">
        <v>0</v>
      </c>
      <c r="M17" s="1" t="n">
        <v>0</v>
      </c>
      <c r="O17" s="1" t="n">
        <f aca="false">SUM(B17:M17)</f>
        <v>0</v>
      </c>
      <c r="Q17" s="1" t="n">
        <f aca="false">SUM(B17:D17)</f>
        <v>0</v>
      </c>
      <c r="R17" s="1" t="n">
        <f aca="false">SUM(E17:G17)</f>
        <v>0</v>
      </c>
      <c r="S17" s="1" t="n">
        <f aca="false">SUM(H17:J17)</f>
        <v>0</v>
      </c>
      <c r="T17" s="1" t="n">
        <f aca="false">SUM(K17:M17)</f>
        <v>0</v>
      </c>
      <c r="V17" s="1" t="n">
        <f aca="false">SUM(Q17:U17)</f>
        <v>0</v>
      </c>
    </row>
    <row r="18" customFormat="false" ht="12.75" hidden="false" customHeight="false" outlineLevel="0" collapsed="false">
      <c r="A18" s="14" t="s">
        <v>20</v>
      </c>
      <c r="B18" s="1" t="n">
        <v>0</v>
      </c>
      <c r="C18" s="1" t="n">
        <v>0</v>
      </c>
      <c r="D18" s="1" t="n">
        <v>15137</v>
      </c>
      <c r="E18" s="1" t="n">
        <v>637</v>
      </c>
      <c r="F18" s="1" t="n">
        <v>0</v>
      </c>
      <c r="G18" s="1" t="n">
        <v>4495</v>
      </c>
      <c r="H18" s="1" t="n">
        <v>1596</v>
      </c>
      <c r="I18" s="1" t="n">
        <v>3842</v>
      </c>
      <c r="J18" s="1" t="n">
        <v>5990</v>
      </c>
      <c r="K18" s="1" t="n">
        <v>10733</v>
      </c>
      <c r="L18" s="1" t="n">
        <v>0</v>
      </c>
      <c r="M18" s="1" t="n">
        <v>0</v>
      </c>
      <c r="O18" s="1" t="n">
        <f aca="false">SUM(B18:M18)</f>
        <v>42430</v>
      </c>
      <c r="Q18" s="1" t="n">
        <f aca="false">SUM(B18:D18)</f>
        <v>15137</v>
      </c>
      <c r="R18" s="1" t="n">
        <f aca="false">SUM(E18:G18)</f>
        <v>5132</v>
      </c>
      <c r="S18" s="1" t="n">
        <f aca="false">SUM(H18:J18)</f>
        <v>11428</v>
      </c>
      <c r="T18" s="1" t="n">
        <f aca="false">SUM(K18:M18)</f>
        <v>10733</v>
      </c>
      <c r="V18" s="1" t="n">
        <f aca="false">SUM(Q18:U18)</f>
        <v>42430</v>
      </c>
    </row>
    <row r="19" customFormat="false" ht="12.75" hidden="false" customHeight="false" outlineLevel="0" collapsed="false">
      <c r="A19" s="14" t="s">
        <v>21</v>
      </c>
      <c r="B19" s="1" t="n">
        <v>0</v>
      </c>
      <c r="C19" s="1" t="n">
        <v>0</v>
      </c>
      <c r="D19" s="1" t="n">
        <v>0</v>
      </c>
      <c r="E19" s="1" t="n">
        <v>0</v>
      </c>
      <c r="F19" s="1" t="n">
        <v>0</v>
      </c>
      <c r="G19" s="1" t="n">
        <v>0</v>
      </c>
      <c r="H19" s="1" t="n">
        <v>0</v>
      </c>
      <c r="I19" s="1" t="n">
        <v>0</v>
      </c>
      <c r="J19" s="1" t="n">
        <v>0</v>
      </c>
      <c r="K19" s="1" t="n">
        <v>0</v>
      </c>
      <c r="L19" s="1" t="n">
        <v>0</v>
      </c>
      <c r="M19" s="1" t="n">
        <v>0</v>
      </c>
      <c r="O19" s="1" t="n">
        <f aca="false">SUM(B19:M19)</f>
        <v>0</v>
      </c>
      <c r="Q19" s="1" t="n">
        <f aca="false">SUM(B19:D19)</f>
        <v>0</v>
      </c>
      <c r="R19" s="1" t="n">
        <f aca="false">SUM(E19:G19)</f>
        <v>0</v>
      </c>
      <c r="S19" s="1" t="n">
        <f aca="false">SUM(H19:J19)</f>
        <v>0</v>
      </c>
      <c r="T19" s="1" t="n">
        <f aca="false">SUM(K19:M19)</f>
        <v>0</v>
      </c>
      <c r="V19" s="1" t="n">
        <f aca="false">SUM(Q19:U19)</f>
        <v>0</v>
      </c>
    </row>
    <row r="20" customFormat="false" ht="12.75" hidden="false" customHeight="false" outlineLevel="0" collapsed="false">
      <c r="A20" s="14" t="s">
        <v>22</v>
      </c>
      <c r="B20" s="1" t="n">
        <v>0</v>
      </c>
      <c r="C20" s="1" t="n">
        <v>3844</v>
      </c>
      <c r="D20" s="1" t="n">
        <v>106</v>
      </c>
      <c r="E20" s="1" t="n">
        <v>0</v>
      </c>
      <c r="F20" s="1" t="n">
        <v>0</v>
      </c>
      <c r="G20" s="1" t="n">
        <v>89</v>
      </c>
      <c r="H20" s="1" t="n">
        <v>2120</v>
      </c>
      <c r="I20" s="1" t="n">
        <v>1690</v>
      </c>
      <c r="J20" s="1" t="n">
        <v>23</v>
      </c>
      <c r="K20" s="1" t="n">
        <v>107</v>
      </c>
      <c r="L20" s="1" t="n">
        <v>458</v>
      </c>
      <c r="M20" s="1" t="n">
        <v>462</v>
      </c>
      <c r="O20" s="1" t="n">
        <f aca="false">SUM(B20:M20)</f>
        <v>8899</v>
      </c>
      <c r="Q20" s="1" t="n">
        <f aca="false">SUM(B20:D20)</f>
        <v>3950</v>
      </c>
      <c r="R20" s="1" t="n">
        <f aca="false">SUM(E20:G20)</f>
        <v>89</v>
      </c>
      <c r="S20" s="1" t="n">
        <f aca="false">SUM(H20:J20)</f>
        <v>3833</v>
      </c>
      <c r="T20" s="1" t="n">
        <f aca="false">SUM(K20:M20)</f>
        <v>1027</v>
      </c>
      <c r="V20" s="1" t="n">
        <f aca="false">SUM(Q20:U20)</f>
        <v>8899</v>
      </c>
    </row>
    <row r="21" customFormat="false" ht="12.75" hidden="false" customHeight="false" outlineLevel="0" collapsed="false">
      <c r="A21" s="14" t="s">
        <v>23</v>
      </c>
      <c r="B21" s="1" t="n">
        <v>0</v>
      </c>
      <c r="C21" s="1" t="n">
        <v>0</v>
      </c>
      <c r="D21" s="1" t="n">
        <v>0</v>
      </c>
      <c r="E21" s="1" t="n">
        <v>0</v>
      </c>
      <c r="F21" s="1" t="n">
        <v>0</v>
      </c>
      <c r="G21" s="1" t="n">
        <v>1773</v>
      </c>
      <c r="H21" s="1" t="n">
        <v>3165</v>
      </c>
      <c r="I21" s="1" t="n">
        <v>198</v>
      </c>
      <c r="J21" s="1" t="n">
        <v>397</v>
      </c>
      <c r="K21" s="1" t="n">
        <v>0</v>
      </c>
      <c r="L21" s="1" t="n">
        <v>86</v>
      </c>
      <c r="M21" s="1" t="n">
        <v>84</v>
      </c>
      <c r="O21" s="1" t="n">
        <f aca="false">SUM(B21:M21)</f>
        <v>5703</v>
      </c>
      <c r="Q21" s="1" t="n">
        <f aca="false">SUM(B21:D21)</f>
        <v>0</v>
      </c>
      <c r="R21" s="1" t="n">
        <f aca="false">SUM(E21:G21)</f>
        <v>1773</v>
      </c>
      <c r="S21" s="1" t="n">
        <f aca="false">SUM(H21:J21)</f>
        <v>3760</v>
      </c>
      <c r="T21" s="1" t="n">
        <f aca="false">SUM(K21:M21)</f>
        <v>170</v>
      </c>
      <c r="V21" s="1" t="n">
        <f aca="false">SUM(Q21:U21)</f>
        <v>5703</v>
      </c>
    </row>
    <row r="22" customFormat="false" ht="12.75" hidden="false" customHeight="false" outlineLevel="0" collapsed="false">
      <c r="A22" s="14" t="s">
        <v>24</v>
      </c>
      <c r="B22" s="1" t="n">
        <v>0</v>
      </c>
      <c r="C22" s="1" t="n">
        <v>0</v>
      </c>
      <c r="D22" s="1" t="n">
        <v>0</v>
      </c>
      <c r="E22" s="1" t="n">
        <v>0</v>
      </c>
      <c r="F22" s="1" t="n">
        <v>0</v>
      </c>
      <c r="G22" s="1" t="n">
        <v>0</v>
      </c>
      <c r="H22" s="1" t="n">
        <v>0</v>
      </c>
      <c r="I22" s="1" t="n">
        <v>0</v>
      </c>
      <c r="J22" s="1" t="n">
        <v>0</v>
      </c>
      <c r="K22" s="1" t="n">
        <v>0</v>
      </c>
      <c r="L22" s="1" t="n">
        <v>857</v>
      </c>
      <c r="M22" s="1" t="n">
        <v>858</v>
      </c>
      <c r="O22" s="1" t="n">
        <f aca="false">SUM(B22:M22)</f>
        <v>1715</v>
      </c>
      <c r="Q22" s="1" t="n">
        <f aca="false">SUM(B22:D22)</f>
        <v>0</v>
      </c>
      <c r="R22" s="1" t="n">
        <f aca="false">SUM(E22:G22)</f>
        <v>0</v>
      </c>
      <c r="S22" s="1" t="n">
        <f aca="false">SUM(H22:J22)</f>
        <v>0</v>
      </c>
      <c r="T22" s="1" t="n">
        <f aca="false">SUM(K22:M22)</f>
        <v>1715</v>
      </c>
      <c r="V22" s="1" t="n">
        <f aca="false">SUM(Q22:U22)</f>
        <v>1715</v>
      </c>
    </row>
    <row r="23" customFormat="false" ht="12.75" hidden="false" customHeight="false" outlineLevel="0" collapsed="false">
      <c r="A23" s="14" t="s">
        <v>25</v>
      </c>
      <c r="B23" s="1" t="n">
        <v>0</v>
      </c>
      <c r="C23" s="1" t="n">
        <v>0</v>
      </c>
      <c r="D23" s="1" t="n">
        <v>0</v>
      </c>
      <c r="E23" s="1" t="n">
        <v>0</v>
      </c>
      <c r="F23" s="1" t="n">
        <v>0</v>
      </c>
      <c r="G23" s="1" t="n">
        <v>0</v>
      </c>
      <c r="H23" s="1" t="n">
        <v>0</v>
      </c>
      <c r="I23" s="1" t="n">
        <v>0</v>
      </c>
      <c r="J23" s="1" t="n">
        <v>0</v>
      </c>
      <c r="K23" s="1" t="n">
        <v>0</v>
      </c>
      <c r="L23" s="1" t="n">
        <v>0</v>
      </c>
      <c r="M23" s="1" t="n">
        <v>0</v>
      </c>
      <c r="O23" s="1" t="n">
        <f aca="false">SUM(B23:M23)</f>
        <v>0</v>
      </c>
      <c r="Q23" s="1" t="n">
        <f aca="false">SUM(B23:D23)</f>
        <v>0</v>
      </c>
      <c r="R23" s="1" t="n">
        <f aca="false">SUM(E23:G23)</f>
        <v>0</v>
      </c>
      <c r="S23" s="1" t="n">
        <f aca="false">SUM(H23:J23)</f>
        <v>0</v>
      </c>
      <c r="T23" s="1" t="n">
        <f aca="false">SUM(K23:M23)</f>
        <v>0</v>
      </c>
      <c r="V23" s="1" t="n">
        <f aca="false">SUM(Q23:U23)</f>
        <v>0</v>
      </c>
    </row>
    <row r="24" customFormat="false" ht="12.75" hidden="false" customHeight="false" outlineLevel="0" collapsed="false">
      <c r="A24" s="14" t="s">
        <v>26</v>
      </c>
      <c r="B24" s="1" t="n">
        <v>0</v>
      </c>
      <c r="C24" s="1" t="n">
        <v>0</v>
      </c>
      <c r="D24" s="1" t="n">
        <v>214</v>
      </c>
      <c r="E24" s="1" t="n">
        <v>5036</v>
      </c>
      <c r="F24" s="1" t="n">
        <v>625</v>
      </c>
      <c r="G24" s="1" t="n">
        <v>0</v>
      </c>
      <c r="H24" s="1" t="n">
        <v>0</v>
      </c>
      <c r="I24" s="1" t="n">
        <v>0</v>
      </c>
      <c r="J24" s="1" t="n">
        <v>0</v>
      </c>
      <c r="K24" s="1" t="n">
        <v>1041</v>
      </c>
      <c r="L24" s="1" t="n">
        <v>333</v>
      </c>
      <c r="M24" s="1" t="n">
        <v>337</v>
      </c>
      <c r="O24" s="1" t="n">
        <f aca="false">SUM(B24:M24)</f>
        <v>7586</v>
      </c>
      <c r="Q24" s="1" t="n">
        <f aca="false">SUM(B24:D24)</f>
        <v>214</v>
      </c>
      <c r="R24" s="1" t="n">
        <f aca="false">SUM(E24:G24)</f>
        <v>5661</v>
      </c>
      <c r="S24" s="1" t="n">
        <f aca="false">SUM(H24:J24)</f>
        <v>0</v>
      </c>
      <c r="T24" s="1" t="n">
        <f aca="false">SUM(K24:M24)</f>
        <v>1711</v>
      </c>
      <c r="V24" s="1" t="n">
        <f aca="false">SUM(Q24:U24)</f>
        <v>7586</v>
      </c>
    </row>
    <row r="25" customFormat="false" ht="12.75" hidden="false" customHeight="false" outlineLevel="0" collapsed="false">
      <c r="A25" s="14" t="s">
        <v>27</v>
      </c>
      <c r="B25" s="1" t="n">
        <v>0</v>
      </c>
      <c r="C25" s="1" t="n">
        <v>7404</v>
      </c>
      <c r="D25" s="1" t="n">
        <v>575</v>
      </c>
      <c r="E25" s="1" t="n">
        <v>14101</v>
      </c>
      <c r="F25" s="1" t="n">
        <v>34291</v>
      </c>
      <c r="G25" s="1" t="n">
        <v>1872</v>
      </c>
      <c r="H25" s="1" t="n">
        <v>0</v>
      </c>
      <c r="I25" s="1" t="n">
        <v>4771</v>
      </c>
      <c r="J25" s="1" t="n">
        <v>75</v>
      </c>
      <c r="K25" s="1" t="n">
        <v>19450</v>
      </c>
      <c r="L25" s="1" t="n">
        <v>833</v>
      </c>
      <c r="M25" s="1" t="n">
        <v>837</v>
      </c>
      <c r="O25" s="1" t="n">
        <f aca="false">SUM(B25:M25)</f>
        <v>84209</v>
      </c>
      <c r="Q25" s="1" t="n">
        <f aca="false">SUM(B25:D25)</f>
        <v>7979</v>
      </c>
      <c r="R25" s="1" t="n">
        <f aca="false">SUM(E25:G25)</f>
        <v>50264</v>
      </c>
      <c r="S25" s="1" t="n">
        <f aca="false">SUM(H25:J25)</f>
        <v>4846</v>
      </c>
      <c r="T25" s="1" t="n">
        <f aca="false">SUM(K25:M25)</f>
        <v>21120</v>
      </c>
      <c r="V25" s="1" t="n">
        <f aca="false">SUM(Q25:U25)</f>
        <v>84209</v>
      </c>
    </row>
    <row r="26" customFormat="false" ht="12.75" hidden="false" customHeight="false" outlineLevel="0" collapsed="false">
      <c r="A26" s="14" t="s">
        <v>28</v>
      </c>
      <c r="B26" s="1" t="n">
        <v>0</v>
      </c>
      <c r="C26" s="1" t="n">
        <v>0</v>
      </c>
      <c r="D26" s="1" t="n">
        <v>0</v>
      </c>
      <c r="E26" s="1" t="n">
        <v>0</v>
      </c>
      <c r="F26" s="1" t="n">
        <v>0</v>
      </c>
      <c r="G26" s="1" t="n">
        <v>0</v>
      </c>
      <c r="H26" s="1" t="n">
        <v>0</v>
      </c>
      <c r="I26" s="1" t="n">
        <v>0</v>
      </c>
      <c r="J26" s="1" t="n">
        <v>0</v>
      </c>
      <c r="K26" s="1" t="n">
        <v>0</v>
      </c>
      <c r="L26" s="1" t="n">
        <v>0</v>
      </c>
      <c r="M26" s="1" t="n">
        <v>0</v>
      </c>
      <c r="O26" s="1" t="n">
        <f aca="false">SUM(B26:M26)</f>
        <v>0</v>
      </c>
      <c r="Q26" s="1" t="n">
        <f aca="false">SUM(B26:D26)</f>
        <v>0</v>
      </c>
      <c r="R26" s="1" t="n">
        <f aca="false">SUM(E26:G26)</f>
        <v>0</v>
      </c>
      <c r="S26" s="1" t="n">
        <f aca="false">SUM(H26:J26)</f>
        <v>0</v>
      </c>
      <c r="T26" s="1" t="n">
        <f aca="false">SUM(K26:M26)</f>
        <v>0</v>
      </c>
      <c r="V26" s="1" t="n">
        <f aca="false">SUM(Q26:U26)</f>
        <v>0</v>
      </c>
    </row>
    <row r="27" customFormat="false" ht="12.75" hidden="false" customHeight="false" outlineLevel="0" collapsed="false">
      <c r="A27" s="14" t="s">
        <v>29</v>
      </c>
      <c r="B27" s="1" t="n">
        <v>0</v>
      </c>
      <c r="C27" s="1" t="n">
        <v>47</v>
      </c>
      <c r="D27" s="1" t="n">
        <v>0</v>
      </c>
      <c r="E27" s="1" t="n">
        <v>0</v>
      </c>
      <c r="F27" s="1" t="n">
        <v>82</v>
      </c>
      <c r="G27" s="1" t="n">
        <v>1951</v>
      </c>
      <c r="H27" s="1" t="n">
        <v>0</v>
      </c>
      <c r="I27" s="1" t="n">
        <v>0</v>
      </c>
      <c r="J27" s="1" t="n">
        <v>140</v>
      </c>
      <c r="K27" s="1" t="n">
        <v>0</v>
      </c>
      <c r="L27" s="1" t="n">
        <v>600</v>
      </c>
      <c r="M27" s="1" t="n">
        <v>600</v>
      </c>
      <c r="O27" s="1" t="n">
        <f aca="false">SUM(B27:M27)</f>
        <v>3420</v>
      </c>
      <c r="Q27" s="1" t="n">
        <f aca="false">SUM(B27:D27)</f>
        <v>47</v>
      </c>
      <c r="R27" s="1" t="n">
        <f aca="false">SUM(E27:G27)</f>
        <v>2033</v>
      </c>
      <c r="S27" s="1" t="n">
        <f aca="false">SUM(H27:J27)</f>
        <v>140</v>
      </c>
      <c r="T27" s="1" t="n">
        <f aca="false">SUM(K27:M27)</f>
        <v>1200</v>
      </c>
      <c r="V27" s="1" t="n">
        <f aca="false">SUM(Q27:U27)</f>
        <v>3420</v>
      </c>
    </row>
    <row r="28" customFormat="false" ht="12.75" hidden="false" customHeight="false" outlineLevel="0" collapsed="false">
      <c r="A28" s="14" t="s">
        <v>30</v>
      </c>
      <c r="B28" s="1" t="n">
        <v>0</v>
      </c>
      <c r="C28" s="1" t="n">
        <v>1464</v>
      </c>
      <c r="D28" s="1" t="n">
        <v>15912</v>
      </c>
      <c r="E28" s="1" t="n">
        <v>4080</v>
      </c>
      <c r="F28" s="1" t="n">
        <v>947</v>
      </c>
      <c r="G28" s="1" t="n">
        <v>14175</v>
      </c>
      <c r="H28" s="1" t="n">
        <v>9276</v>
      </c>
      <c r="I28" s="1" t="n">
        <v>6768</v>
      </c>
      <c r="J28" s="1" t="n">
        <v>7174</v>
      </c>
      <c r="K28" s="1" t="n">
        <v>11052</v>
      </c>
      <c r="L28" s="1" t="n">
        <v>3208</v>
      </c>
      <c r="M28" s="1" t="n">
        <v>3212</v>
      </c>
      <c r="O28" s="1" t="n">
        <f aca="false">SUM(B28:M28)</f>
        <v>77268</v>
      </c>
      <c r="Q28" s="1" t="n">
        <f aca="false">SUM(B28:D28)</f>
        <v>17376</v>
      </c>
      <c r="R28" s="1" t="n">
        <f aca="false">SUM(E28:G28)</f>
        <v>19202</v>
      </c>
      <c r="S28" s="1" t="n">
        <f aca="false">SUM(H28:J28)</f>
        <v>23218</v>
      </c>
      <c r="T28" s="1" t="n">
        <f aca="false">SUM(K28:M28)</f>
        <v>17472</v>
      </c>
      <c r="V28" s="1" t="n">
        <f aca="false">SUM(Q28:U28)</f>
        <v>77268</v>
      </c>
    </row>
    <row r="29" customFormat="false" ht="12.75" hidden="false" customHeight="false" outlineLevel="0" collapsed="false">
      <c r="A29" s="14" t="s">
        <v>31</v>
      </c>
      <c r="B29" s="1" t="n">
        <v>23664</v>
      </c>
      <c r="C29" s="1" t="n">
        <v>23165</v>
      </c>
      <c r="D29" s="1" t="n">
        <v>42964</v>
      </c>
      <c r="E29" s="1" t="n">
        <v>105361</v>
      </c>
      <c r="F29" s="1" t="n">
        <v>103393</v>
      </c>
      <c r="G29" s="1" t="n">
        <v>39526</v>
      </c>
      <c r="H29" s="1" t="n">
        <v>183861</v>
      </c>
      <c r="I29" s="1" t="n">
        <v>99564</v>
      </c>
      <c r="J29" s="1" t="n">
        <v>107631</v>
      </c>
      <c r="K29" s="1" t="n">
        <v>199537</v>
      </c>
      <c r="L29" s="1" t="n">
        <v>8953</v>
      </c>
      <c r="M29" s="1" t="n">
        <v>8942</v>
      </c>
      <c r="O29" s="1" t="n">
        <f aca="false">SUM(B29:M29)</f>
        <v>946561</v>
      </c>
      <c r="Q29" s="1" t="n">
        <f aca="false">SUM(B29:D29)</f>
        <v>89793</v>
      </c>
      <c r="R29" s="1" t="n">
        <f aca="false">SUM(E29:G29)</f>
        <v>248280</v>
      </c>
      <c r="S29" s="1" t="n">
        <f aca="false">SUM(H29:J29)</f>
        <v>391056</v>
      </c>
      <c r="T29" s="1" t="n">
        <f aca="false">SUM(K29:M29)</f>
        <v>217432</v>
      </c>
      <c r="V29" s="1" t="n">
        <f aca="false">SUM(Q29:U29)</f>
        <v>946561</v>
      </c>
    </row>
    <row r="30" customFormat="false" ht="12.75" hidden="false" customHeight="false" outlineLevel="0" collapsed="false">
      <c r="A30" s="14" t="s">
        <v>32</v>
      </c>
      <c r="B30" s="1" t="n">
        <v>53459</v>
      </c>
      <c r="C30" s="1" t="n">
        <v>77921</v>
      </c>
      <c r="D30" s="1" t="n">
        <v>65581</v>
      </c>
      <c r="E30" s="1" t="n">
        <v>68267</v>
      </c>
      <c r="F30" s="1" t="n">
        <v>105614</v>
      </c>
      <c r="G30" s="1" t="n">
        <v>96276</v>
      </c>
      <c r="H30" s="1" t="n">
        <v>80228</v>
      </c>
      <c r="I30" s="1" t="n">
        <v>62444</v>
      </c>
      <c r="J30" s="1" t="n">
        <v>74522</v>
      </c>
      <c r="K30" s="1" t="n">
        <v>98967</v>
      </c>
      <c r="L30" s="1" t="n">
        <v>83297</v>
      </c>
      <c r="M30" s="1" t="n">
        <v>83301</v>
      </c>
      <c r="O30" s="1" t="n">
        <f aca="false">SUM(B30:M30)</f>
        <v>949877</v>
      </c>
      <c r="Q30" s="1" t="n">
        <f aca="false">SUM(B30:D30)</f>
        <v>196961</v>
      </c>
      <c r="R30" s="1" t="n">
        <f aca="false">SUM(E30:G30)</f>
        <v>270157</v>
      </c>
      <c r="S30" s="1" t="n">
        <f aca="false">SUM(H30:J30)</f>
        <v>217194</v>
      </c>
      <c r="T30" s="1" t="n">
        <f aca="false">SUM(K30:M30)</f>
        <v>265565</v>
      </c>
      <c r="V30" s="1" t="n">
        <f aca="false">SUM(Q30:U30)</f>
        <v>949877</v>
      </c>
    </row>
    <row r="31" customFormat="false" ht="12.75" hidden="false" customHeight="false" outlineLevel="0" collapsed="false">
      <c r="A31" s="14" t="s">
        <v>33</v>
      </c>
      <c r="B31" s="1" t="n">
        <v>0</v>
      </c>
      <c r="C31" s="1" t="n">
        <v>10615</v>
      </c>
      <c r="D31" s="1" t="n">
        <v>7369</v>
      </c>
      <c r="E31" s="1" t="n">
        <v>6646</v>
      </c>
      <c r="F31" s="1" t="n">
        <v>3062</v>
      </c>
      <c r="G31" s="1" t="n">
        <v>4562</v>
      </c>
      <c r="H31" s="1" t="n">
        <v>10932</v>
      </c>
      <c r="I31" s="1" t="n">
        <v>20891</v>
      </c>
      <c r="J31" s="1" t="n">
        <v>15223</v>
      </c>
      <c r="K31" s="1" t="n">
        <v>21008</v>
      </c>
      <c r="L31" s="1" t="n">
        <v>4075</v>
      </c>
      <c r="M31" s="1" t="n">
        <v>4075</v>
      </c>
      <c r="O31" s="1" t="n">
        <f aca="false">SUM(B31:M31)</f>
        <v>108458</v>
      </c>
      <c r="Q31" s="1" t="n">
        <f aca="false">SUM(B31:D31)</f>
        <v>17984</v>
      </c>
      <c r="R31" s="1" t="n">
        <f aca="false">SUM(E31:G31)</f>
        <v>14270</v>
      </c>
      <c r="S31" s="1" t="n">
        <f aca="false">SUM(H31:J31)</f>
        <v>47046</v>
      </c>
      <c r="T31" s="1" t="n">
        <f aca="false">SUM(K31:M31)</f>
        <v>29158</v>
      </c>
      <c r="V31" s="1" t="n">
        <f aca="false">SUM(Q31:U31)</f>
        <v>108458</v>
      </c>
    </row>
    <row r="32" customFormat="false" ht="12.75" hidden="false" customHeight="false" outlineLevel="0" collapsed="false">
      <c r="A32" s="14" t="s">
        <v>34</v>
      </c>
      <c r="B32" s="1" t="n">
        <v>0</v>
      </c>
      <c r="C32" s="1" t="n">
        <v>507</v>
      </c>
      <c r="D32" s="1" t="n">
        <v>1369</v>
      </c>
      <c r="E32" s="1" t="n">
        <v>990</v>
      </c>
      <c r="F32" s="1" t="n">
        <v>887</v>
      </c>
      <c r="G32" s="1" t="n">
        <v>1549</v>
      </c>
      <c r="H32" s="1" t="n">
        <v>425</v>
      </c>
      <c r="I32" s="1" t="n">
        <v>297</v>
      </c>
      <c r="J32" s="1" t="n">
        <v>203</v>
      </c>
      <c r="K32" s="1" t="n">
        <v>1482</v>
      </c>
      <c r="L32" s="1" t="n">
        <v>500</v>
      </c>
      <c r="M32" s="1" t="n">
        <v>500</v>
      </c>
      <c r="O32" s="1" t="n">
        <f aca="false">SUM(B32:M32)</f>
        <v>8709</v>
      </c>
      <c r="Q32" s="1" t="n">
        <f aca="false">SUM(B32:D32)</f>
        <v>1876</v>
      </c>
      <c r="R32" s="1" t="n">
        <f aca="false">SUM(E32:G32)</f>
        <v>3426</v>
      </c>
      <c r="S32" s="1" t="n">
        <f aca="false">SUM(H32:J32)</f>
        <v>925</v>
      </c>
      <c r="T32" s="1" t="n">
        <f aca="false">SUM(K32:M32)</f>
        <v>2482</v>
      </c>
      <c r="V32" s="1" t="n">
        <f aca="false">SUM(Q32:U32)</f>
        <v>8709</v>
      </c>
    </row>
    <row r="33" customFormat="false" ht="12.75" hidden="false" customHeight="false" outlineLevel="0" collapsed="false">
      <c r="A33" s="14" t="s">
        <v>35</v>
      </c>
      <c r="B33" s="1" t="n">
        <v>0</v>
      </c>
      <c r="C33" s="1" t="n">
        <v>0</v>
      </c>
      <c r="D33" s="1" t="n">
        <v>0</v>
      </c>
      <c r="E33" s="1" t="n">
        <v>0</v>
      </c>
      <c r="F33" s="1" t="n">
        <v>0</v>
      </c>
      <c r="G33" s="1" t="n">
        <v>0</v>
      </c>
      <c r="H33" s="1" t="n">
        <v>0</v>
      </c>
      <c r="I33" s="1" t="n">
        <v>0</v>
      </c>
      <c r="J33" s="1" t="n">
        <v>0</v>
      </c>
      <c r="K33" s="1" t="n">
        <v>0</v>
      </c>
      <c r="L33" s="1" t="n">
        <v>0</v>
      </c>
      <c r="M33" s="1" t="n">
        <v>0</v>
      </c>
      <c r="O33" s="1" t="n">
        <f aca="false">SUM(B33:M33)</f>
        <v>0</v>
      </c>
      <c r="Q33" s="1" t="n">
        <f aca="false">SUM(B33:D33)</f>
        <v>0</v>
      </c>
      <c r="R33" s="1" t="n">
        <f aca="false">SUM(E33:G33)</f>
        <v>0</v>
      </c>
      <c r="S33" s="1" t="n">
        <f aca="false">SUM(H33:J33)</f>
        <v>0</v>
      </c>
      <c r="T33" s="1" t="n">
        <f aca="false">SUM(K33:M33)</f>
        <v>0</v>
      </c>
      <c r="V33" s="1" t="n">
        <f aca="false">SUM(Q33:U33)</f>
        <v>0</v>
      </c>
    </row>
    <row r="34" customFormat="false" ht="12.75" hidden="false" customHeight="false" outlineLevel="0" collapsed="false">
      <c r="A34" s="14" t="s">
        <v>36</v>
      </c>
      <c r="B34" s="1" t="n">
        <v>0</v>
      </c>
      <c r="C34" s="1" t="n">
        <v>534</v>
      </c>
      <c r="D34" s="1" t="n">
        <v>636</v>
      </c>
      <c r="E34" s="1" t="n">
        <v>1098</v>
      </c>
      <c r="F34" s="1" t="n">
        <v>760</v>
      </c>
      <c r="G34" s="1" t="n">
        <v>668</v>
      </c>
      <c r="H34" s="1" t="n">
        <v>926</v>
      </c>
      <c r="I34" s="1" t="n">
        <v>701</v>
      </c>
      <c r="J34" s="1" t="n">
        <v>1218</v>
      </c>
      <c r="K34" s="1" t="n">
        <v>2622</v>
      </c>
      <c r="L34" s="1" t="n">
        <v>500</v>
      </c>
      <c r="M34" s="1" t="n">
        <v>500</v>
      </c>
      <c r="O34" s="1" t="n">
        <f aca="false">SUM(B34:M34)</f>
        <v>10163</v>
      </c>
      <c r="Q34" s="1" t="n">
        <f aca="false">SUM(B34:D34)</f>
        <v>1170</v>
      </c>
      <c r="R34" s="1" t="n">
        <f aca="false">SUM(E34:G34)</f>
        <v>2526</v>
      </c>
      <c r="S34" s="1" t="n">
        <f aca="false">SUM(H34:J34)</f>
        <v>2845</v>
      </c>
      <c r="T34" s="1" t="n">
        <f aca="false">SUM(K34:M34)</f>
        <v>3622</v>
      </c>
      <c r="V34" s="1" t="n">
        <f aca="false">SUM(Q34:U34)</f>
        <v>10163</v>
      </c>
    </row>
    <row r="35" customFormat="false" ht="12.75" hidden="false" customHeight="false" outlineLevel="0" collapsed="false">
      <c r="A35" s="14" t="s">
        <v>37</v>
      </c>
      <c r="B35" s="1" t="n">
        <v>0</v>
      </c>
      <c r="C35" s="1" t="n">
        <v>97</v>
      </c>
      <c r="D35" s="1" t="n">
        <v>200</v>
      </c>
      <c r="E35" s="1" t="n">
        <v>0</v>
      </c>
      <c r="F35" s="1" t="n">
        <v>0</v>
      </c>
      <c r="G35" s="1" t="n">
        <v>1022</v>
      </c>
      <c r="H35" s="1" t="n">
        <v>631</v>
      </c>
      <c r="I35" s="1" t="n">
        <v>941</v>
      </c>
      <c r="J35" s="1" t="n">
        <v>1910</v>
      </c>
      <c r="K35" s="1" t="n">
        <v>633</v>
      </c>
      <c r="L35" s="1" t="n">
        <v>500</v>
      </c>
      <c r="M35" s="1" t="n">
        <v>500</v>
      </c>
      <c r="O35" s="1" t="n">
        <f aca="false">SUM(B35:M35)</f>
        <v>6434</v>
      </c>
      <c r="Q35" s="1" t="n">
        <f aca="false">SUM(B35:D35)</f>
        <v>297</v>
      </c>
      <c r="R35" s="1" t="n">
        <f aca="false">SUM(E35:G35)</f>
        <v>1022</v>
      </c>
      <c r="S35" s="1" t="n">
        <f aca="false">SUM(H35:J35)</f>
        <v>3482</v>
      </c>
      <c r="T35" s="1" t="n">
        <f aca="false">SUM(K35:M35)</f>
        <v>1633</v>
      </c>
      <c r="V35" s="1" t="n">
        <f aca="false">SUM(Q35:U35)</f>
        <v>6434</v>
      </c>
    </row>
    <row r="36" customFormat="false" ht="12.75" hidden="false" customHeight="false" outlineLevel="0" collapsed="false">
      <c r="A36" s="14" t="s">
        <v>38</v>
      </c>
      <c r="B36" s="1" t="n">
        <v>0</v>
      </c>
      <c r="C36" s="1" t="n">
        <v>1516</v>
      </c>
      <c r="D36" s="1" t="n">
        <v>2541</v>
      </c>
      <c r="E36" s="1" t="n">
        <v>8496</v>
      </c>
      <c r="F36" s="1" t="n">
        <v>6721</v>
      </c>
      <c r="G36" s="1" t="n">
        <v>11967</v>
      </c>
      <c r="H36" s="1" t="n">
        <v>3774</v>
      </c>
      <c r="I36" s="1" t="n">
        <v>3957</v>
      </c>
      <c r="J36" s="1" t="n">
        <v>3673</v>
      </c>
      <c r="K36" s="1" t="n">
        <v>5731</v>
      </c>
      <c r="L36" s="1" t="n">
        <v>3500</v>
      </c>
      <c r="M36" s="1" t="n">
        <v>3500</v>
      </c>
      <c r="O36" s="1" t="n">
        <f aca="false">SUM(B36:M36)</f>
        <v>55376</v>
      </c>
      <c r="Q36" s="1" t="n">
        <f aca="false">SUM(B36:D36)</f>
        <v>4057</v>
      </c>
      <c r="R36" s="1" t="n">
        <f aca="false">SUM(E36:G36)</f>
        <v>27184</v>
      </c>
      <c r="S36" s="1" t="n">
        <f aca="false">SUM(H36:J36)</f>
        <v>11404</v>
      </c>
      <c r="T36" s="1" t="n">
        <f aca="false">SUM(K36:M36)</f>
        <v>12731</v>
      </c>
      <c r="V36" s="1" t="n">
        <f aca="false">SUM(Q36:U36)</f>
        <v>55376</v>
      </c>
    </row>
    <row r="37" customFormat="false" ht="12.75" hidden="false" customHeight="false" outlineLevel="0" collapsed="false">
      <c r="A37" s="14" t="s">
        <v>39</v>
      </c>
      <c r="B37" s="1" t="n">
        <v>0</v>
      </c>
      <c r="C37" s="1" t="n">
        <v>0</v>
      </c>
      <c r="D37" s="1" t="n">
        <v>42</v>
      </c>
      <c r="E37" s="1" t="n">
        <v>0</v>
      </c>
      <c r="F37" s="1" t="n">
        <v>0</v>
      </c>
      <c r="G37" s="1" t="n">
        <v>0</v>
      </c>
      <c r="H37" s="1" t="n">
        <v>0</v>
      </c>
      <c r="I37" s="1" t="n">
        <v>0</v>
      </c>
      <c r="J37" s="1" t="n">
        <v>0</v>
      </c>
      <c r="K37" s="1" t="n">
        <v>0</v>
      </c>
      <c r="L37" s="1" t="n">
        <v>146</v>
      </c>
      <c r="M37" s="1" t="n">
        <v>144</v>
      </c>
      <c r="O37" s="1" t="n">
        <f aca="false">SUM(B37:M37)</f>
        <v>332</v>
      </c>
      <c r="Q37" s="1" t="n">
        <f aca="false">SUM(B37:D37)</f>
        <v>42</v>
      </c>
      <c r="R37" s="1" t="n">
        <f aca="false">SUM(E37:G37)</f>
        <v>0</v>
      </c>
      <c r="S37" s="1" t="n">
        <f aca="false">SUM(H37:J37)</f>
        <v>0</v>
      </c>
      <c r="T37" s="1" t="n">
        <f aca="false">SUM(K37:M37)</f>
        <v>290</v>
      </c>
      <c r="V37" s="1" t="n">
        <f aca="false">SUM(Q37:U37)</f>
        <v>332</v>
      </c>
    </row>
    <row r="38" customFormat="false" ht="12.75" hidden="false" customHeight="false" outlineLevel="0" collapsed="false">
      <c r="A38" s="14" t="s">
        <v>40</v>
      </c>
      <c r="B38" s="1" t="n">
        <v>0</v>
      </c>
      <c r="C38" s="1" t="n">
        <v>1830</v>
      </c>
      <c r="D38" s="1" t="n">
        <v>4561</v>
      </c>
      <c r="E38" s="1" t="n">
        <v>1763</v>
      </c>
      <c r="F38" s="1" t="n">
        <v>32325</v>
      </c>
      <c r="G38" s="1" t="n">
        <v>55757</v>
      </c>
      <c r="H38" s="1" t="n">
        <v>101579</v>
      </c>
      <c r="I38" s="1" t="n">
        <v>48218</v>
      </c>
      <c r="J38" s="1" t="n">
        <v>98075</v>
      </c>
      <c r="K38" s="1" t="n">
        <v>87214</v>
      </c>
      <c r="L38" s="1" t="n">
        <v>11143</v>
      </c>
      <c r="M38" s="1" t="n">
        <v>11142</v>
      </c>
      <c r="O38" s="1" t="n">
        <f aca="false">SUM(B38:M38)</f>
        <v>453607</v>
      </c>
      <c r="Q38" s="1" t="n">
        <f aca="false">SUM(B38:D38)</f>
        <v>6391</v>
      </c>
      <c r="R38" s="1" t="n">
        <f aca="false">SUM(E38:G38)</f>
        <v>89845</v>
      </c>
      <c r="S38" s="1" t="n">
        <f aca="false">SUM(H38:J38)</f>
        <v>247872</v>
      </c>
      <c r="T38" s="1" t="n">
        <f aca="false">SUM(K38:M38)</f>
        <v>109499</v>
      </c>
      <c r="V38" s="1" t="n">
        <f aca="false">SUM(Q38:U38)</f>
        <v>453607</v>
      </c>
    </row>
    <row r="39" customFormat="false" ht="12.75" hidden="false" customHeight="false" outlineLevel="0" collapsed="false">
      <c r="A39" s="14" t="s">
        <v>41</v>
      </c>
      <c r="B39" s="1" t="n">
        <v>0</v>
      </c>
      <c r="C39" s="1" t="n">
        <v>0</v>
      </c>
      <c r="D39" s="1" t="n">
        <v>0</v>
      </c>
      <c r="E39" s="1" t="n">
        <v>0</v>
      </c>
      <c r="F39" s="1" t="n">
        <v>0</v>
      </c>
      <c r="G39" s="1" t="n">
        <v>0</v>
      </c>
      <c r="H39" s="1" t="n">
        <v>0</v>
      </c>
      <c r="I39" s="1" t="n">
        <v>0</v>
      </c>
      <c r="J39" s="1" t="n">
        <v>0</v>
      </c>
      <c r="K39" s="1" t="n">
        <v>0</v>
      </c>
      <c r="L39" s="1" t="n">
        <v>0</v>
      </c>
      <c r="M39" s="1" t="n">
        <v>0</v>
      </c>
      <c r="O39" s="1" t="n">
        <f aca="false">SUM(B39:M39)</f>
        <v>0</v>
      </c>
      <c r="Q39" s="1" t="n">
        <f aca="false">SUM(B39:D39)</f>
        <v>0</v>
      </c>
      <c r="R39" s="1" t="n">
        <f aca="false">SUM(E39:G39)</f>
        <v>0</v>
      </c>
      <c r="S39" s="1" t="n">
        <f aca="false">SUM(H39:J39)</f>
        <v>0</v>
      </c>
      <c r="T39" s="1" t="n">
        <f aca="false">SUM(K39:M39)</f>
        <v>0</v>
      </c>
      <c r="V39" s="1" t="n">
        <f aca="false">SUM(Q39:U39)</f>
        <v>0</v>
      </c>
    </row>
    <row r="40" customFormat="false" ht="12.75" hidden="false" customHeight="false" outlineLevel="0" collapsed="false">
      <c r="A40" s="14" t="s">
        <v>42</v>
      </c>
      <c r="B40" s="1" t="n">
        <v>12222</v>
      </c>
      <c r="C40" s="1" t="n">
        <v>1232</v>
      </c>
      <c r="D40" s="1" t="n">
        <v>0</v>
      </c>
      <c r="E40" s="1" t="n">
        <v>34645</v>
      </c>
      <c r="F40" s="1" t="n">
        <v>17415</v>
      </c>
      <c r="G40" s="1" t="n">
        <v>0</v>
      </c>
      <c r="H40" s="1" t="n">
        <v>0</v>
      </c>
      <c r="I40" s="1" t="n">
        <v>242515</v>
      </c>
      <c r="J40" s="1" t="n">
        <v>-11281</v>
      </c>
      <c r="K40" s="1" t="n">
        <v>15059</v>
      </c>
      <c r="L40" s="1" t="n">
        <v>0</v>
      </c>
      <c r="M40" s="1" t="n">
        <v>0</v>
      </c>
      <c r="O40" s="1" t="n">
        <f aca="false">SUM(B40:M40)</f>
        <v>311807</v>
      </c>
      <c r="Q40" s="1" t="n">
        <f aca="false">SUM(B40:D40)</f>
        <v>13454</v>
      </c>
      <c r="R40" s="1" t="n">
        <f aca="false">SUM(E40:G40)</f>
        <v>52060</v>
      </c>
      <c r="S40" s="1" t="n">
        <f aca="false">SUM(H40:J40)</f>
        <v>231234</v>
      </c>
      <c r="T40" s="1" t="n">
        <f aca="false">SUM(K40:M40)</f>
        <v>15059</v>
      </c>
      <c r="V40" s="1" t="n">
        <f aca="false">SUM(Q40:U40)</f>
        <v>311807</v>
      </c>
    </row>
    <row r="41" customFormat="false" ht="12.75" hidden="false" customHeight="false" outlineLevel="0" collapsed="false">
      <c r="A41" s="14"/>
    </row>
    <row r="42" customFormat="false" ht="12.75" hidden="false" customHeight="false" outlineLevel="0" collapsed="false">
      <c r="A42" s="15" t="s">
        <v>43</v>
      </c>
      <c r="B42" s="16" t="n">
        <f aca="false">SUM(B11:B41)</f>
        <v>89345</v>
      </c>
      <c r="C42" s="16" t="n">
        <f aca="false">SUM(C11:C41)</f>
        <v>130176</v>
      </c>
      <c r="D42" s="16" t="n">
        <f aca="false">SUM(D11:D41)</f>
        <v>157207</v>
      </c>
      <c r="E42" s="16" t="n">
        <f aca="false">SUM(E11:E41)</f>
        <v>251120</v>
      </c>
      <c r="F42" s="16" t="n">
        <f aca="false">SUM(F11:F41)</f>
        <v>306122</v>
      </c>
      <c r="G42" s="16" t="n">
        <f aca="false">SUM(G11:G41)</f>
        <v>254181</v>
      </c>
      <c r="H42" s="16" t="n">
        <f aca="false">SUM(H11:H41)</f>
        <v>401163</v>
      </c>
      <c r="I42" s="16" t="n">
        <f aca="false">SUM(I11:I41)</f>
        <v>497260</v>
      </c>
      <c r="J42" s="16" t="n">
        <f aca="false">SUM(J11:J41)</f>
        <v>314386</v>
      </c>
      <c r="K42" s="16" t="n">
        <f aca="false">SUM(K11:K41)</f>
        <v>475216</v>
      </c>
      <c r="L42" s="16" t="n">
        <f aca="false">SUM(L11:L41)</f>
        <v>119532</v>
      </c>
      <c r="M42" s="16" t="n">
        <f aca="false">SUM(M11:M41)</f>
        <v>119536</v>
      </c>
      <c r="O42" s="16" t="n">
        <f aca="false">SUM(O11:O41)</f>
        <v>3115244</v>
      </c>
      <c r="Q42" s="16" t="n">
        <f aca="false">SUM(B42:D42)</f>
        <v>376728</v>
      </c>
      <c r="R42" s="16" t="n">
        <f aca="false">SUM(E42:G42)</f>
        <v>811423</v>
      </c>
      <c r="S42" s="16" t="n">
        <f aca="false">SUM(H42:J42)</f>
        <v>1212809</v>
      </c>
      <c r="T42" s="16" t="n">
        <f aca="false">SUM(K42:M42)</f>
        <v>714284</v>
      </c>
      <c r="V42" s="16" t="n">
        <f aca="false">SUM(Q42:U42)</f>
        <v>3115244</v>
      </c>
    </row>
    <row r="43" customFormat="false" ht="12.75" hidden="false" customHeight="false" outlineLevel="0" collapsed="false">
      <c r="A43" s="15"/>
    </row>
    <row r="44" customFormat="false" ht="12.75" hidden="false" customHeight="false" outlineLevel="0" collapsed="false">
      <c r="A44" s="11" t="s">
        <v>44</v>
      </c>
    </row>
    <row r="45" customFormat="false" ht="12.75" hidden="false" customHeight="false" outlineLevel="0" collapsed="false">
      <c r="A45" s="17" t="s">
        <v>45</v>
      </c>
      <c r="B45" s="1" t="n">
        <v>18518</v>
      </c>
      <c r="C45" s="1" t="n">
        <v>18518</v>
      </c>
      <c r="D45" s="1" t="n">
        <v>38518</v>
      </c>
      <c r="E45" s="1" t="n">
        <v>21667</v>
      </c>
      <c r="F45" s="1" t="n">
        <v>21667</v>
      </c>
      <c r="G45" s="1" t="n">
        <v>21666</v>
      </c>
      <c r="H45" s="1" t="n">
        <v>21667</v>
      </c>
      <c r="I45" s="1" t="n">
        <v>21667</v>
      </c>
      <c r="J45" s="1" t="n">
        <v>21666</v>
      </c>
      <c r="K45" s="1" t="n">
        <v>21667</v>
      </c>
      <c r="L45" s="1" t="n">
        <v>21667</v>
      </c>
      <c r="M45" s="1" t="n">
        <v>21666</v>
      </c>
      <c r="O45" s="1" t="n">
        <f aca="false">SUM(B45:M45)</f>
        <v>270554</v>
      </c>
      <c r="Q45" s="1" t="n">
        <f aca="false">SUM(B45:D45)</f>
        <v>75554</v>
      </c>
      <c r="R45" s="1" t="n">
        <f aca="false">SUM(E45:G45)</f>
        <v>65000</v>
      </c>
      <c r="S45" s="1" t="n">
        <f aca="false">SUM(H45:J45)</f>
        <v>65000</v>
      </c>
      <c r="T45" s="1" t="n">
        <f aca="false">SUM(K45:M45)</f>
        <v>65000</v>
      </c>
      <c r="V45" s="1" t="n">
        <f aca="false">SUM(Q45:U45)</f>
        <v>270554</v>
      </c>
    </row>
    <row r="46" customFormat="false" ht="12.75" hidden="false" customHeight="false" outlineLevel="0" collapsed="false">
      <c r="A46" s="17" t="s">
        <v>46</v>
      </c>
      <c r="B46" s="1" t="n">
        <v>0</v>
      </c>
      <c r="C46" s="1" t="n">
        <v>0</v>
      </c>
      <c r="D46" s="1" t="n">
        <v>0</v>
      </c>
      <c r="E46" s="1" t="n">
        <v>0</v>
      </c>
      <c r="F46" s="1" t="n">
        <v>0</v>
      </c>
      <c r="G46" s="1" t="n">
        <v>0</v>
      </c>
      <c r="H46" s="1" t="n">
        <v>0</v>
      </c>
      <c r="I46" s="1" t="n">
        <v>0</v>
      </c>
      <c r="J46" s="1" t="n">
        <v>0</v>
      </c>
      <c r="K46" s="1" t="n">
        <v>8583</v>
      </c>
      <c r="L46" s="1" t="n">
        <v>8583</v>
      </c>
      <c r="M46" s="1" t="n">
        <v>8583</v>
      </c>
      <c r="O46" s="1" t="n">
        <f aca="false">SUM(B46:M46)</f>
        <v>25749</v>
      </c>
      <c r="Q46" s="1" t="n">
        <f aca="false">SUM(B46:D46)</f>
        <v>0</v>
      </c>
      <c r="R46" s="1" t="n">
        <f aca="false">SUM(E46:G46)</f>
        <v>0</v>
      </c>
      <c r="S46" s="1" t="n">
        <f aca="false">SUM(H46:J46)</f>
        <v>0</v>
      </c>
      <c r="T46" s="1" t="n">
        <f aca="false">SUM(K46:M46)</f>
        <v>25749</v>
      </c>
      <c r="V46" s="1" t="n">
        <f aca="false">SUM(Q46:U46)</f>
        <v>25749</v>
      </c>
    </row>
    <row r="47" customFormat="false" ht="12.75" hidden="false" customHeight="false" outlineLevel="0" collapsed="false">
      <c r="A47" s="17" t="s">
        <v>47</v>
      </c>
      <c r="B47" s="1" t="n">
        <v>0</v>
      </c>
      <c r="C47" s="1" t="n">
        <v>0</v>
      </c>
      <c r="D47" s="1" t="n">
        <v>0</v>
      </c>
      <c r="E47" s="1" t="n">
        <v>0</v>
      </c>
      <c r="F47" s="1" t="n">
        <v>0</v>
      </c>
      <c r="G47" s="1" t="n">
        <v>0</v>
      </c>
      <c r="H47" s="1" t="n">
        <v>0</v>
      </c>
      <c r="I47" s="1" t="n">
        <v>0</v>
      </c>
      <c r="J47" s="1" t="n">
        <v>0</v>
      </c>
      <c r="K47" s="1" t="n">
        <v>0</v>
      </c>
      <c r="L47" s="1" t="n">
        <v>0</v>
      </c>
      <c r="M47" s="1" t="n">
        <v>0</v>
      </c>
      <c r="O47" s="1" t="n">
        <f aca="false">SUM(B47:M47)</f>
        <v>0</v>
      </c>
      <c r="Q47" s="1" t="n">
        <f aca="false">SUM(B47:D47)</f>
        <v>0</v>
      </c>
      <c r="R47" s="1" t="n">
        <f aca="false">SUM(E47:G47)</f>
        <v>0</v>
      </c>
      <c r="S47" s="1" t="n">
        <f aca="false">SUM(H47:J47)</f>
        <v>0</v>
      </c>
      <c r="T47" s="1" t="n">
        <f aca="false">SUM(K47:M47)</f>
        <v>0</v>
      </c>
      <c r="V47" s="1" t="n">
        <f aca="false">SUM(Q47:U47)</f>
        <v>0</v>
      </c>
    </row>
    <row r="48" customFormat="false" ht="12.75" hidden="false" customHeight="false" outlineLevel="0" collapsed="false">
      <c r="A48" s="17" t="s">
        <v>48</v>
      </c>
      <c r="B48" s="1" t="n">
        <v>0</v>
      </c>
      <c r="C48" s="1" t="n">
        <v>2650</v>
      </c>
      <c r="D48" s="1" t="n">
        <v>-50786</v>
      </c>
      <c r="E48" s="1" t="n">
        <v>-1842</v>
      </c>
      <c r="F48" s="1" t="n">
        <v>12431</v>
      </c>
      <c r="G48" s="1" t="n">
        <v>3655</v>
      </c>
      <c r="H48" s="1" t="n">
        <v>6106</v>
      </c>
      <c r="I48" s="1" t="n">
        <v>324636</v>
      </c>
      <c r="J48" s="1" t="n">
        <v>360</v>
      </c>
      <c r="K48" s="1" t="n">
        <v>0</v>
      </c>
      <c r="L48" s="1" t="n">
        <v>6438</v>
      </c>
      <c r="M48" s="1" t="n">
        <v>6438</v>
      </c>
      <c r="O48" s="1" t="n">
        <f aca="false">SUM(B48:M48)</f>
        <v>310086</v>
      </c>
      <c r="Q48" s="1" t="n">
        <f aca="false">SUM(B48:D48)</f>
        <v>-48136</v>
      </c>
      <c r="R48" s="1" t="n">
        <f aca="false">SUM(E48:G48)</f>
        <v>14244</v>
      </c>
      <c r="S48" s="1" t="n">
        <f aca="false">SUM(H48:J48)</f>
        <v>331102</v>
      </c>
      <c r="T48" s="1" t="n">
        <f aca="false">SUM(K48:M48)</f>
        <v>12876</v>
      </c>
      <c r="V48" s="1" t="n">
        <f aca="false">SUM(Q48:U48)</f>
        <v>310086</v>
      </c>
    </row>
    <row r="49" customFormat="false" ht="12.75" hidden="false" customHeight="false" outlineLevel="0" collapsed="false">
      <c r="A49" s="17"/>
    </row>
    <row r="50" customFormat="false" ht="12.75" hidden="false" customHeight="false" outlineLevel="0" collapsed="false">
      <c r="A50" s="18" t="s">
        <v>49</v>
      </c>
      <c r="B50" s="16" t="n">
        <f aca="false">SUM(B44:B49)</f>
        <v>18518</v>
      </c>
      <c r="C50" s="16" t="n">
        <f aca="false">SUM(C44:C49)</f>
        <v>21168</v>
      </c>
      <c r="D50" s="16" t="n">
        <f aca="false">SUM(D44:D49)</f>
        <v>-12268</v>
      </c>
      <c r="E50" s="16" t="n">
        <f aca="false">SUM(E44:E49)</f>
        <v>19825</v>
      </c>
      <c r="F50" s="16" t="n">
        <f aca="false">SUM(F44:F49)</f>
        <v>34098</v>
      </c>
      <c r="G50" s="16" t="n">
        <f aca="false">SUM(G44:G49)</f>
        <v>25321</v>
      </c>
      <c r="H50" s="16" t="n">
        <f aca="false">SUM(H44:H49)</f>
        <v>27773</v>
      </c>
      <c r="I50" s="16" t="n">
        <f aca="false">SUM(I44:I49)</f>
        <v>346303</v>
      </c>
      <c r="J50" s="16" t="n">
        <f aca="false">SUM(J44:J49)</f>
        <v>22026</v>
      </c>
      <c r="K50" s="16" t="n">
        <f aca="false">SUM(K44:K49)</f>
        <v>30250</v>
      </c>
      <c r="L50" s="16" t="n">
        <f aca="false">SUM(L44:L49)</f>
        <v>36688</v>
      </c>
      <c r="M50" s="16" t="n">
        <f aca="false">SUM(M44:M49)</f>
        <v>36687</v>
      </c>
      <c r="O50" s="16" t="n">
        <f aca="false">SUM(O44:O49)</f>
        <v>606389</v>
      </c>
      <c r="Q50" s="16" t="n">
        <f aca="false">SUM(B50:D50)</f>
        <v>27418</v>
      </c>
      <c r="R50" s="16" t="n">
        <f aca="false">SUM(E50:G50)</f>
        <v>79244</v>
      </c>
      <c r="S50" s="16" t="n">
        <f aca="false">SUM(H50:J50)</f>
        <v>396102</v>
      </c>
      <c r="T50" s="16" t="n">
        <f aca="false">SUM(K50:M50)</f>
        <v>103625</v>
      </c>
      <c r="V50" s="16" t="n">
        <f aca="false">SUM(Q50:U50)</f>
        <v>606389</v>
      </c>
    </row>
    <row r="51" customFormat="false" ht="12.75" hidden="false" customHeight="false" outlineLevel="0" collapsed="false">
      <c r="A51" s="17"/>
    </row>
    <row r="52" customFormat="false" ht="12.75" hidden="false" customHeight="false" outlineLevel="0" collapsed="false">
      <c r="A52" s="11" t="s">
        <v>50</v>
      </c>
    </row>
    <row r="53" customFormat="false" ht="12.75" hidden="false" customHeight="false" outlineLevel="0" collapsed="false">
      <c r="A53" s="17" t="s">
        <v>51</v>
      </c>
      <c r="B53" s="1" t="n">
        <v>54000</v>
      </c>
      <c r="C53" s="1" t="n">
        <v>44182</v>
      </c>
      <c r="D53" s="1" t="n">
        <v>44182</v>
      </c>
      <c r="E53" s="1" t="n">
        <v>44182</v>
      </c>
      <c r="F53" s="1" t="n">
        <v>37782</v>
      </c>
      <c r="G53" s="1" t="n">
        <v>37782</v>
      </c>
      <c r="H53" s="1" t="n">
        <v>37782</v>
      </c>
      <c r="I53" s="1" t="n">
        <v>37731</v>
      </c>
      <c r="J53" s="1" t="n">
        <v>37782</v>
      </c>
      <c r="K53" s="1" t="n">
        <v>37782</v>
      </c>
      <c r="L53" s="1" t="n">
        <v>37782</v>
      </c>
      <c r="M53" s="1" t="n">
        <v>37780</v>
      </c>
      <c r="O53" s="1" t="n">
        <f aca="false">SUM(B53:M53)</f>
        <v>488749</v>
      </c>
      <c r="Q53" s="1" t="n">
        <f aca="false">SUM(B53:D53)</f>
        <v>142364</v>
      </c>
      <c r="R53" s="1" t="n">
        <f aca="false">SUM(E53:G53)</f>
        <v>119746</v>
      </c>
      <c r="S53" s="1" t="n">
        <f aca="false">SUM(H53:J53)</f>
        <v>113295</v>
      </c>
      <c r="T53" s="1" t="n">
        <f aca="false">SUM(K53:M53)</f>
        <v>113344</v>
      </c>
      <c r="V53" s="1" t="n">
        <f aca="false">SUM(Q53:U53)</f>
        <v>488749</v>
      </c>
    </row>
    <row r="54" customFormat="false" ht="12.75" hidden="false" customHeight="false" outlineLevel="0" collapsed="false">
      <c r="A54" s="17" t="s">
        <v>52</v>
      </c>
      <c r="B54" s="1" t="n">
        <v>0</v>
      </c>
      <c r="C54" s="1" t="n">
        <v>0</v>
      </c>
      <c r="D54" s="1" t="n">
        <v>0</v>
      </c>
      <c r="E54" s="1" t="n">
        <v>0</v>
      </c>
      <c r="F54" s="1" t="n">
        <v>100</v>
      </c>
      <c r="G54" s="1" t="n">
        <v>0</v>
      </c>
      <c r="H54" s="1" t="n">
        <v>0</v>
      </c>
      <c r="I54" s="1" t="n">
        <v>0</v>
      </c>
      <c r="J54" s="1" t="n">
        <v>0</v>
      </c>
      <c r="K54" s="1" t="n">
        <v>0</v>
      </c>
      <c r="L54" s="1" t="n">
        <v>0</v>
      </c>
      <c r="M54" s="1" t="n">
        <v>0</v>
      </c>
      <c r="O54" s="1" t="n">
        <f aca="false">SUM(B54:M54)</f>
        <v>100</v>
      </c>
      <c r="Q54" s="1" t="n">
        <f aca="false">SUM(B54:D54)</f>
        <v>0</v>
      </c>
      <c r="R54" s="1" t="n">
        <f aca="false">SUM(E54:G54)</f>
        <v>100</v>
      </c>
      <c r="S54" s="1" t="n">
        <f aca="false">SUM(H54:J54)</f>
        <v>0</v>
      </c>
      <c r="T54" s="1" t="n">
        <f aca="false">SUM(K54:M54)</f>
        <v>0</v>
      </c>
      <c r="V54" s="1" t="n">
        <f aca="false">SUM(Q54:U54)</f>
        <v>100</v>
      </c>
    </row>
    <row r="55" customFormat="false" ht="12.75" hidden="false" customHeight="false" outlineLevel="0" collapsed="false">
      <c r="A55" s="17"/>
    </row>
    <row r="56" customFormat="false" ht="13.5" hidden="false" customHeight="false" outlineLevel="0" collapsed="false">
      <c r="A56" s="18" t="s">
        <v>53</v>
      </c>
      <c r="B56" s="19" t="n">
        <f aca="false">SUM(B53:B54)</f>
        <v>54000</v>
      </c>
      <c r="C56" s="19" t="n">
        <f aca="false">SUM(C53:C54)</f>
        <v>44182</v>
      </c>
      <c r="D56" s="19" t="n">
        <f aca="false">SUM(D53:D54)</f>
        <v>44182</v>
      </c>
      <c r="E56" s="19" t="n">
        <f aca="false">SUM(E53:E54)</f>
        <v>44182</v>
      </c>
      <c r="F56" s="19" t="n">
        <f aca="false">SUM(F53:F54)</f>
        <v>37882</v>
      </c>
      <c r="G56" s="19" t="n">
        <f aca="false">SUM(G53:G54)</f>
        <v>37782</v>
      </c>
      <c r="H56" s="19" t="n">
        <f aca="false">SUM(H53:H54)</f>
        <v>37782</v>
      </c>
      <c r="I56" s="19" t="n">
        <f aca="false">SUM(I53:I54)</f>
        <v>37731</v>
      </c>
      <c r="J56" s="19" t="n">
        <f aca="false">SUM(J53:J54)</f>
        <v>37782</v>
      </c>
      <c r="K56" s="19" t="n">
        <f aca="false">SUM(K53:K54)</f>
        <v>37782</v>
      </c>
      <c r="L56" s="19" t="n">
        <f aca="false">SUM(L53:L54)</f>
        <v>37782</v>
      </c>
      <c r="M56" s="19" t="n">
        <f aca="false">SUM(M53:M54)</f>
        <v>37780</v>
      </c>
      <c r="N56" s="19"/>
      <c r="O56" s="19" t="n">
        <f aca="false">SUM(O53:O54)</f>
        <v>488849</v>
      </c>
      <c r="Q56" s="19" t="n">
        <f aca="false">SUM(B56:D56)</f>
        <v>142364</v>
      </c>
      <c r="R56" s="19" t="n">
        <f aca="false">SUM(E56:G56)</f>
        <v>119846</v>
      </c>
      <c r="S56" s="19" t="n">
        <f aca="false">SUM(H56:J56)</f>
        <v>113295</v>
      </c>
      <c r="T56" s="19" t="n">
        <f aca="false">SUM(K56:M56)</f>
        <v>113344</v>
      </c>
      <c r="V56" s="19" t="n">
        <f aca="false">SUM(Q56:U56)</f>
        <v>488849</v>
      </c>
    </row>
    <row r="57" customFormat="false" ht="12.75" hidden="false" customHeight="false" outlineLevel="0" collapsed="false">
      <c r="A57" s="11"/>
    </row>
    <row r="58" customFormat="false" ht="13.5" hidden="false" customHeight="false" outlineLevel="0" collapsed="false">
      <c r="A58" s="11" t="s">
        <v>54</v>
      </c>
      <c r="B58" s="20" t="n">
        <f aca="false">+B8+B42+B50+B56</f>
        <v>161863</v>
      </c>
      <c r="C58" s="20" t="n">
        <f aca="false">+C8+C42+C50+C56</f>
        <v>195526</v>
      </c>
      <c r="D58" s="20" t="n">
        <f aca="false">+D8+D42+D50+D56</f>
        <v>189121</v>
      </c>
      <c r="E58" s="20" t="n">
        <f aca="false">+E8+E42+E50+E56</f>
        <v>315127</v>
      </c>
      <c r="F58" s="20" t="n">
        <f aca="false">+F8+F42+F50+F56</f>
        <v>378102</v>
      </c>
      <c r="G58" s="20" t="n">
        <f aca="false">+G8+G42+G50+G56</f>
        <v>317284</v>
      </c>
      <c r="H58" s="20" t="n">
        <f aca="false">+H8+H42+H50+H56</f>
        <v>466718</v>
      </c>
      <c r="I58" s="20" t="n">
        <f aca="false">+I8+I42+I50+I56</f>
        <v>881294</v>
      </c>
      <c r="J58" s="20" t="n">
        <f aca="false">+J8+J42+J50+J56</f>
        <v>374194</v>
      </c>
      <c r="K58" s="20" t="n">
        <f aca="false">+K8+K42+K50+K56</f>
        <v>543248</v>
      </c>
      <c r="L58" s="20" t="n">
        <f aca="false">+L8+L42+L50+L56</f>
        <v>194002</v>
      </c>
      <c r="M58" s="20" t="n">
        <f aca="false">+M8+M42+M50+M56</f>
        <v>194003</v>
      </c>
      <c r="N58" s="20"/>
      <c r="O58" s="20" t="n">
        <f aca="false">+O8+O42+O50+O56</f>
        <v>4210482</v>
      </c>
      <c r="Q58" s="20" t="n">
        <f aca="false">SUM(B58:D58)</f>
        <v>546510</v>
      </c>
      <c r="R58" s="20" t="n">
        <f aca="false">SUM(E58:G58)</f>
        <v>1010513</v>
      </c>
      <c r="S58" s="20" t="n">
        <f aca="false">SUM(H58:J58)</f>
        <v>1722206</v>
      </c>
      <c r="T58" s="20" t="n">
        <f aca="false">SUM(K58:M58)</f>
        <v>931253</v>
      </c>
      <c r="V58" s="20" t="n">
        <f aca="false">SUM(Q58:U58)</f>
        <v>4210482</v>
      </c>
    </row>
    <row r="59" customFormat="false" ht="13.5" hidden="false" customHeight="false" outlineLevel="0" collapsed="false">
      <c r="A59" s="11"/>
    </row>
    <row r="60" customFormat="false" ht="12.75" hidden="false" customHeight="false" outlineLevel="0" collapsed="false">
      <c r="A60" s="11" t="s">
        <v>55</v>
      </c>
    </row>
    <row r="61" customFormat="false" ht="12.75" hidden="false" customHeight="false" outlineLevel="0" collapsed="false">
      <c r="A61" s="14" t="s">
        <v>56</v>
      </c>
      <c r="B61" s="1" t="n">
        <v>0</v>
      </c>
      <c r="C61" s="1" t="n">
        <v>0</v>
      </c>
      <c r="D61" s="1" t="n">
        <v>0</v>
      </c>
      <c r="E61" s="1" t="n">
        <v>0</v>
      </c>
      <c r="F61" s="1" t="n">
        <v>0</v>
      </c>
      <c r="G61" s="1" t="n">
        <v>310</v>
      </c>
      <c r="H61" s="1" t="n">
        <v>1349</v>
      </c>
      <c r="I61" s="1" t="n">
        <v>20451</v>
      </c>
      <c r="J61" s="1" t="n">
        <v>2557</v>
      </c>
      <c r="K61" s="1" t="n">
        <v>30061</v>
      </c>
      <c r="L61" s="1" t="n">
        <v>86</v>
      </c>
      <c r="M61" s="1" t="n">
        <v>84</v>
      </c>
      <c r="O61" s="1" t="n">
        <f aca="false">SUM(B61:M61)</f>
        <v>54898</v>
      </c>
      <c r="Q61" s="1" t="n">
        <f aca="false">SUM(B61:D61)</f>
        <v>0</v>
      </c>
      <c r="R61" s="1" t="n">
        <f aca="false">SUM(E61:G61)</f>
        <v>310</v>
      </c>
      <c r="S61" s="1" t="n">
        <f aca="false">SUM(H61:J61)</f>
        <v>24357</v>
      </c>
      <c r="T61" s="1" t="n">
        <f aca="false">SUM(K61:M61)</f>
        <v>30231</v>
      </c>
      <c r="V61" s="1" t="n">
        <f aca="false">SUM(Q61:U61)</f>
        <v>54898</v>
      </c>
    </row>
    <row r="62" customFormat="false" ht="12.75" hidden="false" customHeight="false" outlineLevel="0" collapsed="false">
      <c r="A62" s="14" t="s">
        <v>57</v>
      </c>
      <c r="B62" s="1" t="n">
        <v>15767</v>
      </c>
      <c r="C62" s="1" t="n">
        <v>24229</v>
      </c>
      <c r="D62" s="1" t="n">
        <v>26866</v>
      </c>
      <c r="E62" s="1" t="n">
        <v>29646</v>
      </c>
      <c r="F62" s="1" t="n">
        <v>16334</v>
      </c>
      <c r="G62" s="1" t="n">
        <v>20200</v>
      </c>
      <c r="H62" s="1" t="n">
        <v>27809</v>
      </c>
      <c r="I62" s="1" t="n">
        <v>32270</v>
      </c>
      <c r="J62" s="1" t="n">
        <v>25348</v>
      </c>
      <c r="K62" s="1" t="n">
        <v>57699</v>
      </c>
      <c r="L62" s="1" t="n">
        <v>17595</v>
      </c>
      <c r="M62" s="1" t="n">
        <v>17595</v>
      </c>
      <c r="O62" s="1" t="n">
        <f aca="false">SUM(B62:M62)</f>
        <v>311358</v>
      </c>
      <c r="Q62" s="1" t="n">
        <f aca="false">SUM(B62:D62)</f>
        <v>66862</v>
      </c>
      <c r="R62" s="1" t="n">
        <f aca="false">SUM(E62:G62)</f>
        <v>66180</v>
      </c>
      <c r="S62" s="1" t="n">
        <f aca="false">SUM(H62:J62)</f>
        <v>85427</v>
      </c>
      <c r="T62" s="1" t="n">
        <f aca="false">SUM(K62:M62)</f>
        <v>92889</v>
      </c>
      <c r="V62" s="1" t="n">
        <f aca="false">SUM(Q62:U62)</f>
        <v>311358</v>
      </c>
    </row>
    <row r="63" customFormat="false" ht="12.75" hidden="false" customHeight="false" outlineLevel="0" collapsed="false">
      <c r="A63" s="14"/>
      <c r="J63" s="21"/>
    </row>
    <row r="64" customFormat="false" ht="12.75" hidden="false" customHeight="false" outlineLevel="0" collapsed="false">
      <c r="A64" s="15" t="s">
        <v>58</v>
      </c>
      <c r="B64" s="16" t="n">
        <f aca="false">SUM(B61:B62)</f>
        <v>15767</v>
      </c>
      <c r="C64" s="16" t="n">
        <f aca="false">SUM(C61:C62)</f>
        <v>24229</v>
      </c>
      <c r="D64" s="16" t="n">
        <f aca="false">SUM(D61:D62)</f>
        <v>26866</v>
      </c>
      <c r="E64" s="16" t="n">
        <f aca="false">SUM(E61:E62)</f>
        <v>29646</v>
      </c>
      <c r="F64" s="16" t="n">
        <f aca="false">SUM(F61:F62)</f>
        <v>16334</v>
      </c>
      <c r="G64" s="16" t="n">
        <f aca="false">SUM(G61:G62)</f>
        <v>20510</v>
      </c>
      <c r="H64" s="16" t="n">
        <f aca="false">SUM(H61:H62)</f>
        <v>29158</v>
      </c>
      <c r="I64" s="16" t="n">
        <f aca="false">SUM(I61:I62)</f>
        <v>52721</v>
      </c>
      <c r="J64" s="16" t="n">
        <f aca="false">SUM(J61:J62)</f>
        <v>27905</v>
      </c>
      <c r="K64" s="16" t="n">
        <f aca="false">SUM(K61:K62)</f>
        <v>87760</v>
      </c>
      <c r="L64" s="16" t="n">
        <f aca="false">SUM(L61:L62)</f>
        <v>17681</v>
      </c>
      <c r="M64" s="16" t="n">
        <f aca="false">SUM(M61:M62)</f>
        <v>17679</v>
      </c>
      <c r="O64" s="16" t="n">
        <f aca="false">SUM(O61:O62)</f>
        <v>366256</v>
      </c>
      <c r="Q64" s="16" t="n">
        <f aca="false">SUM(B64:D64)</f>
        <v>66862</v>
      </c>
      <c r="R64" s="16" t="n">
        <f aca="false">SUM(E64:G64)</f>
        <v>66490</v>
      </c>
      <c r="S64" s="16" t="n">
        <f aca="false">SUM(H64:J64)</f>
        <v>109784</v>
      </c>
      <c r="T64" s="16" t="n">
        <f aca="false">SUM(K64:M64)</f>
        <v>123120</v>
      </c>
      <c r="V64" s="16" t="n">
        <f aca="false">SUM(Q64:U64)</f>
        <v>366256</v>
      </c>
    </row>
    <row r="65" customFormat="false" ht="12.75" hidden="false" customHeight="false" outlineLevel="0" collapsed="false">
      <c r="A65" s="11"/>
    </row>
    <row r="66" customFormat="false" ht="13.5" hidden="false" customHeight="false" outlineLevel="0" collapsed="false">
      <c r="A66" s="11" t="s">
        <v>59</v>
      </c>
      <c r="B66" s="22" t="n">
        <f aca="false">B58+B64</f>
        <v>177630</v>
      </c>
      <c r="C66" s="22" t="n">
        <f aca="false">C58+C64</f>
        <v>219755</v>
      </c>
      <c r="D66" s="22" t="n">
        <f aca="false">D58+D64</f>
        <v>215987</v>
      </c>
      <c r="E66" s="22" t="n">
        <f aca="false">E58+E64</f>
        <v>344773</v>
      </c>
      <c r="F66" s="22" t="n">
        <f aca="false">F58+F64</f>
        <v>394436</v>
      </c>
      <c r="G66" s="22" t="n">
        <f aca="false">G58+G64</f>
        <v>337794</v>
      </c>
      <c r="H66" s="22" t="n">
        <f aca="false">H58+H64</f>
        <v>495876</v>
      </c>
      <c r="I66" s="22" t="n">
        <f aca="false">I58+I64</f>
        <v>934015</v>
      </c>
      <c r="J66" s="22" t="n">
        <f aca="false">J58+J64</f>
        <v>402099</v>
      </c>
      <c r="K66" s="22" t="n">
        <f aca="false">K58+K64</f>
        <v>631008</v>
      </c>
      <c r="L66" s="22" t="n">
        <f aca="false">L58+L64</f>
        <v>211683</v>
      </c>
      <c r="M66" s="22" t="n">
        <f aca="false">M58+M64</f>
        <v>211682</v>
      </c>
      <c r="N66" s="22"/>
      <c r="O66" s="22" t="n">
        <f aca="false">O58+O64</f>
        <v>4576738</v>
      </c>
      <c r="Q66" s="22" t="n">
        <f aca="false">SUM(B66:D66)</f>
        <v>613372</v>
      </c>
      <c r="R66" s="22" t="n">
        <f aca="false">SUM(E66:G66)</f>
        <v>1077003</v>
      </c>
      <c r="S66" s="22" t="n">
        <f aca="false">SUM(H66:J66)</f>
        <v>1831990</v>
      </c>
      <c r="T66" s="22" t="n">
        <f aca="false">SUM(K66:M66)</f>
        <v>1054373</v>
      </c>
      <c r="U66" s="22"/>
      <c r="V66" s="22" t="n">
        <f aca="false">SUM(Q66:U66)</f>
        <v>4576738</v>
      </c>
    </row>
    <row r="67" customFormat="false" ht="13.5" hidden="false" customHeight="false" outlineLevel="0" collapsed="false">
      <c r="A67" s="11"/>
      <c r="M67" s="0"/>
      <c r="N67" s="0"/>
      <c r="O67" s="0"/>
    </row>
    <row r="68" customFormat="false" ht="15.75" hidden="false" customHeight="false" outlineLevel="0" collapsed="false">
      <c r="A68" s="2" t="str">
        <f aca="false">+A1</f>
        <v>New Albany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customFormat="false" ht="15.75" hidden="false" customHeight="false" outlineLevel="0" collapsed="false">
      <c r="A69" s="2" t="str">
        <f aca="false">+A2</f>
        <v>Expense Analysis Summary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customFormat="false" ht="15.75" hidden="false" customHeight="false" outlineLevel="0" collapsed="false">
      <c r="A70" s="4" t="s">
        <v>60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customFormat="false" ht="15.75" hidden="false" customHeight="false" outlineLevel="0" collapsed="false">
      <c r="A71" s="5" t="n">
        <f aca="false">+A4</f>
        <v>36799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customFormat="false" ht="12.75" hidden="false" customHeight="false" outlineLevel="0" collapsed="false">
      <c r="A72" s="23"/>
      <c r="B72" s="24" t="s">
        <v>61</v>
      </c>
      <c r="C72" s="24" t="s">
        <v>61</v>
      </c>
      <c r="D72" s="24" t="s">
        <v>61</v>
      </c>
      <c r="E72" s="24" t="s">
        <v>61</v>
      </c>
      <c r="F72" s="24" t="s">
        <v>61</v>
      </c>
      <c r="G72" s="24" t="s">
        <v>61</v>
      </c>
      <c r="H72" s="24" t="s">
        <v>61</v>
      </c>
      <c r="I72" s="24" t="s">
        <v>61</v>
      </c>
      <c r="J72" s="24" t="s">
        <v>61</v>
      </c>
      <c r="K72" s="24" t="s">
        <v>61</v>
      </c>
      <c r="L72" s="24" t="s">
        <v>61</v>
      </c>
      <c r="M72" s="24" t="s">
        <v>61</v>
      </c>
      <c r="N72" s="25"/>
      <c r="O72" s="24" t="s">
        <v>61</v>
      </c>
      <c r="P72" s="25"/>
      <c r="Q72" s="24" t="s">
        <v>61</v>
      </c>
      <c r="R72" s="24" t="s">
        <v>61</v>
      </c>
      <c r="S72" s="24" t="s">
        <v>61</v>
      </c>
      <c r="T72" s="24" t="s">
        <v>61</v>
      </c>
      <c r="U72" s="25"/>
      <c r="V72" s="24" t="s">
        <v>61</v>
      </c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  <c r="DN72" s="23"/>
      <c r="DO72" s="23"/>
      <c r="DP72" s="23"/>
      <c r="DQ72" s="23"/>
      <c r="DR72" s="23"/>
      <c r="DS72" s="23"/>
      <c r="DT72" s="23"/>
      <c r="DU72" s="23"/>
      <c r="DV72" s="23"/>
      <c r="DW72" s="23"/>
      <c r="DX72" s="23"/>
      <c r="DY72" s="23"/>
      <c r="DZ72" s="23"/>
      <c r="EA72" s="23"/>
      <c r="EB72" s="23"/>
      <c r="EC72" s="23"/>
      <c r="ED72" s="23"/>
      <c r="EE72" s="23"/>
      <c r="EF72" s="23"/>
      <c r="EG72" s="23"/>
      <c r="EH72" s="23"/>
      <c r="EI72" s="23"/>
      <c r="EJ72" s="23"/>
      <c r="EK72" s="23"/>
      <c r="EL72" s="23"/>
      <c r="EM72" s="23"/>
      <c r="EN72" s="23"/>
      <c r="EO72" s="23"/>
      <c r="EP72" s="23"/>
      <c r="EQ72" s="23"/>
      <c r="ER72" s="23"/>
      <c r="ES72" s="23"/>
      <c r="ET72" s="23"/>
      <c r="EU72" s="23"/>
      <c r="EV72" s="23"/>
      <c r="EW72" s="23"/>
      <c r="EX72" s="23"/>
      <c r="EY72" s="23"/>
      <c r="EZ72" s="23"/>
      <c r="FA72" s="23"/>
      <c r="FB72" s="23"/>
      <c r="FC72" s="23"/>
      <c r="FD72" s="23"/>
      <c r="FE72" s="23"/>
      <c r="FF72" s="23"/>
      <c r="FG72" s="23"/>
      <c r="FH72" s="23"/>
      <c r="FI72" s="23"/>
      <c r="FJ72" s="23"/>
      <c r="FK72" s="23"/>
      <c r="FL72" s="23"/>
      <c r="FM72" s="23"/>
      <c r="FN72" s="23"/>
      <c r="FO72" s="23"/>
      <c r="FP72" s="23"/>
      <c r="FQ72" s="23"/>
      <c r="FR72" s="23"/>
      <c r="FS72" s="23"/>
      <c r="FT72" s="23"/>
      <c r="FU72" s="23"/>
      <c r="FV72" s="23"/>
      <c r="FW72" s="23"/>
      <c r="FX72" s="23"/>
      <c r="FY72" s="23"/>
      <c r="FZ72" s="23"/>
      <c r="GA72" s="23"/>
      <c r="GB72" s="23"/>
      <c r="GC72" s="23"/>
      <c r="GD72" s="23"/>
      <c r="GE72" s="23"/>
      <c r="GF72" s="23"/>
      <c r="GG72" s="23"/>
      <c r="GH72" s="23"/>
      <c r="GI72" s="23"/>
      <c r="GJ72" s="23"/>
      <c r="GK72" s="23"/>
      <c r="GL72" s="23"/>
      <c r="GM72" s="23"/>
      <c r="GN72" s="23"/>
      <c r="GO72" s="23"/>
      <c r="GP72" s="23"/>
      <c r="GQ72" s="23"/>
      <c r="GR72" s="23"/>
      <c r="GS72" s="23"/>
      <c r="GT72" s="23"/>
      <c r="GU72" s="23"/>
      <c r="GV72" s="23"/>
      <c r="GW72" s="23"/>
      <c r="GX72" s="23"/>
      <c r="GY72" s="23"/>
      <c r="GZ72" s="23"/>
      <c r="HA72" s="23"/>
      <c r="HB72" s="23"/>
      <c r="HC72" s="23"/>
      <c r="HD72" s="23"/>
      <c r="HE72" s="23"/>
      <c r="HF72" s="23"/>
      <c r="HG72" s="23"/>
      <c r="HH72" s="23"/>
      <c r="HI72" s="23"/>
      <c r="HJ72" s="23"/>
      <c r="HK72" s="23"/>
      <c r="HL72" s="23"/>
      <c r="HM72" s="23"/>
      <c r="HN72" s="23"/>
      <c r="HO72" s="23"/>
      <c r="HP72" s="23"/>
      <c r="HQ72" s="23"/>
      <c r="HR72" s="23"/>
      <c r="HS72" s="23"/>
      <c r="HT72" s="23"/>
      <c r="HU72" s="23"/>
      <c r="HV72" s="23"/>
      <c r="HW72" s="23"/>
      <c r="HX72" s="23"/>
      <c r="HY72" s="23"/>
      <c r="HZ72" s="23"/>
      <c r="IA72" s="23"/>
      <c r="IB72" s="23"/>
      <c r="IC72" s="23"/>
      <c r="ID72" s="23"/>
      <c r="IE72" s="23"/>
      <c r="IF72" s="23"/>
      <c r="IG72" s="23"/>
      <c r="IH72" s="23"/>
      <c r="II72" s="23"/>
      <c r="IJ72" s="23"/>
      <c r="IK72" s="23"/>
      <c r="IL72" s="23"/>
      <c r="IM72" s="23"/>
      <c r="IN72" s="23"/>
      <c r="IO72" s="23"/>
      <c r="IP72" s="23"/>
      <c r="IQ72" s="23"/>
      <c r="IR72" s="23"/>
      <c r="IS72" s="23"/>
      <c r="IT72" s="23"/>
      <c r="IU72" s="23"/>
      <c r="IV72" s="23"/>
      <c r="IW72" s="23"/>
    </row>
    <row r="73" customFormat="false" ht="12.75" hidden="false" customHeight="false" outlineLevel="0" collapsed="false">
      <c r="A73" s="8"/>
      <c r="B73" s="9" t="n">
        <v>36526</v>
      </c>
      <c r="C73" s="9" t="n">
        <v>36557</v>
      </c>
      <c r="D73" s="9" t="n">
        <v>36586</v>
      </c>
      <c r="E73" s="9" t="n">
        <v>36617</v>
      </c>
      <c r="F73" s="9" t="n">
        <v>36647</v>
      </c>
      <c r="G73" s="9" t="n">
        <v>36678</v>
      </c>
      <c r="H73" s="9" t="n">
        <v>36708</v>
      </c>
      <c r="I73" s="9" t="n">
        <v>36739</v>
      </c>
      <c r="J73" s="9" t="n">
        <v>36770</v>
      </c>
      <c r="K73" s="9" t="n">
        <v>36800</v>
      </c>
      <c r="L73" s="9" t="n">
        <v>36831</v>
      </c>
      <c r="M73" s="9" t="n">
        <v>36861</v>
      </c>
      <c r="N73" s="9"/>
      <c r="O73" s="10" t="s">
        <v>6</v>
      </c>
      <c r="P73" s="10"/>
      <c r="Q73" s="10" t="s">
        <v>7</v>
      </c>
      <c r="R73" s="10" t="s">
        <v>8</v>
      </c>
      <c r="S73" s="10" t="s">
        <v>9</v>
      </c>
      <c r="T73" s="10" t="s">
        <v>10</v>
      </c>
      <c r="U73" s="10"/>
      <c r="V73" s="10" t="s">
        <v>6</v>
      </c>
    </row>
    <row r="75" customFormat="false" ht="13.5" hidden="false" customHeight="false" outlineLevel="0" collapsed="false">
      <c r="A75" s="11" t="s">
        <v>11</v>
      </c>
      <c r="B75" s="12" t="n">
        <v>0</v>
      </c>
      <c r="C75" s="12" t="n">
        <v>0</v>
      </c>
      <c r="D75" s="12" t="n">
        <v>0</v>
      </c>
      <c r="E75" s="12" t="n">
        <v>0</v>
      </c>
      <c r="F75" s="12" t="n">
        <v>0</v>
      </c>
      <c r="G75" s="12" t="n">
        <v>0</v>
      </c>
      <c r="H75" s="12" t="n">
        <v>0</v>
      </c>
      <c r="I75" s="12" t="n">
        <v>0</v>
      </c>
      <c r="J75" s="12" t="n">
        <v>0</v>
      </c>
      <c r="K75" s="12" t="n">
        <v>0</v>
      </c>
      <c r="L75" s="12" t="n">
        <v>0</v>
      </c>
      <c r="M75" s="12" t="n">
        <v>0</v>
      </c>
      <c r="O75" s="12" t="n">
        <f aca="false">SUM(B75:M75)</f>
        <v>0</v>
      </c>
      <c r="Q75" s="12" t="n">
        <f aca="false">SUM(B75:D75)</f>
        <v>0</v>
      </c>
      <c r="R75" s="12" t="n">
        <f aca="false">SUM(E75:G75)</f>
        <v>0</v>
      </c>
      <c r="S75" s="12" t="n">
        <f aca="false">SUM(H75:J75)</f>
        <v>0</v>
      </c>
      <c r="T75" s="12" t="n">
        <f aca="false">SUM(K75:M75)</f>
        <v>0</v>
      </c>
      <c r="V75" s="12" t="n">
        <f aca="false">SUM(Q75:U75)</f>
        <v>0</v>
      </c>
    </row>
    <row r="77" customFormat="false" ht="12.75" hidden="false" customHeight="false" outlineLevel="0" collapsed="false">
      <c r="A77" s="11" t="s">
        <v>12</v>
      </c>
    </row>
    <row r="78" customFormat="false" ht="12.75" hidden="false" customHeight="false" outlineLevel="0" collapsed="false">
      <c r="A78" s="13" t="s">
        <v>13</v>
      </c>
    </row>
    <row r="79" customFormat="false" ht="12.75" hidden="false" customHeight="false" outlineLevel="0" collapsed="false">
      <c r="A79" s="14" t="s">
        <v>14</v>
      </c>
      <c r="B79" s="1" t="n">
        <v>0</v>
      </c>
      <c r="C79" s="1" t="n">
        <v>0</v>
      </c>
      <c r="D79" s="1" t="n">
        <v>0</v>
      </c>
      <c r="E79" s="1" t="n">
        <v>0</v>
      </c>
      <c r="F79" s="1" t="n">
        <v>0</v>
      </c>
      <c r="G79" s="1" t="n">
        <v>0</v>
      </c>
      <c r="H79" s="1" t="n">
        <v>0</v>
      </c>
      <c r="I79" s="1" t="n">
        <v>0</v>
      </c>
      <c r="J79" s="1" t="n">
        <v>0</v>
      </c>
      <c r="K79" s="1" t="n">
        <v>0</v>
      </c>
      <c r="L79" s="1" t="n">
        <v>0</v>
      </c>
      <c r="M79" s="1" t="n">
        <v>0</v>
      </c>
      <c r="O79" s="1" t="n">
        <f aca="false">SUM(B79:M79)</f>
        <v>0</v>
      </c>
      <c r="Q79" s="1" t="n">
        <f aca="false">SUM(B79:D79)</f>
        <v>0</v>
      </c>
      <c r="R79" s="1" t="n">
        <f aca="false">SUM(E79:G79)</f>
        <v>0</v>
      </c>
      <c r="S79" s="1" t="n">
        <f aca="false">SUM(H79:J79)</f>
        <v>0</v>
      </c>
      <c r="T79" s="1" t="n">
        <f aca="false">SUM(K79:M79)</f>
        <v>0</v>
      </c>
      <c r="V79" s="1" t="n">
        <f aca="false">SUM(Q79:U79)</f>
        <v>0</v>
      </c>
    </row>
    <row r="80" customFormat="false" ht="12.75" hidden="false" customHeight="false" outlineLevel="0" collapsed="false">
      <c r="A80" s="14" t="s">
        <v>15</v>
      </c>
      <c r="B80" s="1" t="n">
        <v>543</v>
      </c>
      <c r="C80" s="1" t="n">
        <v>543</v>
      </c>
      <c r="D80" s="1" t="n">
        <v>543</v>
      </c>
      <c r="E80" s="1" t="n">
        <v>543</v>
      </c>
      <c r="F80" s="1" t="n">
        <v>1140</v>
      </c>
      <c r="G80" s="1" t="n">
        <v>1140</v>
      </c>
      <c r="H80" s="1" t="n">
        <v>1140</v>
      </c>
      <c r="I80" s="1" t="n">
        <v>1140</v>
      </c>
      <c r="J80" s="1" t="n">
        <v>1140</v>
      </c>
      <c r="K80" s="1" t="n">
        <v>543</v>
      </c>
      <c r="L80" s="1" t="n">
        <v>543</v>
      </c>
      <c r="M80" s="1" t="n">
        <v>542</v>
      </c>
      <c r="O80" s="1" t="n">
        <f aca="false">SUM(B80:M80)</f>
        <v>9500</v>
      </c>
      <c r="Q80" s="1" t="n">
        <f aca="false">SUM(B80:D80)</f>
        <v>1629</v>
      </c>
      <c r="R80" s="1" t="n">
        <f aca="false">SUM(E80:G80)</f>
        <v>2823</v>
      </c>
      <c r="S80" s="1" t="n">
        <f aca="false">SUM(H80:J80)</f>
        <v>3420</v>
      </c>
      <c r="T80" s="1" t="n">
        <f aca="false">SUM(K80:M80)</f>
        <v>1628</v>
      </c>
      <c r="V80" s="1" t="n">
        <f aca="false">SUM(Q80:U80)</f>
        <v>9500</v>
      </c>
    </row>
    <row r="81" customFormat="false" ht="12.75" hidden="false" customHeight="false" outlineLevel="0" collapsed="false">
      <c r="A81" s="14" t="s">
        <v>16</v>
      </c>
      <c r="B81" s="1" t="n">
        <v>0</v>
      </c>
      <c r="C81" s="1" t="n">
        <v>0</v>
      </c>
      <c r="D81" s="1" t="n">
        <v>0</v>
      </c>
      <c r="E81" s="1" t="n">
        <v>0</v>
      </c>
      <c r="F81" s="1" t="n">
        <v>0</v>
      </c>
      <c r="G81" s="1" t="n">
        <v>0</v>
      </c>
      <c r="H81" s="1" t="n">
        <v>0</v>
      </c>
      <c r="I81" s="1" t="n">
        <v>0</v>
      </c>
      <c r="J81" s="1" t="n">
        <v>0</v>
      </c>
      <c r="K81" s="1" t="n">
        <v>0</v>
      </c>
      <c r="L81" s="1" t="n">
        <v>0</v>
      </c>
      <c r="M81" s="1" t="n">
        <v>0</v>
      </c>
      <c r="O81" s="1" t="n">
        <f aca="false">SUM(B81:M81)</f>
        <v>0</v>
      </c>
      <c r="Q81" s="1" t="n">
        <f aca="false">SUM(B81:D81)</f>
        <v>0</v>
      </c>
      <c r="R81" s="1" t="n">
        <f aca="false">SUM(E81:G81)</f>
        <v>0</v>
      </c>
      <c r="S81" s="1" t="n">
        <f aca="false">SUM(H81:J81)</f>
        <v>0</v>
      </c>
      <c r="T81" s="1" t="n">
        <f aca="false">SUM(K81:M81)</f>
        <v>0</v>
      </c>
      <c r="V81" s="1" t="n">
        <f aca="false">SUM(Q81:U81)</f>
        <v>0</v>
      </c>
    </row>
    <row r="82" customFormat="false" ht="12.75" hidden="false" customHeight="false" outlineLevel="0" collapsed="false">
      <c r="A82" s="14" t="s">
        <v>17</v>
      </c>
      <c r="B82" s="1" t="n">
        <v>0</v>
      </c>
      <c r="C82" s="1" t="n">
        <v>0</v>
      </c>
      <c r="D82" s="1" t="n">
        <v>0</v>
      </c>
      <c r="E82" s="1" t="n">
        <v>0</v>
      </c>
      <c r="F82" s="1" t="n">
        <v>0</v>
      </c>
      <c r="G82" s="1" t="n">
        <v>0</v>
      </c>
      <c r="H82" s="1" t="n">
        <v>0</v>
      </c>
      <c r="I82" s="1" t="n">
        <v>0</v>
      </c>
      <c r="J82" s="1" t="n">
        <v>0</v>
      </c>
      <c r="K82" s="1" t="n">
        <v>0</v>
      </c>
      <c r="L82" s="1" t="n">
        <v>0</v>
      </c>
      <c r="M82" s="1" t="n">
        <v>0</v>
      </c>
      <c r="O82" s="1" t="n">
        <f aca="false">SUM(B82:M82)</f>
        <v>0</v>
      </c>
      <c r="Q82" s="1" t="n">
        <f aca="false">SUM(B82:D82)</f>
        <v>0</v>
      </c>
      <c r="R82" s="1" t="n">
        <f aca="false">SUM(E82:G82)</f>
        <v>0</v>
      </c>
      <c r="S82" s="1" t="n">
        <f aca="false">SUM(H82:J82)</f>
        <v>0</v>
      </c>
      <c r="T82" s="1" t="n">
        <f aca="false">SUM(K82:M82)</f>
        <v>0</v>
      </c>
      <c r="V82" s="1" t="n">
        <f aca="false">SUM(Q82:U82)</f>
        <v>0</v>
      </c>
    </row>
    <row r="83" customFormat="false" ht="12.75" hidden="false" customHeight="false" outlineLevel="0" collapsed="false">
      <c r="A83" s="14" t="s">
        <v>18</v>
      </c>
      <c r="B83" s="1" t="n">
        <v>0</v>
      </c>
      <c r="C83" s="1" t="n">
        <v>0</v>
      </c>
      <c r="D83" s="1" t="n">
        <v>0</v>
      </c>
      <c r="E83" s="1" t="n">
        <v>0</v>
      </c>
      <c r="F83" s="1" t="n">
        <v>0</v>
      </c>
      <c r="G83" s="1" t="n">
        <v>0</v>
      </c>
      <c r="H83" s="1" t="n">
        <v>0</v>
      </c>
      <c r="I83" s="1" t="n">
        <v>0</v>
      </c>
      <c r="J83" s="1" t="n">
        <v>0</v>
      </c>
      <c r="K83" s="1" t="n">
        <v>0</v>
      </c>
      <c r="L83" s="1" t="n">
        <v>0</v>
      </c>
      <c r="M83" s="1" t="n">
        <v>0</v>
      </c>
      <c r="O83" s="1" t="n">
        <f aca="false">SUM(B83:M83)</f>
        <v>0</v>
      </c>
      <c r="Q83" s="1" t="n">
        <f aca="false">SUM(B83:D83)</f>
        <v>0</v>
      </c>
      <c r="R83" s="1" t="n">
        <f aca="false">SUM(E83:G83)</f>
        <v>0</v>
      </c>
      <c r="S83" s="1" t="n">
        <f aca="false">SUM(H83:J83)</f>
        <v>0</v>
      </c>
      <c r="T83" s="1" t="n">
        <f aca="false">SUM(K83:M83)</f>
        <v>0</v>
      </c>
      <c r="V83" s="1" t="n">
        <f aca="false">SUM(Q83:U83)</f>
        <v>0</v>
      </c>
    </row>
    <row r="84" customFormat="false" ht="12.75" hidden="false" customHeight="false" outlineLevel="0" collapsed="false">
      <c r="A84" s="14" t="s">
        <v>19</v>
      </c>
      <c r="B84" s="1" t="n">
        <v>0</v>
      </c>
      <c r="C84" s="1" t="n">
        <v>0</v>
      </c>
      <c r="D84" s="1" t="n">
        <v>0</v>
      </c>
      <c r="E84" s="1" t="n">
        <v>0</v>
      </c>
      <c r="F84" s="1" t="n">
        <v>0</v>
      </c>
      <c r="G84" s="1" t="n">
        <v>0</v>
      </c>
      <c r="H84" s="1" t="n">
        <v>0</v>
      </c>
      <c r="I84" s="1" t="n">
        <v>0</v>
      </c>
      <c r="J84" s="1" t="n">
        <v>0</v>
      </c>
      <c r="K84" s="1" t="n">
        <v>0</v>
      </c>
      <c r="L84" s="1" t="n">
        <v>0</v>
      </c>
      <c r="M84" s="1" t="n">
        <v>0</v>
      </c>
      <c r="O84" s="1" t="n">
        <f aca="false">SUM(B84:M84)</f>
        <v>0</v>
      </c>
      <c r="Q84" s="1" t="n">
        <f aca="false">SUM(B84:D84)</f>
        <v>0</v>
      </c>
      <c r="R84" s="1" t="n">
        <f aca="false">SUM(E84:G84)</f>
        <v>0</v>
      </c>
      <c r="S84" s="1" t="n">
        <f aca="false">SUM(H84:J84)</f>
        <v>0</v>
      </c>
      <c r="T84" s="1" t="n">
        <f aca="false">SUM(K84:M84)</f>
        <v>0</v>
      </c>
      <c r="V84" s="1" t="n">
        <f aca="false">SUM(Q84:U84)</f>
        <v>0</v>
      </c>
    </row>
    <row r="85" customFormat="false" ht="12.75" hidden="false" customHeight="false" outlineLevel="0" collapsed="false">
      <c r="A85" s="14" t="s">
        <v>20</v>
      </c>
      <c r="B85" s="1" t="n">
        <v>0</v>
      </c>
      <c r="C85" s="1" t="n">
        <v>0</v>
      </c>
      <c r="D85" s="1" t="n">
        <v>0</v>
      </c>
      <c r="E85" s="1" t="n">
        <v>0</v>
      </c>
      <c r="F85" s="1" t="n">
        <v>0</v>
      </c>
      <c r="G85" s="1" t="n">
        <v>0</v>
      </c>
      <c r="H85" s="1" t="n">
        <v>0</v>
      </c>
      <c r="I85" s="1" t="n">
        <v>0</v>
      </c>
      <c r="J85" s="1" t="n">
        <v>0</v>
      </c>
      <c r="K85" s="1" t="n">
        <v>0</v>
      </c>
      <c r="L85" s="1" t="n">
        <v>0</v>
      </c>
      <c r="M85" s="1" t="n">
        <v>0</v>
      </c>
      <c r="O85" s="1" t="n">
        <f aca="false">SUM(B85:M85)</f>
        <v>0</v>
      </c>
      <c r="Q85" s="1" t="n">
        <f aca="false">SUM(B85:D85)</f>
        <v>0</v>
      </c>
      <c r="R85" s="1" t="n">
        <f aca="false">SUM(E85:G85)</f>
        <v>0</v>
      </c>
      <c r="S85" s="1" t="n">
        <f aca="false">SUM(H85:J85)</f>
        <v>0</v>
      </c>
      <c r="T85" s="1" t="n">
        <f aca="false">SUM(K85:M85)</f>
        <v>0</v>
      </c>
      <c r="V85" s="1" t="n">
        <f aca="false">SUM(Q85:U85)</f>
        <v>0</v>
      </c>
    </row>
    <row r="86" customFormat="false" ht="12.75" hidden="false" customHeight="false" outlineLevel="0" collapsed="false">
      <c r="A86" s="14" t="s">
        <v>21</v>
      </c>
      <c r="B86" s="1" t="n">
        <v>0</v>
      </c>
      <c r="C86" s="1" t="n">
        <v>0</v>
      </c>
      <c r="D86" s="1" t="n">
        <v>0</v>
      </c>
      <c r="E86" s="1" t="n">
        <v>0</v>
      </c>
      <c r="F86" s="1" t="n">
        <v>0</v>
      </c>
      <c r="G86" s="1" t="n">
        <v>0</v>
      </c>
      <c r="H86" s="1" t="n">
        <v>0</v>
      </c>
      <c r="I86" s="1" t="n">
        <v>0</v>
      </c>
      <c r="J86" s="1" t="n">
        <v>0</v>
      </c>
      <c r="K86" s="1" t="n">
        <v>0</v>
      </c>
      <c r="L86" s="1" t="n">
        <v>0</v>
      </c>
      <c r="M86" s="1" t="n">
        <v>0</v>
      </c>
      <c r="O86" s="1" t="n">
        <f aca="false">SUM(B86:M86)</f>
        <v>0</v>
      </c>
      <c r="Q86" s="1" t="n">
        <f aca="false">SUM(B86:D86)</f>
        <v>0</v>
      </c>
      <c r="R86" s="1" t="n">
        <f aca="false">SUM(E86:G86)</f>
        <v>0</v>
      </c>
      <c r="S86" s="1" t="n">
        <f aca="false">SUM(H86:J86)</f>
        <v>0</v>
      </c>
      <c r="T86" s="1" t="n">
        <f aca="false">SUM(K86:M86)</f>
        <v>0</v>
      </c>
      <c r="V86" s="1" t="n">
        <f aca="false">SUM(Q86:U86)</f>
        <v>0</v>
      </c>
    </row>
    <row r="87" customFormat="false" ht="12.75" hidden="false" customHeight="false" outlineLevel="0" collapsed="false">
      <c r="A87" s="14" t="s">
        <v>22</v>
      </c>
      <c r="B87" s="1" t="n">
        <v>458</v>
      </c>
      <c r="C87" s="1" t="n">
        <v>458</v>
      </c>
      <c r="D87" s="1" t="n">
        <v>458</v>
      </c>
      <c r="E87" s="1" t="n">
        <v>458</v>
      </c>
      <c r="F87" s="1" t="n">
        <v>458</v>
      </c>
      <c r="G87" s="1" t="n">
        <v>458</v>
      </c>
      <c r="H87" s="1" t="n">
        <v>458</v>
      </c>
      <c r="I87" s="1" t="n">
        <v>458</v>
      </c>
      <c r="J87" s="1" t="n">
        <v>458</v>
      </c>
      <c r="K87" s="1" t="n">
        <v>458</v>
      </c>
      <c r="L87" s="1" t="n">
        <v>458</v>
      </c>
      <c r="M87" s="1" t="n">
        <v>462</v>
      </c>
      <c r="O87" s="1" t="n">
        <f aca="false">SUM(B87:M87)</f>
        <v>5500</v>
      </c>
      <c r="Q87" s="1" t="n">
        <f aca="false">SUM(B87:D87)</f>
        <v>1374</v>
      </c>
      <c r="R87" s="1" t="n">
        <f aca="false">SUM(E87:G87)</f>
        <v>1374</v>
      </c>
      <c r="S87" s="1" t="n">
        <f aca="false">SUM(H87:J87)</f>
        <v>1374</v>
      </c>
      <c r="T87" s="1" t="n">
        <f aca="false">SUM(K87:M87)</f>
        <v>1378</v>
      </c>
      <c r="V87" s="1" t="n">
        <f aca="false">SUM(Q87:U87)</f>
        <v>5500</v>
      </c>
    </row>
    <row r="88" customFormat="false" ht="12.75" hidden="false" customHeight="false" outlineLevel="0" collapsed="false">
      <c r="A88" s="14" t="s">
        <v>23</v>
      </c>
      <c r="B88" s="1" t="n">
        <v>86</v>
      </c>
      <c r="C88" s="1" t="n">
        <v>86</v>
      </c>
      <c r="D88" s="1" t="n">
        <v>86</v>
      </c>
      <c r="E88" s="1" t="n">
        <v>86</v>
      </c>
      <c r="F88" s="1" t="n">
        <v>180</v>
      </c>
      <c r="G88" s="1" t="n">
        <v>180</v>
      </c>
      <c r="H88" s="1" t="n">
        <v>180</v>
      </c>
      <c r="I88" s="1" t="n">
        <v>180</v>
      </c>
      <c r="J88" s="1" t="n">
        <v>180</v>
      </c>
      <c r="K88" s="1" t="n">
        <v>86</v>
      </c>
      <c r="L88" s="1" t="n">
        <v>86</v>
      </c>
      <c r="M88" s="1" t="n">
        <v>84</v>
      </c>
      <c r="O88" s="1" t="n">
        <f aca="false">SUM(B88:M88)</f>
        <v>1500</v>
      </c>
      <c r="Q88" s="1" t="n">
        <f aca="false">SUM(B88:D88)</f>
        <v>258</v>
      </c>
      <c r="R88" s="1" t="n">
        <f aca="false">SUM(E88:G88)</f>
        <v>446</v>
      </c>
      <c r="S88" s="1" t="n">
        <f aca="false">SUM(H88:J88)</f>
        <v>540</v>
      </c>
      <c r="T88" s="1" t="n">
        <f aca="false">SUM(K88:M88)</f>
        <v>256</v>
      </c>
      <c r="V88" s="1" t="n">
        <f aca="false">SUM(Q88:U88)</f>
        <v>1500</v>
      </c>
    </row>
    <row r="89" customFormat="false" ht="12.75" hidden="false" customHeight="false" outlineLevel="0" collapsed="false">
      <c r="A89" s="14" t="s">
        <v>24</v>
      </c>
      <c r="B89" s="1" t="n">
        <v>857</v>
      </c>
      <c r="C89" s="1" t="n">
        <v>857</v>
      </c>
      <c r="D89" s="1" t="n">
        <v>857</v>
      </c>
      <c r="E89" s="1" t="n">
        <v>857</v>
      </c>
      <c r="F89" s="1" t="n">
        <v>1800</v>
      </c>
      <c r="G89" s="1" t="n">
        <v>1800</v>
      </c>
      <c r="H89" s="1" t="n">
        <v>1800</v>
      </c>
      <c r="I89" s="1" t="n">
        <v>1800</v>
      </c>
      <c r="J89" s="1" t="n">
        <v>1800</v>
      </c>
      <c r="K89" s="1" t="n">
        <v>857</v>
      </c>
      <c r="L89" s="1" t="n">
        <v>857</v>
      </c>
      <c r="M89" s="1" t="n">
        <v>857</v>
      </c>
      <c r="O89" s="1" t="n">
        <f aca="false">SUM(B89:M89)</f>
        <v>14999</v>
      </c>
      <c r="Q89" s="1" t="n">
        <f aca="false">SUM(B89:D89)</f>
        <v>2571</v>
      </c>
      <c r="R89" s="1" t="n">
        <f aca="false">SUM(E89:G89)</f>
        <v>4457</v>
      </c>
      <c r="S89" s="1" t="n">
        <f aca="false">SUM(H89:J89)</f>
        <v>5400</v>
      </c>
      <c r="T89" s="1" t="n">
        <f aca="false">SUM(K89:M89)</f>
        <v>2571</v>
      </c>
      <c r="V89" s="1" t="n">
        <f aca="false">SUM(Q89:U89)</f>
        <v>14999</v>
      </c>
    </row>
    <row r="90" customFormat="false" ht="12.75" hidden="false" customHeight="false" outlineLevel="0" collapsed="false">
      <c r="A90" s="14" t="s">
        <v>25</v>
      </c>
      <c r="B90" s="1" t="n">
        <v>0</v>
      </c>
      <c r="C90" s="1" t="n">
        <v>0</v>
      </c>
      <c r="D90" s="1" t="n">
        <v>0</v>
      </c>
      <c r="E90" s="1" t="n">
        <v>0</v>
      </c>
      <c r="F90" s="1" t="n">
        <v>0</v>
      </c>
      <c r="G90" s="1" t="n">
        <v>0</v>
      </c>
      <c r="H90" s="1" t="n">
        <v>0</v>
      </c>
      <c r="I90" s="1" t="n">
        <v>0</v>
      </c>
      <c r="J90" s="1" t="n">
        <v>0</v>
      </c>
      <c r="K90" s="1" t="n">
        <v>0</v>
      </c>
      <c r="L90" s="1" t="n">
        <v>0</v>
      </c>
      <c r="M90" s="1" t="n">
        <v>0</v>
      </c>
      <c r="O90" s="1" t="n">
        <f aca="false">SUM(B90:M90)</f>
        <v>0</v>
      </c>
      <c r="Q90" s="1" t="n">
        <f aca="false">SUM(B90:D90)</f>
        <v>0</v>
      </c>
      <c r="R90" s="1" t="n">
        <f aca="false">SUM(E90:G90)</f>
        <v>0</v>
      </c>
      <c r="S90" s="1" t="n">
        <f aca="false">SUM(H90:J90)</f>
        <v>0</v>
      </c>
      <c r="T90" s="1" t="n">
        <f aca="false">SUM(K90:M90)</f>
        <v>0</v>
      </c>
      <c r="V90" s="1" t="n">
        <f aca="false">SUM(Q90:U90)</f>
        <v>0</v>
      </c>
    </row>
    <row r="91" customFormat="false" ht="12.75" hidden="false" customHeight="false" outlineLevel="0" collapsed="false">
      <c r="A91" s="14" t="s">
        <v>26</v>
      </c>
      <c r="B91" s="1" t="n">
        <v>333</v>
      </c>
      <c r="C91" s="1" t="n">
        <v>333</v>
      </c>
      <c r="D91" s="1" t="n">
        <v>333</v>
      </c>
      <c r="E91" s="1" t="n">
        <v>333</v>
      </c>
      <c r="F91" s="1" t="n">
        <v>333</v>
      </c>
      <c r="G91" s="1" t="n">
        <v>333</v>
      </c>
      <c r="H91" s="1" t="n">
        <v>333</v>
      </c>
      <c r="I91" s="1" t="n">
        <v>333</v>
      </c>
      <c r="J91" s="1" t="n">
        <v>333</v>
      </c>
      <c r="K91" s="1" t="n">
        <v>333</v>
      </c>
      <c r="L91" s="1" t="n">
        <v>333</v>
      </c>
      <c r="M91" s="1" t="n">
        <v>337</v>
      </c>
      <c r="O91" s="1" t="n">
        <f aca="false">SUM(B91:M91)</f>
        <v>4000</v>
      </c>
      <c r="Q91" s="1" t="n">
        <f aca="false">SUM(B91:D91)</f>
        <v>999</v>
      </c>
      <c r="R91" s="1" t="n">
        <f aca="false">SUM(E91:G91)</f>
        <v>999</v>
      </c>
      <c r="S91" s="1" t="n">
        <f aca="false">SUM(H91:J91)</f>
        <v>999</v>
      </c>
      <c r="T91" s="1" t="n">
        <f aca="false">SUM(K91:M91)</f>
        <v>1003</v>
      </c>
      <c r="V91" s="1" t="n">
        <f aca="false">SUM(Q91:U91)</f>
        <v>4000</v>
      </c>
    </row>
    <row r="92" customFormat="false" ht="12.75" hidden="false" customHeight="false" outlineLevel="0" collapsed="false">
      <c r="A92" s="14" t="s">
        <v>27</v>
      </c>
      <c r="B92" s="1" t="n">
        <v>833</v>
      </c>
      <c r="C92" s="1" t="n">
        <v>833</v>
      </c>
      <c r="D92" s="1" t="n">
        <v>15833</v>
      </c>
      <c r="E92" s="1" t="n">
        <v>833</v>
      </c>
      <c r="F92" s="1" t="n">
        <v>833</v>
      </c>
      <c r="G92" s="1" t="n">
        <v>833</v>
      </c>
      <c r="H92" s="1" t="n">
        <v>833</v>
      </c>
      <c r="I92" s="1" t="n">
        <v>833</v>
      </c>
      <c r="J92" s="1" t="n">
        <v>833</v>
      </c>
      <c r="K92" s="1" t="n">
        <v>833</v>
      </c>
      <c r="L92" s="1" t="n">
        <v>833</v>
      </c>
      <c r="M92" s="1" t="n">
        <v>837</v>
      </c>
      <c r="O92" s="1" t="n">
        <f aca="false">SUM(B92:M92)</f>
        <v>25000</v>
      </c>
      <c r="Q92" s="1" t="n">
        <f aca="false">SUM(B92:D92)</f>
        <v>17499</v>
      </c>
      <c r="R92" s="1" t="n">
        <f aca="false">SUM(E92:G92)</f>
        <v>2499</v>
      </c>
      <c r="S92" s="1" t="n">
        <f aca="false">SUM(H92:J92)</f>
        <v>2499</v>
      </c>
      <c r="T92" s="1" t="n">
        <f aca="false">SUM(K92:M92)</f>
        <v>2503</v>
      </c>
      <c r="V92" s="1" t="n">
        <f aca="false">SUM(Q92:U92)</f>
        <v>25000</v>
      </c>
    </row>
    <row r="93" customFormat="false" ht="12.75" hidden="false" customHeight="false" outlineLevel="0" collapsed="false">
      <c r="A93" s="14" t="s">
        <v>28</v>
      </c>
      <c r="B93" s="1" t="n">
        <v>0</v>
      </c>
      <c r="C93" s="1" t="n">
        <v>0</v>
      </c>
      <c r="D93" s="1" t="n">
        <v>0</v>
      </c>
      <c r="E93" s="1" t="n">
        <v>0</v>
      </c>
      <c r="F93" s="1" t="n">
        <v>0</v>
      </c>
      <c r="G93" s="1" t="n">
        <v>0</v>
      </c>
      <c r="H93" s="1" t="n">
        <v>0</v>
      </c>
      <c r="I93" s="1" t="n">
        <v>0</v>
      </c>
      <c r="J93" s="1" t="n">
        <v>0</v>
      </c>
      <c r="K93" s="1" t="n">
        <v>0</v>
      </c>
      <c r="L93" s="1" t="n">
        <v>0</v>
      </c>
      <c r="M93" s="1" t="n">
        <v>0</v>
      </c>
      <c r="O93" s="1" t="n">
        <f aca="false">SUM(B93:M93)</f>
        <v>0</v>
      </c>
      <c r="Q93" s="1" t="n">
        <f aca="false">SUM(B93:D93)</f>
        <v>0</v>
      </c>
      <c r="R93" s="1" t="n">
        <f aca="false">SUM(E93:G93)</f>
        <v>0</v>
      </c>
      <c r="S93" s="1" t="n">
        <f aca="false">SUM(H93:J93)</f>
        <v>0</v>
      </c>
      <c r="T93" s="1" t="n">
        <f aca="false">SUM(K93:M93)</f>
        <v>0</v>
      </c>
      <c r="V93" s="1" t="n">
        <f aca="false">SUM(Q93:U93)</f>
        <v>0</v>
      </c>
    </row>
    <row r="94" customFormat="false" ht="12.75" hidden="false" customHeight="false" outlineLevel="0" collapsed="false">
      <c r="A94" s="14" t="s">
        <v>29</v>
      </c>
      <c r="B94" s="1" t="n">
        <v>600</v>
      </c>
      <c r="C94" s="1" t="n">
        <v>600</v>
      </c>
      <c r="D94" s="1" t="n">
        <v>600</v>
      </c>
      <c r="E94" s="1" t="n">
        <v>600</v>
      </c>
      <c r="F94" s="1" t="n">
        <v>9660</v>
      </c>
      <c r="G94" s="1" t="n">
        <v>9660</v>
      </c>
      <c r="H94" s="1" t="n">
        <v>9660</v>
      </c>
      <c r="I94" s="1" t="n">
        <v>9660</v>
      </c>
      <c r="J94" s="1" t="n">
        <v>9660</v>
      </c>
      <c r="K94" s="1" t="n">
        <v>600</v>
      </c>
      <c r="L94" s="1" t="n">
        <v>600</v>
      </c>
      <c r="M94" s="1" t="n">
        <v>600</v>
      </c>
      <c r="O94" s="1" t="n">
        <f aca="false">SUM(B94:M94)</f>
        <v>52500</v>
      </c>
      <c r="Q94" s="1" t="n">
        <f aca="false">SUM(B94:D94)</f>
        <v>1800</v>
      </c>
      <c r="R94" s="1" t="n">
        <f aca="false">SUM(E94:G94)</f>
        <v>19920</v>
      </c>
      <c r="S94" s="1" t="n">
        <f aca="false">SUM(H94:J94)</f>
        <v>28980</v>
      </c>
      <c r="T94" s="1" t="n">
        <f aca="false">SUM(K94:M94)</f>
        <v>1800</v>
      </c>
      <c r="V94" s="1" t="n">
        <f aca="false">SUM(Q94:U94)</f>
        <v>52500</v>
      </c>
    </row>
    <row r="95" customFormat="false" ht="12.75" hidden="false" customHeight="false" outlineLevel="0" collapsed="false">
      <c r="A95" s="14" t="s">
        <v>30</v>
      </c>
      <c r="B95" s="1" t="n">
        <v>3208</v>
      </c>
      <c r="C95" s="1" t="n">
        <v>3208</v>
      </c>
      <c r="D95" s="1" t="n">
        <v>3208</v>
      </c>
      <c r="E95" s="1" t="n">
        <v>3208</v>
      </c>
      <c r="F95" s="1" t="n">
        <v>4748</v>
      </c>
      <c r="G95" s="1" t="n">
        <v>4748</v>
      </c>
      <c r="H95" s="1" t="n">
        <v>4748</v>
      </c>
      <c r="I95" s="1" t="n">
        <v>4748</v>
      </c>
      <c r="J95" s="1" t="n">
        <v>4748</v>
      </c>
      <c r="K95" s="1" t="n">
        <v>3208</v>
      </c>
      <c r="L95" s="1" t="n">
        <v>3208</v>
      </c>
      <c r="M95" s="1" t="n">
        <v>3212</v>
      </c>
      <c r="O95" s="1" t="n">
        <f aca="false">SUM(B95:M95)</f>
        <v>46200</v>
      </c>
      <c r="Q95" s="1" t="n">
        <f aca="false">SUM(B95:D95)</f>
        <v>9624</v>
      </c>
      <c r="R95" s="1" t="n">
        <f aca="false">SUM(E95:G95)</f>
        <v>12704</v>
      </c>
      <c r="S95" s="1" t="n">
        <f aca="false">SUM(H95:J95)</f>
        <v>14244</v>
      </c>
      <c r="T95" s="1" t="n">
        <f aca="false">SUM(K95:M95)</f>
        <v>9628</v>
      </c>
      <c r="V95" s="1" t="n">
        <f aca="false">SUM(Q95:U95)</f>
        <v>46200</v>
      </c>
    </row>
    <row r="96" customFormat="false" ht="12.75" hidden="false" customHeight="false" outlineLevel="0" collapsed="false">
      <c r="A96" s="14" t="s">
        <v>31</v>
      </c>
      <c r="B96" s="1" t="n">
        <v>8953</v>
      </c>
      <c r="C96" s="1" t="n">
        <v>8953</v>
      </c>
      <c r="D96" s="1" t="n">
        <v>8953</v>
      </c>
      <c r="E96" s="1" t="n">
        <v>8953</v>
      </c>
      <c r="F96" s="1" t="n">
        <v>24268</v>
      </c>
      <c r="G96" s="1" t="n">
        <v>9268</v>
      </c>
      <c r="H96" s="1" t="n">
        <v>9268</v>
      </c>
      <c r="I96" s="1" t="n">
        <v>9268</v>
      </c>
      <c r="J96" s="1" t="n">
        <v>9268</v>
      </c>
      <c r="K96" s="1" t="n">
        <v>8953</v>
      </c>
      <c r="L96" s="1" t="n">
        <v>8953</v>
      </c>
      <c r="M96" s="1" t="n">
        <v>8942</v>
      </c>
      <c r="O96" s="1" t="n">
        <f aca="false">SUM(B96:M96)</f>
        <v>124000</v>
      </c>
      <c r="Q96" s="1" t="n">
        <f aca="false">SUM(B96:D96)</f>
        <v>26859</v>
      </c>
      <c r="R96" s="1" t="n">
        <f aca="false">SUM(E96:G96)</f>
        <v>42489</v>
      </c>
      <c r="S96" s="1" t="n">
        <f aca="false">SUM(H96:J96)</f>
        <v>27804</v>
      </c>
      <c r="T96" s="1" t="n">
        <f aca="false">SUM(K96:M96)</f>
        <v>26848</v>
      </c>
      <c r="V96" s="1" t="n">
        <f aca="false">SUM(Q96:U96)</f>
        <v>124000</v>
      </c>
    </row>
    <row r="97" customFormat="false" ht="12.75" hidden="false" customHeight="false" outlineLevel="0" collapsed="false">
      <c r="A97" s="14" t="s">
        <v>32</v>
      </c>
      <c r="B97" s="1" t="n">
        <v>83297</v>
      </c>
      <c r="C97" s="1" t="n">
        <v>83297</v>
      </c>
      <c r="D97" s="1" t="n">
        <v>83297</v>
      </c>
      <c r="E97" s="1" t="n">
        <v>83297</v>
      </c>
      <c r="F97" s="1" t="n">
        <v>100212</v>
      </c>
      <c r="G97" s="1" t="n">
        <v>100212</v>
      </c>
      <c r="H97" s="1" t="n">
        <v>100212</v>
      </c>
      <c r="I97" s="1" t="n">
        <v>100212</v>
      </c>
      <c r="J97" s="1" t="n">
        <v>100212</v>
      </c>
      <c r="K97" s="1" t="n">
        <v>83297</v>
      </c>
      <c r="L97" s="1" t="n">
        <v>83297</v>
      </c>
      <c r="M97" s="1" t="n">
        <v>83301</v>
      </c>
      <c r="O97" s="1" t="n">
        <f aca="false">SUM(B97:M97)</f>
        <v>1084143</v>
      </c>
      <c r="Q97" s="1" t="n">
        <f aca="false">SUM(B97:D97)</f>
        <v>249891</v>
      </c>
      <c r="R97" s="1" t="n">
        <f aca="false">SUM(E97:G97)</f>
        <v>283721</v>
      </c>
      <c r="S97" s="1" t="n">
        <f aca="false">SUM(H97:J97)</f>
        <v>300636</v>
      </c>
      <c r="T97" s="1" t="n">
        <f aca="false">SUM(K97:M97)</f>
        <v>249895</v>
      </c>
      <c r="V97" s="1" t="n">
        <f aca="false">SUM(Q97:U97)</f>
        <v>1084143</v>
      </c>
    </row>
    <row r="98" customFormat="false" ht="12.75" hidden="false" customHeight="false" outlineLevel="0" collapsed="false">
      <c r="A98" s="14" t="s">
        <v>33</v>
      </c>
      <c r="B98" s="1" t="n">
        <v>4075</v>
      </c>
      <c r="C98" s="1" t="n">
        <v>4075</v>
      </c>
      <c r="D98" s="1" t="n">
        <v>4075</v>
      </c>
      <c r="E98" s="1" t="n">
        <v>4075</v>
      </c>
      <c r="F98" s="1" t="n">
        <v>4075</v>
      </c>
      <c r="G98" s="1" t="n">
        <v>4075</v>
      </c>
      <c r="H98" s="1" t="n">
        <v>4075</v>
      </c>
      <c r="I98" s="1" t="n">
        <v>4075</v>
      </c>
      <c r="J98" s="1" t="n">
        <v>4075</v>
      </c>
      <c r="K98" s="1" t="n">
        <v>4075</v>
      </c>
      <c r="L98" s="1" t="n">
        <v>4075</v>
      </c>
      <c r="M98" s="1" t="n">
        <v>4075</v>
      </c>
      <c r="O98" s="1" t="n">
        <f aca="false">SUM(B98:M98)</f>
        <v>48900</v>
      </c>
      <c r="Q98" s="1" t="n">
        <f aca="false">SUM(B98:D98)</f>
        <v>12225</v>
      </c>
      <c r="R98" s="1" t="n">
        <f aca="false">SUM(E98:G98)</f>
        <v>12225</v>
      </c>
      <c r="S98" s="1" t="n">
        <f aca="false">SUM(H98:J98)</f>
        <v>12225</v>
      </c>
      <c r="T98" s="1" t="n">
        <f aca="false">SUM(K98:M98)</f>
        <v>12225</v>
      </c>
      <c r="V98" s="1" t="n">
        <f aca="false">SUM(Q98:U98)</f>
        <v>48900</v>
      </c>
    </row>
    <row r="99" customFormat="false" ht="12.75" hidden="false" customHeight="false" outlineLevel="0" collapsed="false">
      <c r="A99" s="14" t="s">
        <v>34</v>
      </c>
      <c r="B99" s="1" t="n">
        <v>1000</v>
      </c>
      <c r="C99" s="1" t="n">
        <v>1000</v>
      </c>
      <c r="D99" s="1" t="n">
        <v>1000</v>
      </c>
      <c r="E99" s="1" t="n">
        <v>1000</v>
      </c>
      <c r="F99" s="1" t="n">
        <v>1000</v>
      </c>
      <c r="G99" s="1" t="n">
        <v>1000</v>
      </c>
      <c r="H99" s="1" t="n">
        <v>1000</v>
      </c>
      <c r="I99" s="1" t="n">
        <v>1000</v>
      </c>
      <c r="J99" s="1" t="n">
        <v>1000</v>
      </c>
      <c r="K99" s="1" t="n">
        <v>1000</v>
      </c>
      <c r="L99" s="1" t="n">
        <v>1000</v>
      </c>
      <c r="M99" s="1" t="n">
        <v>1000</v>
      </c>
      <c r="O99" s="1" t="n">
        <f aca="false">SUM(B99:M99)</f>
        <v>12000</v>
      </c>
      <c r="Q99" s="1" t="n">
        <f aca="false">SUM(B99:D99)</f>
        <v>3000</v>
      </c>
      <c r="R99" s="1" t="n">
        <f aca="false">SUM(E99:G99)</f>
        <v>3000</v>
      </c>
      <c r="S99" s="1" t="n">
        <f aca="false">SUM(H99:J99)</f>
        <v>3000</v>
      </c>
      <c r="T99" s="1" t="n">
        <f aca="false">SUM(K99:M99)</f>
        <v>3000</v>
      </c>
      <c r="V99" s="1" t="n">
        <f aca="false">SUM(Q99:U99)</f>
        <v>12000</v>
      </c>
    </row>
    <row r="100" customFormat="false" ht="12.75" hidden="false" customHeight="false" outlineLevel="0" collapsed="false">
      <c r="A100" s="14" t="s">
        <v>35</v>
      </c>
      <c r="B100" s="1" t="n">
        <v>100</v>
      </c>
      <c r="C100" s="1" t="n">
        <v>100</v>
      </c>
      <c r="D100" s="1" t="n">
        <v>100</v>
      </c>
      <c r="E100" s="1" t="n">
        <v>100</v>
      </c>
      <c r="F100" s="1" t="n">
        <v>100</v>
      </c>
      <c r="G100" s="1" t="n">
        <v>100</v>
      </c>
      <c r="H100" s="1" t="n">
        <v>100</v>
      </c>
      <c r="I100" s="1" t="n">
        <v>100</v>
      </c>
      <c r="J100" s="1" t="n">
        <v>100</v>
      </c>
      <c r="K100" s="1" t="n">
        <v>100</v>
      </c>
      <c r="L100" s="1" t="n">
        <v>100</v>
      </c>
      <c r="M100" s="1" t="n">
        <v>100</v>
      </c>
      <c r="O100" s="1" t="n">
        <f aca="false">SUM(B100:M100)</f>
        <v>1200</v>
      </c>
      <c r="Q100" s="1" t="n">
        <f aca="false">SUM(B100:D100)</f>
        <v>300</v>
      </c>
      <c r="R100" s="1" t="n">
        <f aca="false">SUM(E100:G100)</f>
        <v>300</v>
      </c>
      <c r="S100" s="1" t="n">
        <f aca="false">SUM(H100:J100)</f>
        <v>300</v>
      </c>
      <c r="T100" s="1" t="n">
        <f aca="false">SUM(K100:M100)</f>
        <v>300</v>
      </c>
      <c r="V100" s="1" t="n">
        <f aca="false">SUM(Q100:U100)</f>
        <v>1200</v>
      </c>
    </row>
    <row r="101" customFormat="false" ht="12.75" hidden="false" customHeight="false" outlineLevel="0" collapsed="false">
      <c r="A101" s="14" t="s">
        <v>36</v>
      </c>
      <c r="B101" s="1" t="n">
        <v>200</v>
      </c>
      <c r="C101" s="1" t="n">
        <v>200</v>
      </c>
      <c r="D101" s="1" t="n">
        <v>200</v>
      </c>
      <c r="E101" s="1" t="n">
        <v>200</v>
      </c>
      <c r="F101" s="1" t="n">
        <v>200</v>
      </c>
      <c r="G101" s="1" t="n">
        <v>200</v>
      </c>
      <c r="H101" s="1" t="n">
        <v>200</v>
      </c>
      <c r="I101" s="1" t="n">
        <v>200</v>
      </c>
      <c r="J101" s="1" t="n">
        <v>200</v>
      </c>
      <c r="K101" s="1" t="n">
        <v>200</v>
      </c>
      <c r="L101" s="1" t="n">
        <v>200</v>
      </c>
      <c r="M101" s="1" t="n">
        <v>200</v>
      </c>
      <c r="O101" s="1" t="n">
        <f aca="false">SUM(B101:M101)</f>
        <v>2400</v>
      </c>
      <c r="Q101" s="1" t="n">
        <f aca="false">SUM(B101:D101)</f>
        <v>600</v>
      </c>
      <c r="R101" s="1" t="n">
        <f aca="false">SUM(E101:G101)</f>
        <v>600</v>
      </c>
      <c r="S101" s="1" t="n">
        <f aca="false">SUM(H101:J101)</f>
        <v>600</v>
      </c>
      <c r="T101" s="1" t="n">
        <f aca="false">SUM(K101:M101)</f>
        <v>600</v>
      </c>
      <c r="V101" s="1" t="n">
        <f aca="false">SUM(Q101:U101)</f>
        <v>2400</v>
      </c>
    </row>
    <row r="102" customFormat="false" ht="12.75" hidden="false" customHeight="false" outlineLevel="0" collapsed="false">
      <c r="A102" s="14" t="s">
        <v>37</v>
      </c>
      <c r="B102" s="1" t="n">
        <v>150</v>
      </c>
      <c r="C102" s="1" t="n">
        <v>150</v>
      </c>
      <c r="D102" s="1" t="n">
        <v>150</v>
      </c>
      <c r="E102" s="1" t="n">
        <v>900</v>
      </c>
      <c r="F102" s="1" t="n">
        <v>150</v>
      </c>
      <c r="G102" s="1" t="n">
        <v>150</v>
      </c>
      <c r="H102" s="1" t="n">
        <v>150</v>
      </c>
      <c r="I102" s="1" t="n">
        <v>150</v>
      </c>
      <c r="J102" s="1" t="n">
        <v>150</v>
      </c>
      <c r="K102" s="1" t="n">
        <v>150</v>
      </c>
      <c r="L102" s="1" t="n">
        <v>600</v>
      </c>
      <c r="M102" s="1" t="n">
        <v>150</v>
      </c>
      <c r="O102" s="1" t="n">
        <f aca="false">SUM(B102:M102)</f>
        <v>3000</v>
      </c>
      <c r="Q102" s="1" t="n">
        <f aca="false">SUM(B102:D102)</f>
        <v>450</v>
      </c>
      <c r="R102" s="1" t="n">
        <f aca="false">SUM(E102:G102)</f>
        <v>1200</v>
      </c>
      <c r="S102" s="1" t="n">
        <f aca="false">SUM(H102:J102)</f>
        <v>450</v>
      </c>
      <c r="T102" s="1" t="n">
        <f aca="false">SUM(K102:M102)</f>
        <v>900</v>
      </c>
      <c r="V102" s="1" t="n">
        <f aca="false">SUM(Q102:U102)</f>
        <v>3000</v>
      </c>
    </row>
    <row r="103" customFormat="false" ht="12.75" hidden="false" customHeight="false" outlineLevel="0" collapsed="false">
      <c r="A103" s="14" t="s">
        <v>38</v>
      </c>
      <c r="B103" s="1" t="n">
        <v>2500</v>
      </c>
      <c r="C103" s="1" t="n">
        <v>2500</v>
      </c>
      <c r="D103" s="1" t="n">
        <v>2500</v>
      </c>
      <c r="E103" s="1" t="n">
        <v>2500</v>
      </c>
      <c r="F103" s="1" t="n">
        <v>2500</v>
      </c>
      <c r="G103" s="1" t="n">
        <v>2500</v>
      </c>
      <c r="H103" s="1" t="n">
        <v>2500</v>
      </c>
      <c r="I103" s="1" t="n">
        <v>2500</v>
      </c>
      <c r="J103" s="1" t="n">
        <v>2500</v>
      </c>
      <c r="K103" s="1" t="n">
        <v>2500</v>
      </c>
      <c r="L103" s="1" t="n">
        <v>2500</v>
      </c>
      <c r="M103" s="1" t="n">
        <v>2500</v>
      </c>
      <c r="O103" s="1" t="n">
        <f aca="false">SUM(B103:M103)</f>
        <v>30000</v>
      </c>
      <c r="Q103" s="1" t="n">
        <f aca="false">SUM(B103:D103)</f>
        <v>7500</v>
      </c>
      <c r="R103" s="1" t="n">
        <f aca="false">SUM(E103:G103)</f>
        <v>7500</v>
      </c>
      <c r="S103" s="1" t="n">
        <f aca="false">SUM(H103:J103)</f>
        <v>7500</v>
      </c>
      <c r="T103" s="1" t="n">
        <f aca="false">SUM(K103:M103)</f>
        <v>7500</v>
      </c>
      <c r="V103" s="1" t="n">
        <f aca="false">SUM(Q103:U103)</f>
        <v>30000</v>
      </c>
    </row>
    <row r="104" customFormat="false" ht="12.75" hidden="false" customHeight="false" outlineLevel="0" collapsed="false">
      <c r="A104" s="14" t="s">
        <v>39</v>
      </c>
      <c r="B104" s="1" t="n">
        <v>146</v>
      </c>
      <c r="C104" s="1" t="n">
        <v>146</v>
      </c>
      <c r="D104" s="1" t="n">
        <v>146</v>
      </c>
      <c r="E104" s="1" t="n">
        <v>146</v>
      </c>
      <c r="F104" s="1" t="n">
        <v>146</v>
      </c>
      <c r="G104" s="1" t="n">
        <v>146</v>
      </c>
      <c r="H104" s="1" t="n">
        <v>146</v>
      </c>
      <c r="I104" s="1" t="n">
        <v>146</v>
      </c>
      <c r="J104" s="1" t="n">
        <v>146</v>
      </c>
      <c r="K104" s="1" t="n">
        <v>146</v>
      </c>
      <c r="L104" s="1" t="n">
        <v>146</v>
      </c>
      <c r="M104" s="1" t="n">
        <v>144</v>
      </c>
      <c r="O104" s="1" t="n">
        <f aca="false">SUM(B104:M104)</f>
        <v>1750</v>
      </c>
      <c r="Q104" s="1" t="n">
        <f aca="false">SUM(B104:D104)</f>
        <v>438</v>
      </c>
      <c r="R104" s="1" t="n">
        <f aca="false">SUM(E104:G104)</f>
        <v>438</v>
      </c>
      <c r="S104" s="1" t="n">
        <f aca="false">SUM(H104:J104)</f>
        <v>438</v>
      </c>
      <c r="T104" s="1" t="n">
        <f aca="false">SUM(K104:M104)</f>
        <v>436</v>
      </c>
      <c r="V104" s="1" t="n">
        <f aca="false">SUM(Q104:U104)</f>
        <v>1750</v>
      </c>
    </row>
    <row r="105" customFormat="false" ht="12.75" hidden="false" customHeight="false" outlineLevel="0" collapsed="false">
      <c r="A105" s="14" t="s">
        <v>40</v>
      </c>
      <c r="B105" s="1" t="n">
        <v>11143</v>
      </c>
      <c r="C105" s="1" t="n">
        <v>11143</v>
      </c>
      <c r="D105" s="1" t="n">
        <v>11143</v>
      </c>
      <c r="E105" s="1" t="n">
        <v>11143</v>
      </c>
      <c r="F105" s="1" t="n">
        <v>23400</v>
      </c>
      <c r="G105" s="1" t="n">
        <v>23400</v>
      </c>
      <c r="H105" s="1" t="n">
        <v>23400</v>
      </c>
      <c r="I105" s="1" t="n">
        <v>23400</v>
      </c>
      <c r="J105" s="1" t="n">
        <v>23400</v>
      </c>
      <c r="K105" s="1" t="n">
        <v>11143</v>
      </c>
      <c r="L105" s="1" t="n">
        <v>11143</v>
      </c>
      <c r="M105" s="1" t="n">
        <v>11142</v>
      </c>
      <c r="O105" s="1" t="n">
        <f aca="false">SUM(B105:M105)</f>
        <v>195000</v>
      </c>
      <c r="Q105" s="1" t="n">
        <f aca="false">SUM(B105:D105)</f>
        <v>33429</v>
      </c>
      <c r="R105" s="1" t="n">
        <f aca="false">SUM(E105:G105)</f>
        <v>57943</v>
      </c>
      <c r="S105" s="1" t="n">
        <f aca="false">SUM(H105:J105)</f>
        <v>70200</v>
      </c>
      <c r="T105" s="1" t="n">
        <f aca="false">SUM(K105:M105)</f>
        <v>33428</v>
      </c>
      <c r="V105" s="1" t="n">
        <f aca="false">SUM(Q105:U105)</f>
        <v>195000</v>
      </c>
    </row>
    <row r="106" customFormat="false" ht="12.75" hidden="false" customHeight="false" outlineLevel="0" collapsed="false">
      <c r="A106" s="14" t="s">
        <v>41</v>
      </c>
      <c r="B106" s="1" t="n">
        <v>0</v>
      </c>
      <c r="C106" s="1" t="n">
        <v>0</v>
      </c>
      <c r="D106" s="1" t="n">
        <v>0</v>
      </c>
      <c r="E106" s="1" t="n">
        <v>0</v>
      </c>
      <c r="F106" s="1" t="n">
        <v>0</v>
      </c>
      <c r="G106" s="1" t="n">
        <v>0</v>
      </c>
      <c r="H106" s="1" t="n">
        <v>0</v>
      </c>
      <c r="I106" s="1" t="n">
        <v>0</v>
      </c>
      <c r="J106" s="1" t="n">
        <v>0</v>
      </c>
      <c r="K106" s="1" t="n">
        <v>0</v>
      </c>
      <c r="L106" s="1" t="n">
        <v>0</v>
      </c>
      <c r="M106" s="1" t="n">
        <v>0</v>
      </c>
      <c r="O106" s="1" t="n">
        <f aca="false">SUM(B106:M106)</f>
        <v>0</v>
      </c>
      <c r="Q106" s="1" t="n">
        <f aca="false">SUM(B106:D106)</f>
        <v>0</v>
      </c>
      <c r="R106" s="1" t="n">
        <f aca="false">SUM(E106:G106)</f>
        <v>0</v>
      </c>
      <c r="S106" s="1" t="n">
        <f aca="false">SUM(H106:J106)</f>
        <v>0</v>
      </c>
      <c r="T106" s="1" t="n">
        <f aca="false">SUM(K106:M106)</f>
        <v>0</v>
      </c>
      <c r="V106" s="1" t="n">
        <f aca="false">SUM(Q106:U106)</f>
        <v>0</v>
      </c>
    </row>
    <row r="107" customFormat="false" ht="12.75" hidden="false" customHeight="false" outlineLevel="0" collapsed="false">
      <c r="A107" s="14" t="s">
        <v>42</v>
      </c>
      <c r="B107" s="1" t="n">
        <v>0</v>
      </c>
      <c r="C107" s="1" t="n">
        <v>0</v>
      </c>
      <c r="D107" s="1" t="n">
        <v>0</v>
      </c>
      <c r="E107" s="1" t="n">
        <v>0</v>
      </c>
      <c r="F107" s="1" t="n">
        <v>0</v>
      </c>
      <c r="G107" s="1" t="n">
        <v>0</v>
      </c>
      <c r="H107" s="1" t="n">
        <v>0</v>
      </c>
      <c r="I107" s="1" t="n">
        <v>0</v>
      </c>
      <c r="J107" s="1" t="n">
        <v>0</v>
      </c>
      <c r="K107" s="1" t="n">
        <v>0</v>
      </c>
      <c r="L107" s="1" t="n">
        <v>0</v>
      </c>
      <c r="M107" s="1" t="n">
        <v>0</v>
      </c>
      <c r="O107" s="1" t="n">
        <f aca="false">SUM(B107:M107)</f>
        <v>0</v>
      </c>
      <c r="Q107" s="1" t="n">
        <f aca="false">SUM(B107:D107)</f>
        <v>0</v>
      </c>
      <c r="R107" s="1" t="n">
        <f aca="false">SUM(E107:G107)</f>
        <v>0</v>
      </c>
      <c r="S107" s="1" t="n">
        <f aca="false">SUM(H107:J107)</f>
        <v>0</v>
      </c>
      <c r="T107" s="1" t="n">
        <f aca="false">SUM(K107:M107)</f>
        <v>0</v>
      </c>
      <c r="V107" s="1" t="n">
        <f aca="false">SUM(Q107:U107)</f>
        <v>0</v>
      </c>
    </row>
    <row r="108" customFormat="false" ht="12.75" hidden="false" customHeight="false" outlineLevel="0" collapsed="false">
      <c r="A108" s="14"/>
    </row>
    <row r="109" customFormat="false" ht="12.75" hidden="false" customHeight="false" outlineLevel="0" collapsed="false">
      <c r="A109" s="15" t="s">
        <v>43</v>
      </c>
      <c r="B109" s="16" t="n">
        <f aca="false">SUM(B78:B108)</f>
        <v>118482</v>
      </c>
      <c r="C109" s="16" t="n">
        <f aca="false">SUM(C78:C108)</f>
        <v>118482</v>
      </c>
      <c r="D109" s="16" t="n">
        <f aca="false">SUM(D78:D108)</f>
        <v>133482</v>
      </c>
      <c r="E109" s="16" t="n">
        <f aca="false">SUM(E78:E108)</f>
        <v>119232</v>
      </c>
      <c r="F109" s="16" t="n">
        <f aca="false">SUM(F78:F108)</f>
        <v>175203</v>
      </c>
      <c r="G109" s="16" t="n">
        <f aca="false">SUM(G78:G108)</f>
        <v>160203</v>
      </c>
      <c r="H109" s="16" t="n">
        <f aca="false">SUM(H78:H108)</f>
        <v>160203</v>
      </c>
      <c r="I109" s="16" t="n">
        <f aca="false">SUM(I78:I108)</f>
        <v>160203</v>
      </c>
      <c r="J109" s="16" t="n">
        <f aca="false">SUM(J78:J108)</f>
        <v>160203</v>
      </c>
      <c r="K109" s="16" t="n">
        <f aca="false">SUM(K78:K108)</f>
        <v>118482</v>
      </c>
      <c r="L109" s="16" t="n">
        <f aca="false">SUM(L78:L108)</f>
        <v>118932</v>
      </c>
      <c r="M109" s="16" t="n">
        <f aca="false">SUM(M78:M108)</f>
        <v>118485</v>
      </c>
      <c r="O109" s="16" t="n">
        <f aca="false">SUM(O78:O108)</f>
        <v>1661592</v>
      </c>
      <c r="Q109" s="16" t="n">
        <f aca="false">SUM(B109:D109)</f>
        <v>370446</v>
      </c>
      <c r="R109" s="16" t="n">
        <f aca="false">SUM(E109:G109)</f>
        <v>454638</v>
      </c>
      <c r="S109" s="16" t="n">
        <f aca="false">SUM(H109:J109)</f>
        <v>480609</v>
      </c>
      <c r="T109" s="16" t="n">
        <f aca="false">SUM(K109:M109)</f>
        <v>355899</v>
      </c>
      <c r="V109" s="16" t="n">
        <f aca="false">SUM(Q109:U109)</f>
        <v>1661592</v>
      </c>
    </row>
    <row r="110" customFormat="false" ht="12.75" hidden="false" customHeight="false" outlineLevel="0" collapsed="false">
      <c r="A110" s="15"/>
    </row>
    <row r="111" customFormat="false" ht="12.75" hidden="false" customHeight="false" outlineLevel="0" collapsed="false">
      <c r="A111" s="11" t="s">
        <v>44</v>
      </c>
    </row>
    <row r="112" customFormat="false" ht="12.75" hidden="false" customHeight="false" outlineLevel="0" collapsed="false">
      <c r="A112" s="17" t="s">
        <v>45</v>
      </c>
      <c r="B112" s="1" t="n">
        <v>20888</v>
      </c>
      <c r="C112" s="1" t="n">
        <v>20888</v>
      </c>
      <c r="D112" s="1" t="n">
        <v>20888</v>
      </c>
      <c r="E112" s="1" t="n">
        <v>20888</v>
      </c>
      <c r="F112" s="1" t="n">
        <v>20888</v>
      </c>
      <c r="G112" s="1" t="n">
        <v>21513</v>
      </c>
      <c r="H112" s="1" t="n">
        <v>21513</v>
      </c>
      <c r="I112" s="1" t="n">
        <v>21513</v>
      </c>
      <c r="J112" s="1" t="n">
        <v>21513</v>
      </c>
      <c r="K112" s="1" t="n">
        <v>21513</v>
      </c>
      <c r="L112" s="1" t="n">
        <v>21513</v>
      </c>
      <c r="M112" s="1" t="n">
        <v>21513</v>
      </c>
      <c r="O112" s="1" t="n">
        <f aca="false">SUM(B112:M112)</f>
        <v>255031</v>
      </c>
      <c r="Q112" s="1" t="n">
        <f aca="false">SUM(B112:D112)</f>
        <v>62664</v>
      </c>
      <c r="R112" s="1" t="n">
        <f aca="false">SUM(E112:G112)</f>
        <v>63289</v>
      </c>
      <c r="S112" s="1" t="n">
        <f aca="false">SUM(H112:J112)</f>
        <v>64539</v>
      </c>
      <c r="T112" s="1" t="n">
        <f aca="false">SUM(K112:M112)</f>
        <v>64539</v>
      </c>
      <c r="V112" s="1" t="n">
        <f aca="false">SUM(Q112:U112)</f>
        <v>255031</v>
      </c>
    </row>
    <row r="113" customFormat="false" ht="12.75" hidden="false" customHeight="false" outlineLevel="0" collapsed="false">
      <c r="A113" s="17" t="s">
        <v>46</v>
      </c>
      <c r="B113" s="1" t="n">
        <v>8333</v>
      </c>
      <c r="C113" s="1" t="n">
        <v>8333</v>
      </c>
      <c r="D113" s="1" t="n">
        <v>8333</v>
      </c>
      <c r="E113" s="1" t="n">
        <v>8333</v>
      </c>
      <c r="F113" s="1" t="n">
        <v>8333</v>
      </c>
      <c r="G113" s="1" t="n">
        <v>8583</v>
      </c>
      <c r="H113" s="1" t="n">
        <v>8583</v>
      </c>
      <c r="I113" s="1" t="n">
        <v>8583</v>
      </c>
      <c r="J113" s="1" t="n">
        <v>8583</v>
      </c>
      <c r="K113" s="1" t="n">
        <v>8583</v>
      </c>
      <c r="L113" s="1" t="n">
        <v>8583</v>
      </c>
      <c r="M113" s="1" t="n">
        <v>8583</v>
      </c>
      <c r="O113" s="1" t="n">
        <f aca="false">SUM(B113:M113)</f>
        <v>101746</v>
      </c>
      <c r="Q113" s="1" t="n">
        <f aca="false">SUM(B113:D113)</f>
        <v>24999</v>
      </c>
      <c r="R113" s="1" t="n">
        <f aca="false">SUM(E113:G113)</f>
        <v>25249</v>
      </c>
      <c r="S113" s="1" t="n">
        <f aca="false">SUM(H113:J113)</f>
        <v>25749</v>
      </c>
      <c r="T113" s="1" t="n">
        <f aca="false">SUM(K113:M113)</f>
        <v>25749</v>
      </c>
      <c r="V113" s="1" t="n">
        <f aca="false">SUM(Q113:U113)</f>
        <v>101746</v>
      </c>
    </row>
    <row r="114" customFormat="false" ht="12.75" hidden="false" customHeight="false" outlineLevel="0" collapsed="false">
      <c r="A114" s="17" t="s">
        <v>47</v>
      </c>
      <c r="B114" s="1" t="n">
        <v>2500</v>
      </c>
      <c r="C114" s="1" t="n">
        <v>2500</v>
      </c>
      <c r="D114" s="1" t="n">
        <v>2500</v>
      </c>
      <c r="E114" s="1" t="n">
        <v>2500</v>
      </c>
      <c r="F114" s="1" t="n">
        <v>2500</v>
      </c>
      <c r="G114" s="1" t="n">
        <v>2575</v>
      </c>
      <c r="H114" s="1" t="n">
        <v>2575</v>
      </c>
      <c r="I114" s="1" t="n">
        <v>2575</v>
      </c>
      <c r="J114" s="1" t="n">
        <v>2575</v>
      </c>
      <c r="K114" s="1" t="n">
        <v>2575</v>
      </c>
      <c r="L114" s="1" t="n">
        <v>2575</v>
      </c>
      <c r="M114" s="1" t="n">
        <v>2575</v>
      </c>
      <c r="O114" s="1" t="n">
        <f aca="false">SUM(B114:M114)</f>
        <v>30525</v>
      </c>
      <c r="Q114" s="1" t="n">
        <f aca="false">SUM(B114:D114)</f>
        <v>7500</v>
      </c>
      <c r="R114" s="1" t="n">
        <f aca="false">SUM(E114:G114)</f>
        <v>7575</v>
      </c>
      <c r="S114" s="1" t="n">
        <f aca="false">SUM(H114:J114)</f>
        <v>7725</v>
      </c>
      <c r="T114" s="1" t="n">
        <f aca="false">SUM(K114:M114)</f>
        <v>7725</v>
      </c>
      <c r="V114" s="1" t="n">
        <f aca="false">SUM(Q114:U114)</f>
        <v>30525</v>
      </c>
    </row>
    <row r="115" customFormat="false" ht="12.75" hidden="false" customHeight="false" outlineLevel="0" collapsed="false">
      <c r="A115" s="17" t="s">
        <v>48</v>
      </c>
      <c r="B115" s="1" t="n">
        <v>6250</v>
      </c>
      <c r="C115" s="1" t="n">
        <v>6250</v>
      </c>
      <c r="D115" s="1" t="n">
        <v>6250</v>
      </c>
      <c r="E115" s="1" t="n">
        <v>6250</v>
      </c>
      <c r="F115" s="1" t="n">
        <v>6250</v>
      </c>
      <c r="G115" s="1" t="n">
        <v>6438</v>
      </c>
      <c r="H115" s="1" t="n">
        <v>6438</v>
      </c>
      <c r="I115" s="1" t="n">
        <v>6438</v>
      </c>
      <c r="J115" s="1" t="n">
        <v>6438</v>
      </c>
      <c r="K115" s="1" t="n">
        <v>6438</v>
      </c>
      <c r="L115" s="1" t="n">
        <v>6438</v>
      </c>
      <c r="M115" s="1" t="n">
        <v>6438</v>
      </c>
      <c r="O115" s="1" t="n">
        <f aca="false">SUM(B115:M115)</f>
        <v>76316</v>
      </c>
      <c r="Q115" s="1" t="n">
        <f aca="false">SUM(B115:D115)</f>
        <v>18750</v>
      </c>
      <c r="R115" s="1" t="n">
        <f aca="false">SUM(E115:G115)</f>
        <v>18938</v>
      </c>
      <c r="S115" s="1" t="n">
        <f aca="false">SUM(H115:J115)</f>
        <v>19314</v>
      </c>
      <c r="T115" s="1" t="n">
        <f aca="false">SUM(K115:M115)</f>
        <v>19314</v>
      </c>
      <c r="V115" s="1" t="n">
        <f aca="false">SUM(Q115:U115)</f>
        <v>76316</v>
      </c>
    </row>
    <row r="116" customFormat="false" ht="12.75" hidden="false" customHeight="false" outlineLevel="0" collapsed="false">
      <c r="A116" s="17"/>
    </row>
    <row r="117" customFormat="false" ht="12.75" hidden="false" customHeight="false" outlineLevel="0" collapsed="false">
      <c r="A117" s="18" t="s">
        <v>49</v>
      </c>
      <c r="B117" s="16" t="n">
        <f aca="false">SUM(B111:B116)</f>
        <v>37971</v>
      </c>
      <c r="C117" s="16" t="n">
        <f aca="false">SUM(C111:C116)</f>
        <v>37971</v>
      </c>
      <c r="D117" s="16" t="n">
        <f aca="false">SUM(D111:D116)</f>
        <v>37971</v>
      </c>
      <c r="E117" s="16" t="n">
        <f aca="false">SUM(E111:E116)</f>
        <v>37971</v>
      </c>
      <c r="F117" s="16" t="n">
        <f aca="false">SUM(F111:F116)</f>
        <v>37971</v>
      </c>
      <c r="G117" s="16" t="n">
        <f aca="false">SUM(G111:G116)</f>
        <v>39109</v>
      </c>
      <c r="H117" s="16" t="n">
        <f aca="false">SUM(H111:H116)</f>
        <v>39109</v>
      </c>
      <c r="I117" s="16" t="n">
        <f aca="false">SUM(I111:I116)</f>
        <v>39109</v>
      </c>
      <c r="J117" s="16" t="n">
        <f aca="false">SUM(J111:J116)</f>
        <v>39109</v>
      </c>
      <c r="K117" s="16" t="n">
        <f aca="false">SUM(K111:K116)</f>
        <v>39109</v>
      </c>
      <c r="L117" s="16" t="n">
        <f aca="false">SUM(L111:L116)</f>
        <v>39109</v>
      </c>
      <c r="M117" s="16" t="n">
        <f aca="false">SUM(M111:M116)</f>
        <v>39109</v>
      </c>
      <c r="O117" s="16" t="n">
        <f aca="false">SUM(O111:O116)</f>
        <v>463618</v>
      </c>
      <c r="Q117" s="16" t="n">
        <f aca="false">SUM(B117:D117)</f>
        <v>113913</v>
      </c>
      <c r="R117" s="16" t="n">
        <f aca="false">SUM(E117:G117)</f>
        <v>115051</v>
      </c>
      <c r="S117" s="16" t="n">
        <f aca="false">SUM(H117:J117)</f>
        <v>117327</v>
      </c>
      <c r="T117" s="16" t="n">
        <f aca="false">SUM(K117:M117)</f>
        <v>117327</v>
      </c>
      <c r="V117" s="16" t="n">
        <f aca="false">SUM(Q117:U117)</f>
        <v>463618</v>
      </c>
    </row>
    <row r="118" customFormat="false" ht="12.75" hidden="false" customHeight="false" outlineLevel="0" collapsed="false">
      <c r="A118" s="17"/>
    </row>
    <row r="119" customFormat="false" ht="12.75" hidden="false" customHeight="false" outlineLevel="0" collapsed="false">
      <c r="A119" s="11" t="s">
        <v>50</v>
      </c>
    </row>
    <row r="120" customFormat="false" ht="12.75" hidden="false" customHeight="false" outlineLevel="0" collapsed="false">
      <c r="A120" s="17" t="s">
        <v>51</v>
      </c>
      <c r="B120" s="1" t="n">
        <v>0</v>
      </c>
      <c r="C120" s="1" t="n">
        <v>0</v>
      </c>
      <c r="D120" s="1" t="n">
        <v>0</v>
      </c>
      <c r="E120" s="1" t="n">
        <v>0</v>
      </c>
      <c r="F120" s="1" t="n">
        <v>0</v>
      </c>
      <c r="G120" s="1" t="n">
        <v>61291</v>
      </c>
      <c r="H120" s="1" t="n">
        <v>61291</v>
      </c>
      <c r="I120" s="1" t="n">
        <v>61291</v>
      </c>
      <c r="J120" s="1" t="n">
        <v>61291</v>
      </c>
      <c r="K120" s="1" t="n">
        <v>61291</v>
      </c>
      <c r="L120" s="1" t="n">
        <v>61291</v>
      </c>
      <c r="M120" s="1" t="n">
        <v>61291</v>
      </c>
      <c r="O120" s="1" t="n">
        <f aca="false">SUM(B120:M120)</f>
        <v>429037</v>
      </c>
      <c r="Q120" s="1" t="n">
        <f aca="false">SUM(B120:D120)</f>
        <v>0</v>
      </c>
      <c r="R120" s="1" t="n">
        <f aca="false">SUM(E120:G120)</f>
        <v>61291</v>
      </c>
      <c r="S120" s="1" t="n">
        <f aca="false">SUM(H120:J120)</f>
        <v>183873</v>
      </c>
      <c r="T120" s="1" t="n">
        <f aca="false">SUM(K120:M120)</f>
        <v>183873</v>
      </c>
      <c r="V120" s="1" t="n">
        <f aca="false">SUM(Q120:U120)</f>
        <v>429037</v>
      </c>
    </row>
    <row r="121" customFormat="false" ht="12.75" hidden="false" customHeight="false" outlineLevel="0" collapsed="false">
      <c r="A121" s="17" t="s">
        <v>52</v>
      </c>
      <c r="B121" s="1" t="n">
        <v>0</v>
      </c>
      <c r="C121" s="1" t="n">
        <v>0</v>
      </c>
      <c r="D121" s="1" t="n">
        <v>0</v>
      </c>
      <c r="E121" s="1" t="n">
        <v>0</v>
      </c>
      <c r="F121" s="1" t="n">
        <v>0</v>
      </c>
      <c r="G121" s="1" t="n">
        <v>0</v>
      </c>
      <c r="H121" s="1" t="n">
        <v>0</v>
      </c>
      <c r="I121" s="1" t="n">
        <v>0</v>
      </c>
      <c r="J121" s="1" t="n">
        <v>0</v>
      </c>
      <c r="K121" s="1" t="n">
        <v>0</v>
      </c>
      <c r="L121" s="1" t="n">
        <v>0</v>
      </c>
      <c r="M121" s="1" t="n">
        <v>0</v>
      </c>
      <c r="O121" s="1" t="n">
        <f aca="false">SUM(B121:M121)</f>
        <v>0</v>
      </c>
      <c r="Q121" s="1" t="n">
        <f aca="false">SUM(B121:D121)</f>
        <v>0</v>
      </c>
      <c r="R121" s="1" t="n">
        <f aca="false">SUM(E121:G121)</f>
        <v>0</v>
      </c>
      <c r="S121" s="1" t="n">
        <f aca="false">SUM(H121:J121)</f>
        <v>0</v>
      </c>
      <c r="T121" s="1" t="n">
        <f aca="false">SUM(K121:M121)</f>
        <v>0</v>
      </c>
      <c r="V121" s="1" t="n">
        <f aca="false">SUM(Q121:U121)</f>
        <v>0</v>
      </c>
    </row>
    <row r="122" customFormat="false" ht="12.75" hidden="false" customHeight="false" outlineLevel="0" collapsed="false">
      <c r="A122" s="17"/>
    </row>
    <row r="123" customFormat="false" ht="13.5" hidden="false" customHeight="false" outlineLevel="0" collapsed="false">
      <c r="A123" s="18" t="s">
        <v>53</v>
      </c>
      <c r="B123" s="19" t="n">
        <f aca="false">SUM(B120:B121)</f>
        <v>0</v>
      </c>
      <c r="C123" s="19" t="n">
        <f aca="false">SUM(C120:C121)</f>
        <v>0</v>
      </c>
      <c r="D123" s="19" t="n">
        <f aca="false">SUM(D120:D121)</f>
        <v>0</v>
      </c>
      <c r="E123" s="19" t="n">
        <f aca="false">SUM(E120:E121)</f>
        <v>0</v>
      </c>
      <c r="F123" s="19" t="n">
        <f aca="false">SUM(F120:F121)</f>
        <v>0</v>
      </c>
      <c r="G123" s="19" t="n">
        <f aca="false">SUM(G120:G121)</f>
        <v>61291</v>
      </c>
      <c r="H123" s="19" t="n">
        <f aca="false">SUM(H120:H121)</f>
        <v>61291</v>
      </c>
      <c r="I123" s="19" t="n">
        <f aca="false">SUM(I120:I121)</f>
        <v>61291</v>
      </c>
      <c r="J123" s="19" t="n">
        <f aca="false">SUM(J120:J121)</f>
        <v>61291</v>
      </c>
      <c r="K123" s="19" t="n">
        <f aca="false">SUM(K120:K121)</f>
        <v>61291</v>
      </c>
      <c r="L123" s="19" t="n">
        <f aca="false">SUM(L120:L121)</f>
        <v>61291</v>
      </c>
      <c r="M123" s="19" t="n">
        <f aca="false">SUM(M120:M121)</f>
        <v>61291</v>
      </c>
      <c r="N123" s="19"/>
      <c r="O123" s="19" t="n">
        <f aca="false">SUM(O120:O121)</f>
        <v>429037</v>
      </c>
      <c r="Q123" s="19" t="n">
        <f aca="false">SUM(B123:D123)</f>
        <v>0</v>
      </c>
      <c r="R123" s="19" t="n">
        <f aca="false">SUM(E123:G123)</f>
        <v>61291</v>
      </c>
      <c r="S123" s="19" t="n">
        <f aca="false">SUM(H123:J123)</f>
        <v>183873</v>
      </c>
      <c r="T123" s="19" t="n">
        <f aca="false">SUM(K123:M123)</f>
        <v>183873</v>
      </c>
      <c r="V123" s="19" t="n">
        <f aca="false">SUM(Q123:U123)</f>
        <v>429037</v>
      </c>
    </row>
    <row r="124" customFormat="false" ht="12.75" hidden="false" customHeight="false" outlineLevel="0" collapsed="false">
      <c r="A124" s="11"/>
    </row>
    <row r="125" customFormat="false" ht="13.5" hidden="false" customHeight="false" outlineLevel="0" collapsed="false">
      <c r="A125" s="11" t="s">
        <v>54</v>
      </c>
      <c r="B125" s="20" t="n">
        <f aca="false">+B75+B109+B117+B123</f>
        <v>156453</v>
      </c>
      <c r="C125" s="20" t="n">
        <f aca="false">+C75+C109+C117+C123</f>
        <v>156453</v>
      </c>
      <c r="D125" s="20" t="n">
        <f aca="false">+D75+D109+D117+D123</f>
        <v>171453</v>
      </c>
      <c r="E125" s="20" t="n">
        <f aca="false">+E75+E109+E117+E123</f>
        <v>157203</v>
      </c>
      <c r="F125" s="20" t="n">
        <f aca="false">+F75+F109+F117+F123</f>
        <v>213174</v>
      </c>
      <c r="G125" s="20" t="n">
        <f aca="false">+G75+G109+G117+G123</f>
        <v>260603</v>
      </c>
      <c r="H125" s="20" t="n">
        <f aca="false">+H75+H109+H117+H123</f>
        <v>260603</v>
      </c>
      <c r="I125" s="20" t="n">
        <f aca="false">+I75+I109+I117+I123</f>
        <v>260603</v>
      </c>
      <c r="J125" s="20" t="n">
        <f aca="false">+J75+J109+J117+J123</f>
        <v>260603</v>
      </c>
      <c r="K125" s="20" t="n">
        <f aca="false">+K75+K109+K117+K123</f>
        <v>218882</v>
      </c>
      <c r="L125" s="20" t="n">
        <f aca="false">+L75+L109+L117+L123</f>
        <v>219332</v>
      </c>
      <c r="M125" s="20" t="n">
        <f aca="false">+M75+M109+M117+M123</f>
        <v>218885</v>
      </c>
      <c r="N125" s="20"/>
      <c r="O125" s="20" t="n">
        <f aca="false">+O75+O109+O117+O123</f>
        <v>2554247</v>
      </c>
      <c r="Q125" s="20" t="n">
        <f aca="false">SUM(B125:D125)</f>
        <v>484359</v>
      </c>
      <c r="R125" s="20" t="n">
        <f aca="false">SUM(E125:G125)</f>
        <v>630980</v>
      </c>
      <c r="S125" s="20" t="n">
        <f aca="false">SUM(H125:J125)</f>
        <v>781809</v>
      </c>
      <c r="T125" s="20" t="n">
        <f aca="false">SUM(K125:M125)</f>
        <v>657099</v>
      </c>
      <c r="V125" s="20" t="n">
        <f aca="false">SUM(Q125:U125)</f>
        <v>2554247</v>
      </c>
    </row>
    <row r="126" customFormat="false" ht="13.5" hidden="false" customHeight="false" outlineLevel="0" collapsed="false">
      <c r="A126" s="11"/>
    </row>
    <row r="127" customFormat="false" ht="12.75" hidden="false" customHeight="false" outlineLevel="0" collapsed="false">
      <c r="A127" s="11" t="s">
        <v>55</v>
      </c>
    </row>
    <row r="128" customFormat="false" ht="12.75" hidden="false" customHeight="false" outlineLevel="0" collapsed="false">
      <c r="A128" s="14" t="s">
        <v>56</v>
      </c>
      <c r="B128" s="1" t="n">
        <v>86</v>
      </c>
      <c r="C128" s="1" t="n">
        <v>86</v>
      </c>
      <c r="D128" s="1" t="n">
        <v>86</v>
      </c>
      <c r="E128" s="1" t="n">
        <v>5086</v>
      </c>
      <c r="F128" s="1" t="n">
        <v>12180</v>
      </c>
      <c r="G128" s="1" t="n">
        <v>12180</v>
      </c>
      <c r="H128" s="1" t="n">
        <v>12180</v>
      </c>
      <c r="I128" s="1" t="n">
        <v>12180</v>
      </c>
      <c r="J128" s="1" t="n">
        <v>12180</v>
      </c>
      <c r="K128" s="1" t="n">
        <v>5086</v>
      </c>
      <c r="L128" s="1" t="n">
        <v>86</v>
      </c>
      <c r="M128" s="1" t="n">
        <v>84</v>
      </c>
      <c r="O128" s="1" t="n">
        <f aca="false">SUM(B128:M128)</f>
        <v>71500</v>
      </c>
      <c r="Q128" s="1" t="n">
        <f aca="false">SUM(B128:D128)</f>
        <v>258</v>
      </c>
      <c r="R128" s="1" t="n">
        <f aca="false">SUM(E128:G128)</f>
        <v>29446</v>
      </c>
      <c r="S128" s="1" t="n">
        <f aca="false">SUM(H128:J128)</f>
        <v>36540</v>
      </c>
      <c r="T128" s="1" t="n">
        <f aca="false">SUM(K128:M128)</f>
        <v>5256</v>
      </c>
      <c r="V128" s="1" t="n">
        <f aca="false">SUM(Q128:U128)</f>
        <v>71500</v>
      </c>
    </row>
    <row r="129" customFormat="false" ht="12.75" hidden="false" customHeight="false" outlineLevel="0" collapsed="false">
      <c r="A129" s="14" t="s">
        <v>57</v>
      </c>
      <c r="B129" s="1" t="n">
        <v>17080</v>
      </c>
      <c r="C129" s="1" t="n">
        <v>17080</v>
      </c>
      <c r="D129" s="1" t="n">
        <v>17080</v>
      </c>
      <c r="E129" s="1" t="n">
        <v>17080</v>
      </c>
      <c r="F129" s="1" t="n">
        <v>17080</v>
      </c>
      <c r="G129" s="1" t="n">
        <v>17595</v>
      </c>
      <c r="H129" s="1" t="n">
        <v>17595</v>
      </c>
      <c r="I129" s="1" t="n">
        <v>17595</v>
      </c>
      <c r="J129" s="1" t="n">
        <v>17595</v>
      </c>
      <c r="K129" s="1" t="n">
        <v>17595</v>
      </c>
      <c r="L129" s="1" t="n">
        <v>17595</v>
      </c>
      <c r="M129" s="1" t="n">
        <v>17595</v>
      </c>
      <c r="O129" s="1" t="n">
        <f aca="false">SUM(B129:M129)</f>
        <v>208565</v>
      </c>
      <c r="Q129" s="1" t="n">
        <f aca="false">SUM(B129:D129)</f>
        <v>51240</v>
      </c>
      <c r="R129" s="1" t="n">
        <f aca="false">SUM(E129:G129)</f>
        <v>51755</v>
      </c>
      <c r="S129" s="1" t="n">
        <f aca="false">SUM(H129:J129)</f>
        <v>52785</v>
      </c>
      <c r="T129" s="1" t="n">
        <f aca="false">SUM(K129:M129)</f>
        <v>52785</v>
      </c>
      <c r="V129" s="1" t="n">
        <f aca="false">SUM(Q129:U129)</f>
        <v>208565</v>
      </c>
    </row>
    <row r="130" customFormat="false" ht="12.75" hidden="false" customHeight="false" outlineLevel="0" collapsed="false">
      <c r="A130" s="14"/>
    </row>
    <row r="131" customFormat="false" ht="12.75" hidden="false" customHeight="false" outlineLevel="0" collapsed="false">
      <c r="A131" s="15" t="s">
        <v>58</v>
      </c>
      <c r="B131" s="16" t="n">
        <f aca="false">SUM(B128:B129)</f>
        <v>17166</v>
      </c>
      <c r="C131" s="16" t="n">
        <f aca="false">SUM(C128:C129)</f>
        <v>17166</v>
      </c>
      <c r="D131" s="16" t="n">
        <f aca="false">SUM(D128:D129)</f>
        <v>17166</v>
      </c>
      <c r="E131" s="16" t="n">
        <f aca="false">SUM(E128:E129)</f>
        <v>22166</v>
      </c>
      <c r="F131" s="16" t="n">
        <f aca="false">SUM(F128:F129)</f>
        <v>29260</v>
      </c>
      <c r="G131" s="16" t="n">
        <f aca="false">SUM(G128:G129)</f>
        <v>29775</v>
      </c>
      <c r="H131" s="16" t="n">
        <f aca="false">SUM(H128:H129)</f>
        <v>29775</v>
      </c>
      <c r="I131" s="16" t="n">
        <f aca="false">SUM(I128:I129)</f>
        <v>29775</v>
      </c>
      <c r="J131" s="16" t="n">
        <f aca="false">SUM(J128:J129)</f>
        <v>29775</v>
      </c>
      <c r="K131" s="16" t="n">
        <f aca="false">SUM(K128:K129)</f>
        <v>22681</v>
      </c>
      <c r="L131" s="16" t="n">
        <f aca="false">SUM(L128:L129)</f>
        <v>17681</v>
      </c>
      <c r="M131" s="16" t="n">
        <f aca="false">SUM(M128:M129)</f>
        <v>17679</v>
      </c>
      <c r="O131" s="16" t="n">
        <f aca="false">SUM(O128:O129)</f>
        <v>280065</v>
      </c>
      <c r="Q131" s="16" t="n">
        <f aca="false">SUM(B131:D131)</f>
        <v>51498</v>
      </c>
      <c r="R131" s="16" t="n">
        <f aca="false">SUM(E131:G131)</f>
        <v>81201</v>
      </c>
      <c r="S131" s="16" t="n">
        <f aca="false">SUM(H131:J131)</f>
        <v>89325</v>
      </c>
      <c r="T131" s="16" t="n">
        <f aca="false">SUM(K131:M131)</f>
        <v>58041</v>
      </c>
      <c r="V131" s="16" t="n">
        <f aca="false">SUM(Q131:U131)</f>
        <v>280065</v>
      </c>
    </row>
    <row r="132" customFormat="false" ht="12.75" hidden="false" customHeight="false" outlineLevel="0" collapsed="false">
      <c r="B132" s="26"/>
    </row>
    <row r="133" customFormat="false" ht="13.5" hidden="false" customHeight="false" outlineLevel="0" collapsed="false">
      <c r="A133" s="11" t="s">
        <v>59</v>
      </c>
      <c r="B133" s="22" t="n">
        <f aca="false">B125+B131</f>
        <v>173619</v>
      </c>
      <c r="C133" s="22" t="n">
        <f aca="false">C125+C131</f>
        <v>173619</v>
      </c>
      <c r="D133" s="22" t="n">
        <f aca="false">D125+D131</f>
        <v>188619</v>
      </c>
      <c r="E133" s="22" t="n">
        <f aca="false">E125+E131</f>
        <v>179369</v>
      </c>
      <c r="F133" s="22" t="n">
        <f aca="false">F125+F131</f>
        <v>242434</v>
      </c>
      <c r="G133" s="22" t="n">
        <f aca="false">G125+G131</f>
        <v>290378</v>
      </c>
      <c r="H133" s="22" t="n">
        <f aca="false">H125+H131</f>
        <v>290378</v>
      </c>
      <c r="I133" s="22" t="n">
        <f aca="false">I125+I131</f>
        <v>290378</v>
      </c>
      <c r="J133" s="22" t="n">
        <f aca="false">J125+J131</f>
        <v>290378</v>
      </c>
      <c r="K133" s="22" t="n">
        <f aca="false">K125+K131</f>
        <v>241563</v>
      </c>
      <c r="L133" s="22" t="n">
        <f aca="false">L125+L131</f>
        <v>237013</v>
      </c>
      <c r="M133" s="22" t="n">
        <f aca="false">M125+M131</f>
        <v>236564</v>
      </c>
      <c r="N133" s="22"/>
      <c r="O133" s="22" t="n">
        <f aca="false">O125+O131</f>
        <v>2834312</v>
      </c>
      <c r="Q133" s="22" t="n">
        <f aca="false">SUM(B133:D133)</f>
        <v>535857</v>
      </c>
      <c r="R133" s="22" t="n">
        <f aca="false">SUM(E133:G133)</f>
        <v>712181</v>
      </c>
      <c r="S133" s="22" t="n">
        <f aca="false">SUM(H133:J133)</f>
        <v>871134</v>
      </c>
      <c r="T133" s="22" t="n">
        <f aca="false">SUM(K133:M133)</f>
        <v>715140</v>
      </c>
      <c r="U133" s="22"/>
      <c r="V133" s="22" t="n">
        <f aca="false">SUM(Q133:U133)</f>
        <v>2834312</v>
      </c>
    </row>
    <row r="134" customFormat="false" ht="13.5" hidden="false" customHeight="false" outlineLevel="0" collapsed="false"/>
    <row r="135" customFormat="false" ht="15.75" hidden="false" customHeight="false" outlineLevel="0" collapsed="false">
      <c r="A135" s="2" t="str">
        <f aca="false">+A1</f>
        <v>New Albany</v>
      </c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customFormat="false" ht="15.75" hidden="false" customHeight="false" outlineLevel="0" collapsed="false">
      <c r="A136" s="2" t="str">
        <f aca="false">+A2</f>
        <v>Expense Analysis Summary</v>
      </c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customFormat="false" ht="15.75" hidden="false" customHeight="false" outlineLevel="0" collapsed="false">
      <c r="A137" s="4" t="s">
        <v>62</v>
      </c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customFormat="false" ht="15.75" hidden="false" customHeight="false" outlineLevel="0" collapsed="false">
      <c r="A138" s="5" t="n">
        <f aca="false">+A4</f>
        <v>36799</v>
      </c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customFormat="false" ht="12.75" hidden="false" customHeight="false" outlineLevel="0" collapsed="false">
      <c r="B139" s="6" t="s">
        <v>63</v>
      </c>
      <c r="C139" s="6" t="s">
        <v>63</v>
      </c>
      <c r="D139" s="6" t="s">
        <v>63</v>
      </c>
      <c r="E139" s="6" t="s">
        <v>63</v>
      </c>
      <c r="F139" s="6" t="s">
        <v>63</v>
      </c>
      <c r="G139" s="6" t="s">
        <v>63</v>
      </c>
      <c r="H139" s="6" t="s">
        <v>63</v>
      </c>
      <c r="I139" s="6" t="s">
        <v>63</v>
      </c>
      <c r="J139" s="6" t="s">
        <v>63</v>
      </c>
      <c r="K139" s="6" t="s">
        <v>63</v>
      </c>
      <c r="L139" s="6" t="s">
        <v>63</v>
      </c>
      <c r="M139" s="6" t="s">
        <v>63</v>
      </c>
      <c r="O139" s="6" t="s">
        <v>63</v>
      </c>
      <c r="Q139" s="6" t="s">
        <v>63</v>
      </c>
      <c r="R139" s="6" t="s">
        <v>63</v>
      </c>
      <c r="S139" s="6" t="s">
        <v>63</v>
      </c>
      <c r="T139" s="6" t="s">
        <v>63</v>
      </c>
      <c r="V139" s="6" t="s">
        <v>63</v>
      </c>
    </row>
    <row r="140" customFormat="false" ht="12.75" hidden="false" customHeight="false" outlineLevel="0" collapsed="false">
      <c r="A140" s="8"/>
      <c r="B140" s="9" t="n">
        <v>36526</v>
      </c>
      <c r="C140" s="9" t="n">
        <v>36557</v>
      </c>
      <c r="D140" s="9" t="n">
        <v>36586</v>
      </c>
      <c r="E140" s="9" t="n">
        <v>36617</v>
      </c>
      <c r="F140" s="9" t="n">
        <v>36647</v>
      </c>
      <c r="G140" s="9" t="n">
        <v>36678</v>
      </c>
      <c r="H140" s="9" t="n">
        <v>36708</v>
      </c>
      <c r="I140" s="9" t="n">
        <v>36739</v>
      </c>
      <c r="J140" s="9" t="n">
        <v>36770</v>
      </c>
      <c r="K140" s="9" t="n">
        <v>36800</v>
      </c>
      <c r="L140" s="9" t="n">
        <v>36831</v>
      </c>
      <c r="M140" s="9" t="n">
        <v>36861</v>
      </c>
      <c r="N140" s="9"/>
      <c r="O140" s="10" t="s">
        <v>6</v>
      </c>
      <c r="P140" s="10"/>
      <c r="Q140" s="10" t="s">
        <v>7</v>
      </c>
      <c r="R140" s="10" t="s">
        <v>8</v>
      </c>
      <c r="S140" s="10" t="s">
        <v>9</v>
      </c>
      <c r="T140" s="10" t="s">
        <v>10</v>
      </c>
      <c r="U140" s="10"/>
      <c r="V140" s="10" t="s">
        <v>6</v>
      </c>
    </row>
    <row r="142" customFormat="false" ht="13.5" hidden="false" customHeight="false" outlineLevel="0" collapsed="false">
      <c r="A142" s="11" t="s">
        <v>11</v>
      </c>
      <c r="B142" s="12" t="n">
        <f aca="false">+B75-B8</f>
        <v>0</v>
      </c>
      <c r="C142" s="12" t="n">
        <f aca="false">+C75-C8</f>
        <v>0</v>
      </c>
      <c r="D142" s="12" t="n">
        <f aca="false">+D75-D8</f>
        <v>0</v>
      </c>
      <c r="E142" s="12" t="n">
        <f aca="false">+E75-E8</f>
        <v>0</v>
      </c>
      <c r="F142" s="12" t="n">
        <f aca="false">+F75-F8</f>
        <v>0</v>
      </c>
      <c r="G142" s="12" t="n">
        <f aca="false">+G75-G8</f>
        <v>0</v>
      </c>
      <c r="H142" s="12" t="n">
        <f aca="false">+H75-H8</f>
        <v>0</v>
      </c>
      <c r="I142" s="12" t="n">
        <f aca="false">+I75-I8</f>
        <v>0</v>
      </c>
      <c r="J142" s="12" t="n">
        <f aca="false">+J75-J8</f>
        <v>0</v>
      </c>
      <c r="K142" s="12" t="n">
        <f aca="false">+K75-K8</f>
        <v>0</v>
      </c>
      <c r="L142" s="12" t="n">
        <f aca="false">+L75-L8</f>
        <v>0</v>
      </c>
      <c r="M142" s="12" t="n">
        <f aca="false">+M75-M8</f>
        <v>0</v>
      </c>
      <c r="O142" s="12" t="n">
        <f aca="false">SUM(B142:M142)</f>
        <v>0</v>
      </c>
      <c r="Q142" s="12" t="n">
        <f aca="false">SUM(B142:D142)</f>
        <v>0</v>
      </c>
      <c r="R142" s="12" t="n">
        <f aca="false">SUM(E142:G142)</f>
        <v>0</v>
      </c>
      <c r="S142" s="12" t="n">
        <f aca="false">SUM(H142:J142)</f>
        <v>0</v>
      </c>
      <c r="T142" s="12" t="n">
        <f aca="false">SUM(K142:M142)</f>
        <v>0</v>
      </c>
      <c r="V142" s="12" t="n">
        <f aca="false">SUM(Q142:U142)</f>
        <v>0</v>
      </c>
    </row>
    <row r="144" customFormat="false" ht="12.75" hidden="false" customHeight="false" outlineLevel="0" collapsed="false">
      <c r="A144" s="11" t="s">
        <v>12</v>
      </c>
    </row>
    <row r="145" customFormat="false" ht="12.75" hidden="false" customHeight="false" outlineLevel="0" collapsed="false">
      <c r="A145" s="13" t="s">
        <v>13</v>
      </c>
    </row>
    <row r="146" customFormat="false" ht="12.75" hidden="false" customHeight="false" outlineLevel="0" collapsed="false">
      <c r="A146" s="14" t="s">
        <v>14</v>
      </c>
      <c r="B146" s="1" t="n">
        <f aca="false">+B79-B12</f>
        <v>0</v>
      </c>
      <c r="C146" s="1" t="n">
        <f aca="false">+C79-C12</f>
        <v>0</v>
      </c>
      <c r="D146" s="1" t="n">
        <f aca="false">+D79-D12</f>
        <v>0</v>
      </c>
      <c r="E146" s="1" t="n">
        <f aca="false">+E79-E12</f>
        <v>0</v>
      </c>
      <c r="F146" s="1" t="n">
        <f aca="false">+F79-F12</f>
        <v>0</v>
      </c>
      <c r="G146" s="1" t="n">
        <f aca="false">+G79-G12</f>
        <v>0</v>
      </c>
      <c r="H146" s="1" t="n">
        <f aca="false">+H79-H12</f>
        <v>0</v>
      </c>
      <c r="I146" s="1" t="n">
        <f aca="false">+I79-I12</f>
        <v>0</v>
      </c>
      <c r="J146" s="1" t="n">
        <f aca="false">+J79-J12</f>
        <v>0</v>
      </c>
      <c r="K146" s="1" t="n">
        <f aca="false">+K79-K12</f>
        <v>0</v>
      </c>
      <c r="L146" s="1" t="n">
        <f aca="false">+L79-L12</f>
        <v>0</v>
      </c>
      <c r="M146" s="1" t="n">
        <f aca="false">+M79-M12</f>
        <v>0</v>
      </c>
      <c r="O146" s="1" t="n">
        <f aca="false">SUM(B146:M146)</f>
        <v>0</v>
      </c>
      <c r="Q146" s="1" t="n">
        <f aca="false">SUM(B146:D146)</f>
        <v>0</v>
      </c>
      <c r="R146" s="1" t="n">
        <f aca="false">SUM(E146:G146)</f>
        <v>0</v>
      </c>
      <c r="S146" s="1" t="n">
        <f aca="false">SUM(H146:J146)</f>
        <v>0</v>
      </c>
      <c r="T146" s="1" t="n">
        <f aca="false">SUM(K146:M146)</f>
        <v>0</v>
      </c>
      <c r="V146" s="1" t="n">
        <f aca="false">SUM(Q146:U146)</f>
        <v>0</v>
      </c>
    </row>
    <row r="147" customFormat="false" ht="12.75" hidden="false" customHeight="false" outlineLevel="0" collapsed="false">
      <c r="A147" s="14" t="s">
        <v>15</v>
      </c>
      <c r="B147" s="1" t="n">
        <f aca="false">+B80-B13</f>
        <v>543</v>
      </c>
      <c r="C147" s="1" t="n">
        <f aca="false">+C80-C13</f>
        <v>543</v>
      </c>
      <c r="D147" s="1" t="n">
        <f aca="false">+D80-D13</f>
        <v>543</v>
      </c>
      <c r="E147" s="1" t="n">
        <f aca="false">+E80-E13</f>
        <v>543</v>
      </c>
      <c r="F147" s="1" t="n">
        <f aca="false">+F80-F13</f>
        <v>1140</v>
      </c>
      <c r="G147" s="1" t="n">
        <f aca="false">+G80-G13</f>
        <v>-17359</v>
      </c>
      <c r="H147" s="1" t="n">
        <f aca="false">+H80-H13</f>
        <v>-1510</v>
      </c>
      <c r="I147" s="1" t="n">
        <f aca="false">+I80-I13</f>
        <v>677</v>
      </c>
      <c r="J147" s="1" t="n">
        <f aca="false">+J80-J13</f>
        <v>-8273</v>
      </c>
      <c r="K147" s="1" t="n">
        <f aca="false">+K80-K13</f>
        <v>-37</v>
      </c>
      <c r="L147" s="1" t="n">
        <f aca="false">+L80-L13</f>
        <v>0</v>
      </c>
      <c r="M147" s="1" t="n">
        <f aca="false">+M80-M13</f>
        <v>0</v>
      </c>
      <c r="O147" s="1" t="n">
        <f aca="false">SUM(B147:M147)</f>
        <v>-23190</v>
      </c>
      <c r="Q147" s="1" t="n">
        <f aca="false">SUM(B147:D147)</f>
        <v>1629</v>
      </c>
      <c r="R147" s="1" t="n">
        <f aca="false">SUM(E147:G147)</f>
        <v>-15676</v>
      </c>
      <c r="S147" s="1" t="n">
        <f aca="false">SUM(H147:J147)</f>
        <v>-9106</v>
      </c>
      <c r="T147" s="1" t="n">
        <f aca="false">SUM(K147:M147)</f>
        <v>-37</v>
      </c>
      <c r="V147" s="1" t="n">
        <f aca="false">SUM(Q147:U147)</f>
        <v>-23190</v>
      </c>
    </row>
    <row r="148" customFormat="false" ht="12.75" hidden="false" customHeight="false" outlineLevel="0" collapsed="false">
      <c r="A148" s="14" t="s">
        <v>16</v>
      </c>
      <c r="B148" s="1" t="n">
        <f aca="false">+B81-B14</f>
        <v>0</v>
      </c>
      <c r="C148" s="1" t="n">
        <f aca="false">+C81-C14</f>
        <v>0</v>
      </c>
      <c r="D148" s="1" t="n">
        <f aca="false">+D81-D14</f>
        <v>0</v>
      </c>
      <c r="E148" s="1" t="n">
        <f aca="false">+E81-E14</f>
        <v>0</v>
      </c>
      <c r="F148" s="1" t="n">
        <f aca="false">+F81-F14</f>
        <v>0</v>
      </c>
      <c r="G148" s="1" t="n">
        <f aca="false">+G81-G14</f>
        <v>0</v>
      </c>
      <c r="H148" s="1" t="n">
        <f aca="false">+H81-H14</f>
        <v>0</v>
      </c>
      <c r="I148" s="1" t="n">
        <f aca="false">+I81-I14</f>
        <v>0</v>
      </c>
      <c r="J148" s="1" t="n">
        <f aca="false">+J81-J14</f>
        <v>0</v>
      </c>
      <c r="K148" s="1" t="n">
        <f aca="false">+K81-K14</f>
        <v>0</v>
      </c>
      <c r="L148" s="1" t="n">
        <f aca="false">+L81-L14</f>
        <v>0</v>
      </c>
      <c r="M148" s="1" t="n">
        <f aca="false">+M81-M14</f>
        <v>0</v>
      </c>
      <c r="O148" s="1" t="n">
        <f aca="false">SUM(B148:M148)</f>
        <v>0</v>
      </c>
      <c r="Q148" s="1" t="n">
        <f aca="false">SUM(B148:D148)</f>
        <v>0</v>
      </c>
      <c r="R148" s="1" t="n">
        <f aca="false">SUM(E148:G148)</f>
        <v>0</v>
      </c>
      <c r="S148" s="1" t="n">
        <f aca="false">SUM(H148:J148)</f>
        <v>0</v>
      </c>
      <c r="T148" s="1" t="n">
        <f aca="false">SUM(K148:M148)</f>
        <v>0</v>
      </c>
      <c r="V148" s="1" t="n">
        <f aca="false">SUM(Q148:U148)</f>
        <v>0</v>
      </c>
    </row>
    <row r="149" customFormat="false" ht="12.75" hidden="false" customHeight="false" outlineLevel="0" collapsed="false">
      <c r="A149" s="14" t="s">
        <v>17</v>
      </c>
      <c r="B149" s="1" t="n">
        <f aca="false">+B82-B15</f>
        <v>0</v>
      </c>
      <c r="C149" s="1" t="n">
        <f aca="false">+C82-C15</f>
        <v>0</v>
      </c>
      <c r="D149" s="1" t="n">
        <f aca="false">+D82-D15</f>
        <v>0</v>
      </c>
      <c r="E149" s="1" t="n">
        <f aca="false">+E82-E15</f>
        <v>0</v>
      </c>
      <c r="F149" s="1" t="n">
        <f aca="false">+F82-F15</f>
        <v>0</v>
      </c>
      <c r="G149" s="1" t="n">
        <f aca="false">+G82-G15</f>
        <v>0</v>
      </c>
      <c r="H149" s="1" t="n">
        <f aca="false">+H82-H15</f>
        <v>0</v>
      </c>
      <c r="I149" s="1" t="n">
        <f aca="false">+I82-I15</f>
        <v>0</v>
      </c>
      <c r="J149" s="1" t="n">
        <f aca="false">+J82-J15</f>
        <v>0</v>
      </c>
      <c r="K149" s="1" t="n">
        <f aca="false">+K82-K15</f>
        <v>0</v>
      </c>
      <c r="L149" s="1" t="n">
        <f aca="false">+L82-L15</f>
        <v>0</v>
      </c>
      <c r="M149" s="1" t="n">
        <f aca="false">+M82-M15</f>
        <v>0</v>
      </c>
      <c r="O149" s="1" t="n">
        <f aca="false">SUM(B149:M149)</f>
        <v>0</v>
      </c>
      <c r="Q149" s="1" t="n">
        <f aca="false">SUM(B149:D149)</f>
        <v>0</v>
      </c>
      <c r="R149" s="1" t="n">
        <f aca="false">SUM(E149:G149)</f>
        <v>0</v>
      </c>
      <c r="S149" s="1" t="n">
        <f aca="false">SUM(H149:J149)</f>
        <v>0</v>
      </c>
      <c r="T149" s="1" t="n">
        <f aca="false">SUM(K149:M149)</f>
        <v>0</v>
      </c>
      <c r="V149" s="1" t="n">
        <f aca="false">SUM(Q149:U149)</f>
        <v>0</v>
      </c>
    </row>
    <row r="150" customFormat="false" ht="12.75" hidden="false" customHeight="false" outlineLevel="0" collapsed="false">
      <c r="A150" s="14" t="s">
        <v>18</v>
      </c>
      <c r="B150" s="1" t="n">
        <f aca="false">+B83-B16</f>
        <v>0</v>
      </c>
      <c r="C150" s="1" t="n">
        <f aca="false">+C83-C16</f>
        <v>0</v>
      </c>
      <c r="D150" s="1" t="n">
        <f aca="false">+D83-D16</f>
        <v>0</v>
      </c>
      <c r="E150" s="1" t="n">
        <f aca="false">+E83-E16</f>
        <v>0</v>
      </c>
      <c r="F150" s="1" t="n">
        <f aca="false">+F83-F16</f>
        <v>0</v>
      </c>
      <c r="G150" s="1" t="n">
        <f aca="false">+G83-G16</f>
        <v>0</v>
      </c>
      <c r="H150" s="1" t="n">
        <f aca="false">+H83-H16</f>
        <v>0</v>
      </c>
      <c r="I150" s="1" t="n">
        <f aca="false">+I83-I16</f>
        <v>0</v>
      </c>
      <c r="J150" s="1" t="n">
        <f aca="false">+J83-J16</f>
        <v>0</v>
      </c>
      <c r="K150" s="1" t="n">
        <f aca="false">+K83-K16</f>
        <v>0</v>
      </c>
      <c r="L150" s="1" t="n">
        <f aca="false">+L83-L16</f>
        <v>0</v>
      </c>
      <c r="M150" s="1" t="n">
        <f aca="false">+M83-M16</f>
        <v>0</v>
      </c>
      <c r="O150" s="1" t="n">
        <f aca="false">SUM(B150:M150)</f>
        <v>0</v>
      </c>
      <c r="Q150" s="1" t="n">
        <f aca="false">SUM(B150:D150)</f>
        <v>0</v>
      </c>
      <c r="R150" s="1" t="n">
        <f aca="false">SUM(E150:G150)</f>
        <v>0</v>
      </c>
      <c r="S150" s="1" t="n">
        <f aca="false">SUM(H150:J150)</f>
        <v>0</v>
      </c>
      <c r="T150" s="1" t="n">
        <f aca="false">SUM(K150:M150)</f>
        <v>0</v>
      </c>
      <c r="V150" s="1" t="n">
        <f aca="false">SUM(Q150:U150)</f>
        <v>0</v>
      </c>
    </row>
    <row r="151" customFormat="false" ht="12.75" hidden="false" customHeight="false" outlineLevel="0" collapsed="false">
      <c r="A151" s="14" t="s">
        <v>19</v>
      </c>
      <c r="B151" s="1" t="n">
        <f aca="false">+B84-B17</f>
        <v>0</v>
      </c>
      <c r="C151" s="1" t="n">
        <f aca="false">+C84-C17</f>
        <v>0</v>
      </c>
      <c r="D151" s="1" t="n">
        <f aca="false">+D84-D17</f>
        <v>0</v>
      </c>
      <c r="E151" s="1" t="n">
        <f aca="false">+E84-E17</f>
        <v>0</v>
      </c>
      <c r="F151" s="1" t="n">
        <f aca="false">+F84-F17</f>
        <v>0</v>
      </c>
      <c r="G151" s="1" t="n">
        <f aca="false">+G84-G17</f>
        <v>0</v>
      </c>
      <c r="H151" s="1" t="n">
        <f aca="false">+H84-H17</f>
        <v>0</v>
      </c>
      <c r="I151" s="1" t="n">
        <f aca="false">+I84-I17</f>
        <v>0</v>
      </c>
      <c r="J151" s="1" t="n">
        <f aca="false">+J84-J17</f>
        <v>0</v>
      </c>
      <c r="K151" s="1" t="n">
        <f aca="false">+K84-K17</f>
        <v>0</v>
      </c>
      <c r="L151" s="1" t="n">
        <f aca="false">+L84-L17</f>
        <v>0</v>
      </c>
      <c r="M151" s="1" t="n">
        <f aca="false">+M84-M17</f>
        <v>0</v>
      </c>
      <c r="O151" s="1" t="n">
        <f aca="false">SUM(B151:M151)</f>
        <v>0</v>
      </c>
      <c r="Q151" s="1" t="n">
        <f aca="false">SUM(B151:D151)</f>
        <v>0</v>
      </c>
      <c r="R151" s="1" t="n">
        <f aca="false">SUM(E151:G151)</f>
        <v>0</v>
      </c>
      <c r="S151" s="1" t="n">
        <f aca="false">SUM(H151:J151)</f>
        <v>0</v>
      </c>
      <c r="T151" s="1" t="n">
        <f aca="false">SUM(K151:M151)</f>
        <v>0</v>
      </c>
      <c r="V151" s="1" t="n">
        <f aca="false">SUM(Q151:U151)</f>
        <v>0</v>
      </c>
    </row>
    <row r="152" customFormat="false" ht="12.75" hidden="false" customHeight="false" outlineLevel="0" collapsed="false">
      <c r="A152" s="14" t="s">
        <v>20</v>
      </c>
      <c r="B152" s="1" t="n">
        <f aca="false">+B85-B18</f>
        <v>0</v>
      </c>
      <c r="C152" s="1" t="n">
        <f aca="false">+C85-C18</f>
        <v>0</v>
      </c>
      <c r="D152" s="1" t="n">
        <f aca="false">+D85-D18</f>
        <v>-15137</v>
      </c>
      <c r="E152" s="1" t="n">
        <f aca="false">+E85-E18</f>
        <v>-637</v>
      </c>
      <c r="F152" s="1" t="n">
        <f aca="false">+F85-F18</f>
        <v>0</v>
      </c>
      <c r="G152" s="1" t="n">
        <f aca="false">+G85-G18</f>
        <v>-4495</v>
      </c>
      <c r="H152" s="1" t="n">
        <f aca="false">+H85-H18</f>
        <v>-1596</v>
      </c>
      <c r="I152" s="1" t="n">
        <f aca="false">+I85-I18</f>
        <v>-3842</v>
      </c>
      <c r="J152" s="1" t="n">
        <f aca="false">+J85-J18</f>
        <v>-5990</v>
      </c>
      <c r="K152" s="1" t="n">
        <f aca="false">+K85-K18</f>
        <v>-10733</v>
      </c>
      <c r="L152" s="1" t="n">
        <f aca="false">+L85-L18</f>
        <v>0</v>
      </c>
      <c r="M152" s="1" t="n">
        <f aca="false">+M85-M18</f>
        <v>0</v>
      </c>
      <c r="O152" s="1" t="n">
        <f aca="false">SUM(B152:M152)</f>
        <v>-42430</v>
      </c>
      <c r="Q152" s="1" t="n">
        <f aca="false">SUM(B152:D152)</f>
        <v>-15137</v>
      </c>
      <c r="R152" s="1" t="n">
        <f aca="false">SUM(E152:G152)</f>
        <v>-5132</v>
      </c>
      <c r="S152" s="1" t="n">
        <f aca="false">SUM(H152:J152)</f>
        <v>-11428</v>
      </c>
      <c r="T152" s="1" t="n">
        <f aca="false">SUM(K152:M152)</f>
        <v>-10733</v>
      </c>
      <c r="V152" s="1" t="n">
        <f aca="false">SUM(Q152:U152)</f>
        <v>-42430</v>
      </c>
    </row>
    <row r="153" customFormat="false" ht="12.75" hidden="false" customHeight="false" outlineLevel="0" collapsed="false">
      <c r="A153" s="14" t="s">
        <v>21</v>
      </c>
      <c r="B153" s="1" t="n">
        <f aca="false">+B86-B19</f>
        <v>0</v>
      </c>
      <c r="C153" s="1" t="n">
        <f aca="false">+C86-C19</f>
        <v>0</v>
      </c>
      <c r="D153" s="1" t="n">
        <f aca="false">+D86-D19</f>
        <v>0</v>
      </c>
      <c r="E153" s="1" t="n">
        <f aca="false">+E86-E19</f>
        <v>0</v>
      </c>
      <c r="F153" s="1" t="n">
        <f aca="false">+F86-F19</f>
        <v>0</v>
      </c>
      <c r="G153" s="1" t="n">
        <f aca="false">+G86-G19</f>
        <v>0</v>
      </c>
      <c r="H153" s="1" t="n">
        <f aca="false">+H86-H19</f>
        <v>0</v>
      </c>
      <c r="I153" s="1" t="n">
        <f aca="false">+I86-I19</f>
        <v>0</v>
      </c>
      <c r="J153" s="1" t="n">
        <f aca="false">+J86-J19</f>
        <v>0</v>
      </c>
      <c r="K153" s="1" t="n">
        <f aca="false">+K86-K19</f>
        <v>0</v>
      </c>
      <c r="L153" s="1" t="n">
        <f aca="false">+L86-L19</f>
        <v>0</v>
      </c>
      <c r="M153" s="1" t="n">
        <f aca="false">+M86-M19</f>
        <v>0</v>
      </c>
      <c r="O153" s="1" t="n">
        <f aca="false">SUM(B153:M153)</f>
        <v>0</v>
      </c>
      <c r="Q153" s="1" t="n">
        <f aca="false">SUM(B153:D153)</f>
        <v>0</v>
      </c>
      <c r="R153" s="1" t="n">
        <f aca="false">SUM(E153:G153)</f>
        <v>0</v>
      </c>
      <c r="S153" s="1" t="n">
        <f aca="false">SUM(H153:J153)</f>
        <v>0</v>
      </c>
      <c r="T153" s="1" t="n">
        <f aca="false">SUM(K153:M153)</f>
        <v>0</v>
      </c>
      <c r="V153" s="1" t="n">
        <f aca="false">SUM(Q153:U153)</f>
        <v>0</v>
      </c>
    </row>
    <row r="154" customFormat="false" ht="12.75" hidden="false" customHeight="false" outlineLevel="0" collapsed="false">
      <c r="A154" s="14" t="s">
        <v>22</v>
      </c>
      <c r="B154" s="1" t="n">
        <f aca="false">+B87-B20</f>
        <v>458</v>
      </c>
      <c r="C154" s="1" t="n">
        <f aca="false">+C87-C20</f>
        <v>-3386</v>
      </c>
      <c r="D154" s="1" t="n">
        <f aca="false">+D87-D20</f>
        <v>352</v>
      </c>
      <c r="E154" s="1" t="n">
        <f aca="false">+E87-E20</f>
        <v>458</v>
      </c>
      <c r="F154" s="1" t="n">
        <f aca="false">+F87-F20</f>
        <v>458</v>
      </c>
      <c r="G154" s="1" t="n">
        <f aca="false">+G87-G20</f>
        <v>369</v>
      </c>
      <c r="H154" s="1" t="n">
        <f aca="false">+H87-H20</f>
        <v>-1662</v>
      </c>
      <c r="I154" s="1" t="n">
        <f aca="false">+I87-I20</f>
        <v>-1232</v>
      </c>
      <c r="J154" s="1" t="n">
        <f aca="false">+J87-J20</f>
        <v>435</v>
      </c>
      <c r="K154" s="1" t="n">
        <f aca="false">+K87-K20</f>
        <v>351</v>
      </c>
      <c r="L154" s="1" t="n">
        <f aca="false">+L87-L20</f>
        <v>0</v>
      </c>
      <c r="M154" s="1" t="n">
        <f aca="false">+M87-M20</f>
        <v>0</v>
      </c>
      <c r="O154" s="1" t="n">
        <f aca="false">SUM(B154:M154)</f>
        <v>-3399</v>
      </c>
      <c r="Q154" s="1" t="n">
        <f aca="false">SUM(B154:D154)</f>
        <v>-2576</v>
      </c>
      <c r="R154" s="1" t="n">
        <f aca="false">SUM(E154:G154)</f>
        <v>1285</v>
      </c>
      <c r="S154" s="1" t="n">
        <f aca="false">SUM(H154:J154)</f>
        <v>-2459</v>
      </c>
      <c r="T154" s="1" t="n">
        <f aca="false">SUM(K154:M154)</f>
        <v>351</v>
      </c>
      <c r="V154" s="1" t="n">
        <f aca="false">SUM(Q154:U154)</f>
        <v>-3399</v>
      </c>
    </row>
    <row r="155" customFormat="false" ht="12.75" hidden="false" customHeight="false" outlineLevel="0" collapsed="false">
      <c r="A155" s="14" t="s">
        <v>23</v>
      </c>
      <c r="B155" s="1" t="n">
        <f aca="false">+B88-B21</f>
        <v>86</v>
      </c>
      <c r="C155" s="1" t="n">
        <f aca="false">+C88-C21</f>
        <v>86</v>
      </c>
      <c r="D155" s="1" t="n">
        <f aca="false">+D88-D21</f>
        <v>86</v>
      </c>
      <c r="E155" s="1" t="n">
        <f aca="false">+E88-E21</f>
        <v>86</v>
      </c>
      <c r="F155" s="1" t="n">
        <f aca="false">+F88-F21</f>
        <v>180</v>
      </c>
      <c r="G155" s="1" t="n">
        <f aca="false">+G88-G21</f>
        <v>-1593</v>
      </c>
      <c r="H155" s="1" t="n">
        <f aca="false">+H88-H21</f>
        <v>-2985</v>
      </c>
      <c r="I155" s="1" t="n">
        <f aca="false">+I88-I21</f>
        <v>-18</v>
      </c>
      <c r="J155" s="1" t="n">
        <f aca="false">+J88-J21</f>
        <v>-217</v>
      </c>
      <c r="K155" s="1" t="n">
        <f aca="false">+K88-K21</f>
        <v>86</v>
      </c>
      <c r="L155" s="1" t="n">
        <f aca="false">+L88-L21</f>
        <v>0</v>
      </c>
      <c r="M155" s="1" t="n">
        <f aca="false">+M88-M21</f>
        <v>0</v>
      </c>
      <c r="O155" s="1" t="n">
        <f aca="false">SUM(B155:M155)</f>
        <v>-4203</v>
      </c>
      <c r="Q155" s="1" t="n">
        <f aca="false">SUM(B155:D155)</f>
        <v>258</v>
      </c>
      <c r="R155" s="1" t="n">
        <f aca="false">SUM(E155:G155)</f>
        <v>-1327</v>
      </c>
      <c r="S155" s="1" t="n">
        <f aca="false">SUM(H155:J155)</f>
        <v>-3220</v>
      </c>
      <c r="T155" s="1" t="n">
        <f aca="false">SUM(K155:M155)</f>
        <v>86</v>
      </c>
      <c r="V155" s="1" t="n">
        <f aca="false">SUM(Q155:U155)</f>
        <v>-4203</v>
      </c>
    </row>
    <row r="156" customFormat="false" ht="12.75" hidden="false" customHeight="false" outlineLevel="0" collapsed="false">
      <c r="A156" s="14" t="s">
        <v>24</v>
      </c>
      <c r="B156" s="1" t="n">
        <f aca="false">+B89-B22</f>
        <v>857</v>
      </c>
      <c r="C156" s="1" t="n">
        <f aca="false">+C89-C22</f>
        <v>857</v>
      </c>
      <c r="D156" s="1" t="n">
        <f aca="false">+D89-D22</f>
        <v>857</v>
      </c>
      <c r="E156" s="1" t="n">
        <f aca="false">+E89-E22</f>
        <v>857</v>
      </c>
      <c r="F156" s="1" t="n">
        <f aca="false">+F89-F22</f>
        <v>1800</v>
      </c>
      <c r="G156" s="1" t="n">
        <f aca="false">+G89-G22</f>
        <v>1800</v>
      </c>
      <c r="H156" s="1" t="n">
        <f aca="false">+H89-H22</f>
        <v>1800</v>
      </c>
      <c r="I156" s="1" t="n">
        <f aca="false">+I89-I22</f>
        <v>1800</v>
      </c>
      <c r="J156" s="1" t="n">
        <f aca="false">+J89-J22</f>
        <v>1800</v>
      </c>
      <c r="K156" s="1" t="n">
        <f aca="false">+K89-K22</f>
        <v>857</v>
      </c>
      <c r="L156" s="1" t="n">
        <f aca="false">+L89-L22</f>
        <v>0</v>
      </c>
      <c r="M156" s="1" t="n">
        <f aca="false">+M89-M22</f>
        <v>-1</v>
      </c>
      <c r="O156" s="1" t="n">
        <f aca="false">SUM(B156:M156)</f>
        <v>13284</v>
      </c>
      <c r="Q156" s="1" t="n">
        <f aca="false">SUM(B156:D156)</f>
        <v>2571</v>
      </c>
      <c r="R156" s="1" t="n">
        <f aca="false">SUM(E156:G156)</f>
        <v>4457</v>
      </c>
      <c r="S156" s="1" t="n">
        <f aca="false">SUM(H156:J156)</f>
        <v>5400</v>
      </c>
      <c r="T156" s="1" t="n">
        <f aca="false">SUM(K156:M156)</f>
        <v>856</v>
      </c>
      <c r="V156" s="1" t="n">
        <f aca="false">SUM(Q156:U156)</f>
        <v>13284</v>
      </c>
    </row>
    <row r="157" customFormat="false" ht="12.75" hidden="false" customHeight="false" outlineLevel="0" collapsed="false">
      <c r="A157" s="14" t="s">
        <v>25</v>
      </c>
      <c r="B157" s="1" t="n">
        <f aca="false">+B90-B23</f>
        <v>0</v>
      </c>
      <c r="C157" s="1" t="n">
        <f aca="false">+C90-C23</f>
        <v>0</v>
      </c>
      <c r="D157" s="1" t="n">
        <f aca="false">+D90-D23</f>
        <v>0</v>
      </c>
      <c r="E157" s="1" t="n">
        <f aca="false">+E90-E23</f>
        <v>0</v>
      </c>
      <c r="F157" s="1" t="n">
        <f aca="false">+F90-F23</f>
        <v>0</v>
      </c>
      <c r="G157" s="1" t="n">
        <f aca="false">+G90-G23</f>
        <v>0</v>
      </c>
      <c r="H157" s="1" t="n">
        <f aca="false">+H90-H23</f>
        <v>0</v>
      </c>
      <c r="I157" s="1" t="n">
        <f aca="false">+I90-I23</f>
        <v>0</v>
      </c>
      <c r="J157" s="1" t="n">
        <f aca="false">+J90-J23</f>
        <v>0</v>
      </c>
      <c r="K157" s="1" t="n">
        <f aca="false">+K90-K23</f>
        <v>0</v>
      </c>
      <c r="L157" s="1" t="n">
        <f aca="false">+L90-L23</f>
        <v>0</v>
      </c>
      <c r="M157" s="1" t="n">
        <f aca="false">+M90-M23</f>
        <v>0</v>
      </c>
      <c r="O157" s="1" t="n">
        <f aca="false">SUM(B157:M157)</f>
        <v>0</v>
      </c>
      <c r="Q157" s="1" t="n">
        <f aca="false">SUM(B157:D157)</f>
        <v>0</v>
      </c>
      <c r="R157" s="1" t="n">
        <f aca="false">SUM(E157:G157)</f>
        <v>0</v>
      </c>
      <c r="S157" s="1" t="n">
        <f aca="false">SUM(H157:J157)</f>
        <v>0</v>
      </c>
      <c r="T157" s="1" t="n">
        <f aca="false">SUM(K157:M157)</f>
        <v>0</v>
      </c>
      <c r="V157" s="1" t="n">
        <f aca="false">SUM(Q157:U157)</f>
        <v>0</v>
      </c>
    </row>
    <row r="158" customFormat="false" ht="12.75" hidden="false" customHeight="false" outlineLevel="0" collapsed="false">
      <c r="A158" s="14" t="s">
        <v>26</v>
      </c>
      <c r="B158" s="1" t="n">
        <f aca="false">+B91-B24</f>
        <v>333</v>
      </c>
      <c r="C158" s="1" t="n">
        <f aca="false">+C91-C24</f>
        <v>333</v>
      </c>
      <c r="D158" s="1" t="n">
        <f aca="false">+D91-D24</f>
        <v>119</v>
      </c>
      <c r="E158" s="1" t="n">
        <f aca="false">+E91-E24</f>
        <v>-4703</v>
      </c>
      <c r="F158" s="1" t="n">
        <f aca="false">+F91-F24</f>
        <v>-292</v>
      </c>
      <c r="G158" s="1" t="n">
        <f aca="false">+G91-G24</f>
        <v>333</v>
      </c>
      <c r="H158" s="1" t="n">
        <f aca="false">+H91-H24</f>
        <v>333</v>
      </c>
      <c r="I158" s="1" t="n">
        <f aca="false">+I91-I24</f>
        <v>333</v>
      </c>
      <c r="J158" s="1" t="n">
        <f aca="false">+J91-J24</f>
        <v>333</v>
      </c>
      <c r="K158" s="1" t="n">
        <f aca="false">+K91-K24</f>
        <v>-708</v>
      </c>
      <c r="L158" s="1" t="n">
        <f aca="false">+L91-L24</f>
        <v>0</v>
      </c>
      <c r="M158" s="1" t="n">
        <f aca="false">+M91-M24</f>
        <v>0</v>
      </c>
      <c r="O158" s="1" t="n">
        <f aca="false">SUM(B158:M158)</f>
        <v>-3586</v>
      </c>
      <c r="Q158" s="1" t="n">
        <f aca="false">SUM(B158:D158)</f>
        <v>785</v>
      </c>
      <c r="R158" s="1" t="n">
        <f aca="false">SUM(E158:G158)</f>
        <v>-4662</v>
      </c>
      <c r="S158" s="1" t="n">
        <f aca="false">SUM(H158:J158)</f>
        <v>999</v>
      </c>
      <c r="T158" s="1" t="n">
        <f aca="false">SUM(K158:M158)</f>
        <v>-708</v>
      </c>
      <c r="V158" s="1" t="n">
        <f aca="false">SUM(Q158:U158)</f>
        <v>-3586</v>
      </c>
    </row>
    <row r="159" customFormat="false" ht="12.75" hidden="false" customHeight="false" outlineLevel="0" collapsed="false">
      <c r="A159" s="14" t="s">
        <v>27</v>
      </c>
      <c r="B159" s="1" t="n">
        <f aca="false">+B92-B25</f>
        <v>833</v>
      </c>
      <c r="C159" s="1" t="n">
        <f aca="false">+C92-C25</f>
        <v>-6571</v>
      </c>
      <c r="D159" s="1" t="n">
        <f aca="false">+D92-D25</f>
        <v>15258</v>
      </c>
      <c r="E159" s="1" t="n">
        <f aca="false">+E92-E25</f>
        <v>-13268</v>
      </c>
      <c r="F159" s="1" t="n">
        <f aca="false">+F92-F25</f>
        <v>-33458</v>
      </c>
      <c r="G159" s="1" t="n">
        <f aca="false">+G92-G25</f>
        <v>-1039</v>
      </c>
      <c r="H159" s="1" t="n">
        <f aca="false">+H92-H25</f>
        <v>833</v>
      </c>
      <c r="I159" s="1" t="n">
        <f aca="false">+I92-I25</f>
        <v>-3938</v>
      </c>
      <c r="J159" s="1" t="n">
        <f aca="false">+J92-J25</f>
        <v>758</v>
      </c>
      <c r="K159" s="1" t="n">
        <f aca="false">+K92-K25</f>
        <v>-18617</v>
      </c>
      <c r="L159" s="1" t="n">
        <f aca="false">+L92-L25</f>
        <v>0</v>
      </c>
      <c r="M159" s="1" t="n">
        <f aca="false">+M92-M25</f>
        <v>0</v>
      </c>
      <c r="O159" s="1" t="n">
        <f aca="false">SUM(B159:M159)</f>
        <v>-59209</v>
      </c>
      <c r="Q159" s="1" t="n">
        <f aca="false">SUM(B159:D159)</f>
        <v>9520</v>
      </c>
      <c r="R159" s="1" t="n">
        <f aca="false">SUM(E159:G159)</f>
        <v>-47765</v>
      </c>
      <c r="S159" s="1" t="n">
        <f aca="false">SUM(H159:J159)</f>
        <v>-2347</v>
      </c>
      <c r="T159" s="1" t="n">
        <f aca="false">SUM(K159:M159)</f>
        <v>-18617</v>
      </c>
      <c r="V159" s="1" t="n">
        <f aca="false">SUM(Q159:U159)</f>
        <v>-59209</v>
      </c>
    </row>
    <row r="160" customFormat="false" ht="12.75" hidden="false" customHeight="false" outlineLevel="0" collapsed="false">
      <c r="A160" s="14" t="s">
        <v>28</v>
      </c>
      <c r="B160" s="1" t="n">
        <f aca="false">+B93-B26</f>
        <v>0</v>
      </c>
      <c r="C160" s="1" t="n">
        <f aca="false">+C93-C26</f>
        <v>0</v>
      </c>
      <c r="D160" s="1" t="n">
        <f aca="false">+D93-D26</f>
        <v>0</v>
      </c>
      <c r="E160" s="1" t="n">
        <f aca="false">+E93-E26</f>
        <v>0</v>
      </c>
      <c r="F160" s="1" t="n">
        <f aca="false">+F93-F26</f>
        <v>0</v>
      </c>
      <c r="G160" s="1" t="n">
        <f aca="false">+G93-G26</f>
        <v>0</v>
      </c>
      <c r="H160" s="1" t="n">
        <f aca="false">+H93-H26</f>
        <v>0</v>
      </c>
      <c r="I160" s="1" t="n">
        <f aca="false">+I93-I26</f>
        <v>0</v>
      </c>
      <c r="J160" s="1" t="n">
        <f aca="false">+J93-J26</f>
        <v>0</v>
      </c>
      <c r="K160" s="1" t="n">
        <f aca="false">+K93-K26</f>
        <v>0</v>
      </c>
      <c r="L160" s="1" t="n">
        <f aca="false">+L93-L26</f>
        <v>0</v>
      </c>
      <c r="M160" s="1" t="n">
        <f aca="false">+M93-M26</f>
        <v>0</v>
      </c>
      <c r="O160" s="1" t="n">
        <f aca="false">SUM(B160:M160)</f>
        <v>0</v>
      </c>
      <c r="Q160" s="1" t="n">
        <f aca="false">SUM(B160:D160)</f>
        <v>0</v>
      </c>
      <c r="R160" s="1" t="n">
        <f aca="false">SUM(E160:G160)</f>
        <v>0</v>
      </c>
      <c r="S160" s="1" t="n">
        <f aca="false">SUM(H160:J160)</f>
        <v>0</v>
      </c>
      <c r="T160" s="1" t="n">
        <f aca="false">SUM(K160:M160)</f>
        <v>0</v>
      </c>
      <c r="V160" s="1" t="n">
        <f aca="false">SUM(Q160:U160)</f>
        <v>0</v>
      </c>
    </row>
    <row r="161" customFormat="false" ht="12.75" hidden="false" customHeight="false" outlineLevel="0" collapsed="false">
      <c r="A161" s="14" t="s">
        <v>29</v>
      </c>
      <c r="B161" s="1" t="n">
        <f aca="false">+B94-B27</f>
        <v>600</v>
      </c>
      <c r="C161" s="1" t="n">
        <f aca="false">+C94-C27</f>
        <v>553</v>
      </c>
      <c r="D161" s="1" t="n">
        <f aca="false">+D94-D27</f>
        <v>600</v>
      </c>
      <c r="E161" s="1" t="n">
        <f aca="false">+E94-E27</f>
        <v>600</v>
      </c>
      <c r="F161" s="1" t="n">
        <f aca="false">+F94-F27</f>
        <v>9578</v>
      </c>
      <c r="G161" s="1" t="n">
        <f aca="false">+G94-G27</f>
        <v>7709</v>
      </c>
      <c r="H161" s="1" t="n">
        <f aca="false">+H94-H27</f>
        <v>9660</v>
      </c>
      <c r="I161" s="1" t="n">
        <f aca="false">+I94-I27</f>
        <v>9660</v>
      </c>
      <c r="J161" s="1" t="n">
        <f aca="false">+J94-J27</f>
        <v>9520</v>
      </c>
      <c r="K161" s="1" t="n">
        <f aca="false">+K94-K27</f>
        <v>600</v>
      </c>
      <c r="L161" s="1" t="n">
        <f aca="false">+L94-L27</f>
        <v>0</v>
      </c>
      <c r="M161" s="1" t="n">
        <f aca="false">+M94-M27</f>
        <v>0</v>
      </c>
      <c r="O161" s="1" t="n">
        <f aca="false">SUM(B161:M161)</f>
        <v>49080</v>
      </c>
      <c r="Q161" s="1" t="n">
        <f aca="false">SUM(B161:D161)</f>
        <v>1753</v>
      </c>
      <c r="R161" s="1" t="n">
        <f aca="false">SUM(E161:G161)</f>
        <v>17887</v>
      </c>
      <c r="S161" s="1" t="n">
        <f aca="false">SUM(H161:J161)</f>
        <v>28840</v>
      </c>
      <c r="T161" s="1" t="n">
        <f aca="false">SUM(K161:M161)</f>
        <v>600</v>
      </c>
      <c r="V161" s="1" t="n">
        <f aca="false">SUM(Q161:U161)</f>
        <v>49080</v>
      </c>
    </row>
    <row r="162" customFormat="false" ht="12.75" hidden="false" customHeight="false" outlineLevel="0" collapsed="false">
      <c r="A162" s="14" t="s">
        <v>30</v>
      </c>
      <c r="B162" s="1" t="n">
        <f aca="false">+B95-B28</f>
        <v>3208</v>
      </c>
      <c r="C162" s="1" t="n">
        <f aca="false">+C95-C28</f>
        <v>1744</v>
      </c>
      <c r="D162" s="1" t="n">
        <f aca="false">+D95-D28</f>
        <v>-12704</v>
      </c>
      <c r="E162" s="1" t="n">
        <f aca="false">+E95-E28</f>
        <v>-872</v>
      </c>
      <c r="F162" s="1" t="n">
        <f aca="false">+F95-F28</f>
        <v>3801</v>
      </c>
      <c r="G162" s="1" t="n">
        <f aca="false">+G95-G28</f>
        <v>-9427</v>
      </c>
      <c r="H162" s="1" t="n">
        <f aca="false">+H95-H28</f>
        <v>-4528</v>
      </c>
      <c r="I162" s="1" t="n">
        <f aca="false">+I95-I28</f>
        <v>-2020</v>
      </c>
      <c r="J162" s="1" t="n">
        <f aca="false">+J95-J28</f>
        <v>-2426</v>
      </c>
      <c r="K162" s="1" t="n">
        <f aca="false">+K95-K28</f>
        <v>-7844</v>
      </c>
      <c r="L162" s="1" t="n">
        <f aca="false">+L95-L28</f>
        <v>0</v>
      </c>
      <c r="M162" s="1" t="n">
        <f aca="false">+M95-M28</f>
        <v>0</v>
      </c>
      <c r="O162" s="1" t="n">
        <f aca="false">SUM(B162:M162)</f>
        <v>-31068</v>
      </c>
      <c r="Q162" s="1" t="n">
        <f aca="false">SUM(B162:D162)</f>
        <v>-7752</v>
      </c>
      <c r="R162" s="1" t="n">
        <f aca="false">SUM(E162:G162)</f>
        <v>-6498</v>
      </c>
      <c r="S162" s="1" t="n">
        <f aca="false">SUM(H162:J162)</f>
        <v>-8974</v>
      </c>
      <c r="T162" s="1" t="n">
        <f aca="false">SUM(K162:M162)</f>
        <v>-7844</v>
      </c>
      <c r="V162" s="1" t="n">
        <f aca="false">SUM(Q162:U162)</f>
        <v>-31068</v>
      </c>
    </row>
    <row r="163" customFormat="false" ht="12.75" hidden="false" customHeight="false" outlineLevel="0" collapsed="false">
      <c r="A163" s="14" t="s">
        <v>31</v>
      </c>
      <c r="B163" s="1" t="n">
        <f aca="false">+B96-B29</f>
        <v>-14711</v>
      </c>
      <c r="C163" s="1" t="n">
        <f aca="false">+C96-C29</f>
        <v>-14212</v>
      </c>
      <c r="D163" s="1" t="n">
        <f aca="false">+D96-D29</f>
        <v>-34011</v>
      </c>
      <c r="E163" s="1" t="n">
        <f aca="false">+E96-E29</f>
        <v>-96408</v>
      </c>
      <c r="F163" s="1" t="n">
        <f aca="false">+F96-F29</f>
        <v>-79125</v>
      </c>
      <c r="G163" s="1" t="n">
        <f aca="false">+G96-G29</f>
        <v>-30258</v>
      </c>
      <c r="H163" s="1" t="n">
        <f aca="false">+H96-H29</f>
        <v>-174593</v>
      </c>
      <c r="I163" s="1" t="n">
        <f aca="false">+I96-I29</f>
        <v>-90296</v>
      </c>
      <c r="J163" s="1" t="n">
        <f aca="false">+J96-J29</f>
        <v>-98363</v>
      </c>
      <c r="K163" s="1" t="n">
        <f aca="false">+K96-K29</f>
        <v>-190584</v>
      </c>
      <c r="L163" s="1" t="n">
        <f aca="false">+L96-L29</f>
        <v>0</v>
      </c>
      <c r="M163" s="1" t="n">
        <f aca="false">+M96-M29</f>
        <v>0</v>
      </c>
      <c r="O163" s="1" t="n">
        <f aca="false">SUM(B163:M163)</f>
        <v>-822561</v>
      </c>
      <c r="Q163" s="1" t="n">
        <f aca="false">SUM(B163:D163)</f>
        <v>-62934</v>
      </c>
      <c r="R163" s="1" t="n">
        <f aca="false">SUM(E163:G163)</f>
        <v>-205791</v>
      </c>
      <c r="S163" s="1" t="n">
        <f aca="false">SUM(H163:J163)</f>
        <v>-363252</v>
      </c>
      <c r="T163" s="1" t="n">
        <f aca="false">SUM(K163:M163)</f>
        <v>-190584</v>
      </c>
      <c r="V163" s="1" t="n">
        <f aca="false">SUM(Q163:U163)</f>
        <v>-822561</v>
      </c>
    </row>
    <row r="164" customFormat="false" ht="12.75" hidden="false" customHeight="false" outlineLevel="0" collapsed="false">
      <c r="A164" s="14" t="s">
        <v>32</v>
      </c>
      <c r="B164" s="1" t="n">
        <f aca="false">+B97-B30</f>
        <v>29838</v>
      </c>
      <c r="C164" s="1" t="n">
        <f aca="false">+C97-C30</f>
        <v>5376</v>
      </c>
      <c r="D164" s="1" t="n">
        <f aca="false">+D97-D30</f>
        <v>17716</v>
      </c>
      <c r="E164" s="1" t="n">
        <f aca="false">+E97-E30</f>
        <v>15030</v>
      </c>
      <c r="F164" s="1" t="n">
        <f aca="false">+F97-F30</f>
        <v>-5402</v>
      </c>
      <c r="G164" s="1" t="n">
        <f aca="false">+G97-G30</f>
        <v>3936</v>
      </c>
      <c r="H164" s="1" t="n">
        <f aca="false">+H97-H30</f>
        <v>19984</v>
      </c>
      <c r="I164" s="1" t="n">
        <f aca="false">+I97-I30</f>
        <v>37768</v>
      </c>
      <c r="J164" s="1" t="n">
        <f aca="false">+J97-J30</f>
        <v>25690</v>
      </c>
      <c r="K164" s="1" t="n">
        <f aca="false">+K97-K30</f>
        <v>-15670</v>
      </c>
      <c r="L164" s="1" t="n">
        <f aca="false">+L97-L30</f>
        <v>0</v>
      </c>
      <c r="M164" s="1" t="n">
        <f aca="false">+M97-M30</f>
        <v>0</v>
      </c>
      <c r="O164" s="1" t="n">
        <f aca="false">SUM(B164:M164)</f>
        <v>134266</v>
      </c>
      <c r="Q164" s="1" t="n">
        <f aca="false">SUM(B164:D164)</f>
        <v>52930</v>
      </c>
      <c r="R164" s="1" t="n">
        <f aca="false">SUM(E164:G164)</f>
        <v>13564</v>
      </c>
      <c r="S164" s="1" t="n">
        <f aca="false">SUM(H164:J164)</f>
        <v>83442</v>
      </c>
      <c r="T164" s="1" t="n">
        <f aca="false">SUM(K164:M164)</f>
        <v>-15670</v>
      </c>
      <c r="V164" s="1" t="n">
        <f aca="false">SUM(Q164:U164)</f>
        <v>134266</v>
      </c>
    </row>
    <row r="165" customFormat="false" ht="12.75" hidden="false" customHeight="false" outlineLevel="0" collapsed="false">
      <c r="A165" s="14" t="s">
        <v>33</v>
      </c>
      <c r="B165" s="1" t="n">
        <f aca="false">+B98-B31</f>
        <v>4075</v>
      </c>
      <c r="C165" s="1" t="n">
        <f aca="false">+C98-C31</f>
        <v>-6540</v>
      </c>
      <c r="D165" s="1" t="n">
        <f aca="false">+D98-D31</f>
        <v>-3294</v>
      </c>
      <c r="E165" s="1" t="n">
        <f aca="false">+E98-E31</f>
        <v>-2571</v>
      </c>
      <c r="F165" s="1" t="n">
        <f aca="false">+F98-F31</f>
        <v>1013</v>
      </c>
      <c r="G165" s="1" t="n">
        <f aca="false">+G98-G31</f>
        <v>-487</v>
      </c>
      <c r="H165" s="1" t="n">
        <f aca="false">+H98-H31</f>
        <v>-6857</v>
      </c>
      <c r="I165" s="1" t="n">
        <f aca="false">+I98-I31</f>
        <v>-16816</v>
      </c>
      <c r="J165" s="1" t="n">
        <f aca="false">+J98-J31</f>
        <v>-11148</v>
      </c>
      <c r="K165" s="1" t="n">
        <f aca="false">+K98-K31</f>
        <v>-16933</v>
      </c>
      <c r="L165" s="1" t="n">
        <f aca="false">+L98-L31</f>
        <v>0</v>
      </c>
      <c r="M165" s="1" t="n">
        <f aca="false">+M98-M31</f>
        <v>0</v>
      </c>
      <c r="O165" s="1" t="n">
        <f aca="false">SUM(B165:M165)</f>
        <v>-59558</v>
      </c>
      <c r="Q165" s="1" t="n">
        <f aca="false">SUM(B165:D165)</f>
        <v>-5759</v>
      </c>
      <c r="R165" s="1" t="n">
        <f aca="false">SUM(E165:G165)</f>
        <v>-2045</v>
      </c>
      <c r="S165" s="1" t="n">
        <f aca="false">SUM(H165:J165)</f>
        <v>-34821</v>
      </c>
      <c r="T165" s="1" t="n">
        <f aca="false">SUM(K165:M165)</f>
        <v>-16933</v>
      </c>
      <c r="V165" s="1" t="n">
        <f aca="false">SUM(Q165:U165)</f>
        <v>-59558</v>
      </c>
    </row>
    <row r="166" customFormat="false" ht="12.75" hidden="false" customHeight="false" outlineLevel="0" collapsed="false">
      <c r="A166" s="14" t="s">
        <v>34</v>
      </c>
      <c r="B166" s="1" t="n">
        <f aca="false">+B99-B32</f>
        <v>1000</v>
      </c>
      <c r="C166" s="1" t="n">
        <f aca="false">+C99-C32</f>
        <v>493</v>
      </c>
      <c r="D166" s="1" t="n">
        <f aca="false">+D99-D32</f>
        <v>-369</v>
      </c>
      <c r="E166" s="1" t="n">
        <f aca="false">+E99-E32</f>
        <v>10</v>
      </c>
      <c r="F166" s="1" t="n">
        <f aca="false">+F99-F32</f>
        <v>113</v>
      </c>
      <c r="G166" s="1" t="n">
        <f aca="false">+G99-G32</f>
        <v>-549</v>
      </c>
      <c r="H166" s="1" t="n">
        <f aca="false">+H99-H32</f>
        <v>575</v>
      </c>
      <c r="I166" s="1" t="n">
        <f aca="false">+I99-I32</f>
        <v>703</v>
      </c>
      <c r="J166" s="1" t="n">
        <f aca="false">+J99-J32</f>
        <v>797</v>
      </c>
      <c r="K166" s="1" t="n">
        <f aca="false">+K99-K32</f>
        <v>-482</v>
      </c>
      <c r="L166" s="1" t="n">
        <f aca="false">+L99-L32</f>
        <v>500</v>
      </c>
      <c r="M166" s="1" t="n">
        <f aca="false">+M99-M32</f>
        <v>500</v>
      </c>
      <c r="O166" s="1" t="n">
        <f aca="false">SUM(B166:M166)</f>
        <v>3291</v>
      </c>
      <c r="Q166" s="1" t="n">
        <f aca="false">SUM(B166:D166)</f>
        <v>1124</v>
      </c>
      <c r="R166" s="1" t="n">
        <f aca="false">SUM(E166:G166)</f>
        <v>-426</v>
      </c>
      <c r="S166" s="1" t="n">
        <f aca="false">SUM(H166:J166)</f>
        <v>2075</v>
      </c>
      <c r="T166" s="1" t="n">
        <f aca="false">SUM(K166:M166)</f>
        <v>518</v>
      </c>
      <c r="V166" s="1" t="n">
        <f aca="false">SUM(Q166:U166)</f>
        <v>3291</v>
      </c>
    </row>
    <row r="167" customFormat="false" ht="12.75" hidden="false" customHeight="false" outlineLevel="0" collapsed="false">
      <c r="A167" s="14" t="s">
        <v>35</v>
      </c>
      <c r="B167" s="1" t="n">
        <f aca="false">+B100-B33</f>
        <v>100</v>
      </c>
      <c r="C167" s="1" t="n">
        <f aca="false">+C100-C33</f>
        <v>100</v>
      </c>
      <c r="D167" s="1" t="n">
        <f aca="false">+D100-D33</f>
        <v>100</v>
      </c>
      <c r="E167" s="1" t="n">
        <f aca="false">+E100-E33</f>
        <v>100</v>
      </c>
      <c r="F167" s="1" t="n">
        <f aca="false">+F100-F33</f>
        <v>100</v>
      </c>
      <c r="G167" s="1" t="n">
        <f aca="false">+G100-G33</f>
        <v>100</v>
      </c>
      <c r="H167" s="1" t="n">
        <f aca="false">+H100-H33</f>
        <v>100</v>
      </c>
      <c r="I167" s="1" t="n">
        <f aca="false">+I100-I33</f>
        <v>100</v>
      </c>
      <c r="J167" s="1" t="n">
        <f aca="false">+J100-J33</f>
        <v>100</v>
      </c>
      <c r="K167" s="1" t="n">
        <f aca="false">+K100-K33</f>
        <v>100</v>
      </c>
      <c r="L167" s="1" t="n">
        <f aca="false">+L100-L33</f>
        <v>100</v>
      </c>
      <c r="M167" s="1" t="n">
        <f aca="false">+M100-M33</f>
        <v>100</v>
      </c>
      <c r="O167" s="1" t="n">
        <f aca="false">SUM(B167:M167)</f>
        <v>1200</v>
      </c>
      <c r="Q167" s="1" t="n">
        <f aca="false">SUM(B167:D167)</f>
        <v>300</v>
      </c>
      <c r="R167" s="1" t="n">
        <f aca="false">SUM(E167:G167)</f>
        <v>300</v>
      </c>
      <c r="S167" s="1" t="n">
        <f aca="false">SUM(H167:J167)</f>
        <v>300</v>
      </c>
      <c r="T167" s="1" t="n">
        <f aca="false">SUM(K167:M167)</f>
        <v>300</v>
      </c>
      <c r="V167" s="1" t="n">
        <f aca="false">SUM(Q167:U167)</f>
        <v>1200</v>
      </c>
    </row>
    <row r="168" customFormat="false" ht="12.75" hidden="false" customHeight="false" outlineLevel="0" collapsed="false">
      <c r="A168" s="14" t="s">
        <v>36</v>
      </c>
      <c r="B168" s="1" t="n">
        <f aca="false">+B101-B34</f>
        <v>200</v>
      </c>
      <c r="C168" s="1" t="n">
        <f aca="false">+C101-C34</f>
        <v>-334</v>
      </c>
      <c r="D168" s="1" t="n">
        <f aca="false">+D101-D34</f>
        <v>-436</v>
      </c>
      <c r="E168" s="1" t="n">
        <f aca="false">+E101-E34</f>
        <v>-898</v>
      </c>
      <c r="F168" s="1" t="n">
        <f aca="false">+F101-F34</f>
        <v>-560</v>
      </c>
      <c r="G168" s="1" t="n">
        <f aca="false">+G101-G34</f>
        <v>-468</v>
      </c>
      <c r="H168" s="1" t="n">
        <f aca="false">+H101-H34</f>
        <v>-726</v>
      </c>
      <c r="I168" s="1" t="n">
        <f aca="false">+I101-I34</f>
        <v>-501</v>
      </c>
      <c r="J168" s="1" t="n">
        <f aca="false">+J101-J34</f>
        <v>-1018</v>
      </c>
      <c r="K168" s="1" t="n">
        <f aca="false">+K101-K34</f>
        <v>-2422</v>
      </c>
      <c r="L168" s="1" t="n">
        <f aca="false">+L101-L34</f>
        <v>-300</v>
      </c>
      <c r="M168" s="1" t="n">
        <f aca="false">+M101-M34</f>
        <v>-300</v>
      </c>
      <c r="O168" s="1" t="n">
        <f aca="false">SUM(B168:M168)</f>
        <v>-7763</v>
      </c>
      <c r="Q168" s="1" t="n">
        <f aca="false">SUM(B168:D168)</f>
        <v>-570</v>
      </c>
      <c r="R168" s="1" t="n">
        <f aca="false">SUM(E168:G168)</f>
        <v>-1926</v>
      </c>
      <c r="S168" s="1" t="n">
        <f aca="false">SUM(H168:J168)</f>
        <v>-2245</v>
      </c>
      <c r="T168" s="1" t="n">
        <f aca="false">SUM(K168:M168)</f>
        <v>-3022</v>
      </c>
      <c r="V168" s="1" t="n">
        <f aca="false">SUM(Q168:U168)</f>
        <v>-7763</v>
      </c>
    </row>
    <row r="169" customFormat="false" ht="12.75" hidden="false" customHeight="false" outlineLevel="0" collapsed="false">
      <c r="A169" s="14" t="s">
        <v>37</v>
      </c>
      <c r="B169" s="1" t="n">
        <f aca="false">+B102-B35</f>
        <v>150</v>
      </c>
      <c r="C169" s="1" t="n">
        <f aca="false">+C102-C35</f>
        <v>53</v>
      </c>
      <c r="D169" s="1" t="n">
        <f aca="false">+D102-D35</f>
        <v>-50</v>
      </c>
      <c r="E169" s="1" t="n">
        <f aca="false">+E102-E35</f>
        <v>900</v>
      </c>
      <c r="F169" s="1" t="n">
        <f aca="false">+F102-F35</f>
        <v>150</v>
      </c>
      <c r="G169" s="1" t="n">
        <f aca="false">+G102-G35</f>
        <v>-872</v>
      </c>
      <c r="H169" s="1" t="n">
        <f aca="false">+H102-H35</f>
        <v>-481</v>
      </c>
      <c r="I169" s="1" t="n">
        <f aca="false">+I102-I35</f>
        <v>-791</v>
      </c>
      <c r="J169" s="1" t="n">
        <f aca="false">+J102-J35</f>
        <v>-1760</v>
      </c>
      <c r="K169" s="1" t="n">
        <f aca="false">+K102-K35</f>
        <v>-483</v>
      </c>
      <c r="L169" s="1" t="n">
        <f aca="false">+L102-L35</f>
        <v>100</v>
      </c>
      <c r="M169" s="1" t="n">
        <f aca="false">+M102-M35</f>
        <v>-350</v>
      </c>
      <c r="O169" s="1" t="n">
        <f aca="false">SUM(B169:M169)</f>
        <v>-3434</v>
      </c>
      <c r="Q169" s="1" t="n">
        <f aca="false">SUM(B169:D169)</f>
        <v>153</v>
      </c>
      <c r="R169" s="1" t="n">
        <f aca="false">SUM(E169:G169)</f>
        <v>178</v>
      </c>
      <c r="S169" s="1" t="n">
        <f aca="false">SUM(H169:J169)</f>
        <v>-3032</v>
      </c>
      <c r="T169" s="1" t="n">
        <f aca="false">SUM(K169:M169)</f>
        <v>-733</v>
      </c>
      <c r="V169" s="1" t="n">
        <f aca="false">SUM(Q169:U169)</f>
        <v>-3434</v>
      </c>
    </row>
    <row r="170" customFormat="false" ht="12.75" hidden="false" customHeight="false" outlineLevel="0" collapsed="false">
      <c r="A170" s="14" t="s">
        <v>38</v>
      </c>
      <c r="B170" s="1" t="n">
        <f aca="false">+B103-B36</f>
        <v>2500</v>
      </c>
      <c r="C170" s="1" t="n">
        <f aca="false">+C103-C36</f>
        <v>984</v>
      </c>
      <c r="D170" s="1" t="n">
        <f aca="false">+D103-D36</f>
        <v>-41</v>
      </c>
      <c r="E170" s="1" t="n">
        <f aca="false">+E103-E36</f>
        <v>-5996</v>
      </c>
      <c r="F170" s="1" t="n">
        <f aca="false">+F103-F36</f>
        <v>-4221</v>
      </c>
      <c r="G170" s="1" t="n">
        <f aca="false">+G103-G36</f>
        <v>-9467</v>
      </c>
      <c r="H170" s="1" t="n">
        <f aca="false">+H103-H36</f>
        <v>-1274</v>
      </c>
      <c r="I170" s="1" t="n">
        <f aca="false">+I103-I36</f>
        <v>-1457</v>
      </c>
      <c r="J170" s="1" t="n">
        <f aca="false">+J103-J36</f>
        <v>-1173</v>
      </c>
      <c r="K170" s="1" t="n">
        <f aca="false">+K103-K36</f>
        <v>-3231</v>
      </c>
      <c r="L170" s="1" t="n">
        <f aca="false">+L103-L36</f>
        <v>-1000</v>
      </c>
      <c r="M170" s="1" t="n">
        <f aca="false">+M103-M36</f>
        <v>-1000</v>
      </c>
      <c r="O170" s="1" t="n">
        <f aca="false">SUM(B170:M170)</f>
        <v>-25376</v>
      </c>
      <c r="Q170" s="1" t="n">
        <f aca="false">SUM(B170:D170)</f>
        <v>3443</v>
      </c>
      <c r="R170" s="1" t="n">
        <f aca="false">SUM(E170:G170)</f>
        <v>-19684</v>
      </c>
      <c r="S170" s="1" t="n">
        <f aca="false">SUM(H170:J170)</f>
        <v>-3904</v>
      </c>
      <c r="T170" s="1" t="n">
        <f aca="false">SUM(K170:M170)</f>
        <v>-5231</v>
      </c>
      <c r="V170" s="1" t="n">
        <f aca="false">SUM(Q170:U170)</f>
        <v>-25376</v>
      </c>
    </row>
    <row r="171" customFormat="false" ht="12.75" hidden="false" customHeight="false" outlineLevel="0" collapsed="false">
      <c r="A171" s="14" t="s">
        <v>39</v>
      </c>
      <c r="B171" s="1" t="n">
        <f aca="false">+B104-B37</f>
        <v>146</v>
      </c>
      <c r="C171" s="1" t="n">
        <f aca="false">+C104-C37</f>
        <v>146</v>
      </c>
      <c r="D171" s="1" t="n">
        <f aca="false">+D104-D37</f>
        <v>104</v>
      </c>
      <c r="E171" s="1" t="n">
        <f aca="false">+E104-E37</f>
        <v>146</v>
      </c>
      <c r="F171" s="1" t="n">
        <f aca="false">+F104-F37</f>
        <v>146</v>
      </c>
      <c r="G171" s="1" t="n">
        <f aca="false">+G104-G37</f>
        <v>146</v>
      </c>
      <c r="H171" s="1" t="n">
        <f aca="false">+H104-H37</f>
        <v>146</v>
      </c>
      <c r="I171" s="1" t="n">
        <f aca="false">+I104-I37</f>
        <v>146</v>
      </c>
      <c r="J171" s="1" t="n">
        <f aca="false">+J104-J37</f>
        <v>146</v>
      </c>
      <c r="K171" s="1" t="n">
        <f aca="false">+K104-K37</f>
        <v>146</v>
      </c>
      <c r="L171" s="1" t="n">
        <f aca="false">+L104-L37</f>
        <v>0</v>
      </c>
      <c r="M171" s="1" t="n">
        <f aca="false">+M104-M37</f>
        <v>0</v>
      </c>
      <c r="O171" s="1" t="n">
        <f aca="false">SUM(B171:M171)</f>
        <v>1418</v>
      </c>
      <c r="Q171" s="1" t="n">
        <f aca="false">SUM(B171:D171)</f>
        <v>396</v>
      </c>
      <c r="R171" s="1" t="n">
        <f aca="false">SUM(E171:G171)</f>
        <v>438</v>
      </c>
      <c r="S171" s="1" t="n">
        <f aca="false">SUM(H171:J171)</f>
        <v>438</v>
      </c>
      <c r="T171" s="1" t="n">
        <f aca="false">SUM(K171:M171)</f>
        <v>146</v>
      </c>
      <c r="V171" s="1" t="n">
        <f aca="false">SUM(Q171:U171)</f>
        <v>1418</v>
      </c>
    </row>
    <row r="172" customFormat="false" ht="12.75" hidden="false" customHeight="false" outlineLevel="0" collapsed="false">
      <c r="A172" s="14" t="s">
        <v>40</v>
      </c>
      <c r="B172" s="1" t="n">
        <f aca="false">+B105-B38</f>
        <v>11143</v>
      </c>
      <c r="C172" s="1" t="n">
        <f aca="false">+C105-C38</f>
        <v>9313</v>
      </c>
      <c r="D172" s="1" t="n">
        <f aca="false">+D105-D38</f>
        <v>6582</v>
      </c>
      <c r="E172" s="1" t="n">
        <f aca="false">+E105-E38</f>
        <v>9380</v>
      </c>
      <c r="F172" s="1" t="n">
        <f aca="false">+F105-F38</f>
        <v>-8925</v>
      </c>
      <c r="G172" s="1" t="n">
        <f aca="false">+G105-G38</f>
        <v>-32357</v>
      </c>
      <c r="H172" s="1" t="n">
        <f aca="false">+H105-H38</f>
        <v>-78179</v>
      </c>
      <c r="I172" s="1" t="n">
        <f aca="false">+I105-I38</f>
        <v>-24818</v>
      </c>
      <c r="J172" s="1" t="n">
        <f aca="false">+J105-J38</f>
        <v>-74675</v>
      </c>
      <c r="K172" s="1" t="n">
        <f aca="false">+K105-K38</f>
        <v>-76071</v>
      </c>
      <c r="L172" s="1" t="n">
        <f aca="false">+L105-L38</f>
        <v>0</v>
      </c>
      <c r="M172" s="1" t="n">
        <f aca="false">+M105-M38</f>
        <v>0</v>
      </c>
      <c r="O172" s="1" t="n">
        <f aca="false">SUM(B172:M172)</f>
        <v>-258607</v>
      </c>
      <c r="Q172" s="1" t="n">
        <f aca="false">SUM(B172:D172)</f>
        <v>27038</v>
      </c>
      <c r="R172" s="1" t="n">
        <f aca="false">SUM(E172:G172)</f>
        <v>-31902</v>
      </c>
      <c r="S172" s="1" t="n">
        <f aca="false">SUM(H172:J172)</f>
        <v>-177672</v>
      </c>
      <c r="T172" s="1" t="n">
        <f aca="false">SUM(K172:M172)</f>
        <v>-76071</v>
      </c>
      <c r="V172" s="1" t="n">
        <f aca="false">SUM(Q172:U172)</f>
        <v>-258607</v>
      </c>
    </row>
    <row r="173" customFormat="false" ht="12.75" hidden="false" customHeight="false" outlineLevel="0" collapsed="false">
      <c r="A173" s="14" t="s">
        <v>41</v>
      </c>
      <c r="B173" s="1" t="n">
        <f aca="false">+B106-B39</f>
        <v>0</v>
      </c>
      <c r="C173" s="1" t="n">
        <f aca="false">+C106-C39</f>
        <v>0</v>
      </c>
      <c r="D173" s="1" t="n">
        <f aca="false">+D106-D39</f>
        <v>0</v>
      </c>
      <c r="E173" s="1" t="n">
        <f aca="false">+E106-E39</f>
        <v>0</v>
      </c>
      <c r="F173" s="1" t="n">
        <f aca="false">+F106-F39</f>
        <v>0</v>
      </c>
      <c r="G173" s="1" t="n">
        <f aca="false">+G106-G39</f>
        <v>0</v>
      </c>
      <c r="H173" s="1" t="n">
        <f aca="false">+H106-H39</f>
        <v>0</v>
      </c>
      <c r="I173" s="1" t="n">
        <f aca="false">+I106-I39</f>
        <v>0</v>
      </c>
      <c r="J173" s="1" t="n">
        <f aca="false">+J106-J39</f>
        <v>0</v>
      </c>
      <c r="K173" s="1" t="n">
        <f aca="false">+K106-K39</f>
        <v>0</v>
      </c>
      <c r="L173" s="1" t="n">
        <f aca="false">+L106-L39</f>
        <v>0</v>
      </c>
      <c r="M173" s="1" t="n">
        <f aca="false">+M106-M39</f>
        <v>0</v>
      </c>
      <c r="O173" s="1" t="n">
        <f aca="false">SUM(B173:M173)</f>
        <v>0</v>
      </c>
      <c r="Q173" s="1" t="n">
        <f aca="false">SUM(B173:D173)</f>
        <v>0</v>
      </c>
      <c r="R173" s="1" t="n">
        <f aca="false">SUM(E173:G173)</f>
        <v>0</v>
      </c>
      <c r="S173" s="1" t="n">
        <f aca="false">SUM(H173:J173)</f>
        <v>0</v>
      </c>
      <c r="T173" s="1" t="n">
        <f aca="false">SUM(K173:M173)</f>
        <v>0</v>
      </c>
      <c r="V173" s="1" t="n">
        <f aca="false">SUM(Q173:U173)</f>
        <v>0</v>
      </c>
    </row>
    <row r="174" customFormat="false" ht="12.75" hidden="false" customHeight="false" outlineLevel="0" collapsed="false">
      <c r="A174" s="14" t="s">
        <v>42</v>
      </c>
      <c r="B174" s="1" t="n">
        <f aca="false">+B107-B40</f>
        <v>-12222</v>
      </c>
      <c r="C174" s="1" t="n">
        <f aca="false">+C107-C40</f>
        <v>-1232</v>
      </c>
      <c r="D174" s="1" t="n">
        <f aca="false">+D107-D40</f>
        <v>0</v>
      </c>
      <c r="E174" s="1" t="n">
        <f aca="false">+E107-E40</f>
        <v>-34645</v>
      </c>
      <c r="F174" s="1" t="n">
        <f aca="false">+F107-F40</f>
        <v>-17415</v>
      </c>
      <c r="G174" s="1" t="n">
        <f aca="false">+G107-G40</f>
        <v>0</v>
      </c>
      <c r="H174" s="1" t="n">
        <f aca="false">+H107-H40</f>
        <v>0</v>
      </c>
      <c r="I174" s="1" t="n">
        <f aca="false">+I107-I40</f>
        <v>-242515</v>
      </c>
      <c r="J174" s="1" t="n">
        <f aca="false">+J107-J40</f>
        <v>11281</v>
      </c>
      <c r="K174" s="1" t="n">
        <f aca="false">+K107-K40</f>
        <v>-15059</v>
      </c>
      <c r="L174" s="1" t="n">
        <f aca="false">+L107-L40</f>
        <v>0</v>
      </c>
      <c r="M174" s="1" t="n">
        <f aca="false">+M107-M40</f>
        <v>0</v>
      </c>
      <c r="O174" s="1" t="n">
        <f aca="false">SUM(B174:M174)</f>
        <v>-311807</v>
      </c>
      <c r="Q174" s="1" t="n">
        <f aca="false">SUM(B174:D174)</f>
        <v>-13454</v>
      </c>
      <c r="R174" s="1" t="n">
        <f aca="false">SUM(E174:G174)</f>
        <v>-52060</v>
      </c>
      <c r="S174" s="1" t="n">
        <f aca="false">SUM(H174:J174)</f>
        <v>-231234</v>
      </c>
      <c r="T174" s="1" t="n">
        <f aca="false">SUM(K174:M174)</f>
        <v>-15059</v>
      </c>
      <c r="V174" s="1" t="n">
        <f aca="false">SUM(Q174:U174)</f>
        <v>-311807</v>
      </c>
    </row>
    <row r="175" customFormat="false" ht="12.75" hidden="false" customHeight="false" outlineLevel="0" collapsed="false">
      <c r="A175" s="14"/>
    </row>
    <row r="176" customFormat="false" ht="12.75" hidden="false" customHeight="false" outlineLevel="0" collapsed="false">
      <c r="A176" s="15" t="s">
        <v>43</v>
      </c>
      <c r="B176" s="16" t="n">
        <f aca="false">SUM(B145:B175)</f>
        <v>29137</v>
      </c>
      <c r="C176" s="16" t="n">
        <f aca="false">SUM(C145:C175)</f>
        <v>-11694</v>
      </c>
      <c r="D176" s="16" t="n">
        <f aca="false">SUM(D145:D175)</f>
        <v>-23725</v>
      </c>
      <c r="E176" s="16" t="n">
        <f aca="false">SUM(E145:E175)</f>
        <v>-131888</v>
      </c>
      <c r="F176" s="16" t="n">
        <f aca="false">SUM(F145:F175)</f>
        <v>-130919</v>
      </c>
      <c r="G176" s="16" t="n">
        <f aca="false">SUM(G145:G175)</f>
        <v>-93978</v>
      </c>
      <c r="H176" s="16" t="n">
        <f aca="false">SUM(H145:H175)</f>
        <v>-240960</v>
      </c>
      <c r="I176" s="16" t="n">
        <f aca="false">SUM(I145:I175)</f>
        <v>-337057</v>
      </c>
      <c r="J176" s="16" t="n">
        <f aca="false">SUM(J145:J175)</f>
        <v>-154183</v>
      </c>
      <c r="K176" s="16" t="n">
        <f aca="false">SUM(K145:K175)</f>
        <v>-356734</v>
      </c>
      <c r="L176" s="16" t="n">
        <f aca="false">SUM(L145:L175)</f>
        <v>-600</v>
      </c>
      <c r="M176" s="16" t="n">
        <f aca="false">SUM(M145:M175)</f>
        <v>-1051</v>
      </c>
      <c r="O176" s="16" t="n">
        <f aca="false">SUM(O145:O175)</f>
        <v>-1453652</v>
      </c>
      <c r="Q176" s="16" t="n">
        <f aca="false">SUM(B176:D176)</f>
        <v>-6282</v>
      </c>
      <c r="R176" s="16" t="n">
        <f aca="false">SUM(E176:G176)</f>
        <v>-356785</v>
      </c>
      <c r="S176" s="16" t="n">
        <f aca="false">SUM(H176:J176)</f>
        <v>-732200</v>
      </c>
      <c r="T176" s="16" t="n">
        <f aca="false">SUM(K176:M176)</f>
        <v>-358385</v>
      </c>
      <c r="V176" s="16" t="n">
        <f aca="false">SUM(Q176:U176)</f>
        <v>-1453652</v>
      </c>
    </row>
    <row r="177" customFormat="false" ht="12.75" hidden="false" customHeight="false" outlineLevel="0" collapsed="false">
      <c r="A177" s="15"/>
    </row>
    <row r="178" customFormat="false" ht="12.75" hidden="false" customHeight="false" outlineLevel="0" collapsed="false">
      <c r="A178" s="11" t="s">
        <v>44</v>
      </c>
    </row>
    <row r="179" customFormat="false" ht="12.75" hidden="false" customHeight="false" outlineLevel="0" collapsed="false">
      <c r="A179" s="17" t="s">
        <v>45</v>
      </c>
      <c r="B179" s="1" t="n">
        <f aca="false">+B112-B45</f>
        <v>2370</v>
      </c>
      <c r="C179" s="1" t="n">
        <f aca="false">+C112-C45</f>
        <v>2370</v>
      </c>
      <c r="D179" s="1" t="n">
        <f aca="false">+D112-D45</f>
        <v>-17630</v>
      </c>
      <c r="E179" s="1" t="n">
        <f aca="false">+E112-E45</f>
        <v>-779</v>
      </c>
      <c r="F179" s="1" t="n">
        <f aca="false">+F112-F45</f>
        <v>-779</v>
      </c>
      <c r="G179" s="1" t="n">
        <f aca="false">+G112-G45</f>
        <v>-153</v>
      </c>
      <c r="H179" s="1" t="n">
        <f aca="false">+H112-H45</f>
        <v>-154</v>
      </c>
      <c r="I179" s="1" t="n">
        <f aca="false">+I112-I45</f>
        <v>-154</v>
      </c>
      <c r="J179" s="1" t="n">
        <f aca="false">+J112-J45</f>
        <v>-153</v>
      </c>
      <c r="K179" s="1" t="n">
        <f aca="false">+K112-K45</f>
        <v>-154</v>
      </c>
      <c r="L179" s="1" t="n">
        <f aca="false">+L112-L45</f>
        <v>-154</v>
      </c>
      <c r="M179" s="1" t="n">
        <f aca="false">+M112-M45</f>
        <v>-153</v>
      </c>
      <c r="O179" s="1" t="n">
        <f aca="false">SUM(B179:M179)</f>
        <v>-15523</v>
      </c>
      <c r="Q179" s="1" t="n">
        <f aca="false">SUM(B179:D179)</f>
        <v>-12890</v>
      </c>
      <c r="R179" s="1" t="n">
        <f aca="false">SUM(E179:G179)</f>
        <v>-1711</v>
      </c>
      <c r="S179" s="1" t="n">
        <f aca="false">SUM(H179:J179)</f>
        <v>-461</v>
      </c>
      <c r="T179" s="1" t="n">
        <f aca="false">SUM(K179:M179)</f>
        <v>-461</v>
      </c>
      <c r="V179" s="1" t="n">
        <f aca="false">SUM(Q179:U179)</f>
        <v>-15523</v>
      </c>
    </row>
    <row r="180" customFormat="false" ht="12.75" hidden="false" customHeight="false" outlineLevel="0" collapsed="false">
      <c r="A180" s="17" t="s">
        <v>46</v>
      </c>
      <c r="B180" s="1" t="n">
        <f aca="false">+B113-B46</f>
        <v>8333</v>
      </c>
      <c r="C180" s="1" t="n">
        <f aca="false">+C113-C46</f>
        <v>8333</v>
      </c>
      <c r="D180" s="1" t="n">
        <f aca="false">+D113-D46</f>
        <v>8333</v>
      </c>
      <c r="E180" s="1" t="n">
        <f aca="false">+E113-E46</f>
        <v>8333</v>
      </c>
      <c r="F180" s="1" t="n">
        <f aca="false">+F113-F46</f>
        <v>8333</v>
      </c>
      <c r="G180" s="1" t="n">
        <f aca="false">+G113-G46</f>
        <v>8583</v>
      </c>
      <c r="H180" s="1" t="n">
        <f aca="false">+H113-H46</f>
        <v>8583</v>
      </c>
      <c r="I180" s="1" t="n">
        <f aca="false">+I113-I46</f>
        <v>8583</v>
      </c>
      <c r="J180" s="1" t="n">
        <f aca="false">+J113-J46</f>
        <v>8583</v>
      </c>
      <c r="K180" s="1" t="n">
        <f aca="false">+K113-K46</f>
        <v>0</v>
      </c>
      <c r="L180" s="1" t="n">
        <f aca="false">+L113-L46</f>
        <v>0</v>
      </c>
      <c r="M180" s="1" t="n">
        <f aca="false">+M113-M46</f>
        <v>0</v>
      </c>
      <c r="O180" s="1" t="n">
        <f aca="false">SUM(B180:M180)</f>
        <v>75997</v>
      </c>
      <c r="Q180" s="1" t="n">
        <f aca="false">SUM(B180:D180)</f>
        <v>24999</v>
      </c>
      <c r="R180" s="1" t="n">
        <f aca="false">SUM(E180:G180)</f>
        <v>25249</v>
      </c>
      <c r="S180" s="1" t="n">
        <f aca="false">SUM(H180:J180)</f>
        <v>25749</v>
      </c>
      <c r="T180" s="1" t="n">
        <f aca="false">SUM(K180:M180)</f>
        <v>0</v>
      </c>
      <c r="V180" s="1" t="n">
        <f aca="false">SUM(Q180:U180)</f>
        <v>75997</v>
      </c>
    </row>
    <row r="181" customFormat="false" ht="12.75" hidden="false" customHeight="false" outlineLevel="0" collapsed="false">
      <c r="A181" s="17" t="s">
        <v>47</v>
      </c>
      <c r="B181" s="1" t="n">
        <f aca="false">+B114-B47</f>
        <v>2500</v>
      </c>
      <c r="C181" s="1" t="n">
        <f aca="false">+C114-C47</f>
        <v>2500</v>
      </c>
      <c r="D181" s="1" t="n">
        <f aca="false">+D114-D47</f>
        <v>2500</v>
      </c>
      <c r="E181" s="1" t="n">
        <f aca="false">+E114-E47</f>
        <v>2500</v>
      </c>
      <c r="F181" s="1" t="n">
        <f aca="false">+F114-F47</f>
        <v>2500</v>
      </c>
      <c r="G181" s="1" t="n">
        <f aca="false">+G114-G47</f>
        <v>2575</v>
      </c>
      <c r="H181" s="1" t="n">
        <f aca="false">+H114-H47</f>
        <v>2575</v>
      </c>
      <c r="I181" s="1" t="n">
        <f aca="false">+I114-I47</f>
        <v>2575</v>
      </c>
      <c r="J181" s="1" t="n">
        <f aca="false">+J114-J47</f>
        <v>2575</v>
      </c>
      <c r="K181" s="1" t="n">
        <f aca="false">+K114-K47</f>
        <v>2575</v>
      </c>
      <c r="L181" s="1" t="n">
        <f aca="false">+L114-L47</f>
        <v>2575</v>
      </c>
      <c r="M181" s="1" t="n">
        <f aca="false">+M114-M47</f>
        <v>2575</v>
      </c>
      <c r="O181" s="1" t="n">
        <f aca="false">SUM(B181:M181)</f>
        <v>30525</v>
      </c>
      <c r="Q181" s="1" t="n">
        <f aca="false">SUM(B181:D181)</f>
        <v>7500</v>
      </c>
      <c r="R181" s="1" t="n">
        <f aca="false">SUM(E181:G181)</f>
        <v>7575</v>
      </c>
      <c r="S181" s="1" t="n">
        <f aca="false">SUM(H181:J181)</f>
        <v>7725</v>
      </c>
      <c r="T181" s="1" t="n">
        <f aca="false">SUM(K181:M181)</f>
        <v>7725</v>
      </c>
      <c r="V181" s="1" t="n">
        <f aca="false">SUM(Q181:U181)</f>
        <v>30525</v>
      </c>
    </row>
    <row r="182" customFormat="false" ht="12.75" hidden="false" customHeight="false" outlineLevel="0" collapsed="false">
      <c r="A182" s="17" t="s">
        <v>48</v>
      </c>
      <c r="B182" s="1" t="n">
        <f aca="false">+B115-B48</f>
        <v>6250</v>
      </c>
      <c r="C182" s="1" t="n">
        <f aca="false">+C115-C48</f>
        <v>3600</v>
      </c>
      <c r="D182" s="1" t="n">
        <f aca="false">+D115-D48</f>
        <v>57036</v>
      </c>
      <c r="E182" s="1" t="n">
        <f aca="false">+E115-E48</f>
        <v>8092</v>
      </c>
      <c r="F182" s="1" t="n">
        <f aca="false">+F115-F48</f>
        <v>-6181</v>
      </c>
      <c r="G182" s="1" t="n">
        <f aca="false">+G115-G48</f>
        <v>2783</v>
      </c>
      <c r="H182" s="1" t="n">
        <f aca="false">+H115-H48</f>
        <v>332</v>
      </c>
      <c r="I182" s="1" t="n">
        <f aca="false">+I115-I48</f>
        <v>-318198</v>
      </c>
      <c r="J182" s="1" t="n">
        <f aca="false">+J115-J48</f>
        <v>6078</v>
      </c>
      <c r="K182" s="1" t="n">
        <f aca="false">+K115-K48</f>
        <v>6438</v>
      </c>
      <c r="L182" s="1" t="n">
        <f aca="false">+L115-L48</f>
        <v>0</v>
      </c>
      <c r="M182" s="1" t="n">
        <f aca="false">+M115-M48</f>
        <v>0</v>
      </c>
      <c r="O182" s="1" t="n">
        <f aca="false">SUM(B182:M182)</f>
        <v>-233770</v>
      </c>
      <c r="Q182" s="1" t="n">
        <f aca="false">SUM(B182:D182)</f>
        <v>66886</v>
      </c>
      <c r="R182" s="1" t="n">
        <f aca="false">SUM(E182:G182)</f>
        <v>4694</v>
      </c>
      <c r="S182" s="1" t="n">
        <f aca="false">SUM(H182:J182)</f>
        <v>-311788</v>
      </c>
      <c r="T182" s="1" t="n">
        <f aca="false">SUM(K182:M182)</f>
        <v>6438</v>
      </c>
      <c r="V182" s="1" t="n">
        <f aca="false">SUM(Q182:U182)</f>
        <v>-233770</v>
      </c>
    </row>
    <row r="183" customFormat="false" ht="12.75" hidden="false" customHeight="false" outlineLevel="0" collapsed="false">
      <c r="A183" s="17"/>
    </row>
    <row r="184" customFormat="false" ht="12.75" hidden="false" customHeight="false" outlineLevel="0" collapsed="false">
      <c r="A184" s="18" t="s">
        <v>49</v>
      </c>
      <c r="B184" s="16" t="n">
        <f aca="false">SUM(B178:B183)</f>
        <v>19453</v>
      </c>
      <c r="C184" s="16" t="n">
        <f aca="false">SUM(C178:C183)</f>
        <v>16803</v>
      </c>
      <c r="D184" s="16" t="n">
        <f aca="false">SUM(D178:D183)</f>
        <v>50239</v>
      </c>
      <c r="E184" s="16" t="n">
        <f aca="false">SUM(E178:E183)</f>
        <v>18146</v>
      </c>
      <c r="F184" s="16" t="n">
        <f aca="false">SUM(F178:F183)</f>
        <v>3873</v>
      </c>
      <c r="G184" s="16" t="n">
        <f aca="false">SUM(G178:G183)</f>
        <v>13788</v>
      </c>
      <c r="H184" s="16" t="n">
        <f aca="false">SUM(H178:H183)</f>
        <v>11336</v>
      </c>
      <c r="I184" s="16" t="n">
        <f aca="false">SUM(I178:I183)</f>
        <v>-307194</v>
      </c>
      <c r="J184" s="16" t="n">
        <f aca="false">SUM(J178:J183)</f>
        <v>17083</v>
      </c>
      <c r="K184" s="16" t="n">
        <f aca="false">SUM(K178:K183)</f>
        <v>8859</v>
      </c>
      <c r="L184" s="16" t="n">
        <f aca="false">SUM(L178:L183)</f>
        <v>2421</v>
      </c>
      <c r="M184" s="16" t="n">
        <f aca="false">SUM(M178:M183)</f>
        <v>2422</v>
      </c>
      <c r="O184" s="16" t="n">
        <f aca="false">SUM(O178:O183)</f>
        <v>-142771</v>
      </c>
      <c r="Q184" s="16" t="n">
        <f aca="false">SUM(B184:D184)</f>
        <v>86495</v>
      </c>
      <c r="R184" s="16" t="n">
        <f aca="false">SUM(E184:G184)</f>
        <v>35807</v>
      </c>
      <c r="S184" s="16" t="n">
        <f aca="false">SUM(H184:J184)</f>
        <v>-278775</v>
      </c>
      <c r="T184" s="16" t="n">
        <f aca="false">SUM(K184:M184)</f>
        <v>13702</v>
      </c>
      <c r="V184" s="16" t="n">
        <f aca="false">SUM(Q184:U184)</f>
        <v>-142771</v>
      </c>
    </row>
    <row r="185" customFormat="false" ht="12.75" hidden="false" customHeight="false" outlineLevel="0" collapsed="false">
      <c r="A185" s="17"/>
    </row>
    <row r="186" customFormat="false" ht="12.75" hidden="false" customHeight="false" outlineLevel="0" collapsed="false">
      <c r="A186" s="11" t="s">
        <v>50</v>
      </c>
    </row>
    <row r="187" customFormat="false" ht="12.75" hidden="false" customHeight="false" outlineLevel="0" collapsed="false">
      <c r="A187" s="17" t="s">
        <v>51</v>
      </c>
      <c r="B187" s="1" t="n">
        <f aca="false">+B120-B53</f>
        <v>-54000</v>
      </c>
      <c r="C187" s="1" t="n">
        <f aca="false">+C120-C53</f>
        <v>-44182</v>
      </c>
      <c r="D187" s="1" t="n">
        <f aca="false">+D120-D53</f>
        <v>-44182</v>
      </c>
      <c r="E187" s="1" t="n">
        <f aca="false">+E120-E53</f>
        <v>-44182</v>
      </c>
      <c r="F187" s="1" t="n">
        <f aca="false">+F120-F53</f>
        <v>-37782</v>
      </c>
      <c r="G187" s="1" t="n">
        <f aca="false">+G120-G53</f>
        <v>23509</v>
      </c>
      <c r="H187" s="1" t="n">
        <f aca="false">+H120-H53</f>
        <v>23509</v>
      </c>
      <c r="I187" s="1" t="n">
        <f aca="false">+I120-I53</f>
        <v>23560</v>
      </c>
      <c r="J187" s="1" t="n">
        <f aca="false">+J120-J53</f>
        <v>23509</v>
      </c>
      <c r="K187" s="1" t="n">
        <f aca="false">+K120-K53</f>
        <v>23509</v>
      </c>
      <c r="L187" s="1" t="n">
        <f aca="false">+L120-L53</f>
        <v>23509</v>
      </c>
      <c r="M187" s="1" t="n">
        <f aca="false">+M120-M53</f>
        <v>23511</v>
      </c>
      <c r="O187" s="1" t="n">
        <f aca="false">SUM(B187:M187)</f>
        <v>-59712</v>
      </c>
      <c r="Q187" s="1" t="n">
        <f aca="false">SUM(B187:D187)</f>
        <v>-142364</v>
      </c>
      <c r="R187" s="1" t="n">
        <f aca="false">SUM(E187:G187)</f>
        <v>-58455</v>
      </c>
      <c r="S187" s="1" t="n">
        <f aca="false">SUM(H187:J187)</f>
        <v>70578</v>
      </c>
      <c r="T187" s="1" t="n">
        <f aca="false">SUM(K187:M187)</f>
        <v>70529</v>
      </c>
      <c r="V187" s="1" t="n">
        <f aca="false">SUM(Q187:U187)</f>
        <v>-59712</v>
      </c>
    </row>
    <row r="188" customFormat="false" ht="12.75" hidden="false" customHeight="false" outlineLevel="0" collapsed="false">
      <c r="A188" s="17" t="s">
        <v>52</v>
      </c>
      <c r="B188" s="1" t="n">
        <f aca="false">+B121-B54</f>
        <v>0</v>
      </c>
      <c r="C188" s="1" t="n">
        <f aca="false">+C121-C54</f>
        <v>0</v>
      </c>
      <c r="D188" s="1" t="n">
        <f aca="false">+D121-D54</f>
        <v>0</v>
      </c>
      <c r="E188" s="1" t="n">
        <f aca="false">+E121-E54</f>
        <v>0</v>
      </c>
      <c r="F188" s="1" t="n">
        <f aca="false">+F121-F54</f>
        <v>-100</v>
      </c>
      <c r="G188" s="1" t="n">
        <f aca="false">+G121-G54</f>
        <v>0</v>
      </c>
      <c r="H188" s="1" t="n">
        <f aca="false">+H121-H54</f>
        <v>0</v>
      </c>
      <c r="I188" s="1" t="n">
        <f aca="false">+I121-I54</f>
        <v>0</v>
      </c>
      <c r="J188" s="1" t="n">
        <f aca="false">+J121-J54</f>
        <v>0</v>
      </c>
      <c r="K188" s="1" t="n">
        <f aca="false">+K121-K54</f>
        <v>0</v>
      </c>
      <c r="L188" s="1" t="n">
        <f aca="false">+L121-L54</f>
        <v>0</v>
      </c>
      <c r="M188" s="1" t="n">
        <f aca="false">+M121-M54</f>
        <v>0</v>
      </c>
      <c r="O188" s="1" t="n">
        <f aca="false">SUM(B188:M188)</f>
        <v>-100</v>
      </c>
      <c r="Q188" s="1" t="n">
        <f aca="false">SUM(B188:D188)</f>
        <v>0</v>
      </c>
      <c r="R188" s="1" t="n">
        <f aca="false">SUM(E188:G188)</f>
        <v>-100</v>
      </c>
      <c r="S188" s="1" t="n">
        <f aca="false">SUM(H188:J188)</f>
        <v>0</v>
      </c>
      <c r="T188" s="1" t="n">
        <f aca="false">SUM(K188:M188)</f>
        <v>0</v>
      </c>
      <c r="V188" s="1" t="n">
        <f aca="false">SUM(Q188:U188)</f>
        <v>-100</v>
      </c>
    </row>
    <row r="189" customFormat="false" ht="12.75" hidden="false" customHeight="false" outlineLevel="0" collapsed="false">
      <c r="A189" s="17"/>
    </row>
    <row r="190" customFormat="false" ht="13.5" hidden="false" customHeight="false" outlineLevel="0" collapsed="false">
      <c r="A190" s="18" t="s">
        <v>53</v>
      </c>
      <c r="B190" s="19" t="n">
        <f aca="false">SUM(B187:B188)</f>
        <v>-54000</v>
      </c>
      <c r="C190" s="19" t="n">
        <f aca="false">SUM(C187:C188)</f>
        <v>-44182</v>
      </c>
      <c r="D190" s="19" t="n">
        <f aca="false">SUM(D187:D188)</f>
        <v>-44182</v>
      </c>
      <c r="E190" s="19" t="n">
        <f aca="false">SUM(E187:E188)</f>
        <v>-44182</v>
      </c>
      <c r="F190" s="19" t="n">
        <f aca="false">SUM(F187:F188)</f>
        <v>-37882</v>
      </c>
      <c r="G190" s="19" t="n">
        <f aca="false">SUM(G187:G188)</f>
        <v>23509</v>
      </c>
      <c r="H190" s="19" t="n">
        <f aca="false">SUM(H187:H188)</f>
        <v>23509</v>
      </c>
      <c r="I190" s="19" t="n">
        <f aca="false">SUM(I187:I188)</f>
        <v>23560</v>
      </c>
      <c r="J190" s="19" t="n">
        <f aca="false">SUM(J187:J188)</f>
        <v>23509</v>
      </c>
      <c r="K190" s="19" t="n">
        <f aca="false">SUM(K187:K188)</f>
        <v>23509</v>
      </c>
      <c r="L190" s="19" t="n">
        <f aca="false">SUM(L187:L188)</f>
        <v>23509</v>
      </c>
      <c r="M190" s="19" t="n">
        <f aca="false">SUM(M187:M188)</f>
        <v>23511</v>
      </c>
      <c r="N190" s="19"/>
      <c r="O190" s="19" t="n">
        <f aca="false">SUM(O187:O188)</f>
        <v>-59812</v>
      </c>
      <c r="Q190" s="19" t="n">
        <f aca="false">SUM(B190:D190)</f>
        <v>-142364</v>
      </c>
      <c r="R190" s="19" t="n">
        <f aca="false">SUM(E190:G190)</f>
        <v>-58555</v>
      </c>
      <c r="S190" s="19" t="n">
        <f aca="false">SUM(H190:J190)</f>
        <v>70578</v>
      </c>
      <c r="T190" s="19" t="n">
        <f aca="false">SUM(K190:M190)</f>
        <v>70529</v>
      </c>
      <c r="V190" s="19" t="n">
        <f aca="false">SUM(Q190:U190)</f>
        <v>-59812</v>
      </c>
    </row>
    <row r="191" customFormat="false" ht="12.75" hidden="false" customHeight="false" outlineLevel="0" collapsed="false">
      <c r="A191" s="11"/>
    </row>
    <row r="192" customFormat="false" ht="13.5" hidden="false" customHeight="false" outlineLevel="0" collapsed="false">
      <c r="A192" s="11" t="s">
        <v>54</v>
      </c>
      <c r="B192" s="20" t="n">
        <f aca="false">+B142+B176+B184+B190</f>
        <v>-5410</v>
      </c>
      <c r="C192" s="20" t="n">
        <f aca="false">+C142+C176+C184+C190</f>
        <v>-39073</v>
      </c>
      <c r="D192" s="20" t="n">
        <f aca="false">+D142+D176+D184+D190</f>
        <v>-17668</v>
      </c>
      <c r="E192" s="20" t="n">
        <f aca="false">+E142+E176+E184+E190</f>
        <v>-157924</v>
      </c>
      <c r="F192" s="20" t="n">
        <f aca="false">+F142+F176+F184+F190</f>
        <v>-164928</v>
      </c>
      <c r="G192" s="20" t="n">
        <f aca="false">+G142+G176+G184+G190</f>
        <v>-56681</v>
      </c>
      <c r="H192" s="20" t="n">
        <f aca="false">+H142+H176+H184+H190</f>
        <v>-206115</v>
      </c>
      <c r="I192" s="20" t="n">
        <f aca="false">+I142+I176+I184+I190</f>
        <v>-620691</v>
      </c>
      <c r="J192" s="20" t="n">
        <f aca="false">+J142+J176+J184+J190</f>
        <v>-113591</v>
      </c>
      <c r="K192" s="20" t="n">
        <f aca="false">+K142+K176+K184+K190</f>
        <v>-324366</v>
      </c>
      <c r="L192" s="20" t="n">
        <f aca="false">+L142+L176+L184+L190</f>
        <v>25330</v>
      </c>
      <c r="M192" s="20" t="n">
        <f aca="false">+M142+M176+M184+M190</f>
        <v>24882</v>
      </c>
      <c r="N192" s="20"/>
      <c r="O192" s="20" t="n">
        <f aca="false">+O142+O176+O184+O190</f>
        <v>-1656235</v>
      </c>
      <c r="Q192" s="20" t="n">
        <f aca="false">SUM(B192:D192)</f>
        <v>-62151</v>
      </c>
      <c r="R192" s="20" t="n">
        <f aca="false">SUM(E192:G192)</f>
        <v>-379533</v>
      </c>
      <c r="S192" s="20" t="n">
        <f aca="false">SUM(H192:J192)</f>
        <v>-940397</v>
      </c>
      <c r="T192" s="20" t="n">
        <f aca="false">SUM(K192:M192)</f>
        <v>-274154</v>
      </c>
      <c r="V192" s="20" t="n">
        <f aca="false">SUM(Q192:U192)</f>
        <v>-1656235</v>
      </c>
    </row>
    <row r="193" customFormat="false" ht="13.5" hidden="false" customHeight="false" outlineLevel="0" collapsed="false">
      <c r="A193" s="11"/>
    </row>
    <row r="194" customFormat="false" ht="12.75" hidden="false" customHeight="false" outlineLevel="0" collapsed="false">
      <c r="A194" s="11" t="s">
        <v>55</v>
      </c>
    </row>
    <row r="195" customFormat="false" ht="12.75" hidden="false" customHeight="false" outlineLevel="0" collapsed="false">
      <c r="A195" s="14" t="s">
        <v>56</v>
      </c>
      <c r="B195" s="1" t="n">
        <f aca="false">+B128-B61</f>
        <v>86</v>
      </c>
      <c r="C195" s="1" t="n">
        <f aca="false">+C128-C61</f>
        <v>86</v>
      </c>
      <c r="D195" s="1" t="n">
        <f aca="false">+D128-D61</f>
        <v>86</v>
      </c>
      <c r="E195" s="1" t="n">
        <f aca="false">+E128-E61</f>
        <v>5086</v>
      </c>
      <c r="F195" s="1" t="n">
        <f aca="false">+F128-F61</f>
        <v>12180</v>
      </c>
      <c r="G195" s="1" t="n">
        <f aca="false">+G128-G61</f>
        <v>11870</v>
      </c>
      <c r="H195" s="1" t="n">
        <f aca="false">+H128-H61</f>
        <v>10831</v>
      </c>
      <c r="I195" s="1" t="n">
        <f aca="false">+I128-I61</f>
        <v>-8271</v>
      </c>
      <c r="J195" s="1" t="n">
        <f aca="false">+J128-J61</f>
        <v>9623</v>
      </c>
      <c r="K195" s="1" t="n">
        <f aca="false">+K128-K61</f>
        <v>-24975</v>
      </c>
      <c r="L195" s="1" t="n">
        <f aca="false">+L128-L61</f>
        <v>0</v>
      </c>
      <c r="M195" s="1" t="n">
        <f aca="false">+M128-M61</f>
        <v>0</v>
      </c>
      <c r="O195" s="1" t="n">
        <f aca="false">SUM(B195:M195)</f>
        <v>16602</v>
      </c>
      <c r="Q195" s="1" t="n">
        <f aca="false">SUM(B195:D195)</f>
        <v>258</v>
      </c>
      <c r="R195" s="1" t="n">
        <f aca="false">SUM(E195:G195)</f>
        <v>29136</v>
      </c>
      <c r="S195" s="1" t="n">
        <f aca="false">SUM(H195:J195)</f>
        <v>12183</v>
      </c>
      <c r="T195" s="1" t="n">
        <f aca="false">SUM(K195:M195)</f>
        <v>-24975</v>
      </c>
      <c r="V195" s="1" t="n">
        <f aca="false">SUM(Q195:U195)</f>
        <v>16602</v>
      </c>
    </row>
    <row r="196" customFormat="false" ht="12.75" hidden="false" customHeight="false" outlineLevel="0" collapsed="false">
      <c r="A196" s="14" t="s">
        <v>57</v>
      </c>
      <c r="B196" s="1" t="n">
        <f aca="false">+B129-B62</f>
        <v>1313</v>
      </c>
      <c r="C196" s="1" t="n">
        <f aca="false">+C129-C62</f>
        <v>-7149</v>
      </c>
      <c r="D196" s="1" t="n">
        <f aca="false">+D129-D62</f>
        <v>-9786</v>
      </c>
      <c r="E196" s="1" t="n">
        <f aca="false">+E129-E62</f>
        <v>-12566</v>
      </c>
      <c r="F196" s="1" t="n">
        <f aca="false">+F129-F62</f>
        <v>746</v>
      </c>
      <c r="G196" s="1" t="n">
        <f aca="false">+G129-G62</f>
        <v>-2605</v>
      </c>
      <c r="H196" s="1" t="n">
        <f aca="false">+H129-H62</f>
        <v>-10214</v>
      </c>
      <c r="I196" s="1" t="n">
        <f aca="false">+I129-I62</f>
        <v>-14675</v>
      </c>
      <c r="J196" s="1" t="n">
        <f aca="false">+J129-J62</f>
        <v>-7753</v>
      </c>
      <c r="K196" s="1" t="n">
        <f aca="false">+K129-K62</f>
        <v>-40104</v>
      </c>
      <c r="L196" s="1" t="n">
        <f aca="false">+L129-L62</f>
        <v>0</v>
      </c>
      <c r="M196" s="1" t="n">
        <f aca="false">+M129-M62</f>
        <v>0</v>
      </c>
      <c r="O196" s="1" t="n">
        <f aca="false">SUM(B196:M196)</f>
        <v>-102793</v>
      </c>
      <c r="Q196" s="1" t="n">
        <f aca="false">SUM(B196:D196)</f>
        <v>-15622</v>
      </c>
      <c r="R196" s="1" t="n">
        <f aca="false">SUM(E196:G196)</f>
        <v>-14425</v>
      </c>
      <c r="S196" s="1" t="n">
        <f aca="false">SUM(H196:J196)</f>
        <v>-32642</v>
      </c>
      <c r="T196" s="1" t="n">
        <f aca="false">SUM(K196:M196)</f>
        <v>-40104</v>
      </c>
      <c r="V196" s="1" t="n">
        <f aca="false">SUM(Q196:U196)</f>
        <v>-102793</v>
      </c>
    </row>
    <row r="197" customFormat="false" ht="12.75" hidden="false" customHeight="false" outlineLevel="0" collapsed="false">
      <c r="A197" s="14"/>
    </row>
    <row r="198" customFormat="false" ht="12.75" hidden="false" customHeight="false" outlineLevel="0" collapsed="false">
      <c r="A198" s="15" t="s">
        <v>58</v>
      </c>
      <c r="B198" s="16" t="n">
        <f aca="false">SUM(B195:B196)</f>
        <v>1399</v>
      </c>
      <c r="C198" s="16" t="n">
        <f aca="false">SUM(C195:C196)</f>
        <v>-7063</v>
      </c>
      <c r="D198" s="16" t="n">
        <f aca="false">SUM(D195:D196)</f>
        <v>-9700</v>
      </c>
      <c r="E198" s="16" t="n">
        <f aca="false">SUM(E195:E196)</f>
        <v>-7480</v>
      </c>
      <c r="F198" s="16" t="n">
        <f aca="false">SUM(F195:F196)</f>
        <v>12926</v>
      </c>
      <c r="G198" s="16" t="n">
        <f aca="false">SUM(G195:G196)</f>
        <v>9265</v>
      </c>
      <c r="H198" s="16" t="n">
        <f aca="false">SUM(H195:H196)</f>
        <v>617</v>
      </c>
      <c r="I198" s="16" t="n">
        <f aca="false">SUM(I195:I196)</f>
        <v>-22946</v>
      </c>
      <c r="J198" s="16" t="n">
        <f aca="false">SUM(J195:J196)</f>
        <v>1870</v>
      </c>
      <c r="K198" s="16" t="n">
        <f aca="false">SUM(K195:K196)</f>
        <v>-65079</v>
      </c>
      <c r="L198" s="16" t="n">
        <f aca="false">SUM(L195:L196)</f>
        <v>0</v>
      </c>
      <c r="M198" s="16" t="n">
        <f aca="false">SUM(M195:M196)</f>
        <v>0</v>
      </c>
      <c r="O198" s="16" t="n">
        <f aca="false">SUM(O195:O196)</f>
        <v>-86191</v>
      </c>
      <c r="Q198" s="16" t="n">
        <f aca="false">SUM(B198:D198)</f>
        <v>-15364</v>
      </c>
      <c r="R198" s="16" t="n">
        <f aca="false">SUM(E198:G198)</f>
        <v>14711</v>
      </c>
      <c r="S198" s="16" t="n">
        <f aca="false">SUM(H198:J198)</f>
        <v>-20459</v>
      </c>
      <c r="T198" s="16" t="n">
        <f aca="false">SUM(K198:M198)</f>
        <v>-65079</v>
      </c>
      <c r="V198" s="16" t="n">
        <f aca="false">SUM(Q198:U198)</f>
        <v>-86191</v>
      </c>
    </row>
    <row r="200" customFormat="false" ht="13.5" hidden="false" customHeight="false" outlineLevel="0" collapsed="false">
      <c r="A200" s="11" t="s">
        <v>59</v>
      </c>
      <c r="B200" s="22" t="n">
        <f aca="false">B192+B198</f>
        <v>-4011</v>
      </c>
      <c r="C200" s="22" t="n">
        <f aca="false">C192+C198</f>
        <v>-46136</v>
      </c>
      <c r="D200" s="22" t="n">
        <f aca="false">D192+D198</f>
        <v>-27368</v>
      </c>
      <c r="E200" s="22" t="n">
        <f aca="false">E192+E198</f>
        <v>-165404</v>
      </c>
      <c r="F200" s="22" t="n">
        <f aca="false">F192+F198</f>
        <v>-152002</v>
      </c>
      <c r="G200" s="22" t="n">
        <f aca="false">G192+G198</f>
        <v>-47416</v>
      </c>
      <c r="H200" s="22" t="n">
        <f aca="false">H192+H198</f>
        <v>-205498</v>
      </c>
      <c r="I200" s="22" t="n">
        <f aca="false">I192+I198</f>
        <v>-643637</v>
      </c>
      <c r="J200" s="22" t="n">
        <f aca="false">J192+J198</f>
        <v>-111721</v>
      </c>
      <c r="K200" s="22" t="n">
        <f aca="false">K192+K198</f>
        <v>-389445</v>
      </c>
      <c r="L200" s="22" t="n">
        <f aca="false">L192+L198</f>
        <v>25330</v>
      </c>
      <c r="M200" s="22" t="n">
        <f aca="false">M192+M198</f>
        <v>24882</v>
      </c>
      <c r="N200" s="22"/>
      <c r="O200" s="22" t="n">
        <f aca="false">O192+O198</f>
        <v>-1742426</v>
      </c>
      <c r="Q200" s="22" t="n">
        <f aca="false">SUM(B200:D200)</f>
        <v>-77515</v>
      </c>
      <c r="R200" s="22" t="n">
        <f aca="false">SUM(E200:G200)</f>
        <v>-364822</v>
      </c>
      <c r="S200" s="22" t="n">
        <f aca="false">SUM(H200:J200)</f>
        <v>-960856</v>
      </c>
      <c r="T200" s="22" t="n">
        <f aca="false">SUM(K200:M200)</f>
        <v>-339233</v>
      </c>
      <c r="U200" s="22"/>
      <c r="V200" s="22" t="n">
        <f aca="false">SUM(Q200:U200)</f>
        <v>-1742426</v>
      </c>
    </row>
    <row r="201" customFormat="false" ht="13.5" hidden="false" customHeight="false" outlineLevel="0" collapsed="false"/>
  </sheetData>
  <mergeCells count="12">
    <mergeCell ref="A1:V1"/>
    <mergeCell ref="A2:V2"/>
    <mergeCell ref="A3:V3"/>
    <mergeCell ref="A4:V4"/>
    <mergeCell ref="A68:V68"/>
    <mergeCell ref="A69:V69"/>
    <mergeCell ref="A70:V70"/>
    <mergeCell ref="A71:V71"/>
    <mergeCell ref="A135:V135"/>
    <mergeCell ref="A136:V136"/>
    <mergeCell ref="A137:V137"/>
    <mergeCell ref="A138:V138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67" man="true" max="16383" min="0"/>
    <brk id="13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1999-11-24T11:47:32Z</dcterms:created>
  <dc:creator>Shelly May</dc:creator>
  <dc:description/>
  <dc:language>en-US</dc:language>
  <cp:lastModifiedBy>Jon Hoff</cp:lastModifiedBy>
  <cp:lastPrinted>2000-10-12T22:25:06Z</cp:lastPrinted>
  <cp:revision>0</cp:revision>
  <dc:subject/>
  <dc:title/>
</cp:coreProperties>
</file>