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mercial" sheetId="1" state="visible" r:id="rId3"/>
    <sheet name="Sheet3" sheetId="2" state="visible" r:id="rId4"/>
  </sheets>
  <definedNames>
    <definedName function="false" hidden="false" localSheetId="0" name="_xlnm.Print_Area" vbProcedure="false">Commercial!$C$1:$S$51</definedName>
    <definedName function="false" hidden="false" localSheetId="0" name="_xlnm.Print_Titles" vbProcedure="false">Commercial!$1:$2</definedName>
    <definedName function="false" hidden="false" localSheetId="0" name="Excel_BuiltIn__FilterDatabase" vbProcedure="false">Commercial!$A$2:$Y$51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<sst xmlns="http://schemas.openxmlformats.org/spreadsheetml/2006/main" count="452" uniqueCount="189">
  <si>
    <t xml:space="preserve">LastName</t>
  </si>
  <si>
    <t xml:space="preserve">First Name</t>
  </si>
  <si>
    <t xml:space="preserve">Status</t>
  </si>
  <si>
    <t xml:space="preserve">Division</t>
  </si>
  <si>
    <t xml:space="preserve">Co Code</t>
  </si>
  <si>
    <t xml:space="preserve">Supervisor</t>
  </si>
  <si>
    <t xml:space="preserve">Org Unit</t>
  </si>
  <si>
    <t xml:space="preserve">Job Code Description</t>
  </si>
  <si>
    <t xml:space="preserve">Hire Date</t>
  </si>
  <si>
    <t xml:space="preserve">Pay scale</t>
  </si>
  <si>
    <t xml:space="preserve">Job Group</t>
  </si>
  <si>
    <t xml:space="preserve">Annual Salary</t>
  </si>
  <si>
    <t xml:space="preserve">2000 YE Bonus </t>
  </si>
  <si>
    <t xml:space="preserve">2001 Bonus Range</t>
  </si>
  <si>
    <t xml:space="preserve">Proposed</t>
  </si>
  <si>
    <t xml:space="preserve">MD</t>
  </si>
  <si>
    <t xml:space="preserve">Personnel No</t>
  </si>
  <si>
    <t xml:space="preserve">GISID</t>
  </si>
  <si>
    <t xml:space="preserve">FirstName</t>
  </si>
  <si>
    <t xml:space="preserve">High</t>
  </si>
  <si>
    <t xml:space="preserve">Medium</t>
  </si>
  <si>
    <t xml:space="preserve">Low</t>
  </si>
  <si>
    <t xml:space="preserve">Adjusted</t>
  </si>
  <si>
    <t xml:space="preserve">Final</t>
  </si>
  <si>
    <t xml:space="preserve">Stage</t>
  </si>
  <si>
    <t xml:space="preserve">Michael</t>
  </si>
  <si>
    <t xml:space="preserve">FRE</t>
  </si>
  <si>
    <t xml:space="preserve">ETSCOMMEREXE</t>
  </si>
  <si>
    <t xml:space="preserve">Dushinske, John</t>
  </si>
  <si>
    <t xml:space="preserve">South Power - Bus Dev 0179</t>
  </si>
  <si>
    <t xml:space="preserve">Dir Mktg</t>
  </si>
  <si>
    <t xml:space="preserve">ML03</t>
  </si>
  <si>
    <t xml:space="preserve">Director</t>
  </si>
  <si>
    <t xml:space="preserve">Wilkinson</t>
  </si>
  <si>
    <t xml:space="preserve">Charles</t>
  </si>
  <si>
    <t xml:space="preserve">North Power - Bus Dev</t>
  </si>
  <si>
    <t xml:space="preserve">Gracey</t>
  </si>
  <si>
    <t xml:space="preserve">Rosemary</t>
  </si>
  <si>
    <t xml:space="preserve">FRN</t>
  </si>
  <si>
    <t xml:space="preserve">Clerk Transp SR</t>
  </si>
  <si>
    <t xml:space="preserve">CP10</t>
  </si>
  <si>
    <t xml:space="preserve">Sr. Admin Support</t>
  </si>
  <si>
    <t xml:space="preserve">Semin</t>
  </si>
  <si>
    <t xml:space="preserve">Frank</t>
  </si>
  <si>
    <t xml:space="preserve">Fowler, William</t>
  </si>
  <si>
    <t xml:space="preserve">Midwest Marketing</t>
  </si>
  <si>
    <t xml:space="preserve">XXXXX</t>
  </si>
  <si>
    <t xml:space="preserve">Stevens</t>
  </si>
  <si>
    <t xml:space="preserve">Robert</t>
  </si>
  <si>
    <t xml:space="preserve">Hook</t>
  </si>
  <si>
    <t xml:space="preserve">Connie</t>
  </si>
  <si>
    <t xml:space="preserve">Barker</t>
  </si>
  <si>
    <t xml:space="preserve">Courtney</t>
  </si>
  <si>
    <t xml:space="preserve">McGowan, Michael</t>
  </si>
  <si>
    <t xml:space="preserve">ETS COMM Business Services</t>
  </si>
  <si>
    <t xml:space="preserve">Analyst Business Assoc</t>
  </si>
  <si>
    <t xml:space="preserve">CP11</t>
  </si>
  <si>
    <t xml:space="preserve">Junior Specialist</t>
  </si>
  <si>
    <t xml:space="preserve">Glatte</t>
  </si>
  <si>
    <t xml:space="preserve">Horst</t>
  </si>
  <si>
    <t xml:space="preserve">Facilities</t>
  </si>
  <si>
    <t xml:space="preserve">Coord Security</t>
  </si>
  <si>
    <t xml:space="preserve">CP12</t>
  </si>
  <si>
    <t xml:space="preserve">Brennan</t>
  </si>
  <si>
    <t xml:space="preserve">Lorna</t>
  </si>
  <si>
    <t xml:space="preserve">Mgr Mkt Intelligence</t>
  </si>
  <si>
    <t xml:space="preserve">CP19</t>
  </si>
  <si>
    <t xml:space="preserve">Manager</t>
  </si>
  <si>
    <t xml:space="preserve">Fruge</t>
  </si>
  <si>
    <t xml:space="preserve">Richard</t>
  </si>
  <si>
    <t xml:space="preserve">Mgr Omaha Bldg Opns</t>
  </si>
  <si>
    <t xml:space="preserve">ML01</t>
  </si>
  <si>
    <t xml:space="preserve">McCoy</t>
  </si>
  <si>
    <t xml:space="preserve">Julie</t>
  </si>
  <si>
    <t xml:space="preserve">Admn Asst Sr</t>
  </si>
  <si>
    <t xml:space="preserve">SAS3</t>
  </si>
  <si>
    <t xml:space="preserve">Senior Assistant</t>
  </si>
  <si>
    <t xml:space="preserve">Sova</t>
  </si>
  <si>
    <t xml:space="preserve">Gary</t>
  </si>
  <si>
    <t xml:space="preserve">Analyst Bus</t>
  </si>
  <si>
    <t xml:space="preserve">CP15</t>
  </si>
  <si>
    <t xml:space="preserve">Specialist</t>
  </si>
  <si>
    <t xml:space="preserve">Riskowski</t>
  </si>
  <si>
    <t xml:space="preserve">Timothy</t>
  </si>
  <si>
    <t xml:space="preserve">Tech  Maint I</t>
  </si>
  <si>
    <t xml:space="preserve">CP08</t>
  </si>
  <si>
    <t xml:space="preserve">Technical Support</t>
  </si>
  <si>
    <t xml:space="preserve">Dushinske</t>
  </si>
  <si>
    <t xml:space="preserve">John</t>
  </si>
  <si>
    <t xml:space="preserve">Neubauer, David</t>
  </si>
  <si>
    <t xml:space="preserve">VP Regnl Transp Mktg</t>
  </si>
  <si>
    <t xml:space="preserve">CP22</t>
  </si>
  <si>
    <t xml:space="preserve">Fowler</t>
  </si>
  <si>
    <t xml:space="preserve">William</t>
  </si>
  <si>
    <t xml:space="preserve">Dir Sr Marketing</t>
  </si>
  <si>
    <t xml:space="preserve">ML04</t>
  </si>
  <si>
    <t xml:space="preserve">Cappiello</t>
  </si>
  <si>
    <t xml:space="preserve">Deborah</t>
  </si>
  <si>
    <t xml:space="preserve">ETS COMM Business Dev &amp; Marketin</t>
  </si>
  <si>
    <t xml:space="preserve">McGowan</t>
  </si>
  <si>
    <t xml:space="preserve">VP Business Services</t>
  </si>
  <si>
    <t xml:space="preserve">EP5D</t>
  </si>
  <si>
    <t xml:space="preserve">Vice President</t>
  </si>
  <si>
    <t xml:space="preserve">Roobaert</t>
  </si>
  <si>
    <t xml:space="preserve">Preston</t>
  </si>
  <si>
    <t xml:space="preserve">Neville, Susan</t>
  </si>
  <si>
    <t xml:space="preserve">Storage Services</t>
  </si>
  <si>
    <t xml:space="preserve">Account Director</t>
  </si>
  <si>
    <t xml:space="preserve">Ramirez</t>
  </si>
  <si>
    <t xml:space="preserve">Maria</t>
  </si>
  <si>
    <t xml:space="preserve">Cabrera</t>
  </si>
  <si>
    <t xml:space="preserve">Reyna</t>
  </si>
  <si>
    <t xml:space="preserve">Analyst Storage Sr</t>
  </si>
  <si>
    <t xml:space="preserve">CP17</t>
  </si>
  <si>
    <t xml:space="preserve">Senior Specialist</t>
  </si>
  <si>
    <t xml:space="preserve">Thomas</t>
  </si>
  <si>
    <t xml:space="preserve">Steven</t>
  </si>
  <si>
    <t xml:space="preserve">Storage Capacity Mgr</t>
  </si>
  <si>
    <t xml:space="preserve">Threet</t>
  </si>
  <si>
    <t xml:space="preserve">Nina</t>
  </si>
  <si>
    <t xml:space="preserve">Lagerstrom</t>
  </si>
  <si>
    <t xml:space="preserve">Karen</t>
  </si>
  <si>
    <t xml:space="preserve">Semin, Frank</t>
  </si>
  <si>
    <t xml:space="preserve">Bollinger</t>
  </si>
  <si>
    <t xml:space="preserve">Joni</t>
  </si>
  <si>
    <t xml:space="preserve">Analyst Mkt/Sup SR</t>
  </si>
  <si>
    <t xml:space="preserve">Sebesta</t>
  </si>
  <si>
    <t xml:space="preserve">Christine</t>
  </si>
  <si>
    <t xml:space="preserve">Lantefield</t>
  </si>
  <si>
    <t xml:space="preserve">Laura</t>
  </si>
  <si>
    <t xml:space="preserve">Analyst Mkt II</t>
  </si>
  <si>
    <t xml:space="preserve">Andersen</t>
  </si>
  <si>
    <t xml:space="preserve">Patricia</t>
  </si>
  <si>
    <t xml:space="preserve">PRN</t>
  </si>
  <si>
    <t xml:space="preserve">Sova, Gary</t>
  </si>
  <si>
    <t xml:space="preserve">Receptionist</t>
  </si>
  <si>
    <t xml:space="preserve">CP06</t>
  </si>
  <si>
    <t xml:space="preserve">Admin Support</t>
  </si>
  <si>
    <t xml:space="preserve">Batko</t>
  </si>
  <si>
    <t xml:space="preserve">Kathryn</t>
  </si>
  <si>
    <t xml:space="preserve">Herber</t>
  </si>
  <si>
    <t xml:space="preserve">Stephen</t>
  </si>
  <si>
    <t xml:space="preserve">Stage, Michael</t>
  </si>
  <si>
    <t xml:space="preserve">Dir Sales/Transp</t>
  </si>
  <si>
    <t xml:space="preserve">Burleson</t>
  </si>
  <si>
    <t xml:space="preserve">South Power - Bus Dev 0060</t>
  </si>
  <si>
    <t xml:space="preserve">McCarran</t>
  </si>
  <si>
    <t xml:space="preserve">Penelope</t>
  </si>
  <si>
    <t xml:space="preserve">Weller</t>
  </si>
  <si>
    <t xml:space="preserve">Wehring</t>
  </si>
  <si>
    <t xml:space="preserve">Linda</t>
  </si>
  <si>
    <t xml:space="preserve">South Power - Business Development</t>
  </si>
  <si>
    <t xml:space="preserve">Valley</t>
  </si>
  <si>
    <t xml:space="preserve">Lisa</t>
  </si>
  <si>
    <t xml:space="preserve">Stevens, Robert</t>
  </si>
  <si>
    <t xml:space="preserve">Analyst Mkt I</t>
  </si>
  <si>
    <t xml:space="preserve">CP13</t>
  </si>
  <si>
    <t xml:space="preserve">Berg</t>
  </si>
  <si>
    <t xml:space="preserve">Vicki</t>
  </si>
  <si>
    <t xml:space="preserve">Johanson</t>
  </si>
  <si>
    <t xml:space="preserve">Barry</t>
  </si>
  <si>
    <t xml:space="preserve">Account Rep</t>
  </si>
  <si>
    <t xml:space="preserve">CP14</t>
  </si>
  <si>
    <t xml:space="preserve">Halpin</t>
  </si>
  <si>
    <t xml:space="preserve">Wilkinson, Charles</t>
  </si>
  <si>
    <t xml:space="preserve">Oldenhuis</t>
  </si>
  <si>
    <t xml:space="preserve">Penkava</t>
  </si>
  <si>
    <t xml:space="preserve">Loren</t>
  </si>
  <si>
    <t xml:space="preserve">Account Executive</t>
  </si>
  <si>
    <t xml:space="preserve">CP20</t>
  </si>
  <si>
    <t xml:space="preserve">Bowers</t>
  </si>
  <si>
    <t xml:space="preserve">Janet</t>
  </si>
  <si>
    <t xml:space="preserve">Account Mgr</t>
  </si>
  <si>
    <t xml:space="preserve">Bolks</t>
  </si>
  <si>
    <t xml:space="preserve">Sean</t>
  </si>
  <si>
    <t xml:space="preserve">Williams, Jo</t>
  </si>
  <si>
    <t xml:space="preserve">Pricing &amp; Structuring</t>
  </si>
  <si>
    <t xml:space="preserve">Dir Quantitative Analytics</t>
  </si>
  <si>
    <t xml:space="preserve">CP21</t>
  </si>
  <si>
    <t xml:space="preserve">Mercaldo</t>
  </si>
  <si>
    <t xml:space="preserve">Vernon</t>
  </si>
  <si>
    <t xml:space="preserve">Pavlou</t>
  </si>
  <si>
    <t xml:space="preserve">Larry</t>
  </si>
  <si>
    <t xml:space="preserve">Pritchard</t>
  </si>
  <si>
    <t xml:space="preserve">Paladino</t>
  </si>
  <si>
    <t xml:space="preserve">Ranelle</t>
  </si>
  <si>
    <t xml:space="preserve">Riehm</t>
  </si>
  <si>
    <t xml:space="preserve">Analyst Quantitative Sr</t>
  </si>
  <si>
    <t xml:space="preserve">Total Pool $'s: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</si>
</sst>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"/>
    <numFmt numFmtId="166" formatCode="_(* #,##0.00_);_(* \(#,##0.00\);_(* \-??_);_(@_)"/>
    <numFmt numFmtId="167" formatCode="_(* #,##0_);_(* \(#,##0\);_(* \-??_);_(@_)"/>
    <numFmt numFmtId="168" formatCode="#,##0"/>
    <numFmt numFmtId="169" formatCode="dd\-mmm\-yy"/>
    <numFmt numFmtId="170" formatCode="\$#,##0.00;&quot;($&quot;#,##0.00\)"/>
    <numFmt numFmtId="171" formatCode="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7"/>
      <name val="Arial"/>
      <family val="2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b val="true"/>
      <sz val="1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thin">
        <color rgb="FFC0C0C0"/>
      </left>
      <right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medium"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 style="thin">
        <color rgb="FFC0C0C0"/>
      </top>
      <bottom style="thin">
        <color rgb="FFC0C0C0"/>
      </bottom>
      <diagonal/>
    </border>
    <border diagonalUp="false" diagonalDown="false">
      <left/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 style="medium"/>
      <top style="thin">
        <color rgb="FF969696"/>
      </top>
      <bottom style="thin">
        <color rgb="FF969696"/>
      </bottom>
      <diagonal/>
    </border>
    <border diagonalUp="false" diagonalDown="false">
      <left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 style="thin">
        <color rgb="FF969696"/>
      </right>
      <top style="thin">
        <color rgb="FF969696"/>
      </top>
      <bottom style="thin">
        <color rgb="FFC0C0C0"/>
      </bottom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C0C0C0"/>
      </bottom>
      <diagonal/>
    </border>
    <border diagonalUp="false" diagonalDown="false">
      <left style="thin">
        <color rgb="FF969696"/>
      </left>
      <right style="medium"/>
      <top style="thin">
        <color rgb="FF969696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2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2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5" borderId="4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6" borderId="5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6" borderId="6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6" borderId="7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3" borderId="8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3" borderId="9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1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9" fillId="0" borderId="1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9" fillId="0" borderId="1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12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9" fillId="0" borderId="13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1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14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9" fillId="0" borderId="15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9" fillId="7" borderId="16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9" fillId="7" borderId="17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9" fillId="7" borderId="18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70" fontId="9" fillId="0" borderId="19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9" fillId="7" borderId="20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9" fillId="7" borderId="21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9" fillId="7" borderId="22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1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9" fillId="0" borderId="23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LL" xfId="20"/>
    <cellStyle name="Normal_Sheet1" xfId="21"/>
  </cellStyles>
  <dxfs count="4">
    <dxf>
      <font>
        <name val="Arial"/>
        <family val="0"/>
        <b val="1"/>
        <i val="0"/>
        <color rgb="FF0000FF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008000"/>
      </font>
    </dxf>
    <dxf>
      <font>
        <name val="Arial"/>
        <family val="0"/>
        <b val="1"/>
        <i val="0"/>
        <color rgb="FF008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9921875" defaultRowHeight="9" customHeight="true" zeroHeight="false" outlineLevelRow="0" outlineLevelCol="0"/>
  <cols>
    <col collapsed="false" customWidth="true" hidden="true" outlineLevel="0" max="1" min="1" style="1" width="9.28"/>
    <col collapsed="false" customWidth="true" hidden="true" outlineLevel="0" max="2" min="2" style="1" width="7.85"/>
    <col collapsed="false" customWidth="true" hidden="false" outlineLevel="0" max="3" min="3" style="1" width="10.41"/>
    <col collapsed="false" customWidth="true" hidden="false" outlineLevel="0" max="4" min="4" style="1" width="10.13"/>
    <col collapsed="false" customWidth="true" hidden="false" outlineLevel="0" max="5" min="5" style="1" width="5.56"/>
    <col collapsed="false" customWidth="true" hidden="true" outlineLevel="0" max="6" min="6" style="1" width="13.28"/>
    <col collapsed="false" customWidth="true" hidden="false" outlineLevel="0" max="7" min="7" style="2" width="5.13"/>
    <col collapsed="false" customWidth="true" hidden="false" outlineLevel="0" max="8" min="8" style="1" width="14.28"/>
    <col collapsed="false" customWidth="true" hidden="false" outlineLevel="0" max="9" min="9" style="1" width="27.7"/>
    <col collapsed="false" customWidth="true" hidden="false" outlineLevel="0" max="10" min="10" style="1" width="19.99"/>
    <col collapsed="false" customWidth="true" hidden="false" outlineLevel="0" max="11" min="11" style="1" width="8.41"/>
    <col collapsed="false" customWidth="true" hidden="false" outlineLevel="0" max="12" min="12" style="2" width="6.41"/>
    <col collapsed="false" customWidth="true" hidden="false" outlineLevel="0" max="13" min="13" style="1" width="13.7"/>
    <col collapsed="false" customWidth="true" hidden="false" outlineLevel="0" max="14" min="14" style="3" width="7.42"/>
    <col collapsed="false" customWidth="true" hidden="false" outlineLevel="0" max="15" min="15" style="4" width="7.28"/>
    <col collapsed="false" customWidth="true" hidden="false" outlineLevel="0" max="16" min="16" style="5" width="7.42"/>
    <col collapsed="false" customWidth="true" hidden="false" outlineLevel="0" max="17" min="17" style="5" width="8.28"/>
    <col collapsed="false" customWidth="true" hidden="false" outlineLevel="0" max="18" min="18" style="5" width="6.56"/>
    <col collapsed="false" customWidth="true" hidden="false" outlineLevel="0" max="19" min="19" style="6" width="7.99"/>
    <col collapsed="false" customWidth="true" hidden="false" outlineLevel="0" max="20" min="20" style="6" width="8.99"/>
    <col collapsed="false" customWidth="true" hidden="false" outlineLevel="0" max="21" min="21" style="6" width="8.85"/>
    <col collapsed="false" customWidth="true" hidden="false" outlineLevel="0" max="22" min="22" style="6" width="9.14"/>
    <col collapsed="false" customWidth="true" hidden="false" outlineLevel="0" max="23" min="23" style="1" width="6.85"/>
    <col collapsed="false" customWidth="true" hidden="false" outlineLevel="0" max="25" min="24" style="1" width="6.99"/>
    <col collapsed="false" customWidth="false" hidden="false" outlineLevel="0" max="257" min="26" style="1" width="38.99"/>
  </cols>
  <sheetData>
    <row r="1" customFormat="false" ht="13.5" hidden="false" customHeight="true" outlineLevel="0" collapsed="false">
      <c r="A1" s="7"/>
      <c r="B1" s="7"/>
      <c r="C1" s="8" t="s">
        <v>0</v>
      </c>
      <c r="D1" s="8" t="s">
        <v>1</v>
      </c>
      <c r="E1" s="9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10" t="s">
        <v>11</v>
      </c>
      <c r="O1" s="11" t="s">
        <v>12</v>
      </c>
      <c r="P1" s="12" t="s">
        <v>13</v>
      </c>
      <c r="Q1" s="12"/>
      <c r="R1" s="12"/>
      <c r="S1" s="13" t="s">
        <v>14</v>
      </c>
      <c r="T1" s="14" t="s">
        <v>5</v>
      </c>
      <c r="U1" s="15" t="s">
        <v>15</v>
      </c>
      <c r="V1" s="16"/>
    </row>
    <row r="2" customFormat="false" ht="18.75" hidden="false" customHeight="false" outlineLevel="0" collapsed="false">
      <c r="A2" s="17" t="s">
        <v>16</v>
      </c>
      <c r="B2" s="17" t="s">
        <v>17</v>
      </c>
      <c r="C2" s="8"/>
      <c r="D2" s="8" t="s">
        <v>18</v>
      </c>
      <c r="E2" s="9" t="s">
        <v>2</v>
      </c>
      <c r="F2" s="8"/>
      <c r="G2" s="8"/>
      <c r="H2" s="8"/>
      <c r="I2" s="8"/>
      <c r="J2" s="8"/>
      <c r="K2" s="8"/>
      <c r="L2" s="8"/>
      <c r="M2" s="8"/>
      <c r="N2" s="8"/>
      <c r="O2" s="11"/>
      <c r="P2" s="18" t="s">
        <v>19</v>
      </c>
      <c r="Q2" s="18" t="s">
        <v>20</v>
      </c>
      <c r="R2" s="19" t="s">
        <v>21</v>
      </c>
      <c r="S2" s="13"/>
      <c r="T2" s="20" t="s">
        <v>14</v>
      </c>
      <c r="U2" s="21" t="s">
        <v>22</v>
      </c>
      <c r="V2" s="22" t="s">
        <v>23</v>
      </c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</row>
    <row r="3" customFormat="false" ht="11.25" hidden="false" customHeight="false" outlineLevel="0" collapsed="false">
      <c r="A3" s="24" t="n">
        <v>503956</v>
      </c>
      <c r="B3" s="24" t="n">
        <v>90009814</v>
      </c>
      <c r="C3" s="25" t="s">
        <v>24</v>
      </c>
      <c r="D3" s="25" t="s">
        <v>25</v>
      </c>
      <c r="E3" s="26" t="s">
        <v>26</v>
      </c>
      <c r="F3" s="25" t="s">
        <v>27</v>
      </c>
      <c r="G3" s="27" t="n">
        <v>179</v>
      </c>
      <c r="H3" s="25" t="s">
        <v>28</v>
      </c>
      <c r="I3" s="25" t="s">
        <v>29</v>
      </c>
      <c r="J3" s="25" t="s">
        <v>30</v>
      </c>
      <c r="K3" s="28" t="n">
        <v>29815</v>
      </c>
      <c r="L3" s="27" t="s">
        <v>31</v>
      </c>
      <c r="M3" s="25" t="s">
        <v>32</v>
      </c>
      <c r="N3" s="29" t="n">
        <v>120000.48</v>
      </c>
      <c r="O3" s="30" t="n">
        <v>30000</v>
      </c>
      <c r="P3" s="31" t="n">
        <v>75000</v>
      </c>
      <c r="Q3" s="32" t="n">
        <v>34000</v>
      </c>
      <c r="R3" s="33" t="n">
        <v>7500</v>
      </c>
      <c r="S3" s="34" t="n">
        <v>34000</v>
      </c>
      <c r="T3" s="35" t="n">
        <v>32000</v>
      </c>
      <c r="U3" s="36"/>
      <c r="V3" s="37"/>
      <c r="W3" s="38"/>
      <c r="X3" s="25"/>
      <c r="Y3" s="25"/>
    </row>
    <row r="4" customFormat="false" ht="11.25" hidden="false" customHeight="false" outlineLevel="0" collapsed="false">
      <c r="A4" s="24" t="n">
        <v>504581</v>
      </c>
      <c r="B4" s="24" t="n">
        <v>90009890</v>
      </c>
      <c r="C4" s="25" t="s">
        <v>33</v>
      </c>
      <c r="D4" s="25" t="s">
        <v>34</v>
      </c>
      <c r="E4" s="26" t="s">
        <v>26</v>
      </c>
      <c r="F4" s="25" t="s">
        <v>27</v>
      </c>
      <c r="G4" s="27" t="n">
        <v>179</v>
      </c>
      <c r="H4" s="25" t="s">
        <v>28</v>
      </c>
      <c r="I4" s="25" t="s">
        <v>35</v>
      </c>
      <c r="J4" s="25" t="s">
        <v>30</v>
      </c>
      <c r="K4" s="28" t="n">
        <v>29227</v>
      </c>
      <c r="L4" s="27" t="s">
        <v>31</v>
      </c>
      <c r="M4" s="25" t="s">
        <v>32</v>
      </c>
      <c r="N4" s="29" t="n">
        <v>110704</v>
      </c>
      <c r="O4" s="30" t="n">
        <v>28000</v>
      </c>
      <c r="P4" s="31" t="n">
        <v>75000</v>
      </c>
      <c r="Q4" s="32" t="n">
        <v>34000</v>
      </c>
      <c r="R4" s="33" t="n">
        <v>7500</v>
      </c>
      <c r="S4" s="34" t="n">
        <v>34000</v>
      </c>
      <c r="T4" s="35" t="n">
        <v>29000</v>
      </c>
      <c r="U4" s="36"/>
      <c r="V4" s="37"/>
      <c r="W4" s="38"/>
      <c r="X4" s="25"/>
      <c r="Y4" s="25"/>
    </row>
    <row r="5" customFormat="false" ht="11.25" hidden="false" customHeight="false" outlineLevel="0" collapsed="false">
      <c r="A5" s="24" t="n">
        <v>504306</v>
      </c>
      <c r="B5" s="24" t="n">
        <v>90013142</v>
      </c>
      <c r="C5" s="25" t="s">
        <v>36</v>
      </c>
      <c r="D5" s="25" t="s">
        <v>37</v>
      </c>
      <c r="E5" s="26" t="s">
        <v>38</v>
      </c>
      <c r="F5" s="25" t="s">
        <v>27</v>
      </c>
      <c r="G5" s="27" t="n">
        <v>179</v>
      </c>
      <c r="H5" s="25" t="s">
        <v>28</v>
      </c>
      <c r="I5" s="25" t="s">
        <v>35</v>
      </c>
      <c r="J5" s="25" t="s">
        <v>39</v>
      </c>
      <c r="K5" s="28" t="n">
        <v>29123</v>
      </c>
      <c r="L5" s="27" t="s">
        <v>40</v>
      </c>
      <c r="M5" s="25" t="s">
        <v>41</v>
      </c>
      <c r="N5" s="29" t="n">
        <v>36254</v>
      </c>
      <c r="O5" s="30" t="n">
        <v>2000</v>
      </c>
      <c r="P5" s="31" t="n">
        <v>4000</v>
      </c>
      <c r="Q5" s="32" t="n">
        <v>2500</v>
      </c>
      <c r="R5" s="33" t="n">
        <v>500</v>
      </c>
      <c r="S5" s="34" t="n">
        <v>2500</v>
      </c>
      <c r="T5" s="35" t="n">
        <v>2500</v>
      </c>
      <c r="U5" s="36"/>
      <c r="V5" s="37"/>
      <c r="W5" s="38"/>
      <c r="X5" s="25"/>
      <c r="Y5" s="25"/>
    </row>
    <row r="6" customFormat="false" ht="11.25" hidden="false" customHeight="false" outlineLevel="0" collapsed="false">
      <c r="A6" s="24" t="n">
        <v>504391</v>
      </c>
      <c r="B6" s="24" t="n">
        <v>90009887</v>
      </c>
      <c r="C6" s="25" t="s">
        <v>42</v>
      </c>
      <c r="D6" s="25" t="s">
        <v>43</v>
      </c>
      <c r="E6" s="26" t="s">
        <v>26</v>
      </c>
      <c r="F6" s="25" t="s">
        <v>27</v>
      </c>
      <c r="G6" s="27" t="n">
        <v>179</v>
      </c>
      <c r="H6" s="25" t="s">
        <v>44</v>
      </c>
      <c r="I6" s="25" t="s">
        <v>45</v>
      </c>
      <c r="J6" s="25" t="s">
        <v>30</v>
      </c>
      <c r="K6" s="28" t="n">
        <v>32398</v>
      </c>
      <c r="L6" s="27" t="s">
        <v>31</v>
      </c>
      <c r="M6" s="25" t="s">
        <v>32</v>
      </c>
      <c r="N6" s="29" t="n">
        <v>97110</v>
      </c>
      <c r="O6" s="30" t="n">
        <v>20000</v>
      </c>
      <c r="P6" s="31" t="n">
        <v>75000</v>
      </c>
      <c r="Q6" s="32" t="n">
        <v>34000</v>
      </c>
      <c r="R6" s="33" t="n">
        <v>7500</v>
      </c>
      <c r="S6" s="34" t="n">
        <v>34000</v>
      </c>
      <c r="T6" s="35" t="n">
        <v>38000</v>
      </c>
      <c r="U6" s="36"/>
      <c r="V6" s="37"/>
      <c r="W6" s="38" t="s">
        <v>46</v>
      </c>
      <c r="X6" s="25"/>
      <c r="Y6" s="25"/>
    </row>
    <row r="7" customFormat="false" ht="11.25" hidden="false" customHeight="false" outlineLevel="0" collapsed="false">
      <c r="A7" s="24" t="n">
        <v>504379</v>
      </c>
      <c r="B7" s="24" t="n">
        <v>90009886</v>
      </c>
      <c r="C7" s="25" t="s">
        <v>47</v>
      </c>
      <c r="D7" s="25" t="s">
        <v>48</v>
      </c>
      <c r="E7" s="26" t="s">
        <v>26</v>
      </c>
      <c r="F7" s="25" t="s">
        <v>27</v>
      </c>
      <c r="G7" s="27" t="n">
        <v>179</v>
      </c>
      <c r="H7" s="25" t="s">
        <v>44</v>
      </c>
      <c r="I7" s="25" t="s">
        <v>45</v>
      </c>
      <c r="J7" s="25" t="s">
        <v>30</v>
      </c>
      <c r="K7" s="28" t="n">
        <v>29571</v>
      </c>
      <c r="L7" s="27" t="s">
        <v>31</v>
      </c>
      <c r="M7" s="25" t="s">
        <v>32</v>
      </c>
      <c r="N7" s="29" t="n">
        <v>113616</v>
      </c>
      <c r="O7" s="30" t="n">
        <v>28400</v>
      </c>
      <c r="P7" s="31" t="n">
        <v>75000</v>
      </c>
      <c r="Q7" s="32" t="n">
        <v>34000</v>
      </c>
      <c r="R7" s="33" t="n">
        <v>7500</v>
      </c>
      <c r="S7" s="34" t="n">
        <v>34000</v>
      </c>
      <c r="T7" s="35" t="n">
        <v>29000</v>
      </c>
      <c r="U7" s="36"/>
      <c r="V7" s="37"/>
      <c r="W7" s="38"/>
      <c r="X7" s="25"/>
      <c r="Y7" s="25"/>
    </row>
    <row r="8" customFormat="false" ht="11.25" hidden="false" customHeight="false" outlineLevel="0" collapsed="false">
      <c r="A8" s="24" t="n">
        <v>504246</v>
      </c>
      <c r="B8" s="24" t="n">
        <v>90009893</v>
      </c>
      <c r="C8" s="25" t="s">
        <v>49</v>
      </c>
      <c r="D8" s="25" t="s">
        <v>50</v>
      </c>
      <c r="E8" s="26" t="s">
        <v>38</v>
      </c>
      <c r="F8" s="25" t="s">
        <v>27</v>
      </c>
      <c r="G8" s="27" t="n">
        <v>179</v>
      </c>
      <c r="H8" s="25" t="s">
        <v>44</v>
      </c>
      <c r="I8" s="25" t="s">
        <v>45</v>
      </c>
      <c r="J8" s="25" t="s">
        <v>39</v>
      </c>
      <c r="K8" s="28" t="n">
        <v>28541</v>
      </c>
      <c r="L8" s="27" t="s">
        <v>40</v>
      </c>
      <c r="M8" s="25" t="s">
        <v>41</v>
      </c>
      <c r="N8" s="29" t="n">
        <v>35000</v>
      </c>
      <c r="O8" s="30" t="n">
        <v>1500</v>
      </c>
      <c r="P8" s="31" t="n">
        <v>4000</v>
      </c>
      <c r="Q8" s="32" t="n">
        <v>2500</v>
      </c>
      <c r="R8" s="33" t="n">
        <v>500</v>
      </c>
      <c r="S8" s="34" t="n">
        <v>2500</v>
      </c>
      <c r="T8" s="35" t="n">
        <v>2500</v>
      </c>
      <c r="U8" s="36"/>
      <c r="V8" s="37"/>
      <c r="W8" s="38"/>
      <c r="X8" s="25"/>
      <c r="Y8" s="25"/>
    </row>
    <row r="9" customFormat="false" ht="11.25" hidden="false" customHeight="false" outlineLevel="0" collapsed="false">
      <c r="A9" s="24" t="n">
        <v>561199</v>
      </c>
      <c r="B9" s="24" t="n">
        <v>90129453</v>
      </c>
      <c r="C9" s="25" t="s">
        <v>51</v>
      </c>
      <c r="D9" s="25" t="s">
        <v>52</v>
      </c>
      <c r="E9" s="26" t="s">
        <v>26</v>
      </c>
      <c r="F9" s="25" t="s">
        <v>27</v>
      </c>
      <c r="G9" s="27" t="n">
        <v>179</v>
      </c>
      <c r="H9" s="25" t="s">
        <v>53</v>
      </c>
      <c r="I9" s="25" t="s">
        <v>54</v>
      </c>
      <c r="J9" s="25" t="s">
        <v>55</v>
      </c>
      <c r="K9" s="28" t="n">
        <v>36759</v>
      </c>
      <c r="L9" s="27" t="s">
        <v>56</v>
      </c>
      <c r="M9" s="25" t="s">
        <v>57</v>
      </c>
      <c r="N9" s="29" t="n">
        <v>34320</v>
      </c>
      <c r="O9" s="30" t="n">
        <v>750</v>
      </c>
      <c r="P9" s="31" t="n">
        <v>7000</v>
      </c>
      <c r="Q9" s="32" t="n">
        <v>3000</v>
      </c>
      <c r="R9" s="33" t="n">
        <v>1000</v>
      </c>
      <c r="S9" s="34" t="n">
        <v>3000</v>
      </c>
      <c r="T9" s="35" t="n">
        <v>5000</v>
      </c>
      <c r="U9" s="36"/>
      <c r="V9" s="37"/>
      <c r="W9" s="38"/>
      <c r="X9" s="25"/>
      <c r="Y9" s="25"/>
    </row>
    <row r="10" customFormat="false" ht="11.25" hidden="false" customHeight="false" outlineLevel="0" collapsed="false">
      <c r="A10" s="24" t="n">
        <v>506286</v>
      </c>
      <c r="B10" s="24" t="n">
        <v>90010786</v>
      </c>
      <c r="C10" s="25" t="s">
        <v>58</v>
      </c>
      <c r="D10" s="25" t="s">
        <v>59</v>
      </c>
      <c r="E10" s="26" t="s">
        <v>26</v>
      </c>
      <c r="F10" s="25" t="s">
        <v>27</v>
      </c>
      <c r="G10" s="27" t="n">
        <v>179</v>
      </c>
      <c r="H10" s="25" t="s">
        <v>53</v>
      </c>
      <c r="I10" s="25" t="s">
        <v>60</v>
      </c>
      <c r="J10" s="25" t="s">
        <v>61</v>
      </c>
      <c r="K10" s="28" t="n">
        <v>31306</v>
      </c>
      <c r="L10" s="27" t="s">
        <v>62</v>
      </c>
      <c r="M10" s="25" t="s">
        <v>57</v>
      </c>
      <c r="N10" s="29" t="n">
        <v>44480.96</v>
      </c>
      <c r="O10" s="30" t="n">
        <v>0</v>
      </c>
      <c r="P10" s="31" t="n">
        <v>7000</v>
      </c>
      <c r="Q10" s="32" t="n">
        <v>3000</v>
      </c>
      <c r="R10" s="33" t="n">
        <v>1000</v>
      </c>
      <c r="S10" s="34" t="n">
        <v>3000</v>
      </c>
      <c r="T10" s="35" t="n">
        <v>3000</v>
      </c>
      <c r="U10" s="36"/>
      <c r="V10" s="37"/>
      <c r="W10" s="38"/>
      <c r="X10" s="25"/>
      <c r="Y10" s="25"/>
    </row>
    <row r="11" customFormat="false" ht="11.25" hidden="false" customHeight="false" outlineLevel="0" collapsed="false">
      <c r="A11" s="24" t="n">
        <v>504660</v>
      </c>
      <c r="B11" s="24" t="n">
        <v>90009895</v>
      </c>
      <c r="C11" s="25" t="s">
        <v>63</v>
      </c>
      <c r="D11" s="25" t="s">
        <v>64</v>
      </c>
      <c r="E11" s="26" t="s">
        <v>26</v>
      </c>
      <c r="F11" s="25" t="s">
        <v>27</v>
      </c>
      <c r="G11" s="27" t="n">
        <v>179</v>
      </c>
      <c r="H11" s="25" t="s">
        <v>53</v>
      </c>
      <c r="I11" s="25" t="s">
        <v>54</v>
      </c>
      <c r="J11" s="25" t="s">
        <v>65</v>
      </c>
      <c r="K11" s="28" t="n">
        <v>29094</v>
      </c>
      <c r="L11" s="27" t="s">
        <v>66</v>
      </c>
      <c r="M11" s="25" t="s">
        <v>67</v>
      </c>
      <c r="N11" s="29" t="n">
        <v>90885</v>
      </c>
      <c r="O11" s="30" t="n">
        <v>6000</v>
      </c>
      <c r="P11" s="31" t="n">
        <v>35000</v>
      </c>
      <c r="Q11" s="32" t="n">
        <v>15000</v>
      </c>
      <c r="R11" s="33" t="n">
        <v>5000</v>
      </c>
      <c r="S11" s="34" t="n">
        <v>15000</v>
      </c>
      <c r="T11" s="35" t="n">
        <v>6000</v>
      </c>
      <c r="U11" s="36"/>
      <c r="V11" s="37"/>
      <c r="W11" s="38"/>
      <c r="X11" s="25"/>
      <c r="Y11" s="25"/>
    </row>
    <row r="12" customFormat="false" ht="11.25" hidden="false" customHeight="false" outlineLevel="0" collapsed="false">
      <c r="A12" s="24" t="n">
        <v>506287</v>
      </c>
      <c r="B12" s="24" t="n">
        <v>90010576</v>
      </c>
      <c r="C12" s="25" t="s">
        <v>68</v>
      </c>
      <c r="D12" s="25" t="s">
        <v>69</v>
      </c>
      <c r="E12" s="26" t="s">
        <v>26</v>
      </c>
      <c r="F12" s="25" t="s">
        <v>27</v>
      </c>
      <c r="G12" s="27" t="n">
        <v>179</v>
      </c>
      <c r="H12" s="25" t="s">
        <v>53</v>
      </c>
      <c r="I12" s="25" t="s">
        <v>60</v>
      </c>
      <c r="J12" s="25" t="s">
        <v>70</v>
      </c>
      <c r="K12" s="28" t="n">
        <v>29892</v>
      </c>
      <c r="L12" s="27" t="s">
        <v>71</v>
      </c>
      <c r="M12" s="25" t="s">
        <v>67</v>
      </c>
      <c r="N12" s="29" t="n">
        <v>54784</v>
      </c>
      <c r="O12" s="30" t="n">
        <v>0</v>
      </c>
      <c r="P12" s="31" t="n">
        <v>35000</v>
      </c>
      <c r="Q12" s="32" t="n">
        <v>15000</v>
      </c>
      <c r="R12" s="33" t="n">
        <v>5000</v>
      </c>
      <c r="S12" s="34" t="n">
        <v>15000</v>
      </c>
      <c r="T12" s="35" t="n">
        <v>5000</v>
      </c>
      <c r="U12" s="36"/>
      <c r="V12" s="37"/>
      <c r="W12" s="38"/>
      <c r="X12" s="25"/>
      <c r="Y12" s="25"/>
    </row>
    <row r="13" customFormat="false" ht="11.25" hidden="false" customHeight="false" outlineLevel="0" collapsed="false">
      <c r="A13" s="24" t="n">
        <v>504218</v>
      </c>
      <c r="B13" s="24" t="n">
        <v>90006382</v>
      </c>
      <c r="C13" s="25" t="s">
        <v>72</v>
      </c>
      <c r="D13" s="25" t="s">
        <v>73</v>
      </c>
      <c r="E13" s="26" t="s">
        <v>38</v>
      </c>
      <c r="F13" s="25" t="s">
        <v>27</v>
      </c>
      <c r="G13" s="27" t="n">
        <v>179</v>
      </c>
      <c r="H13" s="25" t="s">
        <v>53</v>
      </c>
      <c r="I13" s="25" t="s">
        <v>54</v>
      </c>
      <c r="J13" s="25" t="s">
        <v>74</v>
      </c>
      <c r="K13" s="28" t="n">
        <v>33834</v>
      </c>
      <c r="L13" s="27" t="s">
        <v>75</v>
      </c>
      <c r="M13" s="25" t="s">
        <v>76</v>
      </c>
      <c r="N13" s="29" t="n">
        <v>42288</v>
      </c>
      <c r="O13" s="30" t="n">
        <v>3000</v>
      </c>
      <c r="P13" s="31" t="n">
        <v>4000</v>
      </c>
      <c r="Q13" s="32" t="n">
        <v>2500</v>
      </c>
      <c r="R13" s="33" t="n">
        <v>500</v>
      </c>
      <c r="S13" s="34" t="n">
        <v>2500</v>
      </c>
      <c r="T13" s="35" t="n">
        <v>3000</v>
      </c>
      <c r="U13" s="36"/>
      <c r="V13" s="37"/>
      <c r="W13" s="38"/>
      <c r="X13" s="25"/>
      <c r="Y13" s="25"/>
    </row>
    <row r="14" customFormat="false" ht="11.25" hidden="false" customHeight="false" outlineLevel="0" collapsed="false">
      <c r="A14" s="24" t="n">
        <v>504780</v>
      </c>
      <c r="B14" s="24" t="n">
        <v>90005841</v>
      </c>
      <c r="C14" s="25" t="s">
        <v>77</v>
      </c>
      <c r="D14" s="25" t="s">
        <v>78</v>
      </c>
      <c r="E14" s="26" t="s">
        <v>26</v>
      </c>
      <c r="F14" s="25" t="s">
        <v>27</v>
      </c>
      <c r="G14" s="27" t="n">
        <v>179</v>
      </c>
      <c r="H14" s="25" t="s">
        <v>53</v>
      </c>
      <c r="I14" s="25" t="s">
        <v>60</v>
      </c>
      <c r="J14" s="25" t="s">
        <v>79</v>
      </c>
      <c r="K14" s="28" t="n">
        <v>29115</v>
      </c>
      <c r="L14" s="27" t="s">
        <v>80</v>
      </c>
      <c r="M14" s="25" t="s">
        <v>81</v>
      </c>
      <c r="N14" s="29" t="n">
        <v>56064</v>
      </c>
      <c r="O14" s="30" t="n">
        <v>2400</v>
      </c>
      <c r="P14" s="31" t="n">
        <v>12500</v>
      </c>
      <c r="Q14" s="32" t="n">
        <v>5000</v>
      </c>
      <c r="R14" s="33" t="n">
        <v>1750</v>
      </c>
      <c r="S14" s="34" t="n">
        <v>5000</v>
      </c>
      <c r="T14" s="35" t="n">
        <v>6000</v>
      </c>
      <c r="U14" s="36"/>
      <c r="V14" s="37"/>
      <c r="W14" s="38"/>
      <c r="X14" s="25"/>
      <c r="Y14" s="25"/>
    </row>
    <row r="15" customFormat="false" ht="11.25" hidden="false" customHeight="false" outlineLevel="0" collapsed="false">
      <c r="A15" s="24" t="n">
        <v>506288</v>
      </c>
      <c r="B15" s="24" t="n">
        <v>90014654</v>
      </c>
      <c r="C15" s="25" t="s">
        <v>82</v>
      </c>
      <c r="D15" s="25" t="s">
        <v>83</v>
      </c>
      <c r="E15" s="26" t="s">
        <v>38</v>
      </c>
      <c r="F15" s="25" t="s">
        <v>27</v>
      </c>
      <c r="G15" s="27" t="n">
        <v>179</v>
      </c>
      <c r="H15" s="25" t="s">
        <v>53</v>
      </c>
      <c r="I15" s="25" t="s">
        <v>60</v>
      </c>
      <c r="J15" s="25" t="s">
        <v>84</v>
      </c>
      <c r="K15" s="28" t="n">
        <v>29747</v>
      </c>
      <c r="L15" s="27" t="s">
        <v>85</v>
      </c>
      <c r="M15" s="25" t="s">
        <v>86</v>
      </c>
      <c r="N15" s="29" t="n">
        <v>28547.96</v>
      </c>
      <c r="O15" s="30" t="n">
        <v>0</v>
      </c>
      <c r="P15" s="31" t="n">
        <v>2500</v>
      </c>
      <c r="Q15" s="32" t="n">
        <v>1100</v>
      </c>
      <c r="R15" s="33" t="n">
        <v>375</v>
      </c>
      <c r="S15" s="34" t="n">
        <v>1100</v>
      </c>
      <c r="T15" s="35" t="n">
        <v>1500</v>
      </c>
      <c r="U15" s="36"/>
      <c r="V15" s="37"/>
      <c r="W15" s="38"/>
      <c r="X15" s="25"/>
      <c r="Y15" s="25"/>
    </row>
    <row r="16" customFormat="false" ht="11.25" hidden="false" customHeight="false" outlineLevel="0" collapsed="false">
      <c r="A16" s="24" t="n">
        <v>504290</v>
      </c>
      <c r="B16" s="24" t="n">
        <v>90013141</v>
      </c>
      <c r="C16" s="25" t="s">
        <v>87</v>
      </c>
      <c r="D16" s="25" t="s">
        <v>88</v>
      </c>
      <c r="E16" s="26" t="s">
        <v>26</v>
      </c>
      <c r="F16" s="25" t="s">
        <v>27</v>
      </c>
      <c r="G16" s="27" t="n">
        <v>179</v>
      </c>
      <c r="H16" s="25" t="s">
        <v>89</v>
      </c>
      <c r="I16" s="25" t="s">
        <v>35</v>
      </c>
      <c r="J16" s="25" t="s">
        <v>90</v>
      </c>
      <c r="K16" s="28" t="n">
        <v>29368</v>
      </c>
      <c r="L16" s="27" t="s">
        <v>91</v>
      </c>
      <c r="M16" s="25" t="s">
        <v>32</v>
      </c>
      <c r="N16" s="29" t="n">
        <v>130414</v>
      </c>
      <c r="O16" s="30" t="n">
        <v>65000</v>
      </c>
      <c r="P16" s="31" t="n">
        <v>75000</v>
      </c>
      <c r="Q16" s="32" t="n">
        <v>34000</v>
      </c>
      <c r="R16" s="33" t="n">
        <v>7500</v>
      </c>
      <c r="S16" s="34" t="n">
        <v>34000</v>
      </c>
      <c r="T16" s="35" t="n">
        <v>60000</v>
      </c>
      <c r="U16" s="36"/>
      <c r="V16" s="37"/>
      <c r="W16" s="38"/>
      <c r="X16" s="25"/>
      <c r="Y16" s="25"/>
    </row>
    <row r="17" customFormat="false" ht="11.25" hidden="false" customHeight="false" outlineLevel="0" collapsed="false">
      <c r="A17" s="24" t="n">
        <v>560533</v>
      </c>
      <c r="B17" s="24" t="n">
        <v>90128180</v>
      </c>
      <c r="C17" s="25" t="s">
        <v>92</v>
      </c>
      <c r="D17" s="25" t="s">
        <v>93</v>
      </c>
      <c r="E17" s="26" t="s">
        <v>26</v>
      </c>
      <c r="F17" s="25" t="s">
        <v>27</v>
      </c>
      <c r="G17" s="27" t="n">
        <v>179</v>
      </c>
      <c r="H17" s="25" t="s">
        <v>89</v>
      </c>
      <c r="I17" s="25" t="s">
        <v>45</v>
      </c>
      <c r="J17" s="25" t="s">
        <v>94</v>
      </c>
      <c r="K17" s="28" t="n">
        <v>32279</v>
      </c>
      <c r="L17" s="27" t="s">
        <v>95</v>
      </c>
      <c r="M17" s="25" t="s">
        <v>32</v>
      </c>
      <c r="N17" s="29" t="n">
        <v>150000</v>
      </c>
      <c r="O17" s="30" t="n">
        <v>35000</v>
      </c>
      <c r="P17" s="31" t="n">
        <v>75000</v>
      </c>
      <c r="Q17" s="32" t="n">
        <v>34000</v>
      </c>
      <c r="R17" s="33" t="n">
        <v>7500</v>
      </c>
      <c r="S17" s="34" t="n">
        <v>34000</v>
      </c>
      <c r="T17" s="35" t="n">
        <v>31000</v>
      </c>
      <c r="U17" s="36"/>
      <c r="V17" s="37"/>
      <c r="W17" s="38"/>
      <c r="X17" s="25"/>
      <c r="Y17" s="25"/>
    </row>
    <row r="18" customFormat="false" ht="11.25" hidden="false" customHeight="false" outlineLevel="0" collapsed="false">
      <c r="A18" s="24" t="n">
        <v>504826</v>
      </c>
      <c r="B18" s="24" t="n">
        <v>90006935</v>
      </c>
      <c r="C18" s="25" t="s">
        <v>96</v>
      </c>
      <c r="D18" s="25" t="s">
        <v>97</v>
      </c>
      <c r="E18" s="26" t="s">
        <v>38</v>
      </c>
      <c r="F18" s="25" t="s">
        <v>27</v>
      </c>
      <c r="G18" s="27" t="n">
        <v>179</v>
      </c>
      <c r="H18" s="25" t="s">
        <v>89</v>
      </c>
      <c r="I18" s="25" t="s">
        <v>98</v>
      </c>
      <c r="J18" s="25" t="s">
        <v>74</v>
      </c>
      <c r="K18" s="28" t="n">
        <v>33189</v>
      </c>
      <c r="L18" s="27" t="s">
        <v>75</v>
      </c>
      <c r="M18" s="25" t="s">
        <v>76</v>
      </c>
      <c r="N18" s="29" t="n">
        <v>42892</v>
      </c>
      <c r="O18" s="30" t="n">
        <v>4000</v>
      </c>
      <c r="P18" s="31" t="n">
        <v>4000</v>
      </c>
      <c r="Q18" s="32" t="n">
        <v>2500</v>
      </c>
      <c r="R18" s="33" t="n">
        <v>500</v>
      </c>
      <c r="S18" s="34" t="n">
        <v>2500</v>
      </c>
      <c r="T18" s="35" t="n">
        <v>4000</v>
      </c>
      <c r="U18" s="36"/>
      <c r="V18" s="37"/>
      <c r="W18" s="38"/>
      <c r="X18" s="25"/>
      <c r="Y18" s="25"/>
    </row>
    <row r="19" customFormat="false" ht="11.25" hidden="false" customHeight="false" outlineLevel="0" collapsed="false">
      <c r="A19" s="24" t="n">
        <v>501042</v>
      </c>
      <c r="B19" s="24" t="n">
        <v>90012738</v>
      </c>
      <c r="C19" s="25" t="s">
        <v>99</v>
      </c>
      <c r="D19" s="25" t="s">
        <v>25</v>
      </c>
      <c r="E19" s="26" t="s">
        <v>26</v>
      </c>
      <c r="F19" s="25" t="s">
        <v>27</v>
      </c>
      <c r="G19" s="27" t="n">
        <v>179</v>
      </c>
      <c r="H19" s="25" t="s">
        <v>89</v>
      </c>
      <c r="I19" s="25" t="s">
        <v>54</v>
      </c>
      <c r="J19" s="25" t="s">
        <v>100</v>
      </c>
      <c r="K19" s="28" t="n">
        <v>25734</v>
      </c>
      <c r="L19" s="27" t="s">
        <v>101</v>
      </c>
      <c r="M19" s="25" t="s">
        <v>102</v>
      </c>
      <c r="N19" s="29" t="n">
        <v>178080</v>
      </c>
      <c r="O19" s="30" t="n">
        <v>50000</v>
      </c>
      <c r="P19" s="31" t="n">
        <v>287500</v>
      </c>
      <c r="Q19" s="32" t="n">
        <v>92000</v>
      </c>
      <c r="R19" s="33" t="n">
        <v>15000</v>
      </c>
      <c r="S19" s="34" t="n">
        <v>92000</v>
      </c>
      <c r="T19" s="35" t="n">
        <v>50000</v>
      </c>
      <c r="U19" s="36"/>
      <c r="V19" s="37"/>
      <c r="W19" s="38"/>
      <c r="X19" s="25"/>
      <c r="Y19" s="25"/>
    </row>
    <row r="20" customFormat="false" ht="11.25" hidden="false" customHeight="false" outlineLevel="0" collapsed="false">
      <c r="A20" s="24" t="n">
        <v>570225</v>
      </c>
      <c r="B20" s="24" t="n">
        <v>90147369</v>
      </c>
      <c r="C20" s="25" t="s">
        <v>103</v>
      </c>
      <c r="D20" s="25" t="s">
        <v>104</v>
      </c>
      <c r="E20" s="26" t="s">
        <v>26</v>
      </c>
      <c r="F20" s="25" t="s">
        <v>27</v>
      </c>
      <c r="G20" s="27" t="n">
        <v>179</v>
      </c>
      <c r="H20" s="25" t="s">
        <v>105</v>
      </c>
      <c r="I20" s="25" t="s">
        <v>106</v>
      </c>
      <c r="J20" s="25" t="s">
        <v>107</v>
      </c>
      <c r="K20" s="28" t="n">
        <v>37040</v>
      </c>
      <c r="L20" s="27" t="s">
        <v>66</v>
      </c>
      <c r="M20" s="25" t="s">
        <v>67</v>
      </c>
      <c r="N20" s="29" t="n">
        <v>100000</v>
      </c>
      <c r="O20" s="30" t="n">
        <v>0</v>
      </c>
      <c r="P20" s="31" t="n">
        <v>35000</v>
      </c>
      <c r="Q20" s="32" t="n">
        <v>15000</v>
      </c>
      <c r="R20" s="33" t="n">
        <v>5000</v>
      </c>
      <c r="S20" s="34" t="n">
        <v>8876.7144</v>
      </c>
      <c r="T20" s="35" t="n">
        <v>15000</v>
      </c>
      <c r="U20" s="36"/>
      <c r="V20" s="37"/>
      <c r="W20" s="38"/>
      <c r="X20" s="25"/>
      <c r="Y20" s="25"/>
    </row>
    <row r="21" customFormat="false" ht="11.25" hidden="false" customHeight="false" outlineLevel="0" collapsed="false">
      <c r="A21" s="24" t="n">
        <v>505604</v>
      </c>
      <c r="B21" s="24" t="n">
        <v>90006974</v>
      </c>
      <c r="C21" s="25" t="s">
        <v>108</v>
      </c>
      <c r="D21" s="25" t="s">
        <v>109</v>
      </c>
      <c r="E21" s="26" t="s">
        <v>38</v>
      </c>
      <c r="F21" s="25" t="s">
        <v>27</v>
      </c>
      <c r="G21" s="27" t="n">
        <v>179</v>
      </c>
      <c r="H21" s="25" t="s">
        <v>105</v>
      </c>
      <c r="I21" s="25" t="s">
        <v>106</v>
      </c>
      <c r="J21" s="25" t="s">
        <v>74</v>
      </c>
      <c r="K21" s="28" t="n">
        <v>35065</v>
      </c>
      <c r="L21" s="27" t="s">
        <v>75</v>
      </c>
      <c r="M21" s="25" t="s">
        <v>76</v>
      </c>
      <c r="N21" s="29" t="n">
        <v>36000</v>
      </c>
      <c r="O21" s="30" t="n">
        <v>2500</v>
      </c>
      <c r="P21" s="31" t="n">
        <v>4000</v>
      </c>
      <c r="Q21" s="32" t="n">
        <v>2500</v>
      </c>
      <c r="R21" s="33" t="n">
        <v>500</v>
      </c>
      <c r="S21" s="34" t="n">
        <v>2500</v>
      </c>
      <c r="T21" s="35" t="n">
        <v>3000</v>
      </c>
      <c r="U21" s="36"/>
      <c r="V21" s="37"/>
      <c r="W21" s="38"/>
      <c r="X21" s="25"/>
      <c r="Y21" s="25"/>
    </row>
    <row r="22" customFormat="false" ht="11.25" hidden="false" customHeight="false" outlineLevel="0" collapsed="false">
      <c r="A22" s="24" t="n">
        <v>503396</v>
      </c>
      <c r="B22" s="24" t="n">
        <v>90011632</v>
      </c>
      <c r="C22" s="25" t="s">
        <v>110</v>
      </c>
      <c r="D22" s="25" t="s">
        <v>111</v>
      </c>
      <c r="E22" s="26" t="s">
        <v>26</v>
      </c>
      <c r="F22" s="25" t="s">
        <v>27</v>
      </c>
      <c r="G22" s="27" t="n">
        <v>179</v>
      </c>
      <c r="H22" s="25" t="s">
        <v>105</v>
      </c>
      <c r="I22" s="25" t="s">
        <v>106</v>
      </c>
      <c r="J22" s="25" t="s">
        <v>112</v>
      </c>
      <c r="K22" s="28" t="n">
        <v>33640</v>
      </c>
      <c r="L22" s="27" t="s">
        <v>113</v>
      </c>
      <c r="M22" s="25" t="s">
        <v>114</v>
      </c>
      <c r="N22" s="29" t="n">
        <v>68919</v>
      </c>
      <c r="O22" s="30" t="n">
        <v>4800</v>
      </c>
      <c r="P22" s="31" t="n">
        <v>17500</v>
      </c>
      <c r="Q22" s="32" t="n">
        <v>8500</v>
      </c>
      <c r="R22" s="33" t="n">
        <v>2750</v>
      </c>
      <c r="S22" s="34" t="n">
        <v>8500</v>
      </c>
      <c r="T22" s="35" t="n">
        <v>6000</v>
      </c>
      <c r="U22" s="36"/>
      <c r="V22" s="37"/>
      <c r="W22" s="38"/>
      <c r="X22" s="25"/>
      <c r="Y22" s="25"/>
    </row>
    <row r="23" customFormat="false" ht="11.25" hidden="false" customHeight="false" outlineLevel="0" collapsed="false">
      <c r="A23" s="24" t="n">
        <v>504316</v>
      </c>
      <c r="B23" s="24" t="n">
        <v>90007751</v>
      </c>
      <c r="C23" s="25" t="s">
        <v>115</v>
      </c>
      <c r="D23" s="25" t="s">
        <v>116</v>
      </c>
      <c r="E23" s="26" t="s">
        <v>26</v>
      </c>
      <c r="F23" s="25" t="s">
        <v>27</v>
      </c>
      <c r="G23" s="27" t="n">
        <v>179</v>
      </c>
      <c r="H23" s="25" t="s">
        <v>105</v>
      </c>
      <c r="I23" s="25" t="s">
        <v>106</v>
      </c>
      <c r="J23" s="25" t="s">
        <v>117</v>
      </c>
      <c r="K23" s="28" t="n">
        <v>29227</v>
      </c>
      <c r="L23" s="27" t="s">
        <v>66</v>
      </c>
      <c r="M23" s="25" t="s">
        <v>114</v>
      </c>
      <c r="N23" s="29" t="n">
        <v>93000</v>
      </c>
      <c r="O23" s="30" t="n">
        <v>11600</v>
      </c>
      <c r="P23" s="31" t="n">
        <v>17500</v>
      </c>
      <c r="Q23" s="32" t="n">
        <v>8500</v>
      </c>
      <c r="R23" s="33" t="n">
        <v>2750</v>
      </c>
      <c r="S23" s="34" t="n">
        <v>8500</v>
      </c>
      <c r="T23" s="35" t="n">
        <v>16000</v>
      </c>
      <c r="U23" s="36"/>
      <c r="V23" s="37"/>
      <c r="W23" s="38"/>
      <c r="X23" s="25"/>
      <c r="Y23" s="25"/>
    </row>
    <row r="24" customFormat="false" ht="11.25" hidden="false" customHeight="false" outlineLevel="0" collapsed="false">
      <c r="A24" s="24" t="n">
        <v>504058</v>
      </c>
      <c r="B24" s="24" t="n">
        <v>90011038</v>
      </c>
      <c r="C24" s="25" t="s">
        <v>118</v>
      </c>
      <c r="D24" s="25" t="s">
        <v>119</v>
      </c>
      <c r="E24" s="26" t="s">
        <v>26</v>
      </c>
      <c r="F24" s="25" t="s">
        <v>27</v>
      </c>
      <c r="G24" s="27" t="n">
        <v>179</v>
      </c>
      <c r="H24" s="25" t="s">
        <v>105</v>
      </c>
      <c r="I24" s="25" t="s">
        <v>106</v>
      </c>
      <c r="J24" s="25" t="s">
        <v>112</v>
      </c>
      <c r="K24" s="28" t="n">
        <v>34449</v>
      </c>
      <c r="L24" s="27" t="s">
        <v>113</v>
      </c>
      <c r="M24" s="25" t="s">
        <v>114</v>
      </c>
      <c r="N24" s="29" t="n">
        <v>69652</v>
      </c>
      <c r="O24" s="30" t="n">
        <v>13000</v>
      </c>
      <c r="P24" s="31" t="n">
        <v>17500</v>
      </c>
      <c r="Q24" s="32" t="n">
        <v>8500</v>
      </c>
      <c r="R24" s="33" t="n">
        <v>2750</v>
      </c>
      <c r="S24" s="34" t="n">
        <v>8500</v>
      </c>
      <c r="T24" s="35" t="n">
        <v>14000</v>
      </c>
      <c r="U24" s="36"/>
      <c r="V24" s="37"/>
      <c r="W24" s="38"/>
      <c r="X24" s="25"/>
      <c r="Y24" s="25"/>
    </row>
    <row r="25" customFormat="false" ht="11.25" hidden="false" customHeight="false" outlineLevel="0" collapsed="false">
      <c r="A25" s="24" t="n">
        <v>504331</v>
      </c>
      <c r="B25" s="24" t="n">
        <v>90009883</v>
      </c>
      <c r="C25" s="25" t="s">
        <v>120</v>
      </c>
      <c r="D25" s="25" t="s">
        <v>121</v>
      </c>
      <c r="E25" s="26" t="s">
        <v>26</v>
      </c>
      <c r="F25" s="25" t="s">
        <v>27</v>
      </c>
      <c r="G25" s="27" t="n">
        <v>179</v>
      </c>
      <c r="H25" s="25" t="s">
        <v>122</v>
      </c>
      <c r="I25" s="25" t="s">
        <v>45</v>
      </c>
      <c r="J25" s="25" t="s">
        <v>107</v>
      </c>
      <c r="K25" s="28" t="n">
        <v>29045</v>
      </c>
      <c r="L25" s="27" t="s">
        <v>66</v>
      </c>
      <c r="M25" s="25" t="s">
        <v>67</v>
      </c>
      <c r="N25" s="29" t="n">
        <v>85000</v>
      </c>
      <c r="O25" s="30" t="n">
        <v>18000</v>
      </c>
      <c r="P25" s="31" t="n">
        <v>35000</v>
      </c>
      <c r="Q25" s="32" t="n">
        <v>15000</v>
      </c>
      <c r="R25" s="33" t="n">
        <v>5000</v>
      </c>
      <c r="S25" s="34" t="n">
        <v>15000</v>
      </c>
      <c r="T25" s="35" t="n">
        <v>18000</v>
      </c>
      <c r="U25" s="36"/>
      <c r="V25" s="37"/>
      <c r="W25" s="38"/>
      <c r="X25" s="25"/>
      <c r="Y25" s="25"/>
    </row>
    <row r="26" customFormat="false" ht="11.25" hidden="false" customHeight="false" outlineLevel="0" collapsed="false">
      <c r="A26" s="24" t="n">
        <v>504190</v>
      </c>
      <c r="B26" s="24" t="n">
        <v>90009879</v>
      </c>
      <c r="C26" s="25" t="s">
        <v>123</v>
      </c>
      <c r="D26" s="25" t="s">
        <v>124</v>
      </c>
      <c r="E26" s="26" t="s">
        <v>26</v>
      </c>
      <c r="F26" s="25" t="s">
        <v>27</v>
      </c>
      <c r="G26" s="27" t="n">
        <v>179</v>
      </c>
      <c r="H26" s="25" t="s">
        <v>122</v>
      </c>
      <c r="I26" s="25" t="s">
        <v>45</v>
      </c>
      <c r="J26" s="25" t="s">
        <v>125</v>
      </c>
      <c r="K26" s="28" t="n">
        <v>29682</v>
      </c>
      <c r="L26" s="27" t="s">
        <v>113</v>
      </c>
      <c r="M26" s="25" t="s">
        <v>114</v>
      </c>
      <c r="N26" s="29" t="n">
        <v>74849</v>
      </c>
      <c r="O26" s="30" t="n">
        <v>7800</v>
      </c>
      <c r="P26" s="31" t="n">
        <v>17500</v>
      </c>
      <c r="Q26" s="32" t="n">
        <v>8500</v>
      </c>
      <c r="R26" s="33" t="n">
        <v>2750</v>
      </c>
      <c r="S26" s="34" t="n">
        <v>8500</v>
      </c>
      <c r="T26" s="35" t="n">
        <v>8500</v>
      </c>
      <c r="U26" s="36"/>
      <c r="V26" s="37"/>
      <c r="W26" s="38"/>
      <c r="X26" s="25"/>
      <c r="Y26" s="25"/>
    </row>
    <row r="27" customFormat="false" ht="11.25" hidden="false" customHeight="false" outlineLevel="0" collapsed="false">
      <c r="A27" s="24" t="n">
        <v>504823</v>
      </c>
      <c r="B27" s="24" t="n">
        <v>90009882</v>
      </c>
      <c r="C27" s="25" t="s">
        <v>126</v>
      </c>
      <c r="D27" s="25" t="s">
        <v>127</v>
      </c>
      <c r="E27" s="26" t="s">
        <v>26</v>
      </c>
      <c r="F27" s="25" t="s">
        <v>27</v>
      </c>
      <c r="G27" s="27" t="n">
        <v>179</v>
      </c>
      <c r="H27" s="25" t="s">
        <v>122</v>
      </c>
      <c r="I27" s="25" t="s">
        <v>45</v>
      </c>
      <c r="J27" s="25" t="s">
        <v>125</v>
      </c>
      <c r="K27" s="28" t="n">
        <v>29906</v>
      </c>
      <c r="L27" s="27" t="s">
        <v>113</v>
      </c>
      <c r="M27" s="25" t="s">
        <v>114</v>
      </c>
      <c r="N27" s="29" t="n">
        <v>78858</v>
      </c>
      <c r="O27" s="30" t="n">
        <v>10000</v>
      </c>
      <c r="P27" s="31" t="n">
        <v>17500</v>
      </c>
      <c r="Q27" s="32" t="n">
        <v>8500</v>
      </c>
      <c r="R27" s="33" t="n">
        <v>2750</v>
      </c>
      <c r="S27" s="34" t="n">
        <v>8500</v>
      </c>
      <c r="T27" s="35" t="n">
        <v>9000</v>
      </c>
      <c r="U27" s="36"/>
      <c r="V27" s="37"/>
      <c r="W27" s="38"/>
      <c r="X27" s="25"/>
      <c r="Y27" s="25"/>
    </row>
    <row r="28" customFormat="false" ht="11.25" hidden="false" customHeight="false" outlineLevel="0" collapsed="false">
      <c r="A28" s="24" t="n">
        <v>504723</v>
      </c>
      <c r="B28" s="24" t="n">
        <v>90008380</v>
      </c>
      <c r="C28" s="25" t="s">
        <v>128</v>
      </c>
      <c r="D28" s="25" t="s">
        <v>129</v>
      </c>
      <c r="E28" s="26" t="s">
        <v>26</v>
      </c>
      <c r="F28" s="25" t="s">
        <v>27</v>
      </c>
      <c r="G28" s="27" t="n">
        <v>179</v>
      </c>
      <c r="H28" s="25" t="s">
        <v>122</v>
      </c>
      <c r="I28" s="25" t="s">
        <v>45</v>
      </c>
      <c r="J28" s="25" t="s">
        <v>130</v>
      </c>
      <c r="K28" s="28" t="n">
        <v>30684</v>
      </c>
      <c r="L28" s="27" t="s">
        <v>80</v>
      </c>
      <c r="M28" s="25" t="s">
        <v>81</v>
      </c>
      <c r="N28" s="29" t="n">
        <v>53424</v>
      </c>
      <c r="O28" s="30" t="n">
        <v>4000</v>
      </c>
      <c r="P28" s="31" t="n">
        <v>12500</v>
      </c>
      <c r="Q28" s="32" t="n">
        <v>5000</v>
      </c>
      <c r="R28" s="33" t="n">
        <v>1750</v>
      </c>
      <c r="S28" s="34" t="n">
        <v>5000</v>
      </c>
      <c r="T28" s="35" t="n">
        <v>3400</v>
      </c>
      <c r="U28" s="36"/>
      <c r="V28" s="37"/>
      <c r="W28" s="38"/>
      <c r="X28" s="25"/>
      <c r="Y28" s="25"/>
    </row>
    <row r="29" customFormat="false" ht="11.25" hidden="false" customHeight="false" outlineLevel="0" collapsed="false">
      <c r="A29" s="24" t="n">
        <v>530961</v>
      </c>
      <c r="B29" s="24" t="n">
        <v>90040794</v>
      </c>
      <c r="C29" s="25" t="s">
        <v>131</v>
      </c>
      <c r="D29" s="25" t="s">
        <v>132</v>
      </c>
      <c r="E29" s="26" t="s">
        <v>133</v>
      </c>
      <c r="F29" s="25" t="s">
        <v>27</v>
      </c>
      <c r="G29" s="27" t="n">
        <v>179</v>
      </c>
      <c r="H29" s="25" t="s">
        <v>134</v>
      </c>
      <c r="I29" s="25" t="s">
        <v>60</v>
      </c>
      <c r="J29" s="25" t="s">
        <v>135</v>
      </c>
      <c r="K29" s="28" t="n">
        <v>34983</v>
      </c>
      <c r="L29" s="27" t="s">
        <v>136</v>
      </c>
      <c r="M29" s="25" t="s">
        <v>137</v>
      </c>
      <c r="N29" s="29" t="n">
        <v>14730</v>
      </c>
      <c r="O29" s="30" t="n">
        <v>250</v>
      </c>
      <c r="P29" s="31" t="n">
        <v>2500</v>
      </c>
      <c r="Q29" s="32" t="n">
        <v>1100</v>
      </c>
      <c r="R29" s="33" t="n">
        <v>375</v>
      </c>
      <c r="S29" s="34" t="n">
        <v>1100</v>
      </c>
      <c r="T29" s="35" t="n">
        <v>840</v>
      </c>
      <c r="U29" s="36"/>
      <c r="V29" s="37"/>
      <c r="W29" s="38"/>
      <c r="X29" s="25"/>
      <c r="Y29" s="25"/>
    </row>
    <row r="30" customFormat="false" ht="11.25" hidden="false" customHeight="false" outlineLevel="0" collapsed="false">
      <c r="A30" s="24" t="n">
        <v>504681</v>
      </c>
      <c r="B30" s="24" t="n">
        <v>90007722</v>
      </c>
      <c r="C30" s="25" t="s">
        <v>138</v>
      </c>
      <c r="D30" s="25" t="s">
        <v>139</v>
      </c>
      <c r="E30" s="26" t="s">
        <v>133</v>
      </c>
      <c r="F30" s="25" t="s">
        <v>27</v>
      </c>
      <c r="G30" s="27" t="n">
        <v>179</v>
      </c>
      <c r="H30" s="25" t="s">
        <v>134</v>
      </c>
      <c r="I30" s="25" t="s">
        <v>60</v>
      </c>
      <c r="J30" s="25" t="s">
        <v>135</v>
      </c>
      <c r="K30" s="28" t="n">
        <v>24880</v>
      </c>
      <c r="L30" s="27" t="s">
        <v>136</v>
      </c>
      <c r="M30" s="25" t="s">
        <v>137</v>
      </c>
      <c r="N30" s="29" t="n">
        <v>12936</v>
      </c>
      <c r="O30" s="30" t="n">
        <v>500</v>
      </c>
      <c r="P30" s="31" t="n">
        <v>2500</v>
      </c>
      <c r="Q30" s="32" t="n">
        <v>1100</v>
      </c>
      <c r="R30" s="33" t="n">
        <v>375</v>
      </c>
      <c r="S30" s="34" t="n">
        <v>1100</v>
      </c>
      <c r="T30" s="35" t="n">
        <v>840</v>
      </c>
      <c r="U30" s="36"/>
      <c r="V30" s="37"/>
      <c r="W30" s="38"/>
      <c r="X30" s="25"/>
      <c r="Y30" s="25"/>
    </row>
    <row r="31" customFormat="false" ht="11.25" hidden="false" customHeight="false" outlineLevel="0" collapsed="false">
      <c r="A31" s="24" t="n">
        <v>504041</v>
      </c>
      <c r="B31" s="24" t="n">
        <v>90010392</v>
      </c>
      <c r="C31" s="25" t="s">
        <v>140</v>
      </c>
      <c r="D31" s="25" t="s">
        <v>141</v>
      </c>
      <c r="E31" s="26" t="s">
        <v>26</v>
      </c>
      <c r="F31" s="25" t="s">
        <v>27</v>
      </c>
      <c r="G31" s="27" t="n">
        <v>179</v>
      </c>
      <c r="H31" s="25" t="s">
        <v>142</v>
      </c>
      <c r="I31" s="25" t="s">
        <v>29</v>
      </c>
      <c r="J31" s="25" t="s">
        <v>143</v>
      </c>
      <c r="K31" s="28" t="n">
        <v>33410</v>
      </c>
      <c r="L31" s="27" t="s">
        <v>31</v>
      </c>
      <c r="M31" s="25" t="s">
        <v>32</v>
      </c>
      <c r="N31" s="29" t="n">
        <v>104692</v>
      </c>
      <c r="O31" s="30" t="n">
        <v>20000</v>
      </c>
      <c r="P31" s="31" t="n">
        <v>75000</v>
      </c>
      <c r="Q31" s="32" t="n">
        <v>34000</v>
      </c>
      <c r="R31" s="33" t="n">
        <v>7500</v>
      </c>
      <c r="S31" s="34" t="n">
        <v>34000</v>
      </c>
      <c r="T31" s="35" t="n">
        <v>21000</v>
      </c>
      <c r="U31" s="36"/>
      <c r="V31" s="37"/>
      <c r="W31" s="38"/>
      <c r="X31" s="25"/>
      <c r="Y31" s="25"/>
    </row>
    <row r="32" customFormat="false" ht="11.25" hidden="false" customHeight="false" outlineLevel="0" collapsed="false">
      <c r="A32" s="24" t="n">
        <v>505462</v>
      </c>
      <c r="B32" s="24" t="n">
        <v>90010394</v>
      </c>
      <c r="C32" s="25" t="s">
        <v>144</v>
      </c>
      <c r="D32" s="25" t="s">
        <v>48</v>
      </c>
      <c r="E32" s="26" t="s">
        <v>26</v>
      </c>
      <c r="F32" s="25" t="s">
        <v>27</v>
      </c>
      <c r="G32" s="27" t="n">
        <v>60</v>
      </c>
      <c r="H32" s="25" t="s">
        <v>142</v>
      </c>
      <c r="I32" s="25" t="s">
        <v>145</v>
      </c>
      <c r="J32" s="25" t="s">
        <v>107</v>
      </c>
      <c r="K32" s="28" t="n">
        <v>29780</v>
      </c>
      <c r="L32" s="27" t="s">
        <v>66</v>
      </c>
      <c r="M32" s="25" t="s">
        <v>67</v>
      </c>
      <c r="N32" s="29" t="n">
        <v>93817</v>
      </c>
      <c r="O32" s="30" t="n">
        <v>18000</v>
      </c>
      <c r="P32" s="31" t="n">
        <v>35000</v>
      </c>
      <c r="Q32" s="32" t="n">
        <v>15000</v>
      </c>
      <c r="R32" s="33" t="n">
        <v>5000</v>
      </c>
      <c r="S32" s="34" t="n">
        <v>15000</v>
      </c>
      <c r="T32" s="35" t="n">
        <v>20000</v>
      </c>
      <c r="U32" s="36"/>
      <c r="V32" s="37"/>
      <c r="W32" s="38"/>
      <c r="X32" s="25"/>
      <c r="Y32" s="25"/>
    </row>
    <row r="33" customFormat="false" ht="11.25" hidden="false" customHeight="false" outlineLevel="0" collapsed="false">
      <c r="A33" s="24" t="n">
        <v>504160</v>
      </c>
      <c r="B33" s="24" t="n">
        <v>90010390</v>
      </c>
      <c r="C33" s="25" t="s">
        <v>146</v>
      </c>
      <c r="D33" s="25" t="s">
        <v>147</v>
      </c>
      <c r="E33" s="26" t="s">
        <v>26</v>
      </c>
      <c r="F33" s="25" t="s">
        <v>27</v>
      </c>
      <c r="G33" s="27" t="n">
        <v>179</v>
      </c>
      <c r="H33" s="25" t="s">
        <v>142</v>
      </c>
      <c r="I33" s="25" t="s">
        <v>29</v>
      </c>
      <c r="J33" s="25" t="s">
        <v>107</v>
      </c>
      <c r="K33" s="28" t="n">
        <v>31127</v>
      </c>
      <c r="L33" s="27" t="s">
        <v>66</v>
      </c>
      <c r="M33" s="25" t="s">
        <v>67</v>
      </c>
      <c r="N33" s="29" t="n">
        <v>89267</v>
      </c>
      <c r="O33" s="30" t="n">
        <v>7500</v>
      </c>
      <c r="P33" s="31" t="n">
        <v>35000</v>
      </c>
      <c r="Q33" s="32" t="n">
        <v>15000</v>
      </c>
      <c r="R33" s="33" t="n">
        <v>5000</v>
      </c>
      <c r="S33" s="34" t="n">
        <v>15000</v>
      </c>
      <c r="T33" s="35" t="n">
        <v>7000</v>
      </c>
      <c r="U33" s="36"/>
      <c r="V33" s="37"/>
      <c r="W33" s="38"/>
      <c r="X33" s="25"/>
      <c r="Y33" s="25"/>
    </row>
    <row r="34" customFormat="false" ht="11.25" hidden="false" customHeight="false" outlineLevel="0" collapsed="false">
      <c r="A34" s="24" t="n">
        <v>504595</v>
      </c>
      <c r="B34" s="24" t="n">
        <v>90010391</v>
      </c>
      <c r="C34" s="25" t="s">
        <v>148</v>
      </c>
      <c r="D34" s="25" t="s">
        <v>141</v>
      </c>
      <c r="E34" s="26" t="s">
        <v>26</v>
      </c>
      <c r="F34" s="25" t="s">
        <v>27</v>
      </c>
      <c r="G34" s="27" t="n">
        <v>179</v>
      </c>
      <c r="H34" s="25" t="s">
        <v>142</v>
      </c>
      <c r="I34" s="25" t="s">
        <v>29</v>
      </c>
      <c r="J34" s="25" t="s">
        <v>107</v>
      </c>
      <c r="K34" s="28" t="n">
        <v>29808</v>
      </c>
      <c r="L34" s="27" t="s">
        <v>66</v>
      </c>
      <c r="M34" s="25" t="s">
        <v>67</v>
      </c>
      <c r="N34" s="29" t="n">
        <v>93375</v>
      </c>
      <c r="O34" s="30" t="n">
        <v>10000</v>
      </c>
      <c r="P34" s="31" t="n">
        <v>35000</v>
      </c>
      <c r="Q34" s="32" t="n">
        <v>15000</v>
      </c>
      <c r="R34" s="33" t="n">
        <v>5000</v>
      </c>
      <c r="S34" s="34" t="n">
        <v>15000</v>
      </c>
      <c r="T34" s="35" t="n">
        <v>10000</v>
      </c>
      <c r="U34" s="36"/>
      <c r="V34" s="37"/>
      <c r="W34" s="38"/>
      <c r="X34" s="25"/>
      <c r="Y34" s="25"/>
    </row>
    <row r="35" customFormat="false" ht="11.25" hidden="false" customHeight="false" outlineLevel="0" collapsed="false">
      <c r="A35" s="24" t="n">
        <v>505581</v>
      </c>
      <c r="B35" s="24" t="n">
        <v>90006371</v>
      </c>
      <c r="C35" s="25" t="s">
        <v>149</v>
      </c>
      <c r="D35" s="25" t="s">
        <v>150</v>
      </c>
      <c r="E35" s="26" t="s">
        <v>38</v>
      </c>
      <c r="F35" s="25" t="s">
        <v>27</v>
      </c>
      <c r="G35" s="27" t="n">
        <v>60</v>
      </c>
      <c r="H35" s="25" t="s">
        <v>142</v>
      </c>
      <c r="I35" s="25" t="s">
        <v>151</v>
      </c>
      <c r="J35" s="25" t="s">
        <v>74</v>
      </c>
      <c r="K35" s="28" t="n">
        <v>31999</v>
      </c>
      <c r="L35" s="27" t="s">
        <v>75</v>
      </c>
      <c r="M35" s="25" t="s">
        <v>76</v>
      </c>
      <c r="N35" s="29" t="n">
        <v>40151</v>
      </c>
      <c r="O35" s="30" t="n">
        <v>2000</v>
      </c>
      <c r="P35" s="31" t="n">
        <v>4000</v>
      </c>
      <c r="Q35" s="32" t="n">
        <v>2500</v>
      </c>
      <c r="R35" s="33" t="n">
        <v>500</v>
      </c>
      <c r="S35" s="34" t="n">
        <v>2500</v>
      </c>
      <c r="T35" s="35" t="n">
        <v>2500</v>
      </c>
      <c r="U35" s="36"/>
      <c r="V35" s="37"/>
      <c r="W35" s="38"/>
      <c r="X35" s="25"/>
      <c r="Y35" s="25"/>
    </row>
    <row r="36" customFormat="false" ht="11.25" hidden="false" customHeight="false" outlineLevel="0" collapsed="false">
      <c r="A36" s="24" t="n">
        <v>504147</v>
      </c>
      <c r="B36" s="24" t="n">
        <v>90009888</v>
      </c>
      <c r="C36" s="25" t="s">
        <v>152</v>
      </c>
      <c r="D36" s="25" t="s">
        <v>153</v>
      </c>
      <c r="E36" s="26" t="s">
        <v>26</v>
      </c>
      <c r="F36" s="25" t="s">
        <v>27</v>
      </c>
      <c r="G36" s="27" t="n">
        <v>179</v>
      </c>
      <c r="H36" s="25" t="s">
        <v>154</v>
      </c>
      <c r="I36" s="25" t="s">
        <v>45</v>
      </c>
      <c r="J36" s="25" t="s">
        <v>155</v>
      </c>
      <c r="K36" s="28" t="n">
        <v>30123</v>
      </c>
      <c r="L36" s="27" t="s">
        <v>156</v>
      </c>
      <c r="M36" s="25" t="s">
        <v>57</v>
      </c>
      <c r="N36" s="29" t="n">
        <v>50000</v>
      </c>
      <c r="O36" s="30" t="n">
        <v>5500</v>
      </c>
      <c r="P36" s="31" t="n">
        <v>7000</v>
      </c>
      <c r="Q36" s="32" t="n">
        <v>3000</v>
      </c>
      <c r="R36" s="33" t="n">
        <v>1000</v>
      </c>
      <c r="S36" s="34" t="n">
        <v>3000</v>
      </c>
      <c r="T36" s="35" t="n">
        <v>6000</v>
      </c>
      <c r="U36" s="36"/>
      <c r="V36" s="37"/>
      <c r="W36" s="38"/>
      <c r="X36" s="25"/>
      <c r="Y36" s="25"/>
    </row>
    <row r="37" customFormat="false" ht="11.25" hidden="false" customHeight="false" outlineLevel="0" collapsed="false">
      <c r="A37" s="24" t="n">
        <v>565222</v>
      </c>
      <c r="B37" s="24" t="n">
        <v>90139517</v>
      </c>
      <c r="C37" s="25" t="s">
        <v>157</v>
      </c>
      <c r="D37" s="25" t="s">
        <v>158</v>
      </c>
      <c r="E37" s="26" t="s">
        <v>26</v>
      </c>
      <c r="F37" s="25" t="s">
        <v>27</v>
      </c>
      <c r="G37" s="27" t="n">
        <v>179</v>
      </c>
      <c r="H37" s="25" t="s">
        <v>154</v>
      </c>
      <c r="I37" s="25" t="s">
        <v>45</v>
      </c>
      <c r="J37" s="25" t="s">
        <v>107</v>
      </c>
      <c r="K37" s="28" t="n">
        <v>36892</v>
      </c>
      <c r="L37" s="27" t="s">
        <v>66</v>
      </c>
      <c r="M37" s="25" t="s">
        <v>67</v>
      </c>
      <c r="N37" s="29" t="n">
        <v>85000</v>
      </c>
      <c r="O37" s="30" t="n">
        <v>0</v>
      </c>
      <c r="P37" s="31" t="n">
        <v>35000</v>
      </c>
      <c r="Q37" s="32" t="n">
        <v>15000</v>
      </c>
      <c r="R37" s="33" t="n">
        <v>5000</v>
      </c>
      <c r="S37" s="34" t="n">
        <v>14958.9076</v>
      </c>
      <c r="T37" s="35" t="n">
        <v>15000</v>
      </c>
      <c r="U37" s="36"/>
      <c r="V37" s="37"/>
      <c r="W37" s="38"/>
      <c r="X37" s="25"/>
      <c r="Y37" s="25"/>
    </row>
    <row r="38" customFormat="false" ht="11.25" hidden="false" customHeight="false" outlineLevel="0" collapsed="false">
      <c r="A38" s="24" t="n">
        <v>504865</v>
      </c>
      <c r="B38" s="24" t="n">
        <v>90009892</v>
      </c>
      <c r="C38" s="25" t="s">
        <v>159</v>
      </c>
      <c r="D38" s="25" t="s">
        <v>83</v>
      </c>
      <c r="E38" s="26" t="s">
        <v>26</v>
      </c>
      <c r="F38" s="25" t="s">
        <v>27</v>
      </c>
      <c r="G38" s="27" t="n">
        <v>179</v>
      </c>
      <c r="H38" s="25" t="s">
        <v>154</v>
      </c>
      <c r="I38" s="25" t="s">
        <v>45</v>
      </c>
      <c r="J38" s="25" t="s">
        <v>107</v>
      </c>
      <c r="K38" s="28" t="n">
        <v>36495</v>
      </c>
      <c r="L38" s="27" t="s">
        <v>66</v>
      </c>
      <c r="M38" s="25" t="s">
        <v>67</v>
      </c>
      <c r="N38" s="29" t="n">
        <v>93375</v>
      </c>
      <c r="O38" s="30" t="n">
        <v>15000</v>
      </c>
      <c r="P38" s="31" t="n">
        <v>35000</v>
      </c>
      <c r="Q38" s="32" t="n">
        <v>15000</v>
      </c>
      <c r="R38" s="33" t="n">
        <v>5000</v>
      </c>
      <c r="S38" s="34" t="n">
        <v>15000</v>
      </c>
      <c r="T38" s="35" t="n">
        <v>20000</v>
      </c>
      <c r="U38" s="36"/>
      <c r="V38" s="37"/>
      <c r="W38" s="38"/>
      <c r="X38" s="25"/>
      <c r="Y38" s="25"/>
    </row>
    <row r="39" customFormat="false" ht="11.25" hidden="false" customHeight="false" outlineLevel="0" collapsed="false">
      <c r="A39" s="24" t="n">
        <v>504858</v>
      </c>
      <c r="B39" s="24" t="n">
        <v>90009884</v>
      </c>
      <c r="C39" s="25" t="s">
        <v>160</v>
      </c>
      <c r="D39" s="25" t="s">
        <v>25</v>
      </c>
      <c r="E39" s="26" t="s">
        <v>26</v>
      </c>
      <c r="F39" s="25" t="s">
        <v>27</v>
      </c>
      <c r="G39" s="27" t="n">
        <v>179</v>
      </c>
      <c r="H39" s="25" t="s">
        <v>154</v>
      </c>
      <c r="I39" s="25" t="s">
        <v>45</v>
      </c>
      <c r="J39" s="25" t="s">
        <v>161</v>
      </c>
      <c r="K39" s="28" t="n">
        <v>36404</v>
      </c>
      <c r="L39" s="27" t="s">
        <v>162</v>
      </c>
      <c r="M39" s="25" t="s">
        <v>81</v>
      </c>
      <c r="N39" s="29" t="n">
        <v>57362</v>
      </c>
      <c r="O39" s="30" t="n">
        <v>2000</v>
      </c>
      <c r="P39" s="31" t="n">
        <v>12500</v>
      </c>
      <c r="Q39" s="32" t="n">
        <v>5000</v>
      </c>
      <c r="R39" s="33" t="n">
        <v>1750</v>
      </c>
      <c r="S39" s="34" t="n">
        <v>5000</v>
      </c>
      <c r="T39" s="35" t="n">
        <v>5000</v>
      </c>
      <c r="U39" s="36"/>
      <c r="V39" s="37"/>
      <c r="W39" s="38"/>
      <c r="X39" s="25"/>
      <c r="Y39" s="25"/>
    </row>
    <row r="40" customFormat="false" ht="11.25" hidden="false" customHeight="false" outlineLevel="0" collapsed="false">
      <c r="A40" s="24" t="n">
        <v>504882</v>
      </c>
      <c r="B40" s="24" t="n">
        <v>90007737</v>
      </c>
      <c r="C40" s="25" t="s">
        <v>163</v>
      </c>
      <c r="D40" s="25" t="s">
        <v>115</v>
      </c>
      <c r="E40" s="26" t="s">
        <v>26</v>
      </c>
      <c r="F40" s="25" t="s">
        <v>27</v>
      </c>
      <c r="G40" s="27" t="n">
        <v>179</v>
      </c>
      <c r="H40" s="25" t="s">
        <v>164</v>
      </c>
      <c r="I40" s="25" t="s">
        <v>35</v>
      </c>
      <c r="J40" s="25" t="s">
        <v>107</v>
      </c>
      <c r="K40" s="28" t="n">
        <v>35702</v>
      </c>
      <c r="L40" s="27" t="s">
        <v>66</v>
      </c>
      <c r="M40" s="25" t="s">
        <v>67</v>
      </c>
      <c r="N40" s="29" t="n">
        <v>90000</v>
      </c>
      <c r="O40" s="30" t="n">
        <v>8000</v>
      </c>
      <c r="P40" s="31" t="n">
        <v>35000</v>
      </c>
      <c r="Q40" s="32" t="n">
        <v>15000</v>
      </c>
      <c r="R40" s="33" t="n">
        <v>5000</v>
      </c>
      <c r="S40" s="34" t="n">
        <v>15000</v>
      </c>
      <c r="T40" s="35" t="n">
        <v>13000</v>
      </c>
      <c r="U40" s="36"/>
      <c r="V40" s="37"/>
      <c r="W40" s="38"/>
      <c r="X40" s="25"/>
      <c r="Y40" s="25"/>
    </row>
    <row r="41" customFormat="false" ht="11.25" hidden="false" customHeight="false" outlineLevel="0" collapsed="false">
      <c r="A41" s="24" t="n">
        <v>506199</v>
      </c>
      <c r="B41" s="24" t="n">
        <v>90040970</v>
      </c>
      <c r="C41" s="25" t="s">
        <v>165</v>
      </c>
      <c r="D41" s="25" t="s">
        <v>43</v>
      </c>
      <c r="E41" s="26" t="s">
        <v>26</v>
      </c>
      <c r="F41" s="25" t="s">
        <v>27</v>
      </c>
      <c r="G41" s="27" t="n">
        <v>179</v>
      </c>
      <c r="H41" s="25" t="s">
        <v>164</v>
      </c>
      <c r="I41" s="25" t="s">
        <v>35</v>
      </c>
      <c r="J41" s="25" t="s">
        <v>107</v>
      </c>
      <c r="K41" s="28" t="n">
        <v>30195</v>
      </c>
      <c r="L41" s="27" t="s">
        <v>66</v>
      </c>
      <c r="M41" s="25" t="s">
        <v>67</v>
      </c>
      <c r="N41" s="29" t="n">
        <v>99600</v>
      </c>
      <c r="O41" s="30" t="n">
        <v>9000</v>
      </c>
      <c r="P41" s="31" t="n">
        <v>35000</v>
      </c>
      <c r="Q41" s="32" t="n">
        <v>15000</v>
      </c>
      <c r="R41" s="33" t="n">
        <v>5000</v>
      </c>
      <c r="S41" s="34" t="n">
        <v>15000</v>
      </c>
      <c r="T41" s="35" t="n">
        <v>9000</v>
      </c>
      <c r="U41" s="36"/>
      <c r="V41" s="37"/>
      <c r="W41" s="38"/>
      <c r="X41" s="25"/>
      <c r="Y41" s="25"/>
    </row>
    <row r="42" customFormat="false" ht="11.25" hidden="false" customHeight="false" outlineLevel="0" collapsed="false">
      <c r="A42" s="24" t="n">
        <v>504754</v>
      </c>
      <c r="B42" s="24" t="n">
        <v>90009878</v>
      </c>
      <c r="C42" s="25" t="s">
        <v>166</v>
      </c>
      <c r="D42" s="25" t="s">
        <v>167</v>
      </c>
      <c r="E42" s="26" t="s">
        <v>26</v>
      </c>
      <c r="F42" s="25" t="s">
        <v>27</v>
      </c>
      <c r="G42" s="27" t="n">
        <v>179</v>
      </c>
      <c r="H42" s="25" t="s">
        <v>164</v>
      </c>
      <c r="I42" s="25" t="s">
        <v>35</v>
      </c>
      <c r="J42" s="25" t="s">
        <v>168</v>
      </c>
      <c r="K42" s="28" t="n">
        <v>29427</v>
      </c>
      <c r="L42" s="27" t="s">
        <v>169</v>
      </c>
      <c r="M42" s="25" t="s">
        <v>67</v>
      </c>
      <c r="N42" s="29" t="n">
        <v>104708</v>
      </c>
      <c r="O42" s="30" t="n">
        <v>12000</v>
      </c>
      <c r="P42" s="31" t="n">
        <v>35000</v>
      </c>
      <c r="Q42" s="32" t="n">
        <v>15000</v>
      </c>
      <c r="R42" s="33" t="n">
        <v>5000</v>
      </c>
      <c r="S42" s="34" t="n">
        <v>15000</v>
      </c>
      <c r="T42" s="35" t="n">
        <v>9000</v>
      </c>
      <c r="U42" s="36"/>
      <c r="V42" s="37"/>
      <c r="W42" s="38"/>
      <c r="X42" s="25"/>
      <c r="Y42" s="25"/>
    </row>
    <row r="43" customFormat="false" ht="11.25" hidden="false" customHeight="false" outlineLevel="0" collapsed="false">
      <c r="A43" s="24" t="n">
        <v>504353</v>
      </c>
      <c r="B43" s="24" t="n">
        <v>90009754</v>
      </c>
      <c r="C43" s="25" t="s">
        <v>170</v>
      </c>
      <c r="D43" s="25" t="s">
        <v>171</v>
      </c>
      <c r="E43" s="26" t="s">
        <v>26</v>
      </c>
      <c r="F43" s="25" t="s">
        <v>27</v>
      </c>
      <c r="G43" s="27" t="n">
        <v>179</v>
      </c>
      <c r="H43" s="25" t="s">
        <v>164</v>
      </c>
      <c r="I43" s="25" t="s">
        <v>35</v>
      </c>
      <c r="J43" s="25" t="s">
        <v>172</v>
      </c>
      <c r="K43" s="28" t="n">
        <v>28338</v>
      </c>
      <c r="L43" s="27" t="s">
        <v>113</v>
      </c>
      <c r="M43" s="25" t="s">
        <v>114</v>
      </c>
      <c r="N43" s="29" t="n">
        <v>81672</v>
      </c>
      <c r="O43" s="30" t="n">
        <v>15000</v>
      </c>
      <c r="P43" s="31" t="n">
        <v>17500</v>
      </c>
      <c r="Q43" s="32" t="n">
        <v>8500</v>
      </c>
      <c r="R43" s="33" t="n">
        <v>2750</v>
      </c>
      <c r="S43" s="34" t="n">
        <v>8500</v>
      </c>
      <c r="T43" s="35" t="n">
        <v>14000</v>
      </c>
      <c r="U43" s="36"/>
      <c r="V43" s="37"/>
      <c r="W43" s="38"/>
      <c r="X43" s="25"/>
      <c r="Y43" s="25"/>
    </row>
    <row r="44" customFormat="false" ht="11.25" hidden="false" customHeight="false" outlineLevel="0" collapsed="false">
      <c r="A44" s="24" t="n">
        <v>514692</v>
      </c>
      <c r="B44" s="24" t="n">
        <v>90125178</v>
      </c>
      <c r="C44" s="25" t="s">
        <v>173</v>
      </c>
      <c r="D44" s="25" t="s">
        <v>174</v>
      </c>
      <c r="E44" s="26" t="s">
        <v>26</v>
      </c>
      <c r="F44" s="25" t="s">
        <v>27</v>
      </c>
      <c r="G44" s="27" t="n">
        <v>179</v>
      </c>
      <c r="H44" s="25" t="s">
        <v>175</v>
      </c>
      <c r="I44" s="25" t="s">
        <v>176</v>
      </c>
      <c r="J44" s="25" t="s">
        <v>177</v>
      </c>
      <c r="K44" s="28" t="n">
        <v>36678</v>
      </c>
      <c r="L44" s="27" t="s">
        <v>178</v>
      </c>
      <c r="M44" s="25" t="s">
        <v>32</v>
      </c>
      <c r="N44" s="29" t="n">
        <v>103749.96</v>
      </c>
      <c r="O44" s="30" t="n">
        <v>18400</v>
      </c>
      <c r="P44" s="31" t="n">
        <v>75000</v>
      </c>
      <c r="Q44" s="32" t="n">
        <v>34000</v>
      </c>
      <c r="R44" s="33" t="n">
        <v>7500</v>
      </c>
      <c r="S44" s="34" t="n">
        <v>34000</v>
      </c>
      <c r="T44" s="35" t="n">
        <v>34000</v>
      </c>
      <c r="U44" s="36"/>
      <c r="V44" s="37"/>
      <c r="W44" s="38"/>
      <c r="X44" s="25"/>
      <c r="Y44" s="25"/>
    </row>
    <row r="45" customFormat="false" ht="11.25" hidden="false" customHeight="false" outlineLevel="0" collapsed="false">
      <c r="A45" s="24" t="n">
        <v>504738</v>
      </c>
      <c r="B45" s="24" t="n">
        <v>90010384</v>
      </c>
      <c r="C45" s="25" t="s">
        <v>179</v>
      </c>
      <c r="D45" s="25" t="s">
        <v>180</v>
      </c>
      <c r="E45" s="26" t="s">
        <v>26</v>
      </c>
      <c r="F45" s="25" t="s">
        <v>27</v>
      </c>
      <c r="G45" s="27" t="n">
        <v>179</v>
      </c>
      <c r="H45" s="25" t="s">
        <v>175</v>
      </c>
      <c r="I45" s="25" t="s">
        <v>176</v>
      </c>
      <c r="J45" s="25" t="s">
        <v>107</v>
      </c>
      <c r="K45" s="28" t="n">
        <v>32818</v>
      </c>
      <c r="L45" s="27" t="s">
        <v>66</v>
      </c>
      <c r="M45" s="25" t="s">
        <v>67</v>
      </c>
      <c r="N45" s="29" t="n">
        <v>90500</v>
      </c>
      <c r="O45" s="30" t="n">
        <v>18000</v>
      </c>
      <c r="P45" s="31" t="n">
        <v>35000</v>
      </c>
      <c r="Q45" s="32" t="n">
        <v>15000</v>
      </c>
      <c r="R45" s="33" t="n">
        <v>5000</v>
      </c>
      <c r="S45" s="34" t="n">
        <v>15000</v>
      </c>
      <c r="T45" s="35" t="n">
        <v>40000</v>
      </c>
      <c r="U45" s="36"/>
      <c r="V45" s="37"/>
      <c r="W45" s="38"/>
      <c r="X45" s="25"/>
      <c r="Y45" s="25"/>
    </row>
    <row r="46" customFormat="false" ht="11.25" hidden="false" customHeight="false" outlineLevel="0" collapsed="false">
      <c r="A46" s="24" t="n">
        <v>504824</v>
      </c>
      <c r="B46" s="24" t="n">
        <v>90009880</v>
      </c>
      <c r="C46" s="25" t="s">
        <v>181</v>
      </c>
      <c r="D46" s="25" t="s">
        <v>182</v>
      </c>
      <c r="E46" s="26" t="s">
        <v>26</v>
      </c>
      <c r="F46" s="25" t="s">
        <v>27</v>
      </c>
      <c r="G46" s="27" t="n">
        <v>179</v>
      </c>
      <c r="H46" s="25" t="s">
        <v>175</v>
      </c>
      <c r="I46" s="25" t="s">
        <v>176</v>
      </c>
      <c r="J46" s="25" t="s">
        <v>107</v>
      </c>
      <c r="K46" s="28" t="n">
        <v>36130</v>
      </c>
      <c r="L46" s="27" t="s">
        <v>66</v>
      </c>
      <c r="M46" s="25" t="s">
        <v>67</v>
      </c>
      <c r="N46" s="29" t="n">
        <v>96923</v>
      </c>
      <c r="O46" s="30" t="n">
        <v>18000</v>
      </c>
      <c r="P46" s="31" t="n">
        <v>35000</v>
      </c>
      <c r="Q46" s="32" t="n">
        <v>15000</v>
      </c>
      <c r="R46" s="33" t="n">
        <v>5000</v>
      </c>
      <c r="S46" s="34" t="n">
        <v>15000</v>
      </c>
      <c r="T46" s="35" t="n">
        <v>20000</v>
      </c>
      <c r="U46" s="36"/>
      <c r="V46" s="37"/>
      <c r="W46" s="38"/>
      <c r="X46" s="25"/>
      <c r="Y46" s="25"/>
    </row>
    <row r="47" customFormat="false" ht="11.25" hidden="false" customHeight="false" outlineLevel="0" collapsed="false">
      <c r="A47" s="24" t="n">
        <v>567117</v>
      </c>
      <c r="B47" s="24" t="n">
        <v>90142498</v>
      </c>
      <c r="C47" s="25" t="s">
        <v>183</v>
      </c>
      <c r="D47" s="25" t="s">
        <v>88</v>
      </c>
      <c r="E47" s="26" t="s">
        <v>26</v>
      </c>
      <c r="F47" s="25" t="s">
        <v>27</v>
      </c>
      <c r="G47" s="27" t="n">
        <v>179</v>
      </c>
      <c r="H47" s="25" t="s">
        <v>175</v>
      </c>
      <c r="I47" s="25" t="s">
        <v>176</v>
      </c>
      <c r="J47" s="25" t="s">
        <v>107</v>
      </c>
      <c r="K47" s="28" t="n">
        <v>36951</v>
      </c>
      <c r="L47" s="27" t="s">
        <v>66</v>
      </c>
      <c r="M47" s="25" t="s">
        <v>67</v>
      </c>
      <c r="N47" s="29" t="n">
        <v>90000</v>
      </c>
      <c r="O47" s="30" t="n">
        <v>0</v>
      </c>
      <c r="P47" s="31" t="n">
        <v>35000</v>
      </c>
      <c r="Q47" s="32" t="n">
        <v>15000</v>
      </c>
      <c r="R47" s="33" t="n">
        <v>5000</v>
      </c>
      <c r="S47" s="34" t="n">
        <v>12534.2495</v>
      </c>
      <c r="T47" s="35" t="n">
        <v>25000</v>
      </c>
      <c r="U47" s="36"/>
      <c r="V47" s="37"/>
      <c r="W47" s="38"/>
      <c r="X47" s="25"/>
      <c r="Y47" s="25"/>
    </row>
    <row r="48" customFormat="false" ht="11.25" hidden="false" customHeight="false" outlineLevel="0" collapsed="false">
      <c r="A48" s="24" t="n">
        <v>514885</v>
      </c>
      <c r="B48" s="24" t="n">
        <v>90125096</v>
      </c>
      <c r="C48" s="25" t="s">
        <v>184</v>
      </c>
      <c r="D48" s="25" t="s">
        <v>185</v>
      </c>
      <c r="E48" s="26" t="s">
        <v>26</v>
      </c>
      <c r="F48" s="25" t="s">
        <v>27</v>
      </c>
      <c r="G48" s="27" t="n">
        <v>179</v>
      </c>
      <c r="H48" s="25" t="s">
        <v>175</v>
      </c>
      <c r="I48" s="25" t="s">
        <v>176</v>
      </c>
      <c r="J48" s="25" t="s">
        <v>125</v>
      </c>
      <c r="K48" s="28" t="n">
        <v>36678</v>
      </c>
      <c r="L48" s="27" t="s">
        <v>113</v>
      </c>
      <c r="M48" s="25" t="s">
        <v>114</v>
      </c>
      <c r="N48" s="29" t="n">
        <v>72925</v>
      </c>
      <c r="O48" s="30" t="n">
        <v>5720</v>
      </c>
      <c r="P48" s="31" t="n">
        <v>17500</v>
      </c>
      <c r="Q48" s="32" t="n">
        <v>8500</v>
      </c>
      <c r="R48" s="33" t="n">
        <v>2750</v>
      </c>
      <c r="S48" s="34" t="n">
        <v>8500</v>
      </c>
      <c r="T48" s="35" t="n">
        <v>8500</v>
      </c>
      <c r="U48" s="36"/>
      <c r="V48" s="37"/>
      <c r="W48" s="38"/>
      <c r="X48" s="25"/>
      <c r="Y48" s="25"/>
    </row>
    <row r="49" customFormat="false" ht="11.25" hidden="false" customHeight="false" outlineLevel="0" collapsed="false">
      <c r="A49" s="24" t="n">
        <v>572047</v>
      </c>
      <c r="B49" s="24" t="n">
        <v>90153304</v>
      </c>
      <c r="C49" s="25" t="s">
        <v>186</v>
      </c>
      <c r="D49" s="25" t="s">
        <v>69</v>
      </c>
      <c r="E49" s="26" t="s">
        <v>26</v>
      </c>
      <c r="F49" s="25" t="s">
        <v>27</v>
      </c>
      <c r="G49" s="27" t="n">
        <v>179</v>
      </c>
      <c r="H49" s="25" t="s">
        <v>175</v>
      </c>
      <c r="I49" s="25" t="s">
        <v>176</v>
      </c>
      <c r="J49" s="25" t="s">
        <v>187</v>
      </c>
      <c r="K49" s="28" t="n">
        <v>37088</v>
      </c>
      <c r="L49" s="27" t="s">
        <v>66</v>
      </c>
      <c r="M49" s="25" t="s">
        <v>114</v>
      </c>
      <c r="N49" s="29" t="n">
        <v>100000</v>
      </c>
      <c r="O49" s="30" t="n">
        <v>0</v>
      </c>
      <c r="P49" s="31" t="n">
        <v>17500</v>
      </c>
      <c r="Q49" s="32" t="n">
        <v>8500</v>
      </c>
      <c r="R49" s="33" t="n">
        <v>2750</v>
      </c>
      <c r="S49" s="34" t="n">
        <v>3912.3336</v>
      </c>
      <c r="T49" s="39" t="n">
        <v>5000</v>
      </c>
      <c r="U49" s="40"/>
      <c r="V49" s="41"/>
      <c r="W49" s="38"/>
      <c r="X49" s="25"/>
      <c r="Y49" s="25"/>
    </row>
    <row r="50" customFormat="false" ht="11.25" hidden="false" customHeight="false" outlineLevel="0" collapsed="false">
      <c r="B50" s="1" t="n">
        <f aca="false">COUNT(B3:B49)</f>
        <v>47</v>
      </c>
      <c r="Q50" s="32"/>
    </row>
    <row r="51" customFormat="false" ht="9" hidden="false" customHeight="false" outlineLevel="0" collapsed="false">
      <c r="C51" s="1" t="n">
        <f aca="false">COUNTA(C3:C49)</f>
        <v>47</v>
      </c>
      <c r="P51" s="42" t="s">
        <v>188</v>
      </c>
      <c r="Q51" s="43" t="n">
        <v>830959</v>
      </c>
      <c r="S51" s="6" t="n">
        <f aca="false">SUM(S3:S50)</f>
        <v>686082.2051</v>
      </c>
      <c r="T51" s="6" t="n">
        <f aca="false">SUM(T3:T50)</f>
        <v>686080</v>
      </c>
      <c r="U51" s="6" t="n">
        <f aca="false">SUM(U3:U50)</f>
        <v>0</v>
      </c>
      <c r="V51" s="6" t="n">
        <f aca="false">SUM(V3:V50)</f>
        <v>0</v>
      </c>
      <c r="W51" s="6"/>
      <c r="X51" s="6"/>
      <c r="Y51" s="6"/>
    </row>
    <row r="52" customFormat="false" ht="11.25" hidden="false" customHeight="false" outlineLevel="0" collapsed="false">
      <c r="Q52" s="44"/>
      <c r="S52" s="45" t="n">
        <f aca="false">+S51/Q51</f>
        <v>0.825651091209073</v>
      </c>
      <c r="T52" s="45" t="n">
        <f aca="false">+T51/Q51</f>
        <v>0.825648437528205</v>
      </c>
    </row>
    <row r="53" customFormat="false" ht="11.25" hidden="false" customHeight="false" outlineLevel="0" collapsed="false">
      <c r="Q53" s="46"/>
    </row>
    <row r="54" customFormat="false" ht="11.25" hidden="false" customHeight="false" outlineLevel="0" collapsed="false">
      <c r="Q54" s="46"/>
    </row>
    <row r="55" customFormat="false" ht="11.25" hidden="false" customHeight="false" outlineLevel="0" collapsed="false">
      <c r="Q55" s="46"/>
    </row>
    <row r="56" customFormat="false" ht="11.25" hidden="false" customHeight="false" outlineLevel="0" collapsed="false">
      <c r="Q56" s="46"/>
    </row>
    <row r="57" customFormat="false" ht="11.25" hidden="false" customHeight="false" outlineLevel="0" collapsed="false">
      <c r="Q57" s="46"/>
    </row>
    <row r="58" customFormat="false" ht="9" hidden="false" customHeight="false" outlineLevel="0" collapsed="false">
      <c r="Q58" s="47"/>
    </row>
  </sheetData>
  <mergeCells count="15"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R1"/>
    <mergeCell ref="S1:S2"/>
  </mergeCells>
  <conditionalFormatting sqref="S3:V49">
    <cfRule type="cellIs" priority="2" operator="notBetween" aboveAverage="0" equalAverage="0" bottom="0" percent="0" rank="0" text="" dxfId="0">
      <formula>P3</formula>
      <formula>R3</formula>
    </cfRule>
    <cfRule type="cellIs" priority="3" operator="greaterThan" aboveAverage="0" equalAverage="0" bottom="0" percent="0" rank="0" text="" dxfId="1">
      <formula>(O3*0.2)+O3</formula>
    </cfRule>
  </conditionalFormatting>
  <conditionalFormatting sqref="E1:E65536">
    <cfRule type="cellIs" priority="4" operator="equal" aboveAverage="0" equalAverage="0" bottom="0" percent="0" rank="0" text="" dxfId="2">
      <formula>"PRN"</formula>
    </cfRule>
    <cfRule type="cellIs" priority="5" operator="equal" aboveAverage="0" equalAverage="0" bottom="0" percent="0" rank="0" text="" dxfId="3">
      <formula>"PRE"</formula>
    </cfRule>
  </conditionalFormatting>
  <printOptions headings="false" gridLines="false" gridLinesSet="true" horizontalCentered="false" verticalCentered="false"/>
  <pageMargins left="0.25" right="0.25" top="0.719444444444445" bottom="0.659722222222222" header="0.309722222222222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&amp;L&amp;"Arial,Bold"&amp;9Division Level: &amp;A&amp;C&amp;"Arial,Bold"&amp;11ETS 2001Bonus Program
&amp;9Data Effective 12/12/2001</oddHeader>
    <oddFooter>&amp;L&amp;"Arial,Bold"&amp;8Proposed Bonus $ appearing in RED are 20% greater than the prior year bonus.
Proposed Bonus $ appearing in BLUE reflect bonus amounts outside the 2001 bonus range.&amp;R&amp;"Arial,Bold"&amp;8&amp;P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sheetProtection sheet="true" password="c54c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2001-12-14T16:40:10Z</dcterms:created>
  <dc:creator>lhutche2</dc:creator>
  <dc:description/>
  <dc:language>en-US</dc:language>
  <cp:lastModifiedBy>dneubau</cp:lastModifiedBy>
  <cp:lastPrinted>2001-12-28T11:23:29Z</cp:lastPrinted>
  <dcterms:modified xsi:type="dcterms:W3CDTF">2001-12-28T11:24:38Z</dcterms:modified>
  <cp:revision>0</cp:revision>
  <dc:subject/>
  <dc:title/>
</cp:coreProperties>
</file>