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<sst xmlns="http://schemas.openxmlformats.org/spreadsheetml/2006/main" count="28" uniqueCount="25">
  <si>
    <t xml:space="preserve">Analysis of Outstanding Bridgeline Payables and Receivables</t>
  </si>
  <si>
    <t xml:space="preserve">As of October 26, 2001</t>
  </si>
  <si>
    <t xml:space="preserve">Payable to Bridgeline:</t>
  </si>
  <si>
    <t xml:space="preserve">August 2001 Pad Gas BTU Conversion Adjustment</t>
  </si>
  <si>
    <t xml:space="preserve">September 2001 Pad Gas BTU Conversion Adjustment</t>
  </si>
  <si>
    <t xml:space="preserve">Subtotal</t>
  </si>
  <si>
    <t xml:space="preserve">CES Contract Commission </t>
  </si>
  <si>
    <t xml:space="preserve">(Provided by Bridgeline, still confirming with Enron records)</t>
  </si>
  <si>
    <t xml:space="preserve">Total Payable to Bridgeline</t>
  </si>
  <si>
    <t xml:space="preserve">Receivable from Bridgeline:</t>
  </si>
  <si>
    <t xml:space="preserve">Administrative expenses (includes rent, telephone, parking, etc)</t>
  </si>
  <si>
    <t xml:space="preserve">Bridgeline has agreed to pay</t>
  </si>
  <si>
    <t xml:space="preserve">Bridgeline requires more documentation</t>
  </si>
  <si>
    <t xml:space="preserve">Unpaid items per Bridgeline (need to confirm with Enron records)</t>
  </si>
  <si>
    <t xml:space="preserve">2000 Target Bonus</t>
  </si>
  <si>
    <t xml:space="preserve">2000 Rent for 3AC (original billing from Enron Property Services)</t>
  </si>
  <si>
    <t xml:space="preserve">2000 Excess Liability Insurance</t>
  </si>
  <si>
    <t xml:space="preserve">2001 Excess Liability Insurance</t>
  </si>
  <si>
    <t xml:space="preserve">2000 Liability Insurance</t>
  </si>
  <si>
    <t xml:space="preserve">2001 Liability Insurance</t>
  </si>
  <si>
    <t xml:space="preserve">2000 Property Insurance</t>
  </si>
  <si>
    <t xml:space="preserve">2001 Property Insurance</t>
  </si>
  <si>
    <t xml:space="preserve">Dow Lease</t>
  </si>
  <si>
    <t xml:space="preserve">Total Receivable from Bridgeline</t>
  </si>
  <si>
    <t xml:space="preserve">Net due from Bridgeline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</si>
</sst>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 Antiqua"/>
      <family val="1"/>
    </font>
    <font>
      <b val="true"/>
      <sz val="10"/>
      <name val="Book Antiqua"/>
      <family val="1"/>
    </font>
    <font>
      <b val="true"/>
      <u val="single"/>
      <sz val="10"/>
      <name val="Book Antiqua"/>
      <family val="1"/>
    </font>
    <font>
      <sz val="10"/>
      <color rgb="FF0000FF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3.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4.99"/>
    <col collapsed="false" customWidth="false" hidden="false" outlineLevel="0" max="7" min="3" style="1" width="9.14"/>
    <col collapsed="false" customWidth="true" hidden="false" outlineLevel="0" max="8" min="8" style="2" width="11.99"/>
    <col collapsed="false" customWidth="true" hidden="false" outlineLevel="0" max="9" min="9" style="1" width="13.56"/>
    <col collapsed="false" customWidth="false" hidden="false" outlineLevel="0" max="257" min="10" style="1" width="9.14"/>
  </cols>
  <sheetData>
    <row r="1" customFormat="false" ht="15" hidden="false" customHeight="false" outlineLevel="0" collapsed="false">
      <c r="A1" s="3" t="s">
        <v>0</v>
      </c>
    </row>
    <row r="2" customFormat="false" ht="15" hidden="false" customHeight="false" outlineLevel="0" collapsed="false">
      <c r="A2" s="3" t="s">
        <v>1</v>
      </c>
    </row>
    <row r="5" customFormat="false" ht="15" hidden="false" customHeight="false" outlineLevel="0" collapsed="false">
      <c r="A5" s="4" t="s">
        <v>2</v>
      </c>
    </row>
    <row r="7" customFormat="false" ht="13.5" hidden="false" customHeight="false" outlineLevel="0" collapsed="false">
      <c r="A7" s="1" t="s">
        <v>3</v>
      </c>
      <c r="H7" s="2" t="n">
        <v>155751.75</v>
      </c>
    </row>
    <row r="8" customFormat="false" ht="13.5" hidden="false" customHeight="false" outlineLevel="0" collapsed="false">
      <c r="A8" s="1" t="s">
        <v>4</v>
      </c>
      <c r="H8" s="5" t="n">
        <v>110565</v>
      </c>
    </row>
    <row r="9" customFormat="false" ht="15" hidden="false" customHeight="false" outlineLevel="0" collapsed="false">
      <c r="A9" s="3" t="s">
        <v>5</v>
      </c>
      <c r="I9" s="6" t="n">
        <f aca="false">SUM(H7:H8)</f>
        <v>266316.75</v>
      </c>
    </row>
    <row r="11" customFormat="false" ht="13.5" hidden="false" customHeight="false" outlineLevel="0" collapsed="false">
      <c r="A11" s="1" t="s">
        <v>6</v>
      </c>
    </row>
    <row r="12" customFormat="false" ht="13.5" hidden="false" customHeight="false" outlineLevel="0" collapsed="false">
      <c r="A12" s="7" t="n">
        <v>36708</v>
      </c>
      <c r="H12" s="2" t="n">
        <v>50000</v>
      </c>
    </row>
    <row r="13" customFormat="false" ht="13.5" hidden="false" customHeight="false" outlineLevel="0" collapsed="false">
      <c r="A13" s="7" t="n">
        <v>36739</v>
      </c>
      <c r="H13" s="2" t="n">
        <v>50000</v>
      </c>
    </row>
    <row r="14" customFormat="false" ht="13.5" hidden="false" customHeight="false" outlineLevel="0" collapsed="false">
      <c r="A14" s="7" t="n">
        <v>36770</v>
      </c>
      <c r="H14" s="2" t="n">
        <v>50000</v>
      </c>
    </row>
    <row r="15" customFormat="false" ht="13.5" hidden="false" customHeight="false" outlineLevel="0" collapsed="false">
      <c r="A15" s="7" t="n">
        <v>36800</v>
      </c>
      <c r="H15" s="2" t="n">
        <v>50000</v>
      </c>
    </row>
    <row r="16" customFormat="false" ht="13.5" hidden="false" customHeight="false" outlineLevel="0" collapsed="false">
      <c r="A16" s="7" t="n">
        <v>36831</v>
      </c>
      <c r="H16" s="2" t="n">
        <v>50000</v>
      </c>
    </row>
    <row r="17" customFormat="false" ht="13.5" hidden="false" customHeight="false" outlineLevel="0" collapsed="false">
      <c r="A17" s="7" t="n">
        <v>36861</v>
      </c>
      <c r="H17" s="2" t="n">
        <v>50000</v>
      </c>
    </row>
    <row r="18" customFormat="false" ht="13.5" hidden="false" customHeight="false" outlineLevel="0" collapsed="false">
      <c r="A18" s="7" t="n">
        <v>36892</v>
      </c>
      <c r="H18" s="2" t="n">
        <v>50000</v>
      </c>
    </row>
    <row r="19" customFormat="false" ht="13.5" hidden="false" customHeight="false" outlineLevel="0" collapsed="false">
      <c r="A19" s="7" t="n">
        <v>36923</v>
      </c>
      <c r="H19" s="2" t="n">
        <v>50000</v>
      </c>
    </row>
    <row r="20" customFormat="false" ht="13.5" hidden="false" customHeight="false" outlineLevel="0" collapsed="false">
      <c r="A20" s="7" t="n">
        <v>36951</v>
      </c>
      <c r="H20" s="2" t="n">
        <v>50000</v>
      </c>
    </row>
    <row r="21" customFormat="false" ht="13.5" hidden="false" customHeight="false" outlineLevel="0" collapsed="false">
      <c r="A21" s="7" t="n">
        <v>36982</v>
      </c>
      <c r="H21" s="2" t="n">
        <v>50000</v>
      </c>
    </row>
    <row r="22" customFormat="false" ht="13.5" hidden="false" customHeight="false" outlineLevel="0" collapsed="false">
      <c r="A22" s="7" t="n">
        <v>37012</v>
      </c>
      <c r="H22" s="2" t="n">
        <v>50000</v>
      </c>
    </row>
    <row r="23" customFormat="false" ht="13.5" hidden="false" customHeight="false" outlineLevel="0" collapsed="false">
      <c r="A23" s="7" t="n">
        <v>37043</v>
      </c>
      <c r="H23" s="2" t="n">
        <v>50000</v>
      </c>
    </row>
    <row r="24" customFormat="false" ht="13.5" hidden="false" customHeight="false" outlineLevel="0" collapsed="false">
      <c r="A24" s="7" t="n">
        <v>37073</v>
      </c>
      <c r="H24" s="2" t="n">
        <v>50000</v>
      </c>
    </row>
    <row r="25" customFormat="false" ht="13.5" hidden="false" customHeight="false" outlineLevel="0" collapsed="false">
      <c r="A25" s="7" t="n">
        <v>37104</v>
      </c>
      <c r="H25" s="5" t="n">
        <v>50000</v>
      </c>
    </row>
    <row r="26" customFormat="false" ht="15" hidden="false" customHeight="false" outlineLevel="0" collapsed="false">
      <c r="A26" s="3" t="s">
        <v>5</v>
      </c>
      <c r="B26" s="8" t="s">
        <v>7</v>
      </c>
      <c r="I26" s="9" t="n">
        <f aca="false">SUM(H12:H25)</f>
        <v>700000</v>
      </c>
    </row>
    <row r="28" customFormat="false" ht="15.75" hidden="false" customHeight="false" outlineLevel="0" collapsed="false">
      <c r="A28" s="10" t="s">
        <v>8</v>
      </c>
      <c r="B28" s="11"/>
      <c r="C28" s="11"/>
      <c r="D28" s="11"/>
      <c r="E28" s="11"/>
      <c r="F28" s="11"/>
      <c r="G28" s="11"/>
      <c r="H28" s="12"/>
      <c r="I28" s="13" t="n">
        <f aca="false">SUM(I9:I26)</f>
        <v>966316.75</v>
      </c>
    </row>
    <row r="29" customFormat="false" ht="14.25" hidden="false" customHeight="false" outlineLevel="0" collapsed="false"/>
    <row r="30" customFormat="false" ht="15" hidden="false" customHeight="false" outlineLevel="0" collapsed="false">
      <c r="A30" s="4" t="s">
        <v>9</v>
      </c>
    </row>
    <row r="31" customFormat="false" ht="13.5" hidden="false" customHeight="false" outlineLevel="0" collapsed="false">
      <c r="A31" s="1" t="s">
        <v>10</v>
      </c>
    </row>
    <row r="32" customFormat="false" ht="13.5" hidden="false" customHeight="false" outlineLevel="0" collapsed="false">
      <c r="A32" s="1" t="s">
        <v>11</v>
      </c>
      <c r="H32" s="2" t="n">
        <f aca="false">8531.92+38001.44</f>
        <v>46533.36</v>
      </c>
    </row>
    <row r="33" customFormat="false" ht="13.5" hidden="false" customHeight="false" outlineLevel="0" collapsed="false">
      <c r="A33" s="1" t="s">
        <v>12</v>
      </c>
      <c r="H33" s="5" t="n">
        <f aca="false">6757.69+2296.4</f>
        <v>9054.09</v>
      </c>
    </row>
    <row r="34" customFormat="false" ht="15" hidden="false" customHeight="false" outlineLevel="0" collapsed="false">
      <c r="A34" s="3" t="s">
        <v>5</v>
      </c>
      <c r="I34" s="6" t="n">
        <f aca="false">SUM(H32:H33)</f>
        <v>55587.45</v>
      </c>
    </row>
    <row r="36" customFormat="false" ht="13.5" hidden="false" customHeight="false" outlineLevel="0" collapsed="false">
      <c r="A36" s="8" t="s">
        <v>13</v>
      </c>
      <c r="B36" s="8"/>
      <c r="C36" s="8"/>
      <c r="D36" s="8"/>
      <c r="E36" s="8"/>
      <c r="F36" s="8"/>
      <c r="G36" s="8"/>
      <c r="H36" s="14"/>
    </row>
    <row r="37" customFormat="false" ht="13.5" hidden="false" customHeight="false" outlineLevel="0" collapsed="false">
      <c r="A37" s="8" t="s">
        <v>14</v>
      </c>
      <c r="B37" s="8"/>
      <c r="C37" s="8"/>
      <c r="D37" s="8"/>
      <c r="E37" s="8"/>
      <c r="F37" s="8"/>
      <c r="G37" s="8"/>
      <c r="H37" s="14" t="n">
        <v>841300</v>
      </c>
    </row>
    <row r="38" customFormat="false" ht="13.5" hidden="false" customHeight="false" outlineLevel="0" collapsed="false">
      <c r="A38" s="8" t="s">
        <v>15</v>
      </c>
      <c r="B38" s="8"/>
      <c r="C38" s="8"/>
      <c r="D38" s="8"/>
      <c r="E38" s="8"/>
      <c r="F38" s="8"/>
      <c r="G38" s="8"/>
      <c r="H38" s="14" t="n">
        <v>31146.27</v>
      </c>
    </row>
    <row r="39" customFormat="false" ht="13.5" hidden="false" customHeight="false" outlineLevel="0" collapsed="false">
      <c r="A39" s="8" t="s">
        <v>16</v>
      </c>
      <c r="B39" s="8"/>
      <c r="C39" s="8"/>
      <c r="D39" s="8"/>
      <c r="E39" s="8"/>
      <c r="F39" s="8"/>
      <c r="G39" s="8"/>
      <c r="H39" s="14" t="n">
        <v>15852</v>
      </c>
    </row>
    <row r="40" customFormat="false" ht="13.5" hidden="false" customHeight="false" outlineLevel="0" collapsed="false">
      <c r="A40" s="8" t="s">
        <v>17</v>
      </c>
      <c r="B40" s="8"/>
      <c r="C40" s="8"/>
      <c r="D40" s="8"/>
      <c r="E40" s="8"/>
      <c r="F40" s="8"/>
      <c r="G40" s="8"/>
      <c r="H40" s="14" t="n">
        <v>14805</v>
      </c>
    </row>
    <row r="41" customFormat="false" ht="13.5" hidden="false" customHeight="false" outlineLevel="0" collapsed="false">
      <c r="A41" s="8" t="s">
        <v>18</v>
      </c>
      <c r="B41" s="8"/>
      <c r="C41" s="8"/>
      <c r="D41" s="8"/>
      <c r="E41" s="8"/>
      <c r="F41" s="8"/>
      <c r="G41" s="8"/>
      <c r="H41" s="14" t="n">
        <v>20420</v>
      </c>
    </row>
    <row r="42" customFormat="false" ht="13.5" hidden="false" customHeight="false" outlineLevel="0" collapsed="false">
      <c r="A42" s="8" t="s">
        <v>19</v>
      </c>
      <c r="B42" s="8"/>
      <c r="C42" s="8"/>
      <c r="D42" s="8"/>
      <c r="E42" s="8"/>
      <c r="F42" s="8"/>
      <c r="G42" s="8"/>
      <c r="H42" s="14" t="n">
        <v>19436.55</v>
      </c>
    </row>
    <row r="43" customFormat="false" ht="13.5" hidden="false" customHeight="false" outlineLevel="0" collapsed="false">
      <c r="A43" s="8" t="s">
        <v>20</v>
      </c>
      <c r="B43" s="8"/>
      <c r="C43" s="8"/>
      <c r="D43" s="8"/>
      <c r="E43" s="8"/>
      <c r="F43" s="8"/>
      <c r="G43" s="8"/>
      <c r="H43" s="14" t="n">
        <v>25500</v>
      </c>
    </row>
    <row r="44" customFormat="false" ht="13.5" hidden="false" customHeight="false" outlineLevel="0" collapsed="false">
      <c r="A44" s="8" t="s">
        <v>21</v>
      </c>
      <c r="B44" s="8"/>
      <c r="C44" s="8"/>
      <c r="D44" s="8"/>
      <c r="E44" s="8"/>
      <c r="F44" s="8"/>
      <c r="G44" s="8"/>
      <c r="H44" s="14" t="n">
        <v>24093</v>
      </c>
    </row>
    <row r="45" customFormat="false" ht="13.5" hidden="false" customHeight="false" outlineLevel="0" collapsed="false">
      <c r="A45" s="8" t="s">
        <v>22</v>
      </c>
      <c r="B45" s="8"/>
      <c r="C45" s="8"/>
      <c r="D45" s="8"/>
      <c r="E45" s="8"/>
      <c r="F45" s="8"/>
      <c r="G45" s="8"/>
      <c r="H45" s="15" t="n">
        <v>306700.04</v>
      </c>
    </row>
    <row r="46" customFormat="false" ht="15" hidden="false" customHeight="false" outlineLevel="0" collapsed="false">
      <c r="A46" s="3" t="s">
        <v>5</v>
      </c>
      <c r="I46" s="9" t="n">
        <f aca="false">SUM(H37:H45)</f>
        <v>1299252.86</v>
      </c>
    </row>
    <row r="48" customFormat="false" ht="15.75" hidden="false" customHeight="false" outlineLevel="0" collapsed="false">
      <c r="A48" s="10" t="s">
        <v>23</v>
      </c>
      <c r="B48" s="11"/>
      <c r="C48" s="11"/>
      <c r="D48" s="11"/>
      <c r="E48" s="11"/>
      <c r="F48" s="11"/>
      <c r="G48" s="11"/>
      <c r="H48" s="12"/>
      <c r="I48" s="13" t="n">
        <f aca="false">SUM(I34:I46)</f>
        <v>1354840.31</v>
      </c>
    </row>
    <row r="49" customFormat="false" ht="14.25" hidden="false" customHeight="false" outlineLevel="0" collapsed="false"/>
    <row r="50" customFormat="false" ht="15.75" hidden="false" customHeight="false" outlineLevel="0" collapsed="false">
      <c r="A50" s="10" t="s">
        <v>24</v>
      </c>
      <c r="B50" s="11"/>
      <c r="C50" s="11"/>
      <c r="D50" s="11"/>
      <c r="E50" s="11"/>
      <c r="F50" s="11"/>
      <c r="G50" s="11"/>
      <c r="H50" s="12"/>
      <c r="I50" s="13" t="n">
        <f aca="false">+I48-I28</f>
        <v>388523.56</v>
      </c>
    </row>
    <row r="51" customFormat="false" ht="14.25" hidden="false" customHeight="false" outlineLevel="0" collapsed="false"/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2001-10-26T14:49:19Z</dcterms:created>
  <dc:creator>kgruese</dc:creator>
  <dc:description/>
  <dc:language>en-US</dc:language>
  <cp:lastModifiedBy>kgruese</cp:lastModifiedBy>
  <cp:lastPrinted>2001-10-26T15:22:34Z</cp:lastPrinted>
  <dcterms:modified xsi:type="dcterms:W3CDTF">2001-10-26T15:44:10Z</dcterms:modified>
  <cp:revision>0</cp:revision>
  <dc:subject/>
  <dc:title/>
</cp:coreProperties>
</file>