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" sheetId="1" state="visible" r:id="rId3"/>
    <sheet name="Benefits" sheetId="2" state="visible" r:id="rId4"/>
    <sheet name="Sheet3" sheetId="3" state="visible" r:id="rId5"/>
  </sheets>
  <definedNames>
    <definedName function="false" hidden="false" localSheetId="1" name="_xlnm.Print_Area" vbProcedure="false">Benefits!$A$1:$J$18</definedName>
    <definedName function="false" hidden="false" localSheetId="0" name="_xlnm.Print_Area" vbProcedure="false">Price!$A$1:$I$38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<sst xmlns="http://schemas.openxmlformats.org/spreadsheetml/2006/main" count="32" uniqueCount="31">
  <si>
    <t xml:space="preserve">Cabot LNG Supply Contract</t>
  </si>
  <si>
    <t xml:space="preserve">2002 Estimated Delivered Price</t>
  </si>
  <si>
    <t xml:space="preserve">$/MMBtu</t>
  </si>
  <si>
    <t xml:space="preserve">Comm. Charge - Fixed Comp.</t>
  </si>
  <si>
    <t xml:space="preserve">5/12 times 0.68 times Avg. Jan-May '01 NYMEX NX3</t>
  </si>
  <si>
    <t xml:space="preserve">1/12 times 0.68 times Avg. Jun '01 NYMEX NX3</t>
  </si>
  <si>
    <t xml:space="preserve">1/12 times 0.68 times Avg. Jly '01 NYMEX NX3</t>
  </si>
  <si>
    <t xml:space="preserve">1/12 times 0.68 times Avg. Aug '01 NYMEX NX3</t>
  </si>
  <si>
    <t xml:space="preserve">1/12 times 0.68 times Avg. Sep '01 NYMEX NX3</t>
  </si>
  <si>
    <t xml:space="preserve">1/12 times 0.68 times Avg. Oct '01 NYMEX NX3</t>
  </si>
  <si>
    <t xml:space="preserve">1/12 times 0.68 times Avg. Nov '01 NYMEX NX3</t>
  </si>
  <si>
    <t xml:space="preserve">1/12 times 0.68 times Avg. Dec '01 NYMEX NX3</t>
  </si>
  <si>
    <t xml:space="preserve">Commodity Charge</t>
  </si>
  <si>
    <t xml:space="preserve">Commodity Surcharge</t>
  </si>
  <si>
    <t xml:space="preserve">Total Winter Cargo Incremental Cost</t>
  </si>
  <si>
    <t xml:space="preserve">of Total Winter Cargo Incremental Cost</t>
  </si>
  <si>
    <t xml:space="preserve">is Essentially Now Known</t>
  </si>
  <si>
    <t xml:space="preserve">Final Contract Settlements</t>
  </si>
  <si>
    <t xml:space="preserve">Avg. Jun '01 NYMEX NG NX3</t>
  </si>
  <si>
    <t xml:space="preserve">Avg. Jly '01 NYMEX NG NX3</t>
  </si>
  <si>
    <t xml:space="preserve">Avg. Aug '01 NYMEX NG NX3</t>
  </si>
  <si>
    <t xml:space="preserve">Avg. Sep '01 NYMEX NG NX3</t>
  </si>
  <si>
    <t xml:space="preserve">Avg. Oct '01 NYMEX NG NX3</t>
  </si>
  <si>
    <t xml:space="preserve">Avg. Nov '01 NYMEX NG NX3</t>
  </si>
  <si>
    <t xml:space="preserve">Avg. Dec '01 NYMEX NG NX3</t>
  </si>
  <si>
    <t xml:space="preserve">Winter Cargo</t>
  </si>
  <si>
    <t xml:space="preserve">Benefits:</t>
  </si>
  <si>
    <t xml:space="preserve">Eliminate risk of Cabot NOT delivering a Winter Cargo</t>
  </si>
  <si>
    <t xml:space="preserve">Eliminate potential supply shortfall between Year 2000 Last Cargo</t>
  </si>
  <si>
    <t xml:space="preserve">and Year 2001 Early Spring Cargo</t>
  </si>
  <si>
    <t xml:space="preserve">Price improvement versus Cabot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</si>
</sst>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0_);&quot;($&quot;#,##0.000\)"/>
    <numFmt numFmtId="166" formatCode="0.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1"/>
      <name val="Arial"/>
      <family val="2"/>
    </font>
    <font>
      <b val="true"/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E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20.25" hidden="false" customHeight="false" outlineLevel="0" collapsed="false">
      <c r="D3" s="1" t="s">
        <v>0</v>
      </c>
    </row>
    <row r="4" customFormat="false" ht="15.75" hidden="false" customHeight="false" outlineLevel="0" collapsed="false">
      <c r="D4" s="2" t="s">
        <v>1</v>
      </c>
    </row>
    <row r="5" customFormat="false" ht="12.75" hidden="false" customHeight="false" outlineLevel="0" collapsed="false">
      <c r="D5" s="3" t="s">
        <v>2</v>
      </c>
    </row>
    <row r="8" customFormat="false" ht="12.75" hidden="false" customHeight="false" outlineLevel="0" collapsed="false">
      <c r="C8" s="4" t="n">
        <v>0.869</v>
      </c>
      <c r="D8" s="5" t="s">
        <v>3</v>
      </c>
    </row>
    <row r="9" customFormat="false" ht="12.75" hidden="false" customHeight="false" outlineLevel="0" collapsed="false">
      <c r="C9" s="4" t="n">
        <v>1.82710333333333</v>
      </c>
      <c r="D9" s="5" t="s">
        <v>4</v>
      </c>
    </row>
    <row r="10" customFormat="false" ht="12.75" hidden="false" customHeight="false" outlineLevel="0" collapsed="false">
      <c r="C10" s="6" t="n">
        <v>0.238</v>
      </c>
      <c r="D10" s="5" t="s">
        <v>5</v>
      </c>
    </row>
    <row r="11" customFormat="false" ht="12.75" hidden="false" customHeight="false" outlineLevel="0" collapsed="false">
      <c r="C11" s="6" t="n">
        <v>0.241966666666667</v>
      </c>
      <c r="D11" s="5" t="s">
        <v>6</v>
      </c>
    </row>
    <row r="12" customFormat="false" ht="12.75" hidden="false" customHeight="false" outlineLevel="0" collapsed="false">
      <c r="C12" s="6" t="n">
        <v>0.2465</v>
      </c>
      <c r="D12" s="5" t="s">
        <v>7</v>
      </c>
    </row>
    <row r="13" customFormat="false" ht="12.75" hidden="false" customHeight="false" outlineLevel="0" collapsed="false">
      <c r="C13" s="6" t="n">
        <v>0.2482</v>
      </c>
      <c r="D13" s="5" t="s">
        <v>8</v>
      </c>
    </row>
    <row r="14" customFormat="false" ht="12.75" hidden="false" customHeight="false" outlineLevel="0" collapsed="false">
      <c r="C14" s="6" t="n">
        <v>0.2499</v>
      </c>
      <c r="D14" s="5" t="s">
        <v>9</v>
      </c>
    </row>
    <row r="15" customFormat="false" ht="12.75" hidden="false" customHeight="false" outlineLevel="0" collapsed="false">
      <c r="C15" s="6" t="n">
        <v>0.260666666666667</v>
      </c>
      <c r="D15" s="5" t="s">
        <v>10</v>
      </c>
    </row>
    <row r="16" customFormat="false" ht="12.75" hidden="false" customHeight="false" outlineLevel="0" collapsed="false">
      <c r="C16" s="7" t="n">
        <v>0.269733333333333</v>
      </c>
      <c r="D16" s="5" t="s">
        <v>11</v>
      </c>
    </row>
    <row r="17" customFormat="false" ht="12.75" hidden="false" customHeight="false" outlineLevel="0" collapsed="false">
      <c r="C17" s="8" t="n">
        <f aca="false">SUM(C8:C16)</f>
        <v>4.45107</v>
      </c>
      <c r="D17" s="5" t="s">
        <v>12</v>
      </c>
    </row>
    <row r="18" customFormat="false" ht="12.75" hidden="false" customHeight="false" outlineLevel="0" collapsed="false">
      <c r="C18" s="9" t="n">
        <v>0.866</v>
      </c>
      <c r="D18" s="5" t="s">
        <v>13</v>
      </c>
    </row>
    <row r="19" customFormat="false" ht="12.75" hidden="false" customHeight="false" outlineLevel="0" collapsed="false">
      <c r="C19" s="8" t="n">
        <f aca="false">C17+C18</f>
        <v>5.31707</v>
      </c>
      <c r="D19" s="10" t="s">
        <v>14</v>
      </c>
    </row>
    <row r="22" customFormat="false" ht="12.75" hidden="false" customHeight="false" outlineLevel="0" collapsed="false">
      <c r="C22" s="8" t="n">
        <f aca="false">C8+C9+C18</f>
        <v>3.56210333333333</v>
      </c>
      <c r="D22" s="11" t="n">
        <f aca="false">C22/C19</f>
        <v>0.669937264947299</v>
      </c>
      <c r="E22" s="12" t="s">
        <v>15</v>
      </c>
    </row>
    <row r="23" customFormat="false" ht="12.75" hidden="false" customHeight="false" outlineLevel="0" collapsed="false">
      <c r="E23" s="12" t="s">
        <v>16</v>
      </c>
    </row>
    <row r="27" customFormat="false" ht="15" hidden="false" customHeight="false" outlineLevel="0" collapsed="false">
      <c r="C27" s="13" t="s">
        <v>17</v>
      </c>
    </row>
    <row r="28" customFormat="false" ht="12.75" hidden="false" customHeight="false" outlineLevel="0" collapsed="false">
      <c r="C28" s="6" t="n">
        <v>4.2</v>
      </c>
      <c r="D28" s="5" t="s">
        <v>18</v>
      </c>
    </row>
    <row r="29" customFormat="false" ht="12.75" hidden="false" customHeight="false" outlineLevel="0" collapsed="false">
      <c r="C29" s="6" t="n">
        <v>4.27</v>
      </c>
      <c r="D29" s="5" t="s">
        <v>19</v>
      </c>
    </row>
    <row r="30" customFormat="false" ht="12.75" hidden="false" customHeight="false" outlineLevel="0" collapsed="false">
      <c r="C30" s="6" t="n">
        <v>4.35</v>
      </c>
      <c r="D30" s="5" t="s">
        <v>20</v>
      </c>
    </row>
    <row r="31" customFormat="false" ht="12.75" hidden="false" customHeight="false" outlineLevel="0" collapsed="false">
      <c r="C31" s="6" t="n">
        <v>4.38</v>
      </c>
      <c r="D31" s="5" t="s">
        <v>21</v>
      </c>
    </row>
    <row r="32" customFormat="false" ht="12.75" hidden="false" customHeight="false" outlineLevel="0" collapsed="false">
      <c r="C32" s="6" t="n">
        <v>4.41</v>
      </c>
      <c r="D32" s="5" t="s">
        <v>22</v>
      </c>
    </row>
    <row r="33" customFormat="false" ht="12.75" hidden="false" customHeight="false" outlineLevel="0" collapsed="false">
      <c r="C33" s="6" t="n">
        <v>4.6</v>
      </c>
      <c r="D33" s="5" t="s">
        <v>23</v>
      </c>
    </row>
    <row r="34" customFormat="false" ht="12.75" hidden="false" customHeight="false" outlineLevel="0" collapsed="false">
      <c r="C34" s="6" t="n">
        <v>4.76</v>
      </c>
      <c r="D34" s="5" t="s">
        <v>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" activeCellId="0" sqref="H4"/>
    </sheetView>
  </sheetViews>
  <sheetFormatPr defaultColWidth="9.0546875" defaultRowHeight="12.75" customHeight="true" zeroHeight="false" outlineLevelRow="0" outlineLevelCol="0"/>
  <sheetData>
    <row r="3" customFormat="false" ht="20.25" hidden="false" customHeight="false" outlineLevel="0" collapsed="false">
      <c r="E3" s="1" t="s">
        <v>0</v>
      </c>
    </row>
    <row r="4" customFormat="false" ht="15.75" hidden="false" customHeight="false" outlineLevel="0" collapsed="false">
      <c r="E4" s="2" t="s">
        <v>25</v>
      </c>
    </row>
    <row r="5" customFormat="false" ht="12.75" hidden="false" customHeight="false" outlineLevel="0" collapsed="false">
      <c r="E5" s="3"/>
    </row>
    <row r="6" customFormat="false" ht="12.75" hidden="false" customHeight="false" outlineLevel="0" collapsed="false">
      <c r="D6" s="3"/>
    </row>
    <row r="7" customFormat="false" ht="12.75" hidden="false" customHeight="false" outlineLevel="0" collapsed="false">
      <c r="D7" s="3"/>
    </row>
    <row r="9" customFormat="false" ht="18" hidden="false" customHeight="false" outlineLevel="0" collapsed="false">
      <c r="B9" s="14" t="s">
        <v>26</v>
      </c>
    </row>
    <row r="11" customFormat="false" ht="15.75" hidden="false" customHeight="false" outlineLevel="0" collapsed="false">
      <c r="B11" s="15" t="s">
        <v>27</v>
      </c>
    </row>
    <row r="12" customFormat="false" ht="15" hidden="false" customHeight="false" outlineLevel="0" collapsed="false">
      <c r="B12" s="16"/>
    </row>
    <row r="13" customFormat="false" ht="15.75" hidden="false" customHeight="false" outlineLevel="0" collapsed="false">
      <c r="B13" s="15" t="s">
        <v>28</v>
      </c>
    </row>
    <row r="14" customFormat="false" ht="15.75" hidden="false" customHeight="false" outlineLevel="0" collapsed="false">
      <c r="B14" s="15" t="s">
        <v>29</v>
      </c>
    </row>
    <row r="15" customFormat="false" ht="15" hidden="false" customHeight="false" outlineLevel="0" collapsed="false">
      <c r="B15" s="16"/>
    </row>
    <row r="16" customFormat="false" ht="15.75" hidden="false" customHeight="false" outlineLevel="0" collapsed="false">
      <c r="B16" s="15" t="s">
        <v>30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3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2001-05-21T12:32:46Z</dcterms:created>
  <dc:creator>pybarbo</dc:creator>
  <dc:description/>
  <dc:language>en-US</dc:language>
  <cp:lastModifiedBy>pybarbo</cp:lastModifiedBy>
  <cp:lastPrinted>2001-05-21T14:08:24Z</cp:lastPrinted>
  <dcterms:modified xsi:type="dcterms:W3CDTF">2001-05-21T14:08:41Z</dcterms:modified>
  <cp:revision>0</cp:revision>
  <dc:subject/>
  <dc:title/>
</cp:coreProperties>
</file>