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ttachment" sheetId="1" state="visible" r:id="rId3"/>
  </sheets>
  <definedNames>
    <definedName function="false" hidden="false" localSheetId="0" name="_xlnm.Print_Area" vbProcedure="false">Attachment!$A$1:$Q$87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<sst xmlns="http://schemas.openxmlformats.org/spreadsheetml/2006/main" count="92" uniqueCount="82">
  <si>
    <t xml:space="preserve">Nashville Gas Company Assets</t>
  </si>
  <si>
    <t xml:space="preserve">Tenn 0-1</t>
  </si>
  <si>
    <t xml:space="preserve">Tenn K# 237</t>
  </si>
  <si>
    <t xml:space="preserve">FT-A</t>
  </si>
  <si>
    <t xml:space="preserve">Zone 0/100 leg</t>
  </si>
  <si>
    <t xml:space="preserve">Demand = 0.2161/day </t>
  </si>
  <si>
    <t xml:space="preserve">Comm. =  0.0763</t>
  </si>
  <si>
    <t xml:space="preserve">Fuel = 2.79% (2.44%)</t>
  </si>
  <si>
    <t xml:space="preserve">Zone 1/800 leg</t>
  </si>
  <si>
    <t xml:space="preserve">Zone 1/500 leg</t>
  </si>
  <si>
    <t xml:space="preserve">Tenn 1-1</t>
  </si>
  <si>
    <t xml:space="preserve">Tenn   FS-PA  (110-day)</t>
  </si>
  <si>
    <t xml:space="preserve">SCQ = 672,091</t>
  </si>
  <si>
    <t xml:space="preserve">Demand = $2.02</t>
  </si>
  <si>
    <t xml:space="preserve">Comm. =  .0067</t>
  </si>
  <si>
    <t xml:space="preserve">MDWQ = 6,190</t>
  </si>
  <si>
    <t xml:space="preserve">Cap. Ch. = 0.0248</t>
  </si>
  <si>
    <t xml:space="preserve">Fuel =1.91% (1.7%)</t>
  </si>
  <si>
    <t xml:space="preserve">MDIQ = 4,480</t>
  </si>
  <si>
    <t xml:space="preserve">Inj/WD = 0.0053</t>
  </si>
  <si>
    <t xml:space="preserve">Fuel (IN) = 1.49%</t>
  </si>
  <si>
    <t xml:space="preserve">Zone 1/100 leg</t>
  </si>
  <si>
    <t xml:space="preserve">Tenn   FS-MA  (58-day)</t>
  </si>
  <si>
    <t xml:space="preserve">CITYGATE</t>
  </si>
  <si>
    <t xml:space="preserve">SCQ = 2,901,943</t>
  </si>
  <si>
    <t xml:space="preserve">Demand = $1.15</t>
  </si>
  <si>
    <t xml:space="preserve">Tennessee</t>
  </si>
  <si>
    <t xml:space="preserve">MDWQ = 50,798</t>
  </si>
  <si>
    <t xml:space="preserve">Cap. Ch. = 0.0185</t>
  </si>
  <si>
    <t xml:space="preserve">Peaking - City Gate Dlvd.</t>
  </si>
  <si>
    <t xml:space="preserve">(Dec - Feb)</t>
  </si>
  <si>
    <t xml:space="preserve">(by pipelines)</t>
  </si>
  <si>
    <t xml:space="preserve">MDIQ = 19,347</t>
  </si>
  <si>
    <t xml:space="preserve">Inj/WD = 0.0102</t>
  </si>
  <si>
    <t xml:space="preserve">10 day service</t>
  </si>
  <si>
    <t xml:space="preserve">40,000/day (10,000 Increments)</t>
  </si>
  <si>
    <t xml:space="preserve">(including LNG)</t>
  </si>
  <si>
    <t xml:space="preserve">Prior Day Nomination</t>
  </si>
  <si>
    <t xml:space="preserve">CNG  GSS  (50-day)</t>
  </si>
  <si>
    <t xml:space="preserve">FTNN (Nov - Mar)</t>
  </si>
  <si>
    <t xml:space="preserve">SCQ = 350,000</t>
  </si>
  <si>
    <t xml:space="preserve">Demand = $1.8373</t>
  </si>
  <si>
    <t xml:space="preserve">Demand = 0.1838/day </t>
  </si>
  <si>
    <t xml:space="preserve">MDWQ = 7,000</t>
  </si>
  <si>
    <t xml:space="preserve">Cap. Ch. = 0.0137</t>
  </si>
  <si>
    <t xml:space="preserve">Comm. =  0.0417</t>
  </si>
  <si>
    <t xml:space="preserve">MDIQ = 1/180th @&lt;=50%</t>
  </si>
  <si>
    <t xml:space="preserve">Inj = 0.0289</t>
  </si>
  <si>
    <t xml:space="preserve">Fuel = 1.22% (2.28%)</t>
  </si>
  <si>
    <t xml:space="preserve">MDIQ = 1/250th @&gt;50%</t>
  </si>
  <si>
    <t xml:space="preserve">WD = 0.0278</t>
  </si>
  <si>
    <t xml:space="preserve">(May inj. higher</t>
  </si>
  <si>
    <t xml:space="preserve">Columbia</t>
  </si>
  <si>
    <t xml:space="preserve">vol w/appr.)</t>
  </si>
  <si>
    <t xml:space="preserve">Fuel (IN) = 2.78%</t>
  </si>
  <si>
    <t xml:space="preserve">FTS-1</t>
  </si>
  <si>
    <t xml:space="preserve">Demand = 0.1100/day</t>
  </si>
  <si>
    <t xml:space="preserve">CNG del to TCO (Rockport) </t>
  </si>
  <si>
    <t xml:space="preserve">Comm. =  0.0264</t>
  </si>
  <si>
    <t xml:space="preserve">Replacement for deliveries to citygate on CGT</t>
  </si>
  <si>
    <t xml:space="preserve">Fuel =2.988 (2.82)</t>
  </si>
  <si>
    <t xml:space="preserve">Backhaul (CGT IT @ $0)</t>
  </si>
  <si>
    <t xml:space="preserve">Nov - Mar</t>
  </si>
  <si>
    <t xml:space="preserve">TCO  FSS</t>
  </si>
  <si>
    <t xml:space="preserve">SST</t>
  </si>
  <si>
    <t xml:space="preserve">SCQ</t>
  </si>
  <si>
    <t xml:space="preserve">MDWQ</t>
  </si>
  <si>
    <t xml:space="preserve">Demand = $1.512</t>
  </si>
  <si>
    <t xml:space="preserve">Demand = 0.1982/day</t>
  </si>
  <si>
    <t xml:space="preserve">Cap. Ch. = 0.0293</t>
  </si>
  <si>
    <t xml:space="preserve">Comm. =  0.0225</t>
  </si>
  <si>
    <t xml:space="preserve">Inj = 0.0153</t>
  </si>
  <si>
    <t xml:space="preserve">Apr-Oct    4,601</t>
  </si>
  <si>
    <t xml:space="preserve">Fuel =2.116% (2.184%)</t>
  </si>
  <si>
    <t xml:space="preserve">WD = 0.0153</t>
  </si>
  <si>
    <t xml:space="preserve">Fuel (IN) = 0.17%</t>
  </si>
  <si>
    <t xml:space="preserve">LNG</t>
  </si>
  <si>
    <t xml:space="preserve">90,000/day</t>
  </si>
  <si>
    <t xml:space="preserve">10-day service</t>
  </si>
  <si>
    <t xml:space="preserve">(LNG will be retained by Nashville)</t>
  </si>
  <si>
    <t xml:space="preserve">Notes: The rates provided are believed to be complete and accurate, however PNG is not responsible for any errors or omissions.</t>
  </si>
  <si>
    <t xml:space="preserve">            Summer rates are indicated in parenthesis.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</si>
</sst>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"/>
    <numFmt numFmtId="166" formatCode="_(* #,##0.00_);_(* \(#,##0.00\);_(* \-??_);_(@_)"/>
    <numFmt numFmtId="167" formatCode="_(* #,##0_);_(* \(#,##0\);_(* \-??_);_(@_)"/>
    <numFmt numFmtId="168" formatCode="[$-409]#,##0_);\(#,##0\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20"/>
      <name val="Arial"/>
      <family val="2"/>
    </font>
    <font>
      <b val="true"/>
      <sz val="10"/>
      <name val="Arial"/>
      <family val="2"/>
    </font>
    <font>
      <b val="true"/>
      <u val="single"/>
      <sz val="16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00FF"/>
      <name val="Arial"/>
      <family val="2"/>
    </font>
    <font>
      <sz val="10"/>
      <name val="Arial"/>
      <family val="2"/>
    </font>
    <font>
      <b val="true"/>
      <sz val="10"/>
      <color rgb="FFC0C0C0"/>
      <name val="Arial"/>
      <family val="2"/>
    </font>
    <font>
      <b val="true"/>
      <sz val="10"/>
      <color rgb="FFFFFFFF"/>
      <name val="Arial"/>
      <family val="2"/>
    </font>
    <font>
      <i val="true"/>
      <sz val="14"/>
      <name val="Arial"/>
      <family val="2"/>
    </font>
    <font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29520</xdr:colOff>
      <xdr:row>58</xdr:row>
      <xdr:rowOff>152280</xdr:rowOff>
    </xdr:from>
    <xdr:to>
      <xdr:col>11</xdr:col>
      <xdr:colOff>644040</xdr:colOff>
      <xdr:row>58</xdr:row>
      <xdr:rowOff>152280</xdr:rowOff>
    </xdr:to>
    <xdr:sp>
      <xdr:nvSpPr>
        <xdr:cNvPr id="0" name="Line 1"/>
        <xdr:cNvSpPr/>
      </xdr:nvSpPr>
      <xdr:spPr>
        <a:xfrm flipH="1">
          <a:off x="18216720" y="10287000"/>
          <a:ext cx="61452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9720</xdr:colOff>
      <xdr:row>61</xdr:row>
      <xdr:rowOff>0</xdr:rowOff>
    </xdr:from>
    <xdr:to>
      <xdr:col>12</xdr:col>
      <xdr:colOff>720</xdr:colOff>
      <xdr:row>61</xdr:row>
      <xdr:rowOff>0</xdr:rowOff>
    </xdr:to>
    <xdr:sp>
      <xdr:nvSpPr>
        <xdr:cNvPr id="1" name="Line 2"/>
        <xdr:cNvSpPr/>
      </xdr:nvSpPr>
      <xdr:spPr>
        <a:xfrm>
          <a:off x="18196920" y="10620360"/>
          <a:ext cx="63468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432360</xdr:colOff>
      <xdr:row>57</xdr:row>
      <xdr:rowOff>0</xdr:rowOff>
    </xdr:from>
    <xdr:to>
      <xdr:col>9</xdr:col>
      <xdr:colOff>433440</xdr:colOff>
      <xdr:row>62</xdr:row>
      <xdr:rowOff>28440</xdr:rowOff>
    </xdr:to>
    <xdr:sp>
      <xdr:nvSpPr>
        <xdr:cNvPr id="2" name="Line 3"/>
        <xdr:cNvSpPr/>
      </xdr:nvSpPr>
      <xdr:spPr>
        <a:xfrm>
          <a:off x="15479280" y="9972720"/>
          <a:ext cx="1080" cy="83808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29880</xdr:colOff>
      <xdr:row>59</xdr:row>
      <xdr:rowOff>152640</xdr:rowOff>
    </xdr:from>
    <xdr:to>
      <xdr:col>9</xdr:col>
      <xdr:colOff>433440</xdr:colOff>
      <xdr:row>60</xdr:row>
      <xdr:rowOff>162000</xdr:rowOff>
    </xdr:to>
    <xdr:sp>
      <xdr:nvSpPr>
        <xdr:cNvPr id="3" name="Line 4"/>
        <xdr:cNvSpPr/>
      </xdr:nvSpPr>
      <xdr:spPr>
        <a:xfrm>
          <a:off x="13748400" y="10449000"/>
          <a:ext cx="1731960" cy="1713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442800</xdr:colOff>
      <xdr:row>61</xdr:row>
      <xdr:rowOff>0</xdr:rowOff>
    </xdr:from>
    <xdr:to>
      <xdr:col>9</xdr:col>
      <xdr:colOff>1037160</xdr:colOff>
      <xdr:row>61</xdr:row>
      <xdr:rowOff>0</xdr:rowOff>
    </xdr:to>
    <xdr:sp>
      <xdr:nvSpPr>
        <xdr:cNvPr id="4" name="Line 5"/>
        <xdr:cNvSpPr/>
      </xdr:nvSpPr>
      <xdr:spPr>
        <a:xfrm>
          <a:off x="15489720" y="10620360"/>
          <a:ext cx="59436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442440</xdr:colOff>
      <xdr:row>59</xdr:row>
      <xdr:rowOff>0</xdr:rowOff>
    </xdr:from>
    <xdr:to>
      <xdr:col>10</xdr:col>
      <xdr:colOff>11880</xdr:colOff>
      <xdr:row>59</xdr:row>
      <xdr:rowOff>0</xdr:rowOff>
    </xdr:to>
    <xdr:sp>
      <xdr:nvSpPr>
        <xdr:cNvPr id="5" name="Line 6"/>
        <xdr:cNvSpPr/>
      </xdr:nvSpPr>
      <xdr:spPr>
        <a:xfrm flipH="1">
          <a:off x="15489360" y="10296360"/>
          <a:ext cx="62604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1317960</xdr:colOff>
      <xdr:row>58</xdr:row>
      <xdr:rowOff>152280</xdr:rowOff>
    </xdr:from>
    <xdr:to>
      <xdr:col>9</xdr:col>
      <xdr:colOff>443880</xdr:colOff>
      <xdr:row>58</xdr:row>
      <xdr:rowOff>152280</xdr:rowOff>
    </xdr:to>
    <xdr:sp>
      <xdr:nvSpPr>
        <xdr:cNvPr id="6" name="Line 7"/>
        <xdr:cNvSpPr/>
      </xdr:nvSpPr>
      <xdr:spPr>
        <a:xfrm flipH="1">
          <a:off x="15036480" y="10287000"/>
          <a:ext cx="45432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29880</xdr:colOff>
      <xdr:row>58</xdr:row>
      <xdr:rowOff>152280</xdr:rowOff>
    </xdr:from>
    <xdr:to>
      <xdr:col>8</xdr:col>
      <xdr:colOff>1319400</xdr:colOff>
      <xdr:row>59</xdr:row>
      <xdr:rowOff>152640</xdr:rowOff>
    </xdr:to>
    <xdr:sp>
      <xdr:nvSpPr>
        <xdr:cNvPr id="7" name="Line 8"/>
        <xdr:cNvSpPr/>
      </xdr:nvSpPr>
      <xdr:spPr>
        <a:xfrm flipV="1">
          <a:off x="13748400" y="10287000"/>
          <a:ext cx="1289520" cy="1620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432360</xdr:colOff>
      <xdr:row>55</xdr:row>
      <xdr:rowOff>105120</xdr:rowOff>
    </xdr:from>
    <xdr:to>
      <xdr:col>10</xdr:col>
      <xdr:colOff>234000</xdr:colOff>
      <xdr:row>55</xdr:row>
      <xdr:rowOff>105120</xdr:rowOff>
    </xdr:to>
    <xdr:sp>
      <xdr:nvSpPr>
        <xdr:cNvPr id="8" name="Line 9"/>
        <xdr:cNvSpPr/>
      </xdr:nvSpPr>
      <xdr:spPr>
        <a:xfrm>
          <a:off x="15479280" y="9753840"/>
          <a:ext cx="8582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190800</xdr:colOff>
      <xdr:row>55</xdr:row>
      <xdr:rowOff>105120</xdr:rowOff>
    </xdr:from>
    <xdr:to>
      <xdr:col>9</xdr:col>
      <xdr:colOff>414000</xdr:colOff>
      <xdr:row>58</xdr:row>
      <xdr:rowOff>142920</xdr:rowOff>
    </xdr:to>
    <xdr:sp>
      <xdr:nvSpPr>
        <xdr:cNvPr id="9" name="Line 10"/>
        <xdr:cNvSpPr/>
      </xdr:nvSpPr>
      <xdr:spPr>
        <a:xfrm flipH="1">
          <a:off x="15237720" y="9753840"/>
          <a:ext cx="223200" cy="5238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452880</xdr:colOff>
      <xdr:row>66</xdr:row>
      <xdr:rowOff>0</xdr:rowOff>
    </xdr:from>
    <xdr:to>
      <xdr:col>9</xdr:col>
      <xdr:colOff>453960</xdr:colOff>
      <xdr:row>66</xdr:row>
      <xdr:rowOff>0</xdr:rowOff>
    </xdr:to>
    <xdr:sp>
      <xdr:nvSpPr>
        <xdr:cNvPr id="10" name="Line 11"/>
        <xdr:cNvSpPr/>
      </xdr:nvSpPr>
      <xdr:spPr>
        <a:xfrm>
          <a:off x="15499800" y="11430000"/>
          <a:ext cx="108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1800</xdr:colOff>
      <xdr:row>60</xdr:row>
      <xdr:rowOff>0</xdr:rowOff>
    </xdr:to>
    <xdr:sp>
      <xdr:nvSpPr>
        <xdr:cNvPr id="11" name="Line 14"/>
        <xdr:cNvSpPr/>
      </xdr:nvSpPr>
      <xdr:spPr>
        <a:xfrm>
          <a:off x="0" y="10458360"/>
          <a:ext cx="180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1800</xdr:colOff>
      <xdr:row>61</xdr:row>
      <xdr:rowOff>28440</xdr:rowOff>
    </xdr:to>
    <xdr:sp>
      <xdr:nvSpPr>
        <xdr:cNvPr id="12" name="Line 15"/>
        <xdr:cNvSpPr/>
      </xdr:nvSpPr>
      <xdr:spPr>
        <a:xfrm>
          <a:off x="0" y="10296360"/>
          <a:ext cx="1800" cy="35244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1297800</xdr:colOff>
      <xdr:row>66</xdr:row>
      <xdr:rowOff>152280</xdr:rowOff>
    </xdr:from>
    <xdr:to>
      <xdr:col>5</xdr:col>
      <xdr:colOff>82800</xdr:colOff>
      <xdr:row>73</xdr:row>
      <xdr:rowOff>104760</xdr:rowOff>
    </xdr:to>
    <xdr:sp>
      <xdr:nvSpPr>
        <xdr:cNvPr id="13" name="Oval 16"/>
        <xdr:cNvSpPr/>
      </xdr:nvSpPr>
      <xdr:spPr>
        <a:xfrm>
          <a:off x="7125840" y="11582280"/>
          <a:ext cx="1552320" cy="1086120"/>
        </a:xfrm>
        <a:prstGeom prst="ellipse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109800</xdr:colOff>
      <xdr:row>70</xdr:row>
      <xdr:rowOff>9720</xdr:rowOff>
    </xdr:from>
    <xdr:to>
      <xdr:col>8</xdr:col>
      <xdr:colOff>1319400</xdr:colOff>
      <xdr:row>70</xdr:row>
      <xdr:rowOff>9720</xdr:rowOff>
    </xdr:to>
    <xdr:sp>
      <xdr:nvSpPr>
        <xdr:cNvPr id="14" name="Line 17"/>
        <xdr:cNvSpPr/>
      </xdr:nvSpPr>
      <xdr:spPr>
        <a:xfrm>
          <a:off x="8705160" y="12087360"/>
          <a:ext cx="633276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29880</xdr:colOff>
      <xdr:row>36</xdr:row>
      <xdr:rowOff>0</xdr:rowOff>
    </xdr:from>
    <xdr:to>
      <xdr:col>8</xdr:col>
      <xdr:colOff>1319400</xdr:colOff>
      <xdr:row>36</xdr:row>
      <xdr:rowOff>0</xdr:rowOff>
    </xdr:to>
    <xdr:sp>
      <xdr:nvSpPr>
        <xdr:cNvPr id="15" name="Line 18"/>
        <xdr:cNvSpPr/>
      </xdr:nvSpPr>
      <xdr:spPr>
        <a:xfrm>
          <a:off x="12752280" y="6572160"/>
          <a:ext cx="228564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-360</xdr:colOff>
      <xdr:row>35</xdr:row>
      <xdr:rowOff>9720</xdr:rowOff>
    </xdr:from>
    <xdr:to>
      <xdr:col>2</xdr:col>
      <xdr:colOff>989280</xdr:colOff>
      <xdr:row>35</xdr:row>
      <xdr:rowOff>9720</xdr:rowOff>
    </xdr:to>
    <xdr:sp>
      <xdr:nvSpPr>
        <xdr:cNvPr id="16" name="Line 20"/>
        <xdr:cNvSpPr/>
      </xdr:nvSpPr>
      <xdr:spPr>
        <a:xfrm flipH="1">
          <a:off x="3431880" y="6419880"/>
          <a:ext cx="9896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-360</xdr:colOff>
      <xdr:row>28</xdr:row>
      <xdr:rowOff>152280</xdr:rowOff>
    </xdr:from>
    <xdr:to>
      <xdr:col>2</xdr:col>
      <xdr:colOff>989280</xdr:colOff>
      <xdr:row>28</xdr:row>
      <xdr:rowOff>152280</xdr:rowOff>
    </xdr:to>
    <xdr:sp>
      <xdr:nvSpPr>
        <xdr:cNvPr id="17" name="Line 21"/>
        <xdr:cNvSpPr/>
      </xdr:nvSpPr>
      <xdr:spPr>
        <a:xfrm flipH="1">
          <a:off x="3431880" y="5429160"/>
          <a:ext cx="9896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996480</xdr:colOff>
      <xdr:row>28</xdr:row>
      <xdr:rowOff>152280</xdr:rowOff>
    </xdr:from>
    <xdr:to>
      <xdr:col>2</xdr:col>
      <xdr:colOff>999000</xdr:colOff>
      <xdr:row>35</xdr:row>
      <xdr:rowOff>9720</xdr:rowOff>
    </xdr:to>
    <xdr:sp>
      <xdr:nvSpPr>
        <xdr:cNvPr id="18" name="Line 23"/>
        <xdr:cNvSpPr/>
      </xdr:nvSpPr>
      <xdr:spPr>
        <a:xfrm>
          <a:off x="4428720" y="5429160"/>
          <a:ext cx="2520" cy="99072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9360</xdr:colOff>
      <xdr:row>31</xdr:row>
      <xdr:rowOff>0</xdr:rowOff>
    </xdr:from>
    <xdr:to>
      <xdr:col>5</xdr:col>
      <xdr:colOff>806760</xdr:colOff>
      <xdr:row>31</xdr:row>
      <xdr:rowOff>0</xdr:rowOff>
    </xdr:to>
    <xdr:sp>
      <xdr:nvSpPr>
        <xdr:cNvPr id="19" name="Line 25"/>
        <xdr:cNvSpPr/>
      </xdr:nvSpPr>
      <xdr:spPr>
        <a:xfrm flipH="1">
          <a:off x="8604720" y="5762520"/>
          <a:ext cx="79740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805320</xdr:colOff>
      <xdr:row>23</xdr:row>
      <xdr:rowOff>9360</xdr:rowOff>
    </xdr:from>
    <xdr:to>
      <xdr:col>5</xdr:col>
      <xdr:colOff>807120</xdr:colOff>
      <xdr:row>30</xdr:row>
      <xdr:rowOff>161640</xdr:rowOff>
    </xdr:to>
    <xdr:sp>
      <xdr:nvSpPr>
        <xdr:cNvPr id="20" name="Line 26"/>
        <xdr:cNvSpPr/>
      </xdr:nvSpPr>
      <xdr:spPr>
        <a:xfrm>
          <a:off x="9400680" y="4476600"/>
          <a:ext cx="1800" cy="128592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1640520</xdr:colOff>
      <xdr:row>23</xdr:row>
      <xdr:rowOff>0</xdr:rowOff>
    </xdr:from>
    <xdr:to>
      <xdr:col>5</xdr:col>
      <xdr:colOff>797400</xdr:colOff>
      <xdr:row>23</xdr:row>
      <xdr:rowOff>0</xdr:rowOff>
    </xdr:to>
    <xdr:sp>
      <xdr:nvSpPr>
        <xdr:cNvPr id="21" name="Line 27"/>
        <xdr:cNvSpPr/>
      </xdr:nvSpPr>
      <xdr:spPr>
        <a:xfrm flipH="1">
          <a:off x="3422160" y="4467240"/>
          <a:ext cx="597060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21240</xdr:colOff>
      <xdr:row>52</xdr:row>
      <xdr:rowOff>0</xdr:rowOff>
    </xdr:from>
    <xdr:to>
      <xdr:col>9</xdr:col>
      <xdr:colOff>1080</xdr:colOff>
      <xdr:row>52</xdr:row>
      <xdr:rowOff>0</xdr:rowOff>
    </xdr:to>
    <xdr:sp>
      <xdr:nvSpPr>
        <xdr:cNvPr id="22" name="Line 27"/>
        <xdr:cNvSpPr/>
      </xdr:nvSpPr>
      <xdr:spPr>
        <a:xfrm>
          <a:off x="10589400" y="9163080"/>
          <a:ext cx="445860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-360</xdr:colOff>
      <xdr:row>46</xdr:row>
      <xdr:rowOff>0</xdr:rowOff>
    </xdr:from>
    <xdr:to>
      <xdr:col>9</xdr:col>
      <xdr:colOff>1046880</xdr:colOff>
      <xdr:row>46</xdr:row>
      <xdr:rowOff>0</xdr:rowOff>
    </xdr:to>
    <xdr:sp>
      <xdr:nvSpPr>
        <xdr:cNvPr id="23" name="Line 28"/>
        <xdr:cNvSpPr/>
      </xdr:nvSpPr>
      <xdr:spPr>
        <a:xfrm flipH="1">
          <a:off x="15046560" y="8191440"/>
          <a:ext cx="104724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46</xdr:row>
      <xdr:rowOff>0</xdr:rowOff>
    </xdr:from>
    <xdr:to>
      <xdr:col>14</xdr:col>
      <xdr:colOff>1800</xdr:colOff>
      <xdr:row>46</xdr:row>
      <xdr:rowOff>0</xdr:rowOff>
    </xdr:to>
    <xdr:sp>
      <xdr:nvSpPr>
        <xdr:cNvPr id="24" name="Line 30"/>
        <xdr:cNvSpPr/>
      </xdr:nvSpPr>
      <xdr:spPr>
        <a:xfrm flipH="1">
          <a:off x="18187200" y="8191440"/>
          <a:ext cx="185256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996480</xdr:colOff>
      <xdr:row>31</xdr:row>
      <xdr:rowOff>0</xdr:rowOff>
    </xdr:from>
    <xdr:to>
      <xdr:col>3</xdr:col>
      <xdr:colOff>1440</xdr:colOff>
      <xdr:row>31</xdr:row>
      <xdr:rowOff>0</xdr:rowOff>
    </xdr:to>
    <xdr:sp>
      <xdr:nvSpPr>
        <xdr:cNvPr id="25" name="Line 31"/>
        <xdr:cNvSpPr/>
      </xdr:nvSpPr>
      <xdr:spPr>
        <a:xfrm>
          <a:off x="4428720" y="5762520"/>
          <a:ext cx="140076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805320</xdr:colOff>
      <xdr:row>27</xdr:row>
      <xdr:rowOff>0</xdr:rowOff>
    </xdr:from>
    <xdr:to>
      <xdr:col>6</xdr:col>
      <xdr:colOff>2160</xdr:colOff>
      <xdr:row>27</xdr:row>
      <xdr:rowOff>0</xdr:rowOff>
    </xdr:to>
    <xdr:sp>
      <xdr:nvSpPr>
        <xdr:cNvPr id="26" name="Line 32"/>
        <xdr:cNvSpPr/>
      </xdr:nvSpPr>
      <xdr:spPr>
        <a:xfrm>
          <a:off x="9400680" y="5114880"/>
          <a:ext cx="11696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59</xdr:row>
      <xdr:rowOff>152640</xdr:rowOff>
    </xdr:from>
    <xdr:to>
      <xdr:col>8</xdr:col>
      <xdr:colOff>21960</xdr:colOff>
      <xdr:row>59</xdr:row>
      <xdr:rowOff>152640</xdr:rowOff>
    </xdr:to>
    <xdr:sp>
      <xdr:nvSpPr>
        <xdr:cNvPr id="27" name="Line 33"/>
        <xdr:cNvSpPr/>
      </xdr:nvSpPr>
      <xdr:spPr>
        <a:xfrm flipH="1">
          <a:off x="10568160" y="10449000"/>
          <a:ext cx="31723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28"/>
    <col collapsed="false" customWidth="true" hidden="false" outlineLevel="0" max="2" min="2" style="1" width="23.41"/>
    <col collapsed="false" customWidth="true" hidden="false" outlineLevel="0" max="3" min="3" style="1" width="33.99"/>
    <col collapsed="false" customWidth="true" hidden="false" outlineLevel="0" max="4" min="4" style="1" width="19.7"/>
    <col collapsed="false" customWidth="true" hidden="false" outlineLevel="0" max="5" min="5" style="1" width="19.56"/>
    <col collapsed="false" customWidth="true" hidden="false" outlineLevel="0" max="6" min="6" style="1" width="27.99"/>
    <col collapsed="false" customWidth="true" hidden="false" outlineLevel="0" max="7" min="7" style="1" width="30.56"/>
    <col collapsed="false" customWidth="true" hidden="false" outlineLevel="0" max="8" min="8" style="1" width="14.14"/>
    <col collapsed="false" customWidth="true" hidden="false" outlineLevel="0" max="9" min="9" style="1" width="18.85"/>
    <col collapsed="false" customWidth="true" hidden="false" outlineLevel="0" max="10" min="10" style="1" width="14.99"/>
    <col collapsed="false" customWidth="true" hidden="false" outlineLevel="0" max="11" min="11" style="1" width="29.56"/>
    <col collapsed="false" customWidth="false" hidden="false" outlineLevel="0" max="13" min="12" style="1" width="9.14"/>
    <col collapsed="false" customWidth="true" hidden="false" outlineLevel="0" max="14" min="14" style="1" width="7.99"/>
    <col collapsed="false" customWidth="true" hidden="false" outlineLevel="0" max="15" min="15" style="1" width="26.13"/>
    <col collapsed="false" customWidth="true" hidden="false" outlineLevel="0" max="16" min="16" style="1" width="19.85"/>
    <col collapsed="false" customWidth="true" hidden="false" outlineLevel="0" max="17" min="17" style="1" width="5.13"/>
    <col collapsed="false" customWidth="true" hidden="false" outlineLevel="0" max="18" min="18" style="1" width="35.28"/>
    <col collapsed="false" customWidth="true" hidden="false" outlineLevel="0" max="19" min="19" style="1" width="20.41"/>
    <col collapsed="false" customWidth="false" hidden="false" outlineLevel="0" max="257" min="20" style="1" width="9.14"/>
  </cols>
  <sheetData>
    <row r="1" customFormat="false" ht="26.2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customFormat="false" ht="20.25" hidden="false" customHeight="false" outlineLevel="0" collapsed="false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3"/>
    </row>
    <row r="3" customFormat="false" ht="20.2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3"/>
    </row>
    <row r="4" customFormat="false" ht="20.25" hidden="false" customHeight="fals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3"/>
    </row>
    <row r="5" customFormat="false" ht="20.25" hidden="false" customHeight="false" outlineLevel="0" collapsed="false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3"/>
    </row>
    <row r="6" customFormat="false" ht="20.25" hidden="false" customHeight="false" outlineLevel="0" collapsed="false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3"/>
    </row>
    <row r="7" customFormat="false" ht="20.25" hidden="false" customHeight="false" outlineLevel="0" collapsed="false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3"/>
    </row>
    <row r="8" customFormat="false" ht="12.75" hidden="false" customHeight="false" outlineLevel="0" collapsed="false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customFormat="false" ht="12.75" hidden="false" customHeight="false" outlineLevel="0" collapsed="false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customFormat="false" ht="12.75" hidden="false" customHeight="false" outlineLevel="0" collapsed="false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customFormat="false" ht="12.75" hidden="false" customHeight="false" outlineLevel="0" collapsed="false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customFormat="false" ht="12.75" hidden="false" customHeight="false" outlineLevel="0" collapsed="false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customFormat="false" ht="12.75" hidden="false" customHeight="false" outlineLevel="0" collapsed="false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customFormat="false" ht="12.75" hidden="false" customHeight="false" outlineLevel="0" collapsed="false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customFormat="false" ht="12.75" hidden="false" customHeight="false" outlineLevel="0" collapsed="false">
      <c r="B15" s="3"/>
      <c r="C15" s="3"/>
      <c r="D15" s="3"/>
      <c r="E15" s="5"/>
      <c r="F15" s="6"/>
      <c r="G15" s="3"/>
      <c r="H15" s="3"/>
      <c r="I15" s="3"/>
      <c r="J15" s="7"/>
      <c r="K15" s="8"/>
      <c r="L15" s="3"/>
      <c r="M15" s="3"/>
      <c r="N15" s="3"/>
      <c r="O15" s="3"/>
    </row>
    <row r="16" customFormat="false" ht="12.75" hidden="false" customHeight="false" outlineLevel="0" collapsed="false">
      <c r="B16" s="3"/>
      <c r="C16" s="3"/>
      <c r="D16" s="3"/>
      <c r="E16" s="3"/>
      <c r="F16" s="3"/>
      <c r="G16" s="8" t="s">
        <v>1</v>
      </c>
      <c r="H16" s="3"/>
      <c r="I16" s="9"/>
      <c r="J16" s="8"/>
      <c r="K16" s="10"/>
      <c r="L16" s="3"/>
      <c r="M16" s="3"/>
      <c r="N16" s="3"/>
      <c r="O16" s="3"/>
    </row>
    <row r="17" customFormat="false" ht="12.75" hidden="false" customHeight="false" outlineLevel="0" collapsed="false">
      <c r="A17" s="11" t="s">
        <v>2</v>
      </c>
      <c r="B17" s="11"/>
      <c r="E17" s="3"/>
      <c r="F17" s="3"/>
      <c r="G17" s="12" t="s">
        <v>3</v>
      </c>
      <c r="H17" s="8"/>
      <c r="I17" s="8"/>
      <c r="J17" s="8"/>
      <c r="K17" s="10"/>
      <c r="L17" s="8"/>
      <c r="M17" s="8"/>
      <c r="N17" s="8"/>
      <c r="O17" s="8"/>
    </row>
    <row r="18" customFormat="false" ht="12.75" hidden="false" customHeight="false" outlineLevel="0" collapsed="false">
      <c r="A18" s="13" t="s">
        <v>4</v>
      </c>
      <c r="B18" s="14" t="n">
        <v>22435</v>
      </c>
      <c r="C18" s="15"/>
      <c r="D18" s="16" t="n">
        <v>22435</v>
      </c>
      <c r="E18" s="17"/>
      <c r="F18" s="18"/>
      <c r="G18" s="19" t="s">
        <v>5</v>
      </c>
      <c r="H18" s="20"/>
      <c r="I18" s="3"/>
      <c r="J18" s="8"/>
      <c r="K18" s="8"/>
      <c r="L18" s="8"/>
      <c r="M18" s="8"/>
      <c r="N18" s="8"/>
      <c r="O18" s="8"/>
    </row>
    <row r="19" customFormat="false" ht="12.75" hidden="false" customHeight="false" outlineLevel="0" collapsed="false">
      <c r="A19" s="21"/>
      <c r="B19" s="22"/>
      <c r="E19" s="8"/>
      <c r="F19" s="3"/>
      <c r="G19" s="23" t="s">
        <v>6</v>
      </c>
      <c r="H19" s="8"/>
      <c r="I19" s="24"/>
      <c r="J19" s="8"/>
      <c r="K19" s="10"/>
      <c r="L19" s="8"/>
      <c r="M19" s="8"/>
      <c r="N19" s="8"/>
      <c r="O19" s="8"/>
    </row>
    <row r="20" customFormat="false" ht="12.75" hidden="false" customHeight="false" outlineLevel="0" collapsed="false">
      <c r="A20" s="25"/>
      <c r="B20" s="26"/>
      <c r="E20" s="8"/>
      <c r="F20" s="3"/>
      <c r="G20" s="27" t="s">
        <v>7</v>
      </c>
      <c r="H20" s="8"/>
      <c r="I20" s="24"/>
      <c r="J20" s="8"/>
      <c r="K20" s="8"/>
      <c r="L20" s="8"/>
      <c r="M20" s="8"/>
      <c r="N20" s="8"/>
      <c r="O20" s="8"/>
    </row>
    <row r="21" customFormat="false" ht="12.75" hidden="false" customHeight="false" outlineLevel="0" collapsed="false">
      <c r="A21" s="28"/>
      <c r="B21" s="29"/>
      <c r="E21" s="8"/>
      <c r="F21" s="30"/>
      <c r="G21" s="8"/>
      <c r="H21" s="8"/>
      <c r="I21" s="24"/>
      <c r="J21" s="8"/>
      <c r="K21" s="8"/>
      <c r="L21" s="8"/>
      <c r="M21" s="8"/>
      <c r="N21" s="8"/>
      <c r="O21" s="8"/>
    </row>
    <row r="22" customFormat="false" ht="12.75" hidden="false" customHeight="false" outlineLevel="0" collapsed="false">
      <c r="A22" s="11" t="s">
        <v>2</v>
      </c>
      <c r="B22" s="11"/>
      <c r="E22" s="8"/>
      <c r="F22" s="3"/>
      <c r="G22" s="8"/>
      <c r="H22" s="8"/>
      <c r="I22" s="24"/>
      <c r="J22" s="8"/>
      <c r="K22" s="8"/>
      <c r="L22" s="8"/>
      <c r="M22" s="8"/>
      <c r="N22" s="8"/>
      <c r="O22" s="8"/>
    </row>
    <row r="23" customFormat="false" ht="12.75" hidden="false" customHeight="false" outlineLevel="0" collapsed="false">
      <c r="A23" s="21" t="s">
        <v>8</v>
      </c>
      <c r="B23" s="14" t="n">
        <v>23461</v>
      </c>
      <c r="C23" s="31"/>
      <c r="D23" s="10" t="n">
        <f aca="false">B23+B24</f>
        <v>51665</v>
      </c>
      <c r="F23" s="3"/>
      <c r="G23" s="3"/>
      <c r="H23" s="10"/>
      <c r="I23" s="32" t="n">
        <f aca="false">D18+D23+E31</f>
        <v>130000</v>
      </c>
      <c r="J23" s="8"/>
      <c r="K23" s="8"/>
      <c r="L23" s="10"/>
      <c r="M23" s="8"/>
      <c r="N23" s="8"/>
      <c r="O23" s="8"/>
    </row>
    <row r="24" customFormat="false" ht="12.75" hidden="false" customHeight="false" outlineLevel="0" collapsed="false">
      <c r="A24" s="33" t="s">
        <v>9</v>
      </c>
      <c r="B24" s="22" t="n">
        <v>28204</v>
      </c>
      <c r="E24" s="8"/>
      <c r="F24" s="8"/>
      <c r="G24" s="10"/>
      <c r="H24" s="8"/>
      <c r="I24" s="34"/>
      <c r="J24" s="24"/>
      <c r="K24" s="8"/>
      <c r="L24" s="10"/>
      <c r="M24" s="8"/>
      <c r="N24" s="8"/>
      <c r="O24" s="8"/>
    </row>
    <row r="25" customFormat="false" ht="12.75" hidden="false" customHeight="false" outlineLevel="0" collapsed="false">
      <c r="A25" s="25"/>
      <c r="B25" s="35"/>
      <c r="E25" s="8"/>
      <c r="F25" s="8"/>
      <c r="G25" s="8" t="s">
        <v>10</v>
      </c>
      <c r="H25" s="8"/>
      <c r="I25" s="36"/>
      <c r="J25" s="24"/>
      <c r="K25" s="8"/>
      <c r="L25" s="3"/>
      <c r="M25" s="3"/>
      <c r="N25" s="3"/>
      <c r="O25" s="8"/>
    </row>
    <row r="26" customFormat="false" ht="12.75" hidden="false" customHeight="false" outlineLevel="0" collapsed="false">
      <c r="B26" s="28"/>
      <c r="C26" s="28"/>
      <c r="D26" s="28"/>
      <c r="E26" s="8"/>
      <c r="F26" s="8"/>
      <c r="G26" s="11" t="s">
        <v>3</v>
      </c>
      <c r="H26" s="8"/>
      <c r="I26" s="36"/>
      <c r="J26" s="24"/>
      <c r="K26" s="8"/>
      <c r="L26" s="3"/>
      <c r="M26" s="3"/>
      <c r="N26" s="3"/>
      <c r="O26" s="8"/>
    </row>
    <row r="27" customFormat="false" ht="12.75" hidden="false" customHeight="false" outlineLevel="0" collapsed="false">
      <c r="A27" s="37" t="s">
        <v>11</v>
      </c>
      <c r="B27" s="38"/>
      <c r="C27" s="8"/>
      <c r="E27" s="8"/>
      <c r="F27" s="8"/>
      <c r="G27" s="39"/>
      <c r="H27" s="40"/>
      <c r="I27" s="24"/>
      <c r="J27" s="24"/>
      <c r="K27" s="8"/>
      <c r="L27" s="3"/>
      <c r="M27" s="3"/>
      <c r="N27" s="3"/>
      <c r="O27" s="8"/>
    </row>
    <row r="28" customFormat="false" ht="12.75" hidden="false" customHeight="false" outlineLevel="0" collapsed="false">
      <c r="A28" s="24" t="s">
        <v>12</v>
      </c>
      <c r="B28" s="12" t="s">
        <v>13</v>
      </c>
      <c r="C28" s="7"/>
      <c r="E28" s="8"/>
      <c r="F28" s="8"/>
      <c r="G28" s="23" t="s">
        <v>14</v>
      </c>
      <c r="H28" s="8"/>
      <c r="I28" s="8"/>
      <c r="J28" s="24"/>
      <c r="K28" s="8"/>
      <c r="L28" s="3"/>
      <c r="M28" s="3"/>
      <c r="N28" s="3"/>
      <c r="O28" s="8"/>
    </row>
    <row r="29" customFormat="false" ht="12.75" hidden="false" customHeight="false" outlineLevel="0" collapsed="false">
      <c r="A29" s="24" t="s">
        <v>15</v>
      </c>
      <c r="B29" s="41" t="s">
        <v>16</v>
      </c>
      <c r="C29" s="30" t="n">
        <v>6072</v>
      </c>
      <c r="E29" s="31"/>
      <c r="F29" s="8"/>
      <c r="G29" s="27" t="s">
        <v>17</v>
      </c>
      <c r="H29" s="42"/>
      <c r="I29" s="8"/>
      <c r="J29" s="24"/>
      <c r="K29" s="8"/>
      <c r="L29" s="3"/>
      <c r="M29" s="3"/>
      <c r="N29" s="3"/>
      <c r="O29" s="8"/>
    </row>
    <row r="30" customFormat="false" ht="12.75" hidden="false" customHeight="false" outlineLevel="0" collapsed="false">
      <c r="A30" s="24" t="s">
        <v>18</v>
      </c>
      <c r="B30" s="41" t="s">
        <v>19</v>
      </c>
      <c r="C30" s="8"/>
      <c r="D30" s="11" t="s">
        <v>2</v>
      </c>
      <c r="E30" s="11"/>
      <c r="F30" s="8"/>
      <c r="H30" s="8"/>
      <c r="I30" s="8"/>
      <c r="J30" s="24"/>
      <c r="K30" s="8"/>
      <c r="L30" s="3"/>
      <c r="M30" s="3"/>
      <c r="N30" s="3"/>
      <c r="O30" s="8"/>
    </row>
    <row r="31" customFormat="false" ht="12.75" hidden="false" customHeight="false" outlineLevel="0" collapsed="false">
      <c r="A31" s="43"/>
      <c r="B31" s="40" t="s">
        <v>20</v>
      </c>
      <c r="C31" s="8"/>
      <c r="D31" s="13" t="s">
        <v>21</v>
      </c>
      <c r="E31" s="14" t="n">
        <v>55900</v>
      </c>
      <c r="F31" s="8"/>
      <c r="H31" s="8"/>
      <c r="I31" s="8"/>
      <c r="J31" s="24"/>
      <c r="K31" s="8"/>
      <c r="L31" s="3"/>
      <c r="M31" s="3"/>
      <c r="N31" s="3"/>
      <c r="O31" s="8"/>
    </row>
    <row r="32" customFormat="false" ht="12.75" hidden="false" customHeight="false" outlineLevel="0" collapsed="false">
      <c r="A32" s="8"/>
      <c r="B32" s="3"/>
      <c r="C32" s="3"/>
      <c r="D32" s="21"/>
      <c r="E32" s="22"/>
      <c r="F32" s="8"/>
      <c r="G32" s="8"/>
      <c r="H32" s="8"/>
      <c r="I32" s="8"/>
      <c r="J32" s="24"/>
      <c r="K32" s="8"/>
      <c r="L32" s="3"/>
      <c r="M32" s="3"/>
      <c r="N32" s="8"/>
      <c r="O32" s="8"/>
      <c r="P32" s="31"/>
    </row>
    <row r="33" customFormat="false" ht="12.75" hidden="false" customHeight="false" outlineLevel="0" collapsed="false">
      <c r="A33" s="37" t="s">
        <v>22</v>
      </c>
      <c r="B33" s="38"/>
      <c r="C33" s="8"/>
      <c r="D33" s="25"/>
      <c r="E33" s="26"/>
      <c r="F33" s="8"/>
      <c r="G33" s="8"/>
      <c r="H33" s="8"/>
      <c r="I33" s="8"/>
      <c r="J33" s="36" t="s">
        <v>23</v>
      </c>
      <c r="K33" s="8"/>
      <c r="L33" s="3"/>
      <c r="M33" s="3"/>
      <c r="N33" s="8"/>
      <c r="O33" s="10"/>
      <c r="P33" s="31"/>
    </row>
    <row r="34" customFormat="false" ht="12.75" hidden="false" customHeight="false" outlineLevel="0" collapsed="false">
      <c r="A34" s="24" t="s">
        <v>24</v>
      </c>
      <c r="B34" s="44" t="s">
        <v>25</v>
      </c>
      <c r="C34" s="30"/>
      <c r="E34" s="8"/>
      <c r="F34" s="8"/>
      <c r="G34" s="8" t="s">
        <v>26</v>
      </c>
      <c r="H34" s="8"/>
      <c r="I34" s="8"/>
      <c r="J34" s="24"/>
      <c r="K34" s="8"/>
      <c r="L34" s="3"/>
      <c r="M34" s="3"/>
      <c r="N34" s="10"/>
      <c r="O34" s="8"/>
      <c r="P34" s="31"/>
    </row>
    <row r="35" customFormat="false" ht="12.75" hidden="false" customHeight="false" outlineLevel="0" collapsed="false">
      <c r="A35" s="24" t="s">
        <v>27</v>
      </c>
      <c r="B35" s="45" t="s">
        <v>28</v>
      </c>
      <c r="C35" s="30" t="n">
        <v>49828</v>
      </c>
      <c r="E35" s="31"/>
      <c r="F35" s="8"/>
      <c r="G35" s="11" t="s">
        <v>29</v>
      </c>
      <c r="H35" s="8"/>
      <c r="I35" s="8" t="s">
        <v>30</v>
      </c>
      <c r="J35" s="46" t="n">
        <f aca="false">I23+J46+J59+I59+I36+I52</f>
        <v>222000</v>
      </c>
      <c r="K35" s="7" t="s">
        <v>31</v>
      </c>
      <c r="L35" s="10"/>
      <c r="M35" s="8"/>
      <c r="N35" s="10"/>
      <c r="P35" s="31"/>
    </row>
    <row r="36" customFormat="false" ht="12.75" hidden="false" customHeight="false" outlineLevel="0" collapsed="false">
      <c r="A36" s="24" t="s">
        <v>32</v>
      </c>
      <c r="B36" s="41" t="s">
        <v>33</v>
      </c>
      <c r="C36" s="8"/>
      <c r="E36" s="8"/>
      <c r="F36" s="8"/>
      <c r="G36" s="41" t="s">
        <v>34</v>
      </c>
      <c r="H36" s="8"/>
      <c r="I36" s="47" t="n">
        <v>40000</v>
      </c>
      <c r="J36" s="24"/>
      <c r="K36" s="8"/>
      <c r="L36" s="10"/>
      <c r="M36" s="8"/>
      <c r="N36" s="10"/>
      <c r="P36" s="31"/>
    </row>
    <row r="37" customFormat="false" ht="12.75" hidden="false" customHeight="false" outlineLevel="0" collapsed="false">
      <c r="A37" s="43"/>
      <c r="B37" s="40" t="s">
        <v>20</v>
      </c>
      <c r="C37" s="8"/>
      <c r="E37" s="3"/>
      <c r="F37" s="3"/>
      <c r="G37" s="41" t="s">
        <v>35</v>
      </c>
      <c r="H37" s="8"/>
      <c r="I37" s="8"/>
      <c r="J37" s="32" t="n">
        <f aca="false">J35+I70</f>
        <v>312000</v>
      </c>
      <c r="K37" s="7" t="s">
        <v>36</v>
      </c>
      <c r="L37" s="6"/>
      <c r="M37" s="3"/>
      <c r="N37" s="10"/>
      <c r="P37" s="31"/>
    </row>
    <row r="38" customFormat="false" ht="12.75" hidden="false" customHeight="false" outlineLevel="0" collapsed="false">
      <c r="B38" s="8"/>
      <c r="C38" s="8"/>
      <c r="D38" s="8"/>
      <c r="E38" s="3"/>
      <c r="F38" s="3"/>
      <c r="G38" s="40" t="s">
        <v>37</v>
      </c>
      <c r="H38" s="8"/>
      <c r="I38" s="8"/>
      <c r="J38" s="32"/>
      <c r="K38" s="8"/>
      <c r="L38" s="6"/>
      <c r="M38" s="3"/>
      <c r="N38" s="10"/>
      <c r="O38" s="48"/>
      <c r="P38" s="31"/>
    </row>
    <row r="39" customFormat="false" ht="12.75" hidden="false" customHeight="false" outlineLevel="0" collapsed="false">
      <c r="B39" s="8"/>
      <c r="C39" s="8"/>
      <c r="D39" s="8"/>
      <c r="E39" s="3"/>
      <c r="F39" s="3"/>
      <c r="G39" s="8"/>
      <c r="H39" s="8"/>
      <c r="I39" s="8"/>
      <c r="J39" s="32"/>
      <c r="K39" s="8"/>
      <c r="L39" s="6"/>
      <c r="M39" s="3"/>
      <c r="N39" s="10"/>
      <c r="P39" s="31"/>
    </row>
    <row r="40" customFormat="false" ht="12.75" hidden="false" customHeight="false" outlineLevel="0" collapsed="false">
      <c r="B40" s="8"/>
      <c r="C40" s="8"/>
      <c r="D40" s="8"/>
      <c r="E40" s="3"/>
      <c r="F40" s="3"/>
      <c r="G40" s="8"/>
      <c r="H40" s="8"/>
      <c r="I40" s="8"/>
      <c r="J40" s="32"/>
      <c r="K40" s="8"/>
      <c r="L40" s="6"/>
      <c r="M40" s="3"/>
      <c r="N40" s="10"/>
      <c r="P40" s="31"/>
    </row>
    <row r="41" customFormat="false" ht="12.75" hidden="false" customHeight="false" outlineLevel="0" collapsed="false">
      <c r="B41" s="8"/>
      <c r="C41" s="8"/>
      <c r="D41" s="8"/>
      <c r="E41" s="3"/>
      <c r="F41" s="3"/>
      <c r="G41" s="8"/>
      <c r="H41" s="8"/>
      <c r="I41" s="8"/>
      <c r="J41" s="32"/>
      <c r="K41" s="8"/>
      <c r="L41" s="6"/>
      <c r="M41" s="3"/>
      <c r="N41" s="10"/>
      <c r="P41" s="31"/>
    </row>
    <row r="42" customFormat="false" ht="12.75" hidden="false" customHeight="false" outlineLevel="0" collapsed="false">
      <c r="B42" s="8"/>
      <c r="C42" s="8"/>
      <c r="D42" s="8"/>
      <c r="E42" s="3"/>
      <c r="F42" s="3"/>
      <c r="G42" s="8"/>
      <c r="H42" s="8"/>
      <c r="I42" s="8"/>
      <c r="J42" s="32"/>
      <c r="K42" s="8"/>
      <c r="L42" s="6"/>
      <c r="M42" s="3"/>
      <c r="N42" s="10"/>
      <c r="P42" s="31"/>
    </row>
    <row r="43" customFormat="false" ht="12.75" hidden="false" customHeight="false" outlineLevel="0" collapsed="false">
      <c r="B43" s="8"/>
      <c r="C43" s="8"/>
      <c r="D43" s="8"/>
      <c r="E43" s="3"/>
      <c r="F43" s="3"/>
      <c r="G43" s="8"/>
      <c r="H43" s="8"/>
      <c r="I43" s="8"/>
      <c r="J43" s="32"/>
      <c r="K43" s="8"/>
      <c r="L43" s="6"/>
      <c r="M43" s="3"/>
      <c r="N43" s="10"/>
      <c r="P43" s="31"/>
    </row>
    <row r="44" customFormat="false" ht="12.75" hidden="false" customHeight="false" outlineLevel="0" collapsed="false">
      <c r="B44" s="8"/>
      <c r="C44" s="8"/>
      <c r="D44" s="8"/>
      <c r="E44" s="3"/>
      <c r="F44" s="3"/>
      <c r="G44" s="8"/>
      <c r="H44" s="8"/>
      <c r="I44" s="8"/>
      <c r="J44" s="32"/>
      <c r="K44" s="8"/>
      <c r="L44" s="6"/>
      <c r="M44" s="3"/>
      <c r="N44" s="10"/>
      <c r="O44" s="11" t="s">
        <v>38</v>
      </c>
      <c r="P44" s="11"/>
    </row>
    <row r="45" customFormat="false" ht="12.75" hidden="false" customHeight="false" outlineLevel="0" collapsed="false">
      <c r="C45" s="0"/>
      <c r="D45" s="0"/>
      <c r="E45" s="0"/>
      <c r="F45" s="0"/>
      <c r="G45" s="0"/>
      <c r="H45" s="0"/>
      <c r="I45" s="8"/>
      <c r="J45" s="41"/>
      <c r="K45" s="49" t="s">
        <v>39</v>
      </c>
      <c r="L45" s="24"/>
      <c r="M45" s="3"/>
      <c r="N45" s="10"/>
      <c r="O45" s="24" t="s">
        <v>40</v>
      </c>
      <c r="P45" s="19" t="s">
        <v>41</v>
      </c>
    </row>
    <row r="46" customFormat="false" ht="12.75" hidden="false" customHeight="false" outlineLevel="0" collapsed="false">
      <c r="C46" s="0"/>
      <c r="D46" s="0"/>
      <c r="E46" s="0"/>
      <c r="F46" s="0"/>
      <c r="G46" s="0"/>
      <c r="H46" s="0"/>
      <c r="I46" s="8"/>
      <c r="J46" s="32" t="n">
        <v>7000</v>
      </c>
      <c r="K46" s="50" t="s">
        <v>42</v>
      </c>
      <c r="L46" s="32"/>
      <c r="M46" s="31"/>
      <c r="N46" s="51"/>
      <c r="O46" s="24" t="s">
        <v>43</v>
      </c>
      <c r="P46" s="45" t="s">
        <v>44</v>
      </c>
    </row>
    <row r="47" customFormat="false" ht="12.75" hidden="false" customHeight="false" outlineLevel="0" collapsed="false">
      <c r="C47" s="0"/>
      <c r="D47" s="0"/>
      <c r="E47" s="0"/>
      <c r="F47" s="0"/>
      <c r="G47" s="0"/>
      <c r="H47" s="0"/>
      <c r="I47" s="52"/>
      <c r="J47" s="41"/>
      <c r="K47" s="50" t="s">
        <v>45</v>
      </c>
      <c r="L47" s="24"/>
      <c r="M47" s="31"/>
      <c r="N47" s="51"/>
      <c r="O47" s="45" t="s">
        <v>46</v>
      </c>
      <c r="P47" s="45" t="s">
        <v>47</v>
      </c>
      <c r="Q47" s="31"/>
    </row>
    <row r="48" customFormat="false" ht="12.75" hidden="false" customHeight="false" outlineLevel="0" collapsed="false">
      <c r="C48" s="0"/>
      <c r="D48" s="0"/>
      <c r="E48" s="0"/>
      <c r="F48" s="0"/>
      <c r="G48" s="0"/>
      <c r="H48" s="0"/>
      <c r="I48" s="8"/>
      <c r="J48" s="41"/>
      <c r="K48" s="53" t="s">
        <v>48</v>
      </c>
      <c r="L48" s="24"/>
      <c r="O48" s="45" t="s">
        <v>49</v>
      </c>
      <c r="P48" s="45" t="s">
        <v>50</v>
      </c>
    </row>
    <row r="49" customFormat="false" ht="12.75" hidden="false" customHeight="false" outlineLevel="0" collapsed="false">
      <c r="C49" s="0"/>
      <c r="D49" s="0"/>
      <c r="E49" s="0"/>
      <c r="F49" s="0"/>
      <c r="G49" s="0"/>
      <c r="H49" s="0"/>
      <c r="I49" s="8"/>
      <c r="J49" s="32"/>
      <c r="K49" s="8"/>
      <c r="L49" s="6"/>
      <c r="O49" s="24" t="s">
        <v>51</v>
      </c>
      <c r="P49" s="45"/>
    </row>
    <row r="50" customFormat="false" ht="12.75" hidden="false" customHeight="false" outlineLevel="0" collapsed="false">
      <c r="C50" s="0"/>
      <c r="D50" s="0"/>
      <c r="E50" s="0"/>
      <c r="F50" s="8" t="s">
        <v>52</v>
      </c>
      <c r="G50" s="0"/>
      <c r="H50" s="0"/>
      <c r="I50" s="8"/>
      <c r="J50" s="32"/>
      <c r="K50" s="8"/>
      <c r="L50" s="6"/>
      <c r="M50" s="3"/>
      <c r="N50" s="3"/>
      <c r="O50" s="43" t="s">
        <v>53</v>
      </c>
      <c r="P50" s="54" t="s">
        <v>54</v>
      </c>
    </row>
    <row r="51" customFormat="false" ht="12.75" hidden="false" customHeight="false" outlineLevel="0" collapsed="false">
      <c r="C51" s="0"/>
      <c r="D51" s="0"/>
      <c r="E51" s="0"/>
      <c r="F51" s="11" t="s">
        <v>55</v>
      </c>
      <c r="G51" s="0"/>
      <c r="H51" s="0"/>
      <c r="I51" s="8" t="s">
        <v>30</v>
      </c>
      <c r="J51" s="32"/>
      <c r="K51" s="8"/>
      <c r="L51" s="6"/>
      <c r="M51" s="3"/>
      <c r="N51" s="3"/>
      <c r="O51" s="3"/>
    </row>
    <row r="52" customFormat="false" ht="12.75" hidden="false" customHeight="false" outlineLevel="0" collapsed="false">
      <c r="B52" s="8"/>
      <c r="C52" s="8"/>
      <c r="D52" s="8"/>
      <c r="E52" s="8"/>
      <c r="F52" s="23" t="s">
        <v>56</v>
      </c>
      <c r="G52" s="8"/>
      <c r="H52" s="8"/>
      <c r="I52" s="10" t="n">
        <v>30000</v>
      </c>
      <c r="J52" s="55"/>
      <c r="K52" s="8"/>
      <c r="L52" s="10"/>
      <c r="M52" s="3"/>
      <c r="N52" s="3"/>
      <c r="O52" s="7" t="s">
        <v>57</v>
      </c>
    </row>
    <row r="53" customFormat="false" ht="12.75" hidden="false" customHeight="false" outlineLevel="0" collapsed="false">
      <c r="B53" s="8"/>
      <c r="C53" s="8"/>
      <c r="D53" s="8"/>
      <c r="E53" s="8"/>
      <c r="F53" s="23" t="s">
        <v>58</v>
      </c>
      <c r="G53" s="24"/>
      <c r="H53" s="8"/>
      <c r="I53" s="52"/>
      <c r="J53" s="24"/>
      <c r="K53" s="8"/>
      <c r="L53" s="10"/>
      <c r="M53" s="3"/>
      <c r="N53" s="3"/>
      <c r="O53" s="7" t="s">
        <v>59</v>
      </c>
    </row>
    <row r="54" customFormat="false" ht="12.75" hidden="false" customHeight="false" outlineLevel="0" collapsed="false">
      <c r="B54" s="8"/>
      <c r="C54" s="8"/>
      <c r="D54" s="8"/>
      <c r="E54" s="8"/>
      <c r="F54" s="27" t="s">
        <v>60</v>
      </c>
      <c r="G54" s="8"/>
      <c r="H54" s="8"/>
      <c r="I54" s="8"/>
      <c r="J54" s="24"/>
      <c r="K54" s="8"/>
      <c r="L54" s="10"/>
      <c r="M54" s="3"/>
      <c r="N54" s="3"/>
    </row>
    <row r="55" customFormat="false" ht="12.75" hidden="false" customHeight="false" outlineLevel="0" collapsed="false">
      <c r="B55" s="8"/>
      <c r="C55" s="8"/>
      <c r="D55" s="8"/>
      <c r="E55" s="8"/>
      <c r="F55" s="8"/>
      <c r="G55" s="30"/>
      <c r="H55" s="10"/>
      <c r="I55" s="10"/>
      <c r="J55" s="24"/>
      <c r="K55" s="3"/>
      <c r="L55" s="10"/>
      <c r="M55" s="3"/>
      <c r="N55" s="3"/>
      <c r="O55" s="3"/>
    </row>
    <row r="56" customFormat="false" ht="12.75" hidden="false" customHeight="false" outlineLevel="0" collapsed="false">
      <c r="B56" s="8"/>
      <c r="C56" s="10"/>
      <c r="D56" s="10"/>
      <c r="E56" s="8"/>
      <c r="F56" s="8"/>
      <c r="G56" s="30"/>
      <c r="H56" s="8"/>
      <c r="I56" s="8"/>
      <c r="J56" s="24"/>
      <c r="K56" s="8" t="s">
        <v>61</v>
      </c>
      <c r="L56" s="10"/>
      <c r="M56" s="3"/>
      <c r="N56" s="3"/>
      <c r="O56" s="3"/>
    </row>
    <row r="57" customFormat="false" ht="12.75" hidden="false" customHeight="false" outlineLevel="0" collapsed="false">
      <c r="B57" s="8"/>
      <c r="C57" s="8"/>
      <c r="D57" s="8"/>
      <c r="E57" s="8"/>
      <c r="F57" s="8"/>
      <c r="G57" s="30"/>
      <c r="H57" s="8"/>
      <c r="I57" s="8"/>
      <c r="J57" s="24"/>
      <c r="K57" s="8"/>
      <c r="L57" s="10"/>
      <c r="M57" s="3"/>
      <c r="N57" s="3"/>
      <c r="O57" s="8"/>
    </row>
    <row r="58" customFormat="false" ht="12.75" hidden="false" customHeight="false" outlineLevel="0" collapsed="false">
      <c r="B58" s="3"/>
      <c r="C58" s="3"/>
      <c r="D58" s="3"/>
      <c r="E58" s="8"/>
      <c r="F58" s="8" t="s">
        <v>52</v>
      </c>
      <c r="G58" s="30"/>
      <c r="H58" s="8"/>
      <c r="I58" s="8" t="s">
        <v>62</v>
      </c>
      <c r="J58" s="24"/>
      <c r="K58" s="8"/>
      <c r="L58" s="10"/>
      <c r="M58" s="11" t="s">
        <v>63</v>
      </c>
      <c r="N58" s="11"/>
      <c r="O58" s="11"/>
    </row>
    <row r="59" customFormat="false" ht="12.75" hidden="false" customHeight="false" outlineLevel="0" collapsed="false">
      <c r="B59" s="0"/>
      <c r="C59" s="0"/>
      <c r="D59" s="0"/>
      <c r="E59" s="0"/>
      <c r="F59" s="11" t="s">
        <v>55</v>
      </c>
      <c r="G59" s="30"/>
      <c r="H59" s="8"/>
      <c r="I59" s="10" t="n">
        <v>5000</v>
      </c>
      <c r="J59" s="56" t="n">
        <v>10000</v>
      </c>
      <c r="K59" s="11" t="s">
        <v>64</v>
      </c>
      <c r="L59" s="10" t="n">
        <v>10000</v>
      </c>
      <c r="M59" s="37" t="s">
        <v>65</v>
      </c>
      <c r="N59" s="38" t="s">
        <v>66</v>
      </c>
      <c r="O59" s="12" t="s">
        <v>67</v>
      </c>
    </row>
    <row r="60" customFormat="false" ht="12.75" hidden="false" customHeight="false" outlineLevel="0" collapsed="false">
      <c r="B60" s="0"/>
      <c r="C60" s="0"/>
      <c r="D60" s="0"/>
      <c r="E60" s="0"/>
      <c r="F60" s="23" t="s">
        <v>56</v>
      </c>
      <c r="G60" s="30"/>
      <c r="H60" s="8"/>
      <c r="I60" s="8"/>
      <c r="J60" s="24"/>
      <c r="K60" s="23" t="s">
        <v>68</v>
      </c>
      <c r="L60" s="10"/>
      <c r="M60" s="57"/>
      <c r="N60" s="58"/>
      <c r="O60" s="41" t="s">
        <v>69</v>
      </c>
    </row>
    <row r="61" customFormat="false" ht="12.75" hidden="false" customHeight="false" outlineLevel="0" collapsed="false">
      <c r="B61" s="0"/>
      <c r="C61" s="0"/>
      <c r="D61" s="0"/>
      <c r="E61" s="0"/>
      <c r="F61" s="23" t="s">
        <v>58</v>
      </c>
      <c r="G61" s="59"/>
      <c r="H61" s="8"/>
      <c r="I61" s="8"/>
      <c r="J61" s="8"/>
      <c r="K61" s="23" t="s">
        <v>70</v>
      </c>
      <c r="L61" s="10"/>
      <c r="M61" s="60" t="n">
        <v>611870</v>
      </c>
      <c r="N61" s="61" t="n">
        <v>10000</v>
      </c>
      <c r="O61" s="41" t="s">
        <v>71</v>
      </c>
    </row>
    <row r="62" customFormat="false" ht="12.75" hidden="false" customHeight="false" outlineLevel="0" collapsed="false">
      <c r="B62" s="0"/>
      <c r="C62" s="0"/>
      <c r="D62" s="0"/>
      <c r="E62" s="0"/>
      <c r="F62" s="27" t="s">
        <v>60</v>
      </c>
      <c r="G62" s="30"/>
      <c r="H62" s="8"/>
      <c r="I62" s="8" t="s">
        <v>72</v>
      </c>
      <c r="J62" s="62" t="n">
        <v>5000</v>
      </c>
      <c r="K62" s="27" t="s">
        <v>73</v>
      </c>
      <c r="L62" s="10" t="n">
        <v>5000</v>
      </c>
      <c r="M62" s="60"/>
      <c r="N62" s="61"/>
      <c r="O62" s="41" t="s">
        <v>74</v>
      </c>
    </row>
    <row r="63" customFormat="false" ht="12.75" hidden="false" customHeight="false" outlineLevel="0" collapsed="false">
      <c r="B63" s="8"/>
      <c r="C63" s="3"/>
      <c r="D63" s="3"/>
      <c r="E63" s="8"/>
      <c r="F63" s="8"/>
      <c r="G63" s="30"/>
      <c r="H63" s="8"/>
      <c r="I63" s="8"/>
      <c r="J63" s="8"/>
      <c r="K63" s="8"/>
      <c r="L63" s="10"/>
      <c r="M63" s="46"/>
      <c r="N63" s="18"/>
      <c r="O63" s="40" t="s">
        <v>75</v>
      </c>
    </row>
    <row r="64" customFormat="false" ht="12.75" hidden="false" customHeight="false" outlineLevel="0" collapsed="false">
      <c r="B64" s="8"/>
      <c r="C64" s="3"/>
      <c r="D64" s="3"/>
      <c r="E64" s="8"/>
      <c r="F64" s="63"/>
      <c r="G64" s="30"/>
      <c r="H64" s="8"/>
      <c r="I64" s="8"/>
      <c r="J64" s="8"/>
      <c r="K64" s="8"/>
      <c r="L64" s="10"/>
      <c r="M64" s="10"/>
      <c r="N64" s="8"/>
      <c r="O64" s="8"/>
    </row>
    <row r="65" customFormat="false" ht="12.75" hidden="false" customHeight="false" outlineLevel="0" collapsed="false">
      <c r="B65" s="8"/>
      <c r="C65" s="3"/>
      <c r="D65" s="3"/>
      <c r="E65" s="8"/>
      <c r="F65" s="64"/>
      <c r="G65" s="30"/>
      <c r="H65" s="8"/>
      <c r="I65" s="8"/>
      <c r="J65" s="8"/>
      <c r="K65" s="8"/>
      <c r="L65" s="10"/>
      <c r="M65" s="10"/>
      <c r="N65" s="8"/>
      <c r="O65" s="8"/>
    </row>
    <row r="66" customFormat="false" ht="12.75" hidden="false" customHeight="false" outlineLevel="0" collapsed="false">
      <c r="B66" s="3"/>
      <c r="C66" s="3"/>
      <c r="D66" s="3"/>
      <c r="E66" s="8"/>
      <c r="F66" s="65"/>
      <c r="G66" s="30"/>
      <c r="H66" s="8"/>
      <c r="I66" s="8"/>
      <c r="J66" s="8"/>
      <c r="K66" s="8"/>
      <c r="L66" s="10"/>
      <c r="M66" s="3"/>
      <c r="N66" s="3"/>
      <c r="O66" s="8"/>
    </row>
    <row r="67" customFormat="false" ht="12.75" hidden="false" customHeight="false" outlineLevel="0" collapsed="false">
      <c r="B67" s="3"/>
      <c r="C67" s="3"/>
      <c r="D67" s="3"/>
      <c r="E67" s="8"/>
      <c r="F67" s="65"/>
      <c r="G67" s="8"/>
      <c r="H67" s="8"/>
      <c r="I67" s="52"/>
      <c r="J67" s="8"/>
      <c r="K67" s="3"/>
      <c r="L67" s="10"/>
      <c r="M67" s="3"/>
      <c r="N67" s="3"/>
      <c r="O67" s="10"/>
    </row>
    <row r="68" customFormat="false" ht="12.75" hidden="false" customHeight="false" outlineLevel="0" collapsed="false">
      <c r="B68" s="3"/>
      <c r="C68" s="3"/>
      <c r="D68" s="3"/>
      <c r="E68" s="8"/>
      <c r="F68" s="65"/>
      <c r="G68" s="8"/>
      <c r="H68" s="8"/>
      <c r="I68" s="52"/>
      <c r="J68" s="3"/>
      <c r="K68" s="3"/>
      <c r="L68" s="10"/>
      <c r="M68" s="3"/>
      <c r="N68" s="3"/>
      <c r="O68" s="10"/>
    </row>
    <row r="69" customFormat="false" ht="12.75" hidden="false" customHeight="false" outlineLevel="0" collapsed="false">
      <c r="B69" s="3"/>
      <c r="C69" s="3"/>
      <c r="D69" s="3"/>
      <c r="E69" s="8" t="s">
        <v>76</v>
      </c>
      <c r="F69" s="65"/>
      <c r="G69" s="8"/>
      <c r="H69" s="8"/>
      <c r="I69" s="3"/>
      <c r="J69" s="24"/>
      <c r="K69" s="3"/>
      <c r="L69" s="10"/>
      <c r="M69" s="3"/>
      <c r="N69" s="3"/>
      <c r="O69" s="10"/>
    </row>
    <row r="70" customFormat="false" ht="12.75" hidden="false" customHeight="false" outlineLevel="0" collapsed="false">
      <c r="B70" s="3"/>
      <c r="C70" s="3"/>
      <c r="D70" s="3"/>
      <c r="E70" s="10" t="n">
        <v>1100000</v>
      </c>
      <c r="F70" s="8"/>
      <c r="G70" s="8"/>
      <c r="H70" s="8"/>
      <c r="I70" s="6" t="n">
        <v>90000</v>
      </c>
      <c r="J70" s="24"/>
      <c r="K70" s="3"/>
      <c r="L70" s="10"/>
      <c r="M70" s="3"/>
      <c r="N70" s="3"/>
      <c r="O70" s="10"/>
    </row>
    <row r="71" customFormat="false" ht="12.75" hidden="false" customHeight="false" outlineLevel="0" collapsed="false">
      <c r="B71" s="3"/>
      <c r="C71" s="3"/>
      <c r="D71" s="3"/>
      <c r="E71" s="8" t="s">
        <v>77</v>
      </c>
      <c r="F71" s="8"/>
      <c r="G71" s="8"/>
      <c r="H71" s="8"/>
      <c r="I71" s="3"/>
      <c r="J71" s="24"/>
      <c r="K71" s="8"/>
      <c r="L71" s="10"/>
      <c r="M71" s="3"/>
      <c r="N71" s="3"/>
      <c r="O71" s="10"/>
    </row>
    <row r="72" customFormat="false" ht="12.75" hidden="false" customHeight="false" outlineLevel="0" collapsed="false">
      <c r="B72" s="3"/>
      <c r="C72" s="3"/>
      <c r="D72" s="3"/>
      <c r="E72" s="8" t="s">
        <v>78</v>
      </c>
      <c r="F72" s="8"/>
      <c r="G72" s="8"/>
      <c r="H72" s="8"/>
      <c r="I72" s="3"/>
      <c r="J72" s="24"/>
      <c r="K72" s="8"/>
      <c r="L72" s="10"/>
      <c r="M72" s="3"/>
      <c r="N72" s="3"/>
      <c r="O72" s="10"/>
    </row>
    <row r="73" customFormat="false" ht="12.75" hidden="false" customHeight="false" outlineLevel="0" collapsed="false">
      <c r="B73" s="8"/>
      <c r="C73" s="8"/>
      <c r="D73" s="8"/>
      <c r="E73" s="3"/>
      <c r="F73" s="8"/>
      <c r="G73" s="8"/>
      <c r="H73" s="8"/>
      <c r="I73" s="3"/>
      <c r="J73" s="24"/>
      <c r="K73" s="8"/>
      <c r="L73" s="10"/>
      <c r="M73" s="3"/>
      <c r="N73" s="3"/>
      <c r="O73" s="10"/>
    </row>
    <row r="74" customFormat="false" ht="12.75" hidden="false" customHeight="false" outlineLevel="0" collapsed="false">
      <c r="B74" s="8"/>
      <c r="C74" s="8"/>
      <c r="D74" s="8"/>
      <c r="E74" s="3"/>
      <c r="F74" s="8"/>
      <c r="G74" s="8"/>
      <c r="H74" s="8"/>
      <c r="I74" s="8"/>
      <c r="J74" s="8"/>
      <c r="K74" s="8"/>
      <c r="L74" s="10"/>
      <c r="M74" s="3"/>
      <c r="N74" s="3"/>
      <c r="O74" s="10"/>
    </row>
    <row r="75" customFormat="false" ht="12.75" hidden="false" customHeight="false" outlineLevel="0" collapsed="false">
      <c r="B75" s="8"/>
      <c r="C75" s="8"/>
      <c r="D75" s="8"/>
      <c r="E75" s="3" t="s">
        <v>79</v>
      </c>
      <c r="F75" s="8"/>
      <c r="G75" s="8"/>
      <c r="H75" s="8"/>
      <c r="I75" s="8"/>
      <c r="J75" s="8"/>
      <c r="K75" s="8"/>
      <c r="L75" s="10"/>
      <c r="M75" s="3"/>
      <c r="N75" s="3"/>
      <c r="O75" s="10"/>
    </row>
    <row r="76" customFormat="false" ht="12.75" hidden="false" customHeight="false" outlineLevel="0" collapsed="false">
      <c r="B76" s="8"/>
      <c r="C76" s="8"/>
      <c r="D76" s="8"/>
      <c r="E76" s="3"/>
      <c r="F76" s="8"/>
      <c r="G76" s="8"/>
      <c r="H76" s="8"/>
      <c r="I76" s="3"/>
      <c r="J76" s="8"/>
      <c r="K76" s="8"/>
      <c r="L76" s="10"/>
      <c r="M76" s="3"/>
      <c r="N76" s="3"/>
      <c r="O76" s="8"/>
    </row>
    <row r="77" customFormat="false" ht="12.75" hidden="false" customHeight="false" outlineLevel="0" collapsed="false">
      <c r="B77" s="28"/>
      <c r="C77" s="10"/>
      <c r="D77" s="10"/>
      <c r="E77" s="8"/>
      <c r="F77" s="8"/>
      <c r="G77" s="10"/>
      <c r="H77" s="8"/>
      <c r="I77" s="8"/>
      <c r="J77" s="8"/>
      <c r="K77" s="8"/>
      <c r="L77" s="10"/>
      <c r="M77" s="3"/>
      <c r="N77" s="3"/>
      <c r="O77" s="3"/>
    </row>
    <row r="78" customFormat="false" ht="12.75" hidden="false" customHeight="false" outlineLevel="0" collapsed="false">
      <c r="C78" s="28"/>
      <c r="D78" s="28"/>
      <c r="E78" s="8"/>
      <c r="F78" s="8"/>
      <c r="G78" s="8"/>
      <c r="H78" s="8"/>
      <c r="I78" s="10"/>
      <c r="J78" s="8"/>
      <c r="K78" s="8"/>
      <c r="L78" s="10"/>
      <c r="M78" s="3"/>
      <c r="N78" s="3"/>
      <c r="O78" s="3"/>
    </row>
    <row r="79" customFormat="false" ht="12.75" hidden="false" customHeight="false" outlineLevel="0" collapsed="false">
      <c r="B79" s="8"/>
      <c r="C79" s="8"/>
      <c r="D79" s="8"/>
      <c r="E79" s="31"/>
      <c r="F79" s="31"/>
      <c r="G79" s="31"/>
      <c r="H79" s="31"/>
      <c r="I79" s="66"/>
      <c r="J79" s="31"/>
      <c r="K79" s="31"/>
      <c r="L79" s="10"/>
    </row>
    <row r="80" customFormat="false" ht="12.75" hidden="false" customHeight="false" outlineLevel="0" collapsed="false">
      <c r="B80" s="31"/>
      <c r="C80" s="66"/>
      <c r="D80" s="66"/>
      <c r="E80" s="31"/>
      <c r="F80" s="31"/>
      <c r="G80" s="66"/>
      <c r="H80" s="31"/>
      <c r="I80" s="31"/>
      <c r="J80" s="31"/>
      <c r="K80" s="31"/>
      <c r="L80" s="10"/>
    </row>
    <row r="81" customFormat="false" ht="12.75" hidden="false" customHeight="false" outlineLevel="0" collapsed="false">
      <c r="B81" s="67"/>
      <c r="C81" s="31"/>
      <c r="D81" s="31"/>
      <c r="E81" s="31"/>
      <c r="F81" s="31"/>
      <c r="G81" s="31"/>
      <c r="H81" s="31"/>
      <c r="I81" s="31"/>
      <c r="J81" s="31"/>
      <c r="K81" s="31"/>
      <c r="L81" s="66"/>
    </row>
    <row r="82" customFormat="false" ht="12.75" hidden="false" customHeight="false" outlineLevel="0" collapsed="false">
      <c r="C82" s="31"/>
      <c r="D82" s="31"/>
      <c r="E82" s="31"/>
      <c r="F82" s="31"/>
      <c r="G82" s="31"/>
      <c r="H82" s="31"/>
      <c r="I82" s="66"/>
      <c r="J82" s="31"/>
      <c r="K82" s="31"/>
      <c r="L82" s="66"/>
    </row>
    <row r="83" customFormat="false" ht="12.75" hidden="false" customHeight="false" outlineLevel="0" collapsed="false"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66"/>
    </row>
    <row r="84" customFormat="false" ht="12.75" hidden="false" customHeight="false" outlineLevel="0" collapsed="false"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66"/>
    </row>
    <row r="85" customFormat="false" ht="12.75" hidden="false" customHeight="false" outlineLevel="0" collapsed="false">
      <c r="B85" s="31"/>
      <c r="C85" s="31"/>
      <c r="D85" s="31"/>
      <c r="E85" s="31"/>
      <c r="F85" s="31"/>
      <c r="G85" s="68"/>
      <c r="H85" s="31"/>
      <c r="I85" s="31"/>
      <c r="J85" s="31"/>
      <c r="K85" s="31"/>
      <c r="L85" s="31"/>
    </row>
    <row r="86" customFormat="false" ht="18.75" hidden="false" customHeight="false" outlineLevel="0" collapsed="false">
      <c r="A86" s="69" t="s">
        <v>80</v>
      </c>
      <c r="C86" s="31"/>
      <c r="D86" s="31"/>
      <c r="E86" s="31"/>
      <c r="F86" s="70"/>
      <c r="G86" s="31"/>
      <c r="H86" s="31"/>
      <c r="I86" s="31"/>
      <c r="J86" s="66"/>
      <c r="K86" s="31"/>
      <c r="L86" s="31"/>
    </row>
    <row r="87" customFormat="false" ht="18.75" hidden="false" customHeight="false" outlineLevel="0" collapsed="false">
      <c r="A87" s="69" t="s">
        <v>81</v>
      </c>
      <c r="B87" s="31"/>
      <c r="C87" s="31"/>
      <c r="D87" s="31"/>
      <c r="E87" s="31"/>
      <c r="F87" s="70"/>
      <c r="G87" s="31"/>
      <c r="H87" s="31"/>
      <c r="I87" s="66"/>
      <c r="J87" s="31"/>
      <c r="K87" s="31"/>
      <c r="L87" s="31"/>
    </row>
    <row r="88" customFormat="false" ht="12.75" hidden="false" customHeight="false" outlineLevel="0" collapsed="false">
      <c r="B88" s="31"/>
      <c r="C88" s="31"/>
      <c r="D88" s="31"/>
      <c r="E88" s="31"/>
      <c r="F88" s="70"/>
      <c r="G88" s="31"/>
      <c r="H88" s="31"/>
      <c r="I88" s="66"/>
      <c r="J88" s="31"/>
      <c r="K88" s="31"/>
      <c r="L88" s="31"/>
      <c r="P88" s="48"/>
    </row>
    <row r="89" customFormat="false" ht="12.75" hidden="false" customHeight="false" outlineLevel="0" collapsed="false">
      <c r="B89" s="67"/>
      <c r="C89" s="31"/>
      <c r="D89" s="31"/>
      <c r="E89" s="31"/>
      <c r="F89" s="70"/>
      <c r="G89" s="31"/>
      <c r="H89" s="31"/>
      <c r="I89" s="66"/>
      <c r="J89" s="31"/>
      <c r="K89" s="31"/>
      <c r="L89" s="66"/>
    </row>
    <row r="90" customFormat="false" ht="12.75" hidden="false" customHeight="false" outlineLevel="0" collapsed="false">
      <c r="B90" s="31"/>
      <c r="C90" s="31"/>
      <c r="D90" s="31"/>
      <c r="E90" s="31"/>
      <c r="F90" s="70"/>
      <c r="G90" s="31"/>
      <c r="H90" s="31"/>
      <c r="I90" s="31"/>
      <c r="J90" s="31"/>
      <c r="K90" s="31"/>
      <c r="L90" s="31"/>
    </row>
    <row r="91" customFormat="false" ht="12.75" hidden="false" customHeight="false" outlineLevel="0" collapsed="false"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</row>
    <row r="92" customFormat="false" ht="12.75" hidden="false" customHeight="false" outlineLevel="0" collapsed="false"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</row>
    <row r="93" customFormat="false" ht="12.75" hidden="false" customHeight="false" outlineLevel="0" collapsed="false">
      <c r="B93" s="71"/>
      <c r="C93" s="31"/>
      <c r="D93" s="31"/>
      <c r="E93" s="31"/>
      <c r="F93" s="31"/>
      <c r="G93" s="31"/>
      <c r="H93" s="66"/>
      <c r="I93" s="31"/>
      <c r="J93" s="31"/>
      <c r="K93" s="31"/>
      <c r="L93" s="31"/>
    </row>
    <row r="94" customFormat="false" ht="12.75" hidden="false" customHeight="false" outlineLevel="0" collapsed="false">
      <c r="B94" s="31"/>
      <c r="C94" s="31"/>
      <c r="D94" s="31"/>
      <c r="E94" s="31"/>
      <c r="F94" s="31"/>
      <c r="G94" s="31"/>
      <c r="H94" s="66"/>
      <c r="I94" s="66"/>
      <c r="J94" s="31"/>
      <c r="K94" s="31"/>
      <c r="L94" s="31"/>
    </row>
    <row r="95" customFormat="false" ht="12.75" hidden="false" customHeight="false" outlineLevel="0" collapsed="false">
      <c r="B95" s="31"/>
      <c r="C95" s="31"/>
      <c r="D95" s="31"/>
      <c r="E95" s="31"/>
      <c r="F95" s="31"/>
      <c r="G95" s="31"/>
      <c r="H95" s="66"/>
      <c r="I95" s="31"/>
      <c r="J95" s="31"/>
      <c r="K95" s="31"/>
      <c r="L95" s="31"/>
    </row>
    <row r="96" customFormat="false" ht="12.75" hidden="false" customHeight="false" outlineLevel="0" collapsed="false">
      <c r="B96" s="31"/>
      <c r="C96" s="31"/>
      <c r="D96" s="31"/>
      <c r="E96" s="31"/>
      <c r="F96" s="31"/>
      <c r="G96" s="31"/>
      <c r="H96" s="66"/>
      <c r="I96" s="72"/>
      <c r="J96" s="31"/>
      <c r="K96" s="31"/>
      <c r="L96" s="66"/>
    </row>
    <row r="97" customFormat="false" ht="12.75" hidden="false" customHeight="false" outlineLevel="0" collapsed="false">
      <c r="B97" s="31"/>
      <c r="C97" s="31"/>
      <c r="D97" s="31"/>
      <c r="E97" s="31"/>
      <c r="F97" s="31"/>
      <c r="G97" s="31"/>
      <c r="H97" s="66"/>
      <c r="I97" s="66"/>
      <c r="J97" s="31"/>
      <c r="K97" s="31"/>
      <c r="L97" s="31"/>
    </row>
    <row r="98" customFormat="false" ht="15" hidden="false" customHeight="true" outlineLevel="0" collapsed="false"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</row>
    <row r="99" customFormat="false" ht="12.75" hidden="false" customHeight="false" outlineLevel="0" collapsed="false"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73"/>
    </row>
    <row r="100" customFormat="false" ht="12.75" hidden="false" customHeight="false" outlineLevel="0" collapsed="false"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66"/>
    </row>
    <row r="101" customFormat="false" ht="12.75" hidden="false" customHeight="false" outlineLevel="0" collapsed="false">
      <c r="B101" s="31"/>
      <c r="C101" s="31"/>
      <c r="D101" s="31"/>
      <c r="E101" s="31"/>
      <c r="F101" s="31"/>
      <c r="J101" s="31"/>
      <c r="L101" s="31"/>
    </row>
    <row r="102" customFormat="false" ht="12.75" hidden="false" customHeight="false" outlineLevel="0" collapsed="false">
      <c r="J102" s="31"/>
      <c r="L102" s="31"/>
    </row>
    <row r="103" customFormat="false" ht="12.75" hidden="false" customHeight="false" outlineLevel="0" collapsed="false">
      <c r="J103" s="31"/>
    </row>
    <row r="104" customFormat="false" ht="12.75" hidden="false" customHeight="false" outlineLevel="0" collapsed="false">
      <c r="J104" s="31"/>
    </row>
    <row r="105" customFormat="false" ht="12.75" hidden="false" customHeight="false" outlineLevel="0" collapsed="false">
      <c r="J105" s="31"/>
    </row>
    <row r="106" customFormat="false" ht="12.75" hidden="false" customHeight="false" outlineLevel="0" collapsed="false">
      <c r="J106" s="31"/>
    </row>
    <row r="107" customFormat="false" ht="12.75" hidden="false" customHeight="false" outlineLevel="0" collapsed="false">
      <c r="J107" s="31"/>
    </row>
    <row r="108" customFormat="false" ht="12.75" hidden="false" customHeight="false" outlineLevel="0" collapsed="false">
      <c r="J108" s="31"/>
    </row>
    <row r="109" customFormat="false" ht="12.75" hidden="false" customHeight="false" outlineLevel="0" collapsed="false">
      <c r="J109" s="31"/>
    </row>
    <row r="110" customFormat="false" ht="12.75" hidden="false" customHeight="false" outlineLevel="0" collapsed="false">
      <c r="J110" s="31"/>
    </row>
    <row r="111" customFormat="false" ht="12.75" hidden="false" customHeight="false" outlineLevel="0" collapsed="false">
      <c r="J111" s="31"/>
    </row>
    <row r="112" customFormat="false" ht="12.75" hidden="false" customHeight="false" outlineLevel="0" collapsed="false">
      <c r="J112" s="31"/>
    </row>
    <row r="113" customFormat="false" ht="12.75" hidden="false" customHeight="false" outlineLevel="0" collapsed="false">
      <c r="J113" s="31"/>
    </row>
    <row r="114" customFormat="false" ht="12.75" hidden="false" customHeight="false" outlineLevel="0" collapsed="false">
      <c r="J114" s="31"/>
    </row>
    <row r="115" customFormat="false" ht="12.75" hidden="false" customHeight="false" outlineLevel="0" collapsed="false">
      <c r="J115" s="31"/>
    </row>
    <row r="116" customFormat="false" ht="12.75" hidden="false" customHeight="false" outlineLevel="0" collapsed="false">
      <c r="J116" s="31"/>
    </row>
    <row r="117" customFormat="false" ht="12.75" hidden="false" customHeight="false" outlineLevel="0" collapsed="false">
      <c r="J117" s="31"/>
    </row>
    <row r="118" customFormat="false" ht="12.75" hidden="false" customHeight="false" outlineLevel="0" collapsed="false">
      <c r="J118" s="31"/>
    </row>
    <row r="119" customFormat="false" ht="12.75" hidden="false" customHeight="false" outlineLevel="0" collapsed="false">
      <c r="J119" s="31"/>
    </row>
    <row r="120" customFormat="false" ht="12.75" hidden="false" customHeight="false" outlineLevel="0" collapsed="false">
      <c r="J120" s="31"/>
    </row>
    <row r="121" customFormat="false" ht="12.75" hidden="false" customHeight="false" outlineLevel="0" collapsed="false">
      <c r="J121" s="31"/>
    </row>
    <row r="122" customFormat="false" ht="12.75" hidden="false" customHeight="false" outlineLevel="0" collapsed="false">
      <c r="J122" s="31"/>
    </row>
    <row r="123" customFormat="false" ht="12.75" hidden="false" customHeight="false" outlineLevel="0" collapsed="false">
      <c r="J123" s="31"/>
    </row>
    <row r="124" customFormat="false" ht="12.75" hidden="false" customHeight="false" outlineLevel="0" collapsed="false">
      <c r="J124" s="31"/>
    </row>
    <row r="125" customFormat="false" ht="12.75" hidden="false" customHeight="false" outlineLevel="0" collapsed="false">
      <c r="J125" s="31"/>
    </row>
    <row r="126" customFormat="false" ht="12.75" hidden="false" customHeight="false" outlineLevel="0" collapsed="false">
      <c r="J126" s="31"/>
    </row>
    <row r="127" customFormat="false" ht="12.75" hidden="false" customHeight="false" outlineLevel="0" collapsed="false">
      <c r="J127" s="31"/>
    </row>
    <row r="128" customFormat="false" ht="12.75" hidden="false" customHeight="false" outlineLevel="0" collapsed="false">
      <c r="J128" s="31"/>
    </row>
    <row r="129" customFormat="false" ht="12.75" hidden="false" customHeight="false" outlineLevel="0" collapsed="false">
      <c r="J129" s="31"/>
    </row>
    <row r="130" customFormat="false" ht="12.75" hidden="false" customHeight="false" outlineLevel="0" collapsed="false">
      <c r="J130" s="31"/>
    </row>
    <row r="131" customFormat="false" ht="12.75" hidden="false" customHeight="false" outlineLevel="0" collapsed="false">
      <c r="J131" s="31"/>
    </row>
    <row r="132" customFormat="false" ht="12.75" hidden="false" customHeight="false" outlineLevel="0" collapsed="false">
      <c r="J132" s="31"/>
    </row>
    <row r="133" customFormat="false" ht="12.75" hidden="false" customHeight="false" outlineLevel="0" collapsed="false">
      <c r="J133" s="31"/>
    </row>
    <row r="134" customFormat="false" ht="12.75" hidden="false" customHeight="false" outlineLevel="0" collapsed="false">
      <c r="J134" s="31"/>
    </row>
    <row r="135" customFormat="false" ht="12.75" hidden="false" customHeight="false" outlineLevel="0" collapsed="false">
      <c r="J135" s="31"/>
    </row>
    <row r="136" customFormat="false" ht="12.75" hidden="false" customHeight="false" outlineLevel="0" collapsed="false">
      <c r="J136" s="31"/>
    </row>
    <row r="137" customFormat="false" ht="12.75" hidden="false" customHeight="false" outlineLevel="0" collapsed="false">
      <c r="J137" s="31"/>
    </row>
    <row r="138" customFormat="false" ht="12.75" hidden="false" customHeight="false" outlineLevel="0" collapsed="false">
      <c r="J138" s="31"/>
    </row>
    <row r="139" customFormat="false" ht="12.75" hidden="false" customHeight="false" outlineLevel="0" collapsed="false">
      <c r="J139" s="31"/>
    </row>
    <row r="140" customFormat="false" ht="12.75" hidden="false" customHeight="false" outlineLevel="0" collapsed="false">
      <c r="J140" s="31"/>
    </row>
    <row r="141" customFormat="false" ht="12.75" hidden="false" customHeight="false" outlineLevel="0" collapsed="false">
      <c r="J141" s="31"/>
    </row>
    <row r="142" customFormat="false" ht="12.75" hidden="false" customHeight="false" outlineLevel="0" collapsed="false">
      <c r="J142" s="31"/>
    </row>
    <row r="143" customFormat="false" ht="12.75" hidden="false" customHeight="false" outlineLevel="0" collapsed="false">
      <c r="J143" s="31"/>
    </row>
    <row r="144" customFormat="false" ht="12.75" hidden="false" customHeight="false" outlineLevel="0" collapsed="false">
      <c r="J144" s="31"/>
    </row>
    <row r="145" customFormat="false" ht="12.75" hidden="false" customHeight="false" outlineLevel="0" collapsed="false">
      <c r="J145" s="31"/>
    </row>
    <row r="146" customFormat="false" ht="12.75" hidden="false" customHeight="false" outlineLevel="0" collapsed="false">
      <c r="J146" s="31"/>
    </row>
    <row r="147" customFormat="false" ht="12.75" hidden="false" customHeight="false" outlineLevel="0" collapsed="false">
      <c r="J147" s="31"/>
    </row>
    <row r="148" customFormat="false" ht="12.75" hidden="false" customHeight="false" outlineLevel="0" collapsed="false">
      <c r="J148" s="31"/>
    </row>
    <row r="149" customFormat="false" ht="12.75" hidden="false" customHeight="false" outlineLevel="0" collapsed="false">
      <c r="J149" s="31"/>
    </row>
    <row r="150" customFormat="false" ht="12.75" hidden="false" customHeight="false" outlineLevel="0" collapsed="false">
      <c r="J150" s="31"/>
    </row>
    <row r="151" customFormat="false" ht="12.75" hidden="false" customHeight="false" outlineLevel="0" collapsed="false">
      <c r="J151" s="31"/>
    </row>
  </sheetData>
  <mergeCells count="6">
    <mergeCell ref="A1:N1"/>
    <mergeCell ref="A17:B17"/>
    <mergeCell ref="A22:B22"/>
    <mergeCell ref="D30:E30"/>
    <mergeCell ref="O44:P44"/>
    <mergeCell ref="M58:O58"/>
  </mergeCells>
  <printOptions headings="false" gridLines="false" gridLinesSet="true" horizontalCentered="true" verticalCentered="false"/>
  <pageMargins left="0.25" right="0.25" top="0.5" bottom="0.5" header="0.5" footer="0.5"/>
  <pageSetup paperSize="1" scale="4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&amp;R&amp;"Arial,Bold"Privileged and Confidential</oddHeader>
    <oddFooter>&amp;L&amp;F&amp;R&amp;D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1999-05-19T16:40:14Z</dcterms:created>
  <dc:creator>Piedmont Natural Gas</dc:creator>
  <dc:description/>
  <dc:language>en-US</dc:language>
  <cp:lastModifiedBy>Piedmont Natural Gas</cp:lastModifiedBy>
  <cp:lastPrinted>2000-09-21T17:01:53Z</cp:lastPrinted>
  <cp:revision>0</cp:revision>
  <dc:subject/>
  <dc:title/>
</cp:coreProperties>
</file>