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ober" sheetId="1" state="visible" r:id="rId3"/>
    <sheet name="November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<sst xmlns="http://schemas.openxmlformats.org/spreadsheetml/2006/main" count="20" uniqueCount="8">
  <si>
    <t xml:space="preserve">DAY AHEAD</t>
  </si>
  <si>
    <t xml:space="preserve">REAL TIME</t>
  </si>
  <si>
    <t xml:space="preserve">Ancillary</t>
  </si>
  <si>
    <t xml:space="preserve">Date</t>
  </si>
  <si>
    <t xml:space="preserve">EES</t>
  </si>
  <si>
    <t xml:space="preserve">NYISO</t>
  </si>
  <si>
    <t xml:space="preserve">Variance</t>
  </si>
  <si>
    <t xml:space="preserve">mwh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</si>
</sst>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d&quot;, &quot;m/d/yy"/>
    <numFmt numFmtId="166" formatCode="_(* #,##0.00_);_(* \(#,##0.00\);_(* \-??_);_(@_)"/>
    <numFmt numFmtId="167" formatCode="_(* #,##0_);_(* \(#,##0\);_(* \-??_);_(@_)"/>
    <numFmt numFmtId="168" formatCode="0.00_);\(0.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8"/>
      <color rgb="FF000000"/>
      <name val="Tahoma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5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6" fillId="0" borderId="0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</cols>
  <sheetData>
    <row r="1" customFormat="false" ht="12.75" hidden="false" customHeight="false" outlineLevel="0" collapsed="false">
      <c r="A1" s="1"/>
      <c r="B1" s="2"/>
      <c r="C1" s="3" t="s">
        <v>0</v>
      </c>
      <c r="D1" s="3"/>
      <c r="F1" s="3" t="s">
        <v>1</v>
      </c>
      <c r="G1" s="3"/>
      <c r="H1" s="4"/>
      <c r="J1" s="5" t="s">
        <v>2</v>
      </c>
    </row>
    <row r="2" customFormat="false" ht="12.75" hidden="false" customHeight="false" outlineLevel="0" collapsed="false">
      <c r="A2" s="6" t="s">
        <v>3</v>
      </c>
      <c r="B2" s="7"/>
      <c r="C2" s="3" t="s">
        <v>4</v>
      </c>
      <c r="D2" s="3" t="s">
        <v>5</v>
      </c>
      <c r="F2" s="3" t="s">
        <v>4</v>
      </c>
      <c r="G2" s="3" t="s">
        <v>5</v>
      </c>
      <c r="H2" s="6" t="s">
        <v>6</v>
      </c>
      <c r="J2" s="8" t="s">
        <v>7</v>
      </c>
    </row>
    <row r="3" customFormat="false" ht="12.75" hidden="false" customHeight="false" outlineLevel="0" collapsed="false">
      <c r="A3" s="9" t="n">
        <v>37165</v>
      </c>
      <c r="B3" s="10"/>
      <c r="C3" s="11" t="n">
        <v>0</v>
      </c>
      <c r="D3" s="11" t="n">
        <v>0</v>
      </c>
      <c r="F3" s="11" t="n">
        <v>40</v>
      </c>
      <c r="G3" s="12" t="n">
        <v>38.899</v>
      </c>
      <c r="H3" s="13" t="n">
        <f aca="false">+D3+G3-C3-F3</f>
        <v>-1.101</v>
      </c>
      <c r="J3" s="12" t="n">
        <f aca="false">D3+G3</f>
        <v>38.899</v>
      </c>
    </row>
    <row r="4" customFormat="false" ht="12.75" hidden="false" customHeight="false" outlineLevel="0" collapsed="false">
      <c r="A4" s="9" t="n">
        <v>37166</v>
      </c>
      <c r="B4" s="10"/>
      <c r="C4" s="11" t="n">
        <v>0</v>
      </c>
      <c r="D4" s="11" t="n">
        <v>0</v>
      </c>
      <c r="F4" s="14" t="n">
        <v>40</v>
      </c>
      <c r="G4" s="12" t="n">
        <v>38.6185</v>
      </c>
      <c r="H4" s="13" t="n">
        <f aca="false">+D4+G4-C4-F4</f>
        <v>-1.3815</v>
      </c>
      <c r="J4" s="12" t="n">
        <f aca="false">D4+G4</f>
        <v>38.6185</v>
      </c>
    </row>
    <row r="5" customFormat="false" ht="12.75" hidden="false" customHeight="false" outlineLevel="0" collapsed="false">
      <c r="A5" s="9" t="n">
        <v>37167</v>
      </c>
      <c r="B5" s="10"/>
      <c r="C5" s="11" t="n">
        <v>0</v>
      </c>
      <c r="D5" s="11" t="n">
        <v>0</v>
      </c>
      <c r="F5" s="14" t="n">
        <v>40</v>
      </c>
      <c r="G5" s="12" t="n">
        <v>39.7499</v>
      </c>
      <c r="H5" s="13" t="n">
        <f aca="false">+D5+G5-C5-F5</f>
        <v>-0.250100000000003</v>
      </c>
      <c r="J5" s="12" t="n">
        <f aca="false">D5+G5</f>
        <v>39.7499</v>
      </c>
    </row>
    <row r="6" customFormat="false" ht="12.75" hidden="false" customHeight="false" outlineLevel="0" collapsed="false">
      <c r="A6" s="9" t="n">
        <v>37168</v>
      </c>
      <c r="B6" s="10"/>
      <c r="C6" s="11" t="n">
        <v>0</v>
      </c>
      <c r="D6" s="11" t="n">
        <v>0</v>
      </c>
      <c r="F6" s="14" t="n">
        <v>40</v>
      </c>
      <c r="G6" s="12" t="n">
        <v>39.9238</v>
      </c>
      <c r="H6" s="13" t="n">
        <f aca="false">+D6+G6-C6-F6</f>
        <v>-0.0762000000000001</v>
      </c>
      <c r="J6" s="12" t="n">
        <f aca="false">D6+G6</f>
        <v>39.9238</v>
      </c>
    </row>
    <row r="7" customFormat="false" ht="12.75" hidden="false" customHeight="false" outlineLevel="0" collapsed="false">
      <c r="A7" s="9" t="n">
        <v>37169</v>
      </c>
      <c r="B7" s="9"/>
      <c r="C7" s="11" t="n">
        <v>0</v>
      </c>
      <c r="D7" s="11" t="n">
        <v>0</v>
      </c>
      <c r="F7" s="14" t="n">
        <v>40</v>
      </c>
      <c r="G7" s="11" t="n">
        <v>0</v>
      </c>
      <c r="H7" s="13" t="n">
        <f aca="false">+D7+G7-C7-F7</f>
        <v>-40</v>
      </c>
      <c r="J7" s="12" t="n">
        <f aca="false">D7+G7</f>
        <v>0</v>
      </c>
    </row>
    <row r="8" customFormat="false" ht="12.75" hidden="false" customHeight="false" outlineLevel="0" collapsed="false">
      <c r="A8" s="9" t="n">
        <v>37170</v>
      </c>
      <c r="B8" s="9"/>
      <c r="C8" s="11" t="n">
        <v>0</v>
      </c>
      <c r="D8" s="11" t="n">
        <v>0</v>
      </c>
      <c r="F8" s="14" t="n">
        <v>40</v>
      </c>
      <c r="G8" s="11" t="n">
        <v>0</v>
      </c>
      <c r="H8" s="13" t="n">
        <f aca="false">+D8+G8-C8-F8</f>
        <v>-40</v>
      </c>
      <c r="J8" s="12" t="n">
        <f aca="false">D8+G8</f>
        <v>0</v>
      </c>
    </row>
    <row r="9" customFormat="false" ht="12.75" hidden="false" customHeight="false" outlineLevel="0" collapsed="false">
      <c r="A9" s="9" t="n">
        <v>37171</v>
      </c>
      <c r="B9" s="9"/>
      <c r="C9" s="14" t="n">
        <v>80</v>
      </c>
      <c r="D9" s="12" t="n">
        <v>80</v>
      </c>
      <c r="F9" s="14"/>
      <c r="G9" s="12" t="n">
        <v>-37.743</v>
      </c>
      <c r="H9" s="13" t="n">
        <f aca="false">+D9+G9-C9-F9</f>
        <v>-37.743</v>
      </c>
      <c r="J9" s="12" t="n">
        <f aca="false">D9+G9</f>
        <v>42.257</v>
      </c>
    </row>
    <row r="10" customFormat="false" ht="12.75" hidden="false" customHeight="false" outlineLevel="0" collapsed="false">
      <c r="A10" s="9" t="n">
        <v>37172</v>
      </c>
      <c r="B10" s="9"/>
      <c r="C10" s="14" t="n">
        <v>80</v>
      </c>
      <c r="D10" s="12" t="n">
        <v>80</v>
      </c>
      <c r="F10" s="14"/>
      <c r="G10" s="12" t="n">
        <v>-40.0682</v>
      </c>
      <c r="H10" s="13" t="n">
        <f aca="false">+D10+G10-C10-F10</f>
        <v>-40.0682</v>
      </c>
      <c r="J10" s="12" t="n">
        <f aca="false">D10+G10</f>
        <v>39.9318</v>
      </c>
    </row>
    <row r="11" customFormat="false" ht="12.75" hidden="false" customHeight="false" outlineLevel="0" collapsed="false">
      <c r="A11" s="9" t="n">
        <v>37173</v>
      </c>
      <c r="B11" s="9"/>
      <c r="C11" s="14" t="n">
        <v>80</v>
      </c>
      <c r="D11" s="12" t="n">
        <v>80</v>
      </c>
      <c r="F11" s="14"/>
      <c r="G11" s="12" t="n">
        <v>-40.1749</v>
      </c>
      <c r="H11" s="13" t="n">
        <f aca="false">+D11+G11-C11-F11</f>
        <v>-40.1749</v>
      </c>
      <c r="J11" s="12" t="n">
        <f aca="false">D11+G11</f>
        <v>39.8251</v>
      </c>
    </row>
    <row r="12" customFormat="false" ht="12.75" hidden="false" customHeight="false" outlineLevel="0" collapsed="false">
      <c r="A12" s="9" t="n">
        <v>37174</v>
      </c>
      <c r="B12" s="9"/>
      <c r="C12" s="11" t="n">
        <v>0</v>
      </c>
      <c r="D12" s="11" t="n">
        <v>0</v>
      </c>
      <c r="F12" s="14" t="n">
        <v>40</v>
      </c>
      <c r="G12" s="12" t="n">
        <v>39.2878</v>
      </c>
      <c r="H12" s="13" t="n">
        <f aca="false">+D12+G12-C12-F12</f>
        <v>-0.712200000000003</v>
      </c>
      <c r="J12" s="12" t="n">
        <f aca="false">D12+G12</f>
        <v>39.2878</v>
      </c>
    </row>
    <row r="13" customFormat="false" ht="12.75" hidden="false" customHeight="false" outlineLevel="0" collapsed="false">
      <c r="A13" s="9" t="n">
        <v>37175</v>
      </c>
      <c r="B13" s="9"/>
      <c r="C13" s="11" t="n">
        <v>0</v>
      </c>
      <c r="D13" s="11" t="n">
        <v>0</v>
      </c>
      <c r="F13" s="14" t="n">
        <v>40</v>
      </c>
      <c r="G13" s="12" t="n">
        <v>39.5283</v>
      </c>
      <c r="H13" s="13" t="n">
        <f aca="false">+D13+G13-C13-F13</f>
        <v>-0.471699999999998</v>
      </c>
      <c r="J13" s="12" t="n">
        <f aca="false">D13+G13</f>
        <v>39.5283</v>
      </c>
    </row>
    <row r="14" customFormat="false" ht="12.75" hidden="false" customHeight="false" outlineLevel="0" collapsed="false">
      <c r="A14" s="9" t="n">
        <v>37176</v>
      </c>
      <c r="B14" s="9"/>
      <c r="C14" s="11" t="n">
        <v>0</v>
      </c>
      <c r="D14" s="11" t="n">
        <v>0</v>
      </c>
      <c r="F14" s="14" t="n">
        <v>40</v>
      </c>
      <c r="G14" s="12" t="n">
        <v>38.7419</v>
      </c>
      <c r="H14" s="13" t="n">
        <f aca="false">+D14+G14-C14-F14</f>
        <v>-1.2581</v>
      </c>
      <c r="J14" s="12" t="n">
        <f aca="false">D14+G14</f>
        <v>38.7419</v>
      </c>
    </row>
    <row r="15" customFormat="false" ht="12.75" hidden="false" customHeight="false" outlineLevel="0" collapsed="false">
      <c r="A15" s="9" t="n">
        <v>37177</v>
      </c>
      <c r="B15" s="9"/>
      <c r="C15" s="11" t="n">
        <v>0</v>
      </c>
      <c r="D15" s="11" t="n">
        <v>0</v>
      </c>
      <c r="F15" s="14" t="n">
        <v>40</v>
      </c>
      <c r="G15" s="12" t="n">
        <v>41.577</v>
      </c>
      <c r="H15" s="13" t="n">
        <f aca="false">+D15+G15-C15-F15</f>
        <v>1.577</v>
      </c>
      <c r="J15" s="12" t="n">
        <f aca="false">D15+G15</f>
        <v>41.577</v>
      </c>
    </row>
    <row r="16" customFormat="false" ht="12.75" hidden="false" customHeight="false" outlineLevel="0" collapsed="false">
      <c r="A16" s="9" t="n">
        <v>37178</v>
      </c>
      <c r="B16" s="9"/>
      <c r="C16" s="11" t="n">
        <v>0</v>
      </c>
      <c r="D16" s="11" t="n">
        <v>0</v>
      </c>
      <c r="F16" s="14" t="n">
        <v>40</v>
      </c>
      <c r="G16" s="12" t="n">
        <v>41.8762</v>
      </c>
      <c r="H16" s="13" t="n">
        <f aca="false">+D16+G16-C16-F16</f>
        <v>1.8762</v>
      </c>
      <c r="J16" s="12" t="n">
        <f aca="false">D16+G16</f>
        <v>41.8762</v>
      </c>
    </row>
    <row r="17" customFormat="false" ht="12.75" hidden="false" customHeight="false" outlineLevel="0" collapsed="false">
      <c r="A17" s="9" t="n">
        <v>37179</v>
      </c>
      <c r="B17" s="9"/>
      <c r="C17" s="11" t="n">
        <v>0</v>
      </c>
      <c r="D17" s="11" t="n">
        <v>0</v>
      </c>
      <c r="F17" s="14" t="n">
        <v>40</v>
      </c>
      <c r="G17" s="12" t="n">
        <v>39.1009</v>
      </c>
      <c r="H17" s="13" t="n">
        <f aca="false">+D17+G17-C17-F17</f>
        <v>-0.899099999999997</v>
      </c>
      <c r="J17" s="12" t="n">
        <f aca="false">D17+G17</f>
        <v>39.1009</v>
      </c>
    </row>
    <row r="18" customFormat="false" ht="12.75" hidden="false" customHeight="false" outlineLevel="0" collapsed="false">
      <c r="A18" s="9" t="n">
        <v>37180</v>
      </c>
      <c r="B18" s="9"/>
      <c r="C18" s="11" t="n">
        <v>0</v>
      </c>
      <c r="D18" s="11" t="n">
        <v>0</v>
      </c>
      <c r="F18" s="15" t="n">
        <v>40</v>
      </c>
      <c r="G18" s="12" t="n">
        <v>37.7207</v>
      </c>
      <c r="H18" s="13" t="n">
        <f aca="false">+D18+G18-C18-F18</f>
        <v>-2.2793</v>
      </c>
      <c r="J18" s="12" t="n">
        <f aca="false">D18+G18</f>
        <v>37.7207</v>
      </c>
    </row>
    <row r="19" customFormat="false" ht="12.75" hidden="false" customHeight="false" outlineLevel="0" collapsed="false">
      <c r="A19" s="9" t="n">
        <v>37181</v>
      </c>
      <c r="B19" s="9"/>
      <c r="C19" s="11" t="n">
        <v>0</v>
      </c>
      <c r="D19" s="11" t="n">
        <v>0</v>
      </c>
      <c r="F19" s="15" t="n">
        <v>240</v>
      </c>
      <c r="G19" s="12" t="n">
        <v>231.528</v>
      </c>
      <c r="H19" s="13" t="n">
        <f aca="false">+D19+G19-C19-F19</f>
        <v>-8.47200000000001</v>
      </c>
      <c r="J19" s="12" t="n">
        <f aca="false">D19+G19</f>
        <v>231.528</v>
      </c>
    </row>
    <row r="20" customFormat="false" ht="12.75" hidden="false" customHeight="false" outlineLevel="0" collapsed="false">
      <c r="A20" s="9" t="n">
        <v>37182</v>
      </c>
      <c r="B20" s="9"/>
      <c r="C20" s="11" t="n">
        <v>0</v>
      </c>
      <c r="D20" s="11" t="n">
        <v>0</v>
      </c>
      <c r="F20" s="14" t="n">
        <v>216</v>
      </c>
      <c r="G20" s="12" t="n">
        <v>214.2826</v>
      </c>
      <c r="H20" s="13" t="n">
        <f aca="false">+D20+G20-C20-F20</f>
        <v>-1.7174</v>
      </c>
      <c r="J20" s="12" t="n">
        <f aca="false">D20+G20</f>
        <v>214.2826</v>
      </c>
    </row>
    <row r="21" customFormat="false" ht="12.75" hidden="false" customHeight="false" outlineLevel="0" collapsed="false">
      <c r="A21" s="9" t="n">
        <v>37183</v>
      </c>
      <c r="B21" s="9"/>
      <c r="C21" s="11" t="n">
        <v>0</v>
      </c>
      <c r="D21" s="11" t="n">
        <v>0</v>
      </c>
      <c r="F21" s="14" t="n">
        <v>216</v>
      </c>
      <c r="G21" s="12" t="n">
        <v>219.5838</v>
      </c>
      <c r="H21" s="13" t="n">
        <f aca="false">+D21+G21-C21-F21</f>
        <v>3.5838</v>
      </c>
      <c r="J21" s="12" t="n">
        <f aca="false">D21+G21</f>
        <v>219.5838</v>
      </c>
    </row>
    <row r="22" customFormat="false" ht="12.75" hidden="false" customHeight="false" outlineLevel="0" collapsed="false">
      <c r="A22" s="9" t="n">
        <v>37184</v>
      </c>
      <c r="B22" s="9"/>
      <c r="C22" s="11" t="n">
        <v>0</v>
      </c>
      <c r="D22" s="11" t="n">
        <v>0</v>
      </c>
      <c r="F22" s="14" t="n">
        <v>216</v>
      </c>
      <c r="G22" s="12" t="n">
        <v>231.143</v>
      </c>
      <c r="H22" s="13" t="n">
        <f aca="false">+D22+G22-C22-F22</f>
        <v>15.143</v>
      </c>
      <c r="J22" s="12" t="n">
        <f aca="false">D22+G22</f>
        <v>231.143</v>
      </c>
    </row>
    <row r="23" customFormat="false" ht="12.75" hidden="false" customHeight="false" outlineLevel="0" collapsed="false">
      <c r="A23" s="9" t="n">
        <v>37185</v>
      </c>
      <c r="B23" s="9"/>
      <c r="C23" s="11" t="n">
        <v>0</v>
      </c>
      <c r="D23" s="11" t="n">
        <v>0</v>
      </c>
      <c r="F23" s="14" t="n">
        <v>184</v>
      </c>
      <c r="G23" s="12" t="n">
        <v>187.7362</v>
      </c>
      <c r="H23" s="13" t="n">
        <f aca="false">+D23+G23-C23-F23</f>
        <v>3.7362</v>
      </c>
      <c r="J23" s="12" t="n">
        <f aca="false">D23+G23</f>
        <v>187.7362</v>
      </c>
    </row>
    <row r="24" customFormat="false" ht="12.75" hidden="false" customHeight="false" outlineLevel="0" collapsed="false">
      <c r="A24" s="9" t="n">
        <v>37186</v>
      </c>
      <c r="B24" s="9"/>
      <c r="C24" s="11" t="n">
        <v>0</v>
      </c>
      <c r="D24" s="11" t="n">
        <v>0</v>
      </c>
      <c r="F24" s="14" t="n">
        <v>248</v>
      </c>
      <c r="G24" s="12" t="n">
        <v>245.6721</v>
      </c>
      <c r="H24" s="13" t="n">
        <f aca="false">+D24+G24-C24-F24</f>
        <v>-2.3279</v>
      </c>
      <c r="J24" s="12" t="n">
        <f aca="false">D24+G24</f>
        <v>245.6721</v>
      </c>
    </row>
    <row r="25" customFormat="false" ht="12.75" hidden="false" customHeight="false" outlineLevel="0" collapsed="false">
      <c r="A25" s="9" t="n">
        <v>37187</v>
      </c>
      <c r="B25" s="9"/>
      <c r="C25" s="11" t="n">
        <v>0</v>
      </c>
      <c r="D25" s="11" t="n">
        <v>0</v>
      </c>
      <c r="F25" s="14" t="n">
        <v>256</v>
      </c>
      <c r="G25" s="12" t="n">
        <v>263.9946</v>
      </c>
      <c r="H25" s="16" t="n">
        <f aca="false">+D25+G25-C25-F25</f>
        <v>7.99459999999999</v>
      </c>
      <c r="J25" s="12" t="n">
        <f aca="false">D25+G25</f>
        <v>263.9946</v>
      </c>
    </row>
    <row r="26" customFormat="false" ht="12.75" hidden="false" customHeight="false" outlineLevel="0" collapsed="false">
      <c r="A26" s="9" t="n">
        <v>37188</v>
      </c>
      <c r="B26" s="9"/>
      <c r="C26" s="11" t="n">
        <v>0</v>
      </c>
      <c r="D26" s="11" t="n">
        <v>0</v>
      </c>
      <c r="F26" s="14" t="n">
        <v>256</v>
      </c>
      <c r="G26" s="12" t="n">
        <v>254.7258</v>
      </c>
      <c r="H26" s="13" t="n">
        <f aca="false">+D26+G26-C26-F26</f>
        <v>-1.27420000000001</v>
      </c>
      <c r="J26" s="12" t="n">
        <f aca="false">D26+G26</f>
        <v>254.7258</v>
      </c>
    </row>
    <row r="27" customFormat="false" ht="12.75" hidden="false" customHeight="false" outlineLevel="0" collapsed="false">
      <c r="A27" s="9" t="n">
        <v>37189</v>
      </c>
      <c r="B27" s="9"/>
      <c r="C27" s="11" t="n">
        <v>0</v>
      </c>
      <c r="D27" s="11" t="n">
        <v>0</v>
      </c>
      <c r="F27" s="14" t="n">
        <v>256</v>
      </c>
      <c r="G27" s="12" t="n">
        <v>253.8747</v>
      </c>
      <c r="H27" s="13" t="n">
        <f aca="false">+D27+G27-C27-F27</f>
        <v>-2.12530000000001</v>
      </c>
      <c r="J27" s="12" t="n">
        <f aca="false">D27+G27</f>
        <v>253.8747</v>
      </c>
    </row>
    <row r="28" customFormat="false" ht="12.75" hidden="false" customHeight="false" outlineLevel="0" collapsed="false">
      <c r="A28" s="9" t="n">
        <v>37190</v>
      </c>
      <c r="B28" s="9"/>
      <c r="C28" s="11" t="n">
        <v>0</v>
      </c>
      <c r="D28" s="11" t="n">
        <v>0</v>
      </c>
      <c r="F28" s="14" t="n">
        <v>56</v>
      </c>
      <c r="G28" s="12" t="n">
        <v>257.3146</v>
      </c>
      <c r="H28" s="13" t="n">
        <f aca="false">+D28+G28-C28-F28</f>
        <v>201.3146</v>
      </c>
      <c r="J28" s="12" t="n">
        <f aca="false">D28+G28</f>
        <v>257.3146</v>
      </c>
    </row>
    <row r="29" customFormat="false" ht="12.75" hidden="false" customHeight="false" outlineLevel="0" collapsed="false">
      <c r="A29" s="9" t="n">
        <v>37191</v>
      </c>
      <c r="B29" s="9"/>
      <c r="C29" s="11" t="n">
        <v>0</v>
      </c>
      <c r="D29" s="11" t="n">
        <v>0</v>
      </c>
      <c r="F29" s="14" t="n">
        <v>192</v>
      </c>
      <c r="G29" s="12" t="n">
        <v>0</v>
      </c>
      <c r="H29" s="13" t="n">
        <f aca="false">+D29+J29-C29-F29</f>
        <v>-192</v>
      </c>
      <c r="J29" s="12" t="n">
        <f aca="false">D29+G29</f>
        <v>0</v>
      </c>
    </row>
    <row r="30" customFormat="false" ht="12.75" hidden="false" customHeight="false" outlineLevel="0" collapsed="false">
      <c r="A30" s="9" t="n">
        <v>37192</v>
      </c>
      <c r="B30" s="9"/>
      <c r="C30" s="11" t="n">
        <v>0</v>
      </c>
      <c r="D30" s="11" t="n">
        <v>0</v>
      </c>
      <c r="F30" s="14" t="n">
        <v>200</v>
      </c>
      <c r="G30" s="12" t="n">
        <v>219.8624</v>
      </c>
      <c r="H30" s="13" t="n">
        <f aca="false">+D30+G30-C30-F30</f>
        <v>19.8624</v>
      </c>
      <c r="J30" s="12" t="n">
        <f aca="false">D30+G30</f>
        <v>219.8624</v>
      </c>
    </row>
    <row r="31" customFormat="false" ht="12.75" hidden="false" customHeight="false" outlineLevel="0" collapsed="false">
      <c r="A31" s="9" t="n">
        <v>37193</v>
      </c>
      <c r="B31" s="9"/>
      <c r="C31" s="11" t="n">
        <v>0</v>
      </c>
      <c r="D31" s="11" t="n">
        <v>0</v>
      </c>
      <c r="F31" s="14" t="n">
        <v>264</v>
      </c>
      <c r="G31" s="17"/>
      <c r="H31" s="13" t="n">
        <f aca="false">+D31+G31-C31-F31</f>
        <v>-264</v>
      </c>
      <c r="J31" s="12" t="n">
        <f aca="false">D31+G31</f>
        <v>0</v>
      </c>
    </row>
    <row r="32" customFormat="false" ht="12.75" hidden="false" customHeight="false" outlineLevel="0" collapsed="false">
      <c r="A32" s="9" t="n">
        <v>37194</v>
      </c>
      <c r="B32" s="9"/>
      <c r="C32" s="11" t="n">
        <v>0</v>
      </c>
      <c r="D32" s="11" t="n">
        <v>0</v>
      </c>
      <c r="F32" s="14" t="n">
        <v>264</v>
      </c>
      <c r="G32" s="17"/>
      <c r="H32" s="13" t="n">
        <f aca="false">+D32+G32-C32-F32</f>
        <v>-264</v>
      </c>
      <c r="J32" s="12" t="n">
        <f aca="false">D32+G32</f>
        <v>0</v>
      </c>
    </row>
    <row r="33" customFormat="false" ht="12.75" hidden="false" customHeight="false" outlineLevel="0" collapsed="false">
      <c r="A33" s="9" t="n">
        <v>37195</v>
      </c>
      <c r="B33" s="10"/>
      <c r="C33" s="11" t="n">
        <v>0</v>
      </c>
      <c r="D33" s="11" t="n">
        <v>0</v>
      </c>
      <c r="F33" s="14" t="n">
        <v>293</v>
      </c>
      <c r="G33" s="17"/>
      <c r="H33" s="13" t="n">
        <f aca="false">+D33+G33-C33-F33</f>
        <v>-293</v>
      </c>
      <c r="J33" s="12" t="n">
        <f aca="false">D33+G33</f>
        <v>0</v>
      </c>
    </row>
    <row r="34" customFormat="false" ht="13.5" hidden="false" customHeight="false" outlineLevel="0" collapsed="false">
      <c r="C34" s="18" t="n">
        <f aca="false">SUM(C3:C32)</f>
        <v>240</v>
      </c>
      <c r="D34" s="18" t="n">
        <f aca="false">SUM(D3:D33)</f>
        <v>240</v>
      </c>
      <c r="F34" s="18" t="n">
        <f aca="false">SUM(F3:F33)</f>
        <v>3877</v>
      </c>
      <c r="G34" s="18" t="n">
        <f aca="false">SUM(G3:G33)</f>
        <v>2896.7557</v>
      </c>
      <c r="H34" s="19" t="n">
        <f aca="false">+D34+G34-C34-F34</f>
        <v>-980.2443</v>
      </c>
      <c r="J34" s="20" t="n">
        <f aca="false">SUM(J3:J32)</f>
        <v>3136.7557</v>
      </c>
    </row>
    <row r="35" customFormat="false" ht="13.5" hidden="false" customHeight="false" outlineLevel="0" collapsed="false"/>
  </sheetData>
  <mergeCells count="2">
    <mergeCell ref="C1:D1"/>
    <mergeCell ref="F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</cols>
  <sheetData>
    <row r="1" customFormat="false" ht="12.75" hidden="false" customHeight="false" outlineLevel="0" collapsed="false">
      <c r="A1" s="1"/>
      <c r="B1" s="2"/>
      <c r="C1" s="3" t="s">
        <v>0</v>
      </c>
      <c r="D1" s="3"/>
      <c r="F1" s="3" t="s">
        <v>1</v>
      </c>
      <c r="G1" s="3"/>
      <c r="H1" s="4"/>
      <c r="J1" s="5" t="s">
        <v>2</v>
      </c>
    </row>
    <row r="2" customFormat="false" ht="12.75" hidden="false" customHeight="false" outlineLevel="0" collapsed="false">
      <c r="A2" s="6" t="s">
        <v>3</v>
      </c>
      <c r="B2" s="7"/>
      <c r="C2" s="3" t="s">
        <v>4</v>
      </c>
      <c r="D2" s="3" t="s">
        <v>5</v>
      </c>
      <c r="F2" s="3" t="s">
        <v>4</v>
      </c>
      <c r="G2" s="3" t="s">
        <v>5</v>
      </c>
      <c r="H2" s="6" t="s">
        <v>6</v>
      </c>
      <c r="J2" s="8" t="s">
        <v>7</v>
      </c>
    </row>
    <row r="3" customFormat="false" ht="12.75" hidden="false" customHeight="false" outlineLevel="0" collapsed="false">
      <c r="A3" s="9" t="n">
        <v>37196</v>
      </c>
      <c r="B3" s="10"/>
      <c r="C3" s="11"/>
      <c r="D3" s="11" t="n">
        <v>0</v>
      </c>
      <c r="F3" s="11" t="n">
        <v>295</v>
      </c>
      <c r="G3" s="12" t="n">
        <v>294.0151</v>
      </c>
      <c r="H3" s="13" t="n">
        <f aca="false">+D3+G3-C3-F3</f>
        <v>-0.984899999999982</v>
      </c>
      <c r="J3" s="12" t="n">
        <f aca="false">D3+G3</f>
        <v>294.0151</v>
      </c>
    </row>
    <row r="4" customFormat="false" ht="12.75" hidden="false" customHeight="false" outlineLevel="0" collapsed="false">
      <c r="A4" s="9" t="n">
        <v>37197</v>
      </c>
      <c r="B4" s="10"/>
      <c r="C4" s="11"/>
      <c r="D4" s="11" t="n">
        <v>0</v>
      </c>
      <c r="F4" s="14" t="n">
        <v>295</v>
      </c>
      <c r="G4" s="12" t="n">
        <v>294.4252</v>
      </c>
      <c r="H4" s="13" t="n">
        <f aca="false">+D4+G4-C4-F4</f>
        <v>-0.574799999999982</v>
      </c>
      <c r="J4" s="12" t="n">
        <f aca="false">D4+G4</f>
        <v>294.4252</v>
      </c>
    </row>
    <row r="5" customFormat="false" ht="12.75" hidden="false" customHeight="false" outlineLevel="0" collapsed="false">
      <c r="A5" s="9" t="n">
        <v>37198</v>
      </c>
      <c r="B5" s="10"/>
      <c r="C5" s="11"/>
      <c r="D5" s="11" t="n">
        <v>0</v>
      </c>
      <c r="F5" s="14" t="n">
        <v>251</v>
      </c>
      <c r="G5" s="12" t="n">
        <v>260.7542</v>
      </c>
      <c r="H5" s="13" t="n">
        <f aca="false">+D5+G5-C5-F5</f>
        <v>9.75420000000003</v>
      </c>
      <c r="J5" s="12" t="n">
        <f aca="false">D5+G5</f>
        <v>260.7542</v>
      </c>
    </row>
    <row r="6" customFormat="false" ht="12.75" hidden="false" customHeight="false" outlineLevel="0" collapsed="false">
      <c r="A6" s="9" t="n">
        <v>37199</v>
      </c>
      <c r="B6" s="10"/>
      <c r="C6" s="11"/>
      <c r="D6" s="11" t="n">
        <v>0</v>
      </c>
      <c r="F6" s="14" t="n">
        <v>245</v>
      </c>
      <c r="G6" s="12"/>
      <c r="H6" s="13" t="n">
        <f aca="false">+D6+G6-C6-F6</f>
        <v>-245</v>
      </c>
      <c r="J6" s="12" t="n">
        <f aca="false">D6+G6</f>
        <v>0</v>
      </c>
    </row>
    <row r="7" customFormat="false" ht="12.75" hidden="false" customHeight="false" outlineLevel="0" collapsed="false">
      <c r="A7" s="9" t="n">
        <v>37200</v>
      </c>
      <c r="B7" s="9"/>
      <c r="C7" s="11"/>
      <c r="D7" s="11" t="n">
        <v>0</v>
      </c>
      <c r="F7" s="14" t="n">
        <v>295</v>
      </c>
      <c r="G7" s="12" t="n">
        <v>290.806</v>
      </c>
      <c r="H7" s="13" t="n">
        <f aca="false">+D7+G7-C7-F7</f>
        <v>-4.19400000000002</v>
      </c>
      <c r="J7" s="12" t="n">
        <f aca="false">D7+G7</f>
        <v>290.806</v>
      </c>
    </row>
    <row r="8" customFormat="false" ht="12.75" hidden="false" customHeight="false" outlineLevel="0" collapsed="false">
      <c r="A8" s="9" t="n">
        <v>37201</v>
      </c>
      <c r="B8" s="9"/>
      <c r="C8" s="11"/>
      <c r="D8" s="11" t="n">
        <v>0</v>
      </c>
      <c r="F8" s="14" t="n">
        <v>295</v>
      </c>
      <c r="G8" s="12" t="n">
        <v>288.9233</v>
      </c>
      <c r="H8" s="13" t="n">
        <f aca="false">+D8+G8-C8-F8</f>
        <v>-6.07670000000002</v>
      </c>
      <c r="J8" s="12" t="n">
        <f aca="false">D8+G8</f>
        <v>288.9233</v>
      </c>
    </row>
    <row r="9" customFormat="false" ht="12.75" hidden="false" customHeight="false" outlineLevel="0" collapsed="false">
      <c r="A9" s="9" t="n">
        <v>37202</v>
      </c>
      <c r="B9" s="9"/>
      <c r="C9" s="14"/>
      <c r="D9" s="12" t="n">
        <v>0</v>
      </c>
      <c r="F9" s="14"/>
      <c r="G9" s="12" t="n">
        <v>289.1899</v>
      </c>
      <c r="H9" s="13" t="n">
        <f aca="false">+D9+G9-C9-F9</f>
        <v>289.1899</v>
      </c>
      <c r="J9" s="12" t="n">
        <f aca="false">D9+G9</f>
        <v>289.1899</v>
      </c>
    </row>
    <row r="10" customFormat="false" ht="12.75" hidden="false" customHeight="false" outlineLevel="0" collapsed="false">
      <c r="A10" s="9" t="n">
        <v>37203</v>
      </c>
      <c r="B10" s="9"/>
      <c r="C10" s="14"/>
      <c r="D10" s="12" t="n">
        <v>0</v>
      </c>
      <c r="F10" s="14"/>
      <c r="G10" s="12" t="n">
        <v>290.4311</v>
      </c>
      <c r="H10" s="13" t="n">
        <f aca="false">+D10+G10-C10-F10</f>
        <v>290.4311</v>
      </c>
      <c r="J10" s="12" t="n">
        <f aca="false">D10+G10</f>
        <v>290.4311</v>
      </c>
    </row>
    <row r="11" customFormat="false" ht="12.75" hidden="false" customHeight="false" outlineLevel="0" collapsed="false">
      <c r="A11" s="9" t="n">
        <v>37204</v>
      </c>
      <c r="B11" s="9"/>
      <c r="C11" s="14"/>
      <c r="D11" s="12" t="n">
        <v>0</v>
      </c>
      <c r="F11" s="14"/>
      <c r="G11" s="12" t="n">
        <v>289.802</v>
      </c>
      <c r="H11" s="13" t="n">
        <f aca="false">+D11+G11-C11-F11</f>
        <v>289.802</v>
      </c>
      <c r="J11" s="12" t="n">
        <f aca="false">D11+G11</f>
        <v>289.802</v>
      </c>
    </row>
    <row r="12" customFormat="false" ht="12.75" hidden="false" customHeight="false" outlineLevel="0" collapsed="false">
      <c r="A12" s="9" t="n">
        <v>37205</v>
      </c>
      <c r="B12" s="9"/>
      <c r="C12" s="11" t="n">
        <v>0</v>
      </c>
      <c r="D12" s="11" t="n">
        <v>0</v>
      </c>
      <c r="F12" s="14"/>
      <c r="G12" s="12" t="n">
        <v>217.0898</v>
      </c>
      <c r="H12" s="13" t="n">
        <f aca="false">+D12+G12-C12-F12</f>
        <v>217.0898</v>
      </c>
      <c r="J12" s="12" t="n">
        <f aca="false">D12+G12</f>
        <v>217.0898</v>
      </c>
    </row>
    <row r="13" customFormat="false" ht="12.75" hidden="false" customHeight="false" outlineLevel="0" collapsed="false">
      <c r="A13" s="9" t="n">
        <v>37206</v>
      </c>
      <c r="B13" s="9"/>
      <c r="C13" s="11" t="n">
        <v>0</v>
      </c>
      <c r="D13" s="11" t="n">
        <v>0</v>
      </c>
      <c r="F13" s="14"/>
      <c r="G13" s="12" t="n">
        <v>55.9414</v>
      </c>
      <c r="H13" s="13" t="n">
        <f aca="false">+D13+G13-C13-F13</f>
        <v>55.9414</v>
      </c>
      <c r="J13" s="12" t="n">
        <f aca="false">D13+G13</f>
        <v>55.9414</v>
      </c>
    </row>
    <row r="14" customFormat="false" ht="12.75" hidden="false" customHeight="false" outlineLevel="0" collapsed="false">
      <c r="A14" s="9" t="n">
        <v>37207</v>
      </c>
      <c r="B14" s="9"/>
      <c r="C14" s="11" t="n">
        <v>0</v>
      </c>
      <c r="D14" s="11" t="n">
        <v>0</v>
      </c>
      <c r="F14" s="14"/>
      <c r="G14" s="12"/>
      <c r="H14" s="13" t="n">
        <f aca="false">+D14+G14-C14-F14</f>
        <v>0</v>
      </c>
      <c r="J14" s="12" t="n">
        <f aca="false">D14+G14</f>
        <v>0</v>
      </c>
    </row>
    <row r="15" customFormat="false" ht="12.75" hidden="false" customHeight="false" outlineLevel="0" collapsed="false">
      <c r="A15" s="9" t="n">
        <v>37208</v>
      </c>
      <c r="B15" s="9"/>
      <c r="C15" s="11" t="n">
        <v>0</v>
      </c>
      <c r="D15" s="11" t="n">
        <v>0</v>
      </c>
      <c r="F15" s="14"/>
      <c r="G15" s="12"/>
      <c r="H15" s="13" t="n">
        <f aca="false">+D15+G15-C15-F15</f>
        <v>0</v>
      </c>
      <c r="J15" s="12" t="n">
        <f aca="false">D15+G15</f>
        <v>0</v>
      </c>
    </row>
    <row r="16" customFormat="false" ht="12.75" hidden="false" customHeight="false" outlineLevel="0" collapsed="false">
      <c r="A16" s="9" t="n">
        <v>37209</v>
      </c>
      <c r="B16" s="9"/>
      <c r="C16" s="11" t="n">
        <v>0</v>
      </c>
      <c r="D16" s="11" t="n">
        <v>0</v>
      </c>
      <c r="F16" s="14"/>
      <c r="G16" s="12"/>
      <c r="H16" s="13" t="n">
        <f aca="false">+D16+G16-C16-F16</f>
        <v>0</v>
      </c>
      <c r="J16" s="12" t="n">
        <f aca="false">D16+G16</f>
        <v>0</v>
      </c>
    </row>
    <row r="17" customFormat="false" ht="12.75" hidden="false" customHeight="false" outlineLevel="0" collapsed="false">
      <c r="A17" s="9" t="n">
        <v>37210</v>
      </c>
      <c r="B17" s="9"/>
      <c r="C17" s="11" t="n">
        <v>0</v>
      </c>
      <c r="D17" s="11" t="n">
        <v>0</v>
      </c>
      <c r="F17" s="14"/>
      <c r="G17" s="12"/>
      <c r="H17" s="13" t="n">
        <f aca="false">+D17+G17-C17-F17</f>
        <v>0</v>
      </c>
      <c r="J17" s="12" t="n">
        <f aca="false">D17+G17</f>
        <v>0</v>
      </c>
    </row>
    <row r="18" customFormat="false" ht="12.75" hidden="false" customHeight="false" outlineLevel="0" collapsed="false">
      <c r="A18" s="9" t="n">
        <v>37211</v>
      </c>
      <c r="B18" s="9"/>
      <c r="C18" s="11" t="n">
        <v>0</v>
      </c>
      <c r="D18" s="11" t="n">
        <v>0</v>
      </c>
      <c r="F18" s="15"/>
      <c r="G18" s="12"/>
      <c r="H18" s="13" t="n">
        <f aca="false">+D18+G18-C18-F18</f>
        <v>0</v>
      </c>
      <c r="J18" s="12" t="n">
        <f aca="false">D18+G18</f>
        <v>0</v>
      </c>
    </row>
    <row r="19" customFormat="false" ht="12.75" hidden="false" customHeight="false" outlineLevel="0" collapsed="false">
      <c r="A19" s="9" t="n">
        <v>37212</v>
      </c>
      <c r="B19" s="9"/>
      <c r="C19" s="11" t="n">
        <v>0</v>
      </c>
      <c r="D19" s="11" t="n">
        <v>0</v>
      </c>
      <c r="F19" s="15"/>
      <c r="G19" s="12"/>
      <c r="H19" s="13" t="n">
        <f aca="false">+D19+G19-C19-F19</f>
        <v>0</v>
      </c>
      <c r="J19" s="12" t="n">
        <f aca="false">D19+G19</f>
        <v>0</v>
      </c>
    </row>
    <row r="20" customFormat="false" ht="12.75" hidden="false" customHeight="false" outlineLevel="0" collapsed="false">
      <c r="A20" s="9" t="n">
        <v>37213</v>
      </c>
      <c r="B20" s="9"/>
      <c r="C20" s="11" t="n">
        <v>0</v>
      </c>
      <c r="D20" s="11" t="n">
        <v>0</v>
      </c>
      <c r="F20" s="14"/>
      <c r="G20" s="12"/>
      <c r="H20" s="13" t="n">
        <f aca="false">+D20+G20-C20-F20</f>
        <v>0</v>
      </c>
      <c r="J20" s="12" t="n">
        <f aca="false">D20+G20</f>
        <v>0</v>
      </c>
    </row>
    <row r="21" customFormat="false" ht="12.75" hidden="false" customHeight="false" outlineLevel="0" collapsed="false">
      <c r="A21" s="9" t="n">
        <v>37214</v>
      </c>
      <c r="B21" s="9"/>
      <c r="C21" s="11" t="n">
        <v>0</v>
      </c>
      <c r="D21" s="11" t="n">
        <v>0</v>
      </c>
      <c r="F21" s="14"/>
      <c r="G21" s="12"/>
      <c r="H21" s="13" t="n">
        <f aca="false">+D21+G21-C21-F21</f>
        <v>0</v>
      </c>
      <c r="J21" s="12" t="n">
        <f aca="false">D21+G21</f>
        <v>0</v>
      </c>
    </row>
    <row r="22" customFormat="false" ht="12.75" hidden="false" customHeight="false" outlineLevel="0" collapsed="false">
      <c r="A22" s="9" t="n">
        <v>37215</v>
      </c>
      <c r="B22" s="9"/>
      <c r="C22" s="11" t="n">
        <v>0</v>
      </c>
      <c r="D22" s="11" t="n">
        <v>0</v>
      </c>
      <c r="F22" s="14"/>
      <c r="G22" s="12"/>
      <c r="H22" s="13" t="n">
        <f aca="false">+D22+G22-C22-F22</f>
        <v>0</v>
      </c>
      <c r="J22" s="12" t="n">
        <f aca="false">D22+G22</f>
        <v>0</v>
      </c>
    </row>
    <row r="23" customFormat="false" ht="12.75" hidden="false" customHeight="false" outlineLevel="0" collapsed="false">
      <c r="A23" s="9" t="n">
        <v>37216</v>
      </c>
      <c r="B23" s="9"/>
      <c r="C23" s="11" t="n">
        <v>0</v>
      </c>
      <c r="D23" s="11" t="n">
        <v>0</v>
      </c>
      <c r="F23" s="14"/>
      <c r="G23" s="12"/>
      <c r="H23" s="13" t="n">
        <f aca="false">+D23+G23-C23-F23</f>
        <v>0</v>
      </c>
      <c r="J23" s="12" t="n">
        <f aca="false">D23+G23</f>
        <v>0</v>
      </c>
    </row>
    <row r="24" customFormat="false" ht="12.75" hidden="false" customHeight="false" outlineLevel="0" collapsed="false">
      <c r="A24" s="9" t="n">
        <v>37217</v>
      </c>
      <c r="B24" s="9"/>
      <c r="C24" s="11" t="n">
        <v>0</v>
      </c>
      <c r="D24" s="11" t="n">
        <v>0</v>
      </c>
      <c r="F24" s="14"/>
      <c r="G24" s="12"/>
      <c r="H24" s="13" t="n">
        <f aca="false">+D24+G24-C24-F24</f>
        <v>0</v>
      </c>
      <c r="J24" s="12" t="n">
        <f aca="false">D24+G24</f>
        <v>0</v>
      </c>
    </row>
    <row r="25" customFormat="false" ht="12.75" hidden="false" customHeight="false" outlineLevel="0" collapsed="false">
      <c r="A25" s="9" t="n">
        <v>37218</v>
      </c>
      <c r="B25" s="9"/>
      <c r="C25" s="11" t="n">
        <v>0</v>
      </c>
      <c r="D25" s="11" t="n">
        <v>0</v>
      </c>
      <c r="F25" s="14"/>
      <c r="G25" s="12"/>
      <c r="H25" s="16" t="n">
        <f aca="false">+D25+G25-C25-F25</f>
        <v>0</v>
      </c>
      <c r="J25" s="12" t="n">
        <f aca="false">D25+G25</f>
        <v>0</v>
      </c>
    </row>
    <row r="26" customFormat="false" ht="12.75" hidden="false" customHeight="false" outlineLevel="0" collapsed="false">
      <c r="A26" s="9" t="n">
        <v>37219</v>
      </c>
      <c r="B26" s="9"/>
      <c r="C26" s="11" t="n">
        <v>0</v>
      </c>
      <c r="D26" s="11" t="n">
        <v>0</v>
      </c>
      <c r="F26" s="14"/>
      <c r="G26" s="12"/>
      <c r="H26" s="13" t="n">
        <f aca="false">+D26+G26-C26-F26</f>
        <v>0</v>
      </c>
      <c r="J26" s="12" t="n">
        <f aca="false">D26+G26</f>
        <v>0</v>
      </c>
    </row>
    <row r="27" customFormat="false" ht="12.75" hidden="false" customHeight="false" outlineLevel="0" collapsed="false">
      <c r="A27" s="9" t="n">
        <v>37220</v>
      </c>
      <c r="B27" s="9"/>
      <c r="C27" s="11" t="n">
        <v>0</v>
      </c>
      <c r="D27" s="11" t="n">
        <v>0</v>
      </c>
      <c r="F27" s="14"/>
      <c r="G27" s="12"/>
      <c r="H27" s="13" t="n">
        <f aca="false">+D27+G27-C27-F27</f>
        <v>0</v>
      </c>
      <c r="J27" s="12" t="n">
        <f aca="false">D27+G27</f>
        <v>0</v>
      </c>
    </row>
    <row r="28" customFormat="false" ht="12.75" hidden="false" customHeight="false" outlineLevel="0" collapsed="false">
      <c r="A28" s="9" t="n">
        <v>37221</v>
      </c>
      <c r="B28" s="9"/>
      <c r="C28" s="11" t="n">
        <v>0</v>
      </c>
      <c r="D28" s="11" t="n">
        <v>0</v>
      </c>
      <c r="F28" s="14"/>
      <c r="G28" s="12"/>
      <c r="H28" s="13" t="n">
        <f aca="false">+D28+G28-C28-F28</f>
        <v>0</v>
      </c>
      <c r="J28" s="12" t="n">
        <f aca="false">D28+G28</f>
        <v>0</v>
      </c>
    </row>
    <row r="29" customFormat="false" ht="12.75" hidden="false" customHeight="false" outlineLevel="0" collapsed="false">
      <c r="A29" s="9" t="n">
        <v>37222</v>
      </c>
      <c r="B29" s="9"/>
      <c r="C29" s="11" t="n">
        <v>0</v>
      </c>
      <c r="D29" s="11" t="n">
        <v>0</v>
      </c>
      <c r="F29" s="14"/>
      <c r="G29" s="12"/>
      <c r="H29" s="13" t="n">
        <f aca="false">+D29+J29-C29-F29</f>
        <v>0</v>
      </c>
      <c r="J29" s="12" t="n">
        <f aca="false">D29+G29</f>
        <v>0</v>
      </c>
    </row>
    <row r="30" customFormat="false" ht="12.75" hidden="false" customHeight="false" outlineLevel="0" collapsed="false">
      <c r="A30" s="9" t="n">
        <v>37223</v>
      </c>
      <c r="B30" s="9"/>
      <c r="C30" s="11" t="n">
        <v>0</v>
      </c>
      <c r="D30" s="11" t="n">
        <v>0</v>
      </c>
      <c r="F30" s="14"/>
      <c r="G30" s="12"/>
      <c r="H30" s="13" t="n">
        <f aca="false">+D30+G30-C30-F30</f>
        <v>0</v>
      </c>
      <c r="J30" s="12" t="n">
        <f aca="false">D30+G30</f>
        <v>0</v>
      </c>
    </row>
    <row r="31" customFormat="false" ht="12.75" hidden="false" customHeight="false" outlineLevel="0" collapsed="false">
      <c r="A31" s="9" t="n">
        <v>37224</v>
      </c>
      <c r="B31" s="9"/>
      <c r="C31" s="11" t="n">
        <v>0</v>
      </c>
      <c r="D31" s="11" t="n">
        <v>0</v>
      </c>
      <c r="F31" s="14"/>
      <c r="G31" s="17"/>
      <c r="H31" s="13" t="n">
        <f aca="false">+D31+G31-C31-F31</f>
        <v>0</v>
      </c>
      <c r="J31" s="12" t="n">
        <f aca="false">D31+G31</f>
        <v>0</v>
      </c>
    </row>
    <row r="32" customFormat="false" ht="12.75" hidden="false" customHeight="false" outlineLevel="0" collapsed="false">
      <c r="A32" s="9" t="n">
        <v>37225</v>
      </c>
      <c r="B32" s="9"/>
      <c r="C32" s="11" t="n">
        <v>0</v>
      </c>
      <c r="D32" s="11" t="n">
        <v>0</v>
      </c>
      <c r="F32" s="14"/>
      <c r="G32" s="17"/>
      <c r="H32" s="13" t="n">
        <f aca="false">+D32+G32-C32-F32</f>
        <v>0</v>
      </c>
      <c r="J32" s="12" t="n">
        <f aca="false">D32+G32</f>
        <v>0</v>
      </c>
    </row>
    <row r="33" customFormat="false" ht="13.5" hidden="false" customHeight="false" outlineLevel="0" collapsed="false">
      <c r="C33" s="18" t="n">
        <f aca="false">SUM(C3:C32)</f>
        <v>0</v>
      </c>
      <c r="D33" s="18" t="n">
        <f aca="false">SUM(D3:D32)</f>
        <v>0</v>
      </c>
      <c r="F33" s="18" t="n">
        <f aca="false">SUM(F3:F32)</f>
        <v>1676</v>
      </c>
      <c r="G33" s="18" t="n">
        <f aca="false">SUM(G3:G32)</f>
        <v>2571.378</v>
      </c>
      <c r="H33" s="19" t="n">
        <f aca="false">+D33+G33-C33-F33</f>
        <v>895.378</v>
      </c>
      <c r="J33" s="20" t="n">
        <f aca="false">SUM(J3:J32)</f>
        <v>2571.378</v>
      </c>
    </row>
    <row r="34" customFormat="false" ht="13.5" hidden="false" customHeight="false" outlineLevel="0" collapsed="false"/>
  </sheetData>
  <mergeCells count="2">
    <mergeCell ref="C1:D1"/>
    <mergeCell ref="F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2002-02-06T12:32:16Z</dcterms:created>
  <dc:creator>Pamela Carter</dc:creator>
  <dc:description/>
  <dc:language>en-US</dc:language>
  <cp:lastModifiedBy>Pamela Carter</cp:lastModifiedBy>
  <dcterms:modified xsi:type="dcterms:W3CDTF">2002-02-06T12:34:25Z</dcterms:modified>
  <cp:revision>0</cp:revision>
  <dc:subject/>
  <dc:title/>
</cp:coreProperties>
</file>