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Summary" sheetId="1" state="visible" r:id="rId3"/>
  </sheets>
  <definedNames>
    <definedName function="false" hidden="false" name="BeginDate" vbProcedure="false">#REF!</definedName>
    <definedName function="false" hidden="false" name="End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<sst xmlns="http://schemas.openxmlformats.org/spreadsheetml/2006/main" count="154" uniqueCount="41">
  <si>
    <t xml:space="preserve">Date:</t>
  </si>
  <si>
    <t xml:space="preserve">PEAK</t>
  </si>
  <si>
    <t xml:space="preserve">Zone:</t>
  </si>
  <si>
    <t xml:space="preserve">LOAD</t>
  </si>
  <si>
    <t xml:space="preserve">A</t>
  </si>
  <si>
    <t xml:space="preserve">RT</t>
  </si>
  <si>
    <t xml:space="preserve">DA</t>
  </si>
  <si>
    <t xml:space="preserve">G</t>
  </si>
  <si>
    <t xml:space="preserve">J</t>
  </si>
  <si>
    <t xml:space="preserve">MAX</t>
  </si>
  <si>
    <t xml:space="preserve">AVG</t>
  </si>
  <si>
    <t xml:space="preserve">OFF PEAK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</si>
  <si>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</si>
  <si>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</si>
  <si>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</si>
  <si>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</si>
  <si>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</si>
  <si>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</si>
  <si>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</si>
  <si>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</si>
  <si>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</si>
  <si>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</si>
  <si>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</si>
  <si>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</si>
  <si>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</si>
  <si>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</si>
  <si>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</si>
  <si>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</si>
  <si>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</si>
  <si>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</si>
  <si>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</si>
  <si>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</si>
  <si>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</si>
  <si>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</si>
  <si>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</si>
  <si>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</si>
  <si>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Enron Forecast</t>
  </si>
  <si>
    <t xml:space="preserve">Customer Forecast</t>
  </si>
  <si>
    <t xml:space="preserve">Actual Load</t>
  </si>
  <si>
    <t xml:space="preserve">Enron Deviation from Customer</t>
  </si>
  <si>
    <t xml:space="preserve">Enron Deviation From Actual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</si>
</sst>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0"/>
    <numFmt numFmtId="169" formatCode="0.00"/>
    <numFmt numFmtId="170" formatCode="[$-409]h:mm\ AM/P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11.75"/>
      <color rgb="FF000000"/>
      <name val="Arial"/>
      <family val="2"/>
    </font>
    <font>
      <sz val="10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>
        <color rgb="FF969696"/>
      </left>
      <right style="thin">
        <color rgb="FF969696"/>
      </right>
      <top style="medium"/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medium"/>
      <bottom style="thin">
        <color rgb="FF969696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 style="thin">
        <color rgb="FF969696"/>
      </top>
      <bottom style="thin">
        <color rgb="FF969696"/>
      </bottom>
      <diagonal/>
    </border>
    <border diagonalUp="false" diagonalDown="false">
      <left/>
      <right/>
      <top style="thin">
        <color rgb="FF969696"/>
      </top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2352081249519"/>
          <c:y val="0.119761948585803"/>
          <c:w val="0.765407401708087"/>
          <c:h val="0.821584146266642"/>
        </c:manualLayout>
      </c:layout>
      <c:lineChart>
        <c:grouping val="standard"/>
        <c:varyColors val="0"/>
        <c:ser>
          <c:idx val="0"/>
          <c:order val="0"/>
          <c:tx>
            <c:strRef>
              <c:f>"ENE"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DailySummary!$C$57:$Z$57</c:f>
              <c:numCache>
                <c:formatCode>#,##0</c:formatCode>
                <c:ptCount val="24"/>
                <c:pt idx="0">
                  <c:v>14202.9138137616</c:v>
                </c:pt>
                <c:pt idx="1">
                  <c:v>13555.7127246646</c:v>
                </c:pt>
                <c:pt idx="2">
                  <c:v>13172.9510493364</c:v>
                </c:pt>
                <c:pt idx="3">
                  <c:v>13016.1870972954</c:v>
                </c:pt>
                <c:pt idx="4">
                  <c:v>13157.3402747909</c:v>
                </c:pt>
                <c:pt idx="5">
                  <c:v>14066.1372073008</c:v>
                </c:pt>
                <c:pt idx="6">
                  <c:v>16164.8927029781</c:v>
                </c:pt>
                <c:pt idx="7">
                  <c:v>17777.0862060093</c:v>
                </c:pt>
                <c:pt idx="8">
                  <c:v>18505.6284886734</c:v>
                </c:pt>
                <c:pt idx="9">
                  <c:v>18979.9496116512</c:v>
                </c:pt>
                <c:pt idx="10">
                  <c:v>19181.4235845796</c:v>
                </c:pt>
                <c:pt idx="11">
                  <c:v>19184.1552997916</c:v>
                </c:pt>
                <c:pt idx="12">
                  <c:v>19018.0962648342</c:v>
                </c:pt>
                <c:pt idx="13">
                  <c:v>18960.4727909856</c:v>
                </c:pt>
                <c:pt idx="14">
                  <c:v>18776.8148115627</c:v>
                </c:pt>
                <c:pt idx="15">
                  <c:v>18599.4895427064</c:v>
                </c:pt>
                <c:pt idx="16">
                  <c:v>18532.236293567</c:v>
                </c:pt>
                <c:pt idx="17">
                  <c:v>18439.1846508366</c:v>
                </c:pt>
                <c:pt idx="18">
                  <c:v>19021.6153510908</c:v>
                </c:pt>
                <c:pt idx="19">
                  <c:v>19011.2147260061</c:v>
                </c:pt>
                <c:pt idx="20">
                  <c:v>18468.9843749096</c:v>
                </c:pt>
                <c:pt idx="21">
                  <c:v>17692.2283437975</c:v>
                </c:pt>
                <c:pt idx="22">
                  <c:v>16450.9929913757</c:v>
                </c:pt>
                <c:pt idx="23">
                  <c:v>15046.7942446991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"CLF"</c:f>
              <c:strCache>
                <c:ptCount val="1"/>
                <c:pt idx="0">
                  <c:v>CLF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DailySummary!$C$58:$Z$58</c:f>
              <c:numCache>
                <c:formatCode>#,##0</c:formatCode>
                <c:ptCount val="24"/>
                <c:pt idx="0">
                  <c:v>13959</c:v>
                </c:pt>
                <c:pt idx="1">
                  <c:v>13356</c:v>
                </c:pt>
                <c:pt idx="2">
                  <c:v>13001</c:v>
                </c:pt>
                <c:pt idx="3">
                  <c:v>12855</c:v>
                </c:pt>
                <c:pt idx="4">
                  <c:v>12976</c:v>
                </c:pt>
                <c:pt idx="5">
                  <c:v>13885</c:v>
                </c:pt>
                <c:pt idx="6">
                  <c:v>16051</c:v>
                </c:pt>
                <c:pt idx="7">
                  <c:v>17962</c:v>
                </c:pt>
                <c:pt idx="8">
                  <c:v>18876</c:v>
                </c:pt>
                <c:pt idx="9">
                  <c:v>19611</c:v>
                </c:pt>
                <c:pt idx="10">
                  <c:v>19810</c:v>
                </c:pt>
                <c:pt idx="11">
                  <c:v>19922</c:v>
                </c:pt>
                <c:pt idx="12">
                  <c:v>19701</c:v>
                </c:pt>
                <c:pt idx="13">
                  <c:v>19759</c:v>
                </c:pt>
                <c:pt idx="14">
                  <c:v>19407</c:v>
                </c:pt>
                <c:pt idx="15">
                  <c:v>19277</c:v>
                </c:pt>
                <c:pt idx="16">
                  <c:v>19417</c:v>
                </c:pt>
                <c:pt idx="17">
                  <c:v>19282</c:v>
                </c:pt>
                <c:pt idx="18">
                  <c:v>19446</c:v>
                </c:pt>
                <c:pt idx="19">
                  <c:v>19618</c:v>
                </c:pt>
                <c:pt idx="20">
                  <c:v>18939</c:v>
                </c:pt>
                <c:pt idx="21">
                  <c:v>18026</c:v>
                </c:pt>
                <c:pt idx="22">
                  <c:v>16939</c:v>
                </c:pt>
                <c:pt idx="23">
                  <c:v>15074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DailySummary!$C$59:$Z$59</c:f>
              <c:numCache>
                <c:formatCode>#,##0</c:formatCode>
                <c:ptCount val="24"/>
                <c:pt idx="0">
                  <c:v>13938</c:v>
                </c:pt>
                <c:pt idx="1">
                  <c:v>13306</c:v>
                </c:pt>
                <c:pt idx="2">
                  <c:v>12934</c:v>
                </c:pt>
                <c:pt idx="3">
                  <c:v>12822</c:v>
                </c:pt>
                <c:pt idx="4">
                  <c:v>12973</c:v>
                </c:pt>
                <c:pt idx="5">
                  <c:v>13869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353832"/>
        <c:axId val="79691802"/>
      </c:lineChart>
      <c:catAx>
        <c:axId val="5735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91802"/>
        <c:crossesAt val="0"/>
        <c:auto val="1"/>
        <c:lblAlgn val="ctr"/>
        <c:lblOffset val="100"/>
        <c:noMultiLvlLbl val="0"/>
      </c:catAx>
      <c:valAx>
        <c:axId val="79691802"/>
        <c:scaling>
          <c:orientation val="minMax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53832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7804108640456"/>
          <c:y val="0.4556721271243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0</xdr:rowOff>
    </xdr:from>
    <xdr:to>
      <xdr:col>7</xdr:col>
      <xdr:colOff>432720</xdr:colOff>
      <xdr:row>46</xdr:row>
      <xdr:rowOff>142920</xdr:rowOff>
    </xdr:to>
    <xdr:graphicFrame>
      <xdr:nvGraphicFramePr>
        <xdr:cNvPr id="0" name="Chart 5"/>
        <xdr:cNvGraphicFramePr/>
      </xdr:nvGraphicFramePr>
      <xdr:xfrm>
        <a:off x="10080" y="1362240"/>
        <a:ext cx="4678560" cy="586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4.28"/>
    <col collapsed="false" customWidth="true" hidden="false" outlineLevel="0" max="8" min="3" style="1" width="7.28"/>
    <col collapsed="false" customWidth="true" hidden="false" outlineLevel="0" max="9" min="9" style="1" width="7.85"/>
    <col collapsed="false" customWidth="true" hidden="false" outlineLevel="0" max="10" min="10" style="1" width="11.99"/>
    <col collapsed="false" customWidth="true" hidden="false" outlineLevel="0" max="11" min="11" style="1" width="7.28"/>
    <col collapsed="false" customWidth="true" hidden="false" outlineLevel="0" max="12" min="12" style="1" width="8.85"/>
    <col collapsed="false" customWidth="true" hidden="false" outlineLevel="0" max="15" min="13" style="1" width="7.28"/>
    <col collapsed="false" customWidth="true" hidden="false" outlineLevel="0" max="16" min="16" style="1" width="8.99"/>
    <col collapsed="false" customWidth="true" hidden="false" outlineLevel="0" max="19" min="17" style="1" width="7.28"/>
    <col collapsed="false" customWidth="true" hidden="false" outlineLevel="0" max="20" min="20" style="1" width="8.56"/>
    <col collapsed="false" customWidth="true" hidden="false" outlineLevel="0" max="26" min="21" style="1" width="7.28"/>
    <col collapsed="false" customWidth="false" hidden="false" outlineLevel="0" max="257" min="27" style="1" width="9.14"/>
  </cols>
  <sheetData>
    <row r="1" customFormat="false" ht="12" hidden="false" customHeight="false" outlineLevel="0" collapsed="false"/>
    <row r="2" customFormat="false" ht="14.25" hidden="false" customHeight="false" outlineLevel="0" collapsed="false">
      <c r="A2" s="2" t="s">
        <v>0</v>
      </c>
      <c r="B2" s="3" t="n">
        <v>37183</v>
      </c>
    </row>
    <row r="3" customFormat="false" ht="12" hidden="false" customHeight="false" outlineLevel="0" collapsed="false">
      <c r="B3" s="4"/>
    </row>
    <row r="4" customFormat="false" ht="11.25" hidden="false" customHeight="false" outlineLevel="0" collapsed="false">
      <c r="B4" s="4"/>
    </row>
    <row r="5" customFormat="false" ht="11.25" hidden="false" customHeight="false" outlineLevel="0" collapsed="false">
      <c r="B5" s="4"/>
    </row>
    <row r="6" customFormat="false" ht="11.25" hidden="false" customHeight="false" outlineLevel="0" collapsed="false">
      <c r="B6" s="4"/>
      <c r="J6" s="5" t="s">
        <v>1</v>
      </c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Format="false" ht="11.25" hidden="false" customHeight="false" outlineLevel="0" collapsed="false">
      <c r="B7" s="4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1.25" hidden="false" customHeight="false" outlineLevel="0" collapsed="false">
      <c r="B8" s="4"/>
      <c r="J8" s="7"/>
      <c r="K8" s="7"/>
      <c r="L8" s="7"/>
      <c r="M8" s="7"/>
      <c r="N8" s="7"/>
      <c r="O8" s="7"/>
      <c r="P8" s="8"/>
      <c r="Q8" s="7"/>
      <c r="R8" s="8"/>
      <c r="S8" s="7"/>
      <c r="T8" s="8"/>
      <c r="U8" s="7"/>
      <c r="V8" s="8"/>
      <c r="W8" s="8"/>
      <c r="X8" s="7"/>
      <c r="Y8" s="7"/>
      <c r="Z8" s="7"/>
    </row>
    <row r="9" customFormat="false" ht="12.75" hidden="false" customHeight="false" outlineLevel="0" collapsed="false">
      <c r="J9" s="7"/>
      <c r="K9" s="9" t="s">
        <v>2</v>
      </c>
      <c r="L9" s="10"/>
      <c r="M9" s="10"/>
      <c r="N9" s="11"/>
      <c r="O9" s="9" t="s">
        <v>2</v>
      </c>
      <c r="P9" s="12"/>
      <c r="Q9" s="13"/>
      <c r="R9" s="14"/>
      <c r="S9" s="9" t="s">
        <v>2</v>
      </c>
      <c r="T9" s="12"/>
      <c r="U9" s="15"/>
      <c r="V9" s="16"/>
      <c r="W9" s="17" t="s">
        <v>3</v>
      </c>
      <c r="X9" s="17"/>
      <c r="Y9" s="17"/>
      <c r="Z9" s="7"/>
    </row>
    <row r="10" customFormat="false" ht="12.75" hidden="false" customHeight="false" outlineLevel="0" collapsed="false">
      <c r="J10" s="7"/>
      <c r="K10" s="18" t="s">
        <v>4</v>
      </c>
      <c r="L10" s="19" t="s">
        <v>5</v>
      </c>
      <c r="M10" s="20" t="s">
        <v>6</v>
      </c>
      <c r="N10" s="7"/>
      <c r="O10" s="21" t="s">
        <v>7</v>
      </c>
      <c r="P10" s="19" t="s">
        <v>5</v>
      </c>
      <c r="Q10" s="20" t="s">
        <v>6</v>
      </c>
      <c r="R10" s="7"/>
      <c r="S10" s="21" t="s">
        <v>8</v>
      </c>
      <c r="T10" s="19" t="s">
        <v>5</v>
      </c>
      <c r="U10" s="20" t="s">
        <v>6</v>
      </c>
      <c r="V10" s="7"/>
      <c r="W10" s="17"/>
      <c r="X10" s="17"/>
      <c r="Y10" s="17"/>
      <c r="Z10" s="7"/>
    </row>
    <row r="11" customFormat="false" ht="11.25" hidden="false" customHeight="false" outlineLevel="0" collapsed="false"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customFormat="false" ht="12.75" hidden="false" customHeight="false" outlineLevel="0" collapsed="false">
      <c r="J12" s="22" t="n">
        <f aca="false">B2</f>
        <v>37183</v>
      </c>
      <c r="K12" s="23" t="s">
        <v>9</v>
      </c>
      <c r="L12" s="24"/>
      <c r="M12" s="25" t="n">
        <v>34.84</v>
      </c>
      <c r="N12" s="7"/>
      <c r="O12" s="23" t="s">
        <v>9</v>
      </c>
      <c r="P12" s="24"/>
      <c r="Q12" s="25" t="n">
        <v>38.63</v>
      </c>
      <c r="R12" s="7"/>
      <c r="S12" s="23" t="s">
        <v>9</v>
      </c>
      <c r="T12" s="24"/>
      <c r="U12" s="25" t="n">
        <v>38.94</v>
      </c>
      <c r="V12" s="7"/>
      <c r="W12" s="23" t="s">
        <v>9</v>
      </c>
      <c r="X12" s="26"/>
      <c r="Y12" s="26"/>
      <c r="Z12" s="7"/>
    </row>
    <row r="13" customFormat="false" ht="12.75" hidden="false" customHeight="false" outlineLevel="0" collapsed="false">
      <c r="J13" s="27"/>
      <c r="K13" s="28" t="s">
        <v>10</v>
      </c>
      <c r="L13" s="29"/>
      <c r="M13" s="30" t="n">
        <v>28.71</v>
      </c>
      <c r="N13" s="7"/>
      <c r="O13" s="28" t="s">
        <v>10</v>
      </c>
      <c r="P13" s="29"/>
      <c r="Q13" s="30" t="n">
        <v>33.76</v>
      </c>
      <c r="R13" s="7"/>
      <c r="S13" s="28" t="s">
        <v>10</v>
      </c>
      <c r="T13" s="29"/>
      <c r="U13" s="30" t="n">
        <v>35.57</v>
      </c>
      <c r="V13" s="7"/>
      <c r="W13" s="28" t="s">
        <v>10</v>
      </c>
      <c r="X13" s="26"/>
      <c r="Y13" s="26"/>
      <c r="Z13" s="7"/>
    </row>
    <row r="14" customFormat="false" ht="11.25" hidden="false" customHeight="false" outlineLevel="0" collapsed="false">
      <c r="J14" s="2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31"/>
      <c r="Y14" s="31"/>
      <c r="Z14" s="7"/>
    </row>
    <row r="15" customFormat="false" ht="12.75" hidden="false" customHeight="false" outlineLevel="0" collapsed="false">
      <c r="J15" s="22" t="n">
        <v>37182</v>
      </c>
      <c r="K15" s="23" t="s">
        <v>9</v>
      </c>
      <c r="L15" s="24" t="n">
        <v>49.07</v>
      </c>
      <c r="M15" s="25" t="n">
        <v>33.77</v>
      </c>
      <c r="N15" s="7"/>
      <c r="O15" s="23" t="s">
        <v>9</v>
      </c>
      <c r="P15" s="24" t="n">
        <v>56.8</v>
      </c>
      <c r="Q15" s="25" t="n">
        <v>37.77</v>
      </c>
      <c r="R15" s="7"/>
      <c r="S15" s="23" t="s">
        <v>9</v>
      </c>
      <c r="T15" s="24" t="n">
        <v>58.37</v>
      </c>
      <c r="U15" s="25" t="n">
        <v>38.08</v>
      </c>
      <c r="V15" s="7"/>
      <c r="W15" s="23" t="s">
        <v>9</v>
      </c>
      <c r="X15" s="26" t="n">
        <v>18773</v>
      </c>
      <c r="Y15" s="26"/>
      <c r="Z15" s="7"/>
    </row>
    <row r="16" customFormat="false" ht="12.75" hidden="false" customHeight="false" outlineLevel="0" collapsed="false">
      <c r="J16" s="27"/>
      <c r="K16" s="28" t="s">
        <v>10</v>
      </c>
      <c r="L16" s="29" t="n">
        <v>29.45</v>
      </c>
      <c r="M16" s="30" t="n">
        <v>28.53</v>
      </c>
      <c r="N16" s="7"/>
      <c r="O16" s="28" t="s">
        <v>10</v>
      </c>
      <c r="P16" s="29" t="n">
        <v>33.43</v>
      </c>
      <c r="Q16" s="30" t="n">
        <v>33.85</v>
      </c>
      <c r="R16" s="7"/>
      <c r="S16" s="28" t="s">
        <v>10</v>
      </c>
      <c r="T16" s="29" t="n">
        <v>34.32</v>
      </c>
      <c r="U16" s="30" t="n">
        <v>34.73</v>
      </c>
      <c r="V16" s="7"/>
      <c r="W16" s="28" t="s">
        <v>10</v>
      </c>
      <c r="X16" s="26" t="n">
        <v>18310.3333333333</v>
      </c>
      <c r="Y16" s="26"/>
      <c r="Z16" s="7"/>
    </row>
    <row r="17" customFormat="false" ht="11.25" hidden="false" customHeight="false" outlineLevel="0" collapsed="false">
      <c r="J17" s="2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31"/>
      <c r="Y17" s="31"/>
      <c r="Z17" s="7"/>
    </row>
    <row r="18" customFormat="false" ht="12.75" hidden="false" customHeight="false" outlineLevel="0" collapsed="false">
      <c r="J18" s="22" t="n">
        <v>37181</v>
      </c>
      <c r="K18" s="23" t="s">
        <v>9</v>
      </c>
      <c r="L18" s="24" t="n">
        <v>47.16</v>
      </c>
      <c r="M18" s="25" t="n">
        <v>31.16</v>
      </c>
      <c r="N18" s="7"/>
      <c r="O18" s="23" t="s">
        <v>9</v>
      </c>
      <c r="P18" s="24" t="n">
        <v>52.51</v>
      </c>
      <c r="Q18" s="25" t="n">
        <v>35.31</v>
      </c>
      <c r="R18" s="7"/>
      <c r="S18" s="23" t="s">
        <v>9</v>
      </c>
      <c r="T18" s="24" t="n">
        <v>51.6</v>
      </c>
      <c r="U18" s="25" t="n">
        <v>35.63</v>
      </c>
      <c r="V18" s="7"/>
      <c r="W18" s="23" t="s">
        <v>9</v>
      </c>
      <c r="X18" s="26"/>
      <c r="Y18" s="26"/>
      <c r="Z18" s="7"/>
    </row>
    <row r="19" customFormat="false" ht="12.75" hidden="false" customHeight="false" outlineLevel="0" collapsed="false">
      <c r="J19" s="27"/>
      <c r="K19" s="28" t="s">
        <v>10</v>
      </c>
      <c r="L19" s="29" t="n">
        <v>30.85</v>
      </c>
      <c r="M19" s="30" t="n">
        <v>28.15</v>
      </c>
      <c r="N19" s="7"/>
      <c r="O19" s="28" t="s">
        <v>10</v>
      </c>
      <c r="P19" s="29" t="n">
        <v>35.02</v>
      </c>
      <c r="Q19" s="30" t="n">
        <v>33.35</v>
      </c>
      <c r="R19" s="7"/>
      <c r="S19" s="28" t="s">
        <v>10</v>
      </c>
      <c r="T19" s="29" t="n">
        <v>35.75</v>
      </c>
      <c r="U19" s="30" t="n">
        <v>33.71</v>
      </c>
      <c r="V19" s="7"/>
      <c r="W19" s="28" t="s">
        <v>10</v>
      </c>
      <c r="X19" s="26" t="n">
        <v>36296.6666666667</v>
      </c>
      <c r="Y19" s="26"/>
      <c r="Z19" s="7"/>
    </row>
    <row r="20" customFormat="false" ht="11.25" hidden="false" customHeight="false" outlineLevel="0" collapsed="false">
      <c r="J20" s="2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31"/>
      <c r="Y20" s="31"/>
      <c r="Z20" s="7"/>
    </row>
    <row r="21" customFormat="false" ht="12.75" hidden="false" customHeight="false" outlineLevel="0" collapsed="false">
      <c r="J21" s="22" t="n">
        <v>37180</v>
      </c>
      <c r="K21" s="23" t="s">
        <v>9</v>
      </c>
      <c r="L21" s="24" t="n">
        <v>43.71</v>
      </c>
      <c r="M21" s="25" t="n">
        <v>29.06</v>
      </c>
      <c r="N21" s="7"/>
      <c r="O21" s="23" t="s">
        <v>9</v>
      </c>
      <c r="P21" s="24" t="n">
        <v>49.48</v>
      </c>
      <c r="Q21" s="25" t="n">
        <v>36.64</v>
      </c>
      <c r="R21" s="7"/>
      <c r="S21" s="23" t="s">
        <v>9</v>
      </c>
      <c r="T21" s="24" t="n">
        <v>51</v>
      </c>
      <c r="U21" s="25" t="n">
        <v>37.45</v>
      </c>
      <c r="V21" s="7"/>
      <c r="W21" s="23" t="s">
        <v>9</v>
      </c>
      <c r="X21" s="26" t="n">
        <v>18732</v>
      </c>
      <c r="Y21" s="26"/>
      <c r="Z21" s="7"/>
    </row>
    <row r="22" customFormat="false" ht="12.75" hidden="false" customHeight="false" outlineLevel="0" collapsed="false">
      <c r="J22" s="27"/>
      <c r="K22" s="28" t="s">
        <v>10</v>
      </c>
      <c r="L22" s="29" t="n">
        <v>31.02</v>
      </c>
      <c r="M22" s="30" t="n">
        <v>27.48</v>
      </c>
      <c r="N22" s="7"/>
      <c r="O22" s="28" t="s">
        <v>10</v>
      </c>
      <c r="P22" s="29" t="n">
        <v>34.99</v>
      </c>
      <c r="Q22" s="30" t="n">
        <v>32.87</v>
      </c>
      <c r="R22" s="7"/>
      <c r="S22" s="28" t="s">
        <v>10</v>
      </c>
      <c r="T22" s="29" t="n">
        <v>35.92</v>
      </c>
      <c r="U22" s="30" t="n">
        <v>33.27</v>
      </c>
      <c r="V22" s="7"/>
      <c r="W22" s="28" t="s">
        <v>10</v>
      </c>
      <c r="X22" s="26" t="n">
        <v>18078</v>
      </c>
      <c r="Y22" s="26"/>
      <c r="Z22" s="7"/>
    </row>
    <row r="23" customFormat="false" ht="11.25" hidden="false" customHeight="false" outlineLevel="0" collapsed="false">
      <c r="J23" s="2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31"/>
      <c r="Y23" s="31"/>
      <c r="Z23" s="7"/>
    </row>
    <row r="24" customFormat="false" ht="12.75" hidden="false" customHeight="false" outlineLevel="0" collapsed="false">
      <c r="J24" s="22" t="n">
        <v>37179</v>
      </c>
      <c r="K24" s="23" t="s">
        <v>9</v>
      </c>
      <c r="L24" s="24" t="n">
        <v>29.25</v>
      </c>
      <c r="M24" s="25" t="n">
        <v>28.81</v>
      </c>
      <c r="N24" s="7"/>
      <c r="O24" s="23" t="s">
        <v>9</v>
      </c>
      <c r="P24" s="24" t="n">
        <v>33.71</v>
      </c>
      <c r="Q24" s="25" t="n">
        <v>33.21</v>
      </c>
      <c r="R24" s="7"/>
      <c r="S24" s="23" t="s">
        <v>9</v>
      </c>
      <c r="T24" s="24" t="n">
        <v>34.52</v>
      </c>
      <c r="U24" s="25" t="n">
        <v>36.61</v>
      </c>
      <c r="V24" s="7"/>
      <c r="W24" s="23" t="s">
        <v>9</v>
      </c>
      <c r="X24" s="26" t="n">
        <v>18846</v>
      </c>
      <c r="Y24" s="26"/>
      <c r="Z24" s="7"/>
    </row>
    <row r="25" customFormat="false" ht="12.75" hidden="false" customHeight="false" outlineLevel="0" collapsed="false">
      <c r="J25" s="27"/>
      <c r="K25" s="28" t="s">
        <v>10</v>
      </c>
      <c r="L25" s="29" t="n">
        <v>26.92</v>
      </c>
      <c r="M25" s="30" t="n">
        <v>27.41</v>
      </c>
      <c r="N25" s="7"/>
      <c r="O25" s="28" t="s">
        <v>10</v>
      </c>
      <c r="P25" s="29" t="n">
        <v>30.65</v>
      </c>
      <c r="Q25" s="30" t="n">
        <v>32</v>
      </c>
      <c r="R25" s="7"/>
      <c r="S25" s="28" t="s">
        <v>10</v>
      </c>
      <c r="T25" s="29" t="n">
        <v>31.35</v>
      </c>
      <c r="U25" s="30" t="n">
        <v>32.99</v>
      </c>
      <c r="V25" s="7"/>
      <c r="W25" s="28" t="s">
        <v>10</v>
      </c>
      <c r="X25" s="26" t="n">
        <v>18138</v>
      </c>
      <c r="Y25" s="26"/>
      <c r="Z25" s="7"/>
    </row>
    <row r="26" customFormat="false" ht="11.25" hidden="false" customHeight="false" outlineLevel="0" collapsed="false">
      <c r="J26" s="2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31"/>
      <c r="Y26" s="31"/>
      <c r="Z26" s="7"/>
    </row>
    <row r="27" customFormat="false" ht="12.75" hidden="false" customHeight="false" outlineLevel="0" collapsed="false">
      <c r="J27" s="22" t="n">
        <v>37178</v>
      </c>
      <c r="K27" s="23" t="s">
        <v>9</v>
      </c>
      <c r="L27" s="24" t="n">
        <v>25.05</v>
      </c>
      <c r="M27" s="25" t="n">
        <v>27.42</v>
      </c>
      <c r="N27" s="7"/>
      <c r="O27" s="23" t="s">
        <v>9</v>
      </c>
      <c r="P27" s="24" t="n">
        <v>28.39</v>
      </c>
      <c r="Q27" s="25" t="n">
        <v>32.55</v>
      </c>
      <c r="R27" s="7"/>
      <c r="S27" s="23" t="s">
        <v>9</v>
      </c>
      <c r="T27" s="24" t="n">
        <v>29.11</v>
      </c>
      <c r="U27" s="25" t="n">
        <v>32.9</v>
      </c>
      <c r="V27" s="7"/>
      <c r="W27" s="23" t="s">
        <v>9</v>
      </c>
      <c r="X27" s="26" t="n">
        <v>14911</v>
      </c>
      <c r="Y27" s="26"/>
      <c r="Z27" s="7"/>
    </row>
    <row r="28" customFormat="false" ht="12.75" hidden="false" customHeight="false" outlineLevel="0" collapsed="false">
      <c r="J28" s="7"/>
      <c r="K28" s="28" t="s">
        <v>10</v>
      </c>
      <c r="L28" s="29" t="n">
        <v>21.48</v>
      </c>
      <c r="M28" s="30" t="n">
        <v>24.52</v>
      </c>
      <c r="N28" s="7"/>
      <c r="O28" s="28" t="s">
        <v>10</v>
      </c>
      <c r="P28" s="29" t="n">
        <v>23.95</v>
      </c>
      <c r="Q28" s="30" t="n">
        <v>29.21</v>
      </c>
      <c r="R28" s="7"/>
      <c r="S28" s="28" t="s">
        <v>10</v>
      </c>
      <c r="T28" s="29" t="n">
        <v>24.65</v>
      </c>
      <c r="U28" s="30" t="n">
        <v>29.49</v>
      </c>
      <c r="V28" s="7"/>
      <c r="W28" s="28" t="s">
        <v>10</v>
      </c>
      <c r="X28" s="26" t="n">
        <v>13929</v>
      </c>
      <c r="Y28" s="26"/>
      <c r="Z28" s="7"/>
    </row>
    <row r="29" customFormat="false" ht="11.25" hidden="false" customHeight="false" outlineLevel="0" collapsed="false"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customFormat="false" ht="11.25" hidden="false" customHeight="false" outlineLevel="0" collapsed="false">
      <c r="J30" s="32" t="s">
        <v>11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6"/>
      <c r="Z30" s="6"/>
    </row>
    <row r="31" customFormat="false" ht="11.25" hidden="false" customHeight="false" outlineLevel="0" collapsed="false"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6"/>
      <c r="Z31" s="6"/>
    </row>
    <row r="32" customFormat="false" ht="11.25" hidden="false" customHeight="false" outlineLevel="0" collapsed="false">
      <c r="J32" s="7"/>
      <c r="K32" s="7"/>
      <c r="L32" s="7"/>
      <c r="M32" s="7"/>
      <c r="N32" s="7"/>
      <c r="O32" s="7"/>
      <c r="P32" s="8"/>
      <c r="Q32" s="7"/>
      <c r="R32" s="8"/>
      <c r="S32" s="7"/>
      <c r="T32" s="8"/>
      <c r="U32" s="7"/>
      <c r="V32" s="8"/>
      <c r="W32" s="8"/>
      <c r="X32" s="7"/>
      <c r="Y32" s="7"/>
      <c r="Z32" s="7"/>
    </row>
    <row r="33" customFormat="false" ht="12.75" hidden="false" customHeight="false" outlineLevel="0" collapsed="false">
      <c r="J33" s="7"/>
      <c r="K33" s="9" t="s">
        <v>2</v>
      </c>
      <c r="L33" s="10"/>
      <c r="M33" s="10"/>
      <c r="N33" s="11"/>
      <c r="O33" s="9" t="s">
        <v>2</v>
      </c>
      <c r="P33" s="12"/>
      <c r="Q33" s="13"/>
      <c r="R33" s="14"/>
      <c r="S33" s="9" t="s">
        <v>2</v>
      </c>
      <c r="T33" s="12"/>
      <c r="U33" s="15"/>
      <c r="V33" s="16"/>
      <c r="W33" s="17" t="s">
        <v>3</v>
      </c>
      <c r="X33" s="17"/>
      <c r="Y33" s="17"/>
      <c r="Z33" s="7"/>
    </row>
    <row r="34" customFormat="false" ht="12.75" hidden="false" customHeight="false" outlineLevel="0" collapsed="false">
      <c r="J34" s="7"/>
      <c r="K34" s="18" t="s">
        <v>4</v>
      </c>
      <c r="L34" s="19" t="s">
        <v>5</v>
      </c>
      <c r="M34" s="20" t="s">
        <v>6</v>
      </c>
      <c r="N34" s="7"/>
      <c r="O34" s="21" t="s">
        <v>7</v>
      </c>
      <c r="P34" s="19" t="s">
        <v>5</v>
      </c>
      <c r="Q34" s="20" t="s">
        <v>6</v>
      </c>
      <c r="R34" s="7"/>
      <c r="S34" s="21" t="s">
        <v>8</v>
      </c>
      <c r="T34" s="19" t="s">
        <v>5</v>
      </c>
      <c r="U34" s="20" t="s">
        <v>6</v>
      </c>
      <c r="V34" s="7"/>
      <c r="W34" s="17"/>
      <c r="X34" s="17"/>
      <c r="Y34" s="17"/>
      <c r="Z34" s="7"/>
    </row>
    <row r="35" customFormat="false" ht="11.25" hidden="false" customHeight="false" outlineLevel="0" collapsed="false"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customFormat="false" ht="12.75" hidden="false" customHeight="false" outlineLevel="0" collapsed="false">
      <c r="J36" s="22" t="n">
        <f aca="false">J12</f>
        <v>37183</v>
      </c>
      <c r="K36" s="23" t="s">
        <v>9</v>
      </c>
      <c r="L36" s="24" t="n">
        <v>57.75</v>
      </c>
      <c r="M36" s="25" t="n">
        <v>32.12</v>
      </c>
      <c r="N36" s="7"/>
      <c r="O36" s="23" t="s">
        <v>9</v>
      </c>
      <c r="P36" s="24" t="n">
        <v>63.8</v>
      </c>
      <c r="Q36" s="25" t="n">
        <v>35.14</v>
      </c>
      <c r="R36" s="7"/>
      <c r="S36" s="23" t="s">
        <v>9</v>
      </c>
      <c r="T36" s="24" t="n">
        <v>65.47</v>
      </c>
      <c r="U36" s="25" t="n">
        <v>35.37</v>
      </c>
      <c r="V36" s="7"/>
      <c r="W36" s="23" t="s">
        <v>9</v>
      </c>
      <c r="X36" s="26" t="n">
        <v>13938</v>
      </c>
      <c r="Y36" s="26"/>
      <c r="Z36" s="7"/>
    </row>
    <row r="37" customFormat="false" ht="12.75" hidden="false" customHeight="false" outlineLevel="0" collapsed="false">
      <c r="J37" s="27"/>
      <c r="K37" s="28" t="s">
        <v>10</v>
      </c>
      <c r="L37" s="29" t="n">
        <v>25.27</v>
      </c>
      <c r="M37" s="30" t="n">
        <v>23.34</v>
      </c>
      <c r="N37" s="7"/>
      <c r="O37" s="28" t="s">
        <v>10</v>
      </c>
      <c r="P37" s="29" t="n">
        <v>27.38</v>
      </c>
      <c r="Q37" s="30" t="n">
        <v>25.29</v>
      </c>
      <c r="R37" s="7"/>
      <c r="S37" s="28" t="s">
        <v>10</v>
      </c>
      <c r="T37" s="29" t="n">
        <v>28.03</v>
      </c>
      <c r="U37" s="30" t="n">
        <v>25.5</v>
      </c>
      <c r="V37" s="7"/>
      <c r="W37" s="28" t="s">
        <v>10</v>
      </c>
      <c r="X37" s="26" t="n">
        <v>9980.25</v>
      </c>
      <c r="Y37" s="26"/>
      <c r="Z37" s="7"/>
    </row>
    <row r="38" customFormat="false" ht="11.25" hidden="false" customHeight="false" outlineLevel="0" collapsed="false">
      <c r="J38" s="2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31"/>
      <c r="Y38" s="31"/>
      <c r="Z38" s="7"/>
    </row>
    <row r="39" customFormat="false" ht="12.75" hidden="false" customHeight="false" outlineLevel="0" collapsed="false">
      <c r="J39" s="22" t="n">
        <v>37182</v>
      </c>
      <c r="K39" s="23" t="s">
        <v>9</v>
      </c>
      <c r="L39" s="24" t="n">
        <v>33.98</v>
      </c>
      <c r="M39" s="25" t="n">
        <v>31.72</v>
      </c>
      <c r="N39" s="7"/>
      <c r="O39" s="23" t="s">
        <v>9</v>
      </c>
      <c r="P39" s="24" t="n">
        <v>37.94</v>
      </c>
      <c r="Q39" s="25" t="n">
        <v>34.23</v>
      </c>
      <c r="R39" s="7"/>
      <c r="S39" s="23" t="s">
        <v>9</v>
      </c>
      <c r="T39" s="24" t="n">
        <v>38.8</v>
      </c>
      <c r="U39" s="25" t="n">
        <v>34.43</v>
      </c>
      <c r="V39" s="7"/>
      <c r="W39" s="23" t="s">
        <v>9</v>
      </c>
      <c r="X39" s="26"/>
      <c r="Y39" s="26"/>
      <c r="Z39" s="7"/>
    </row>
    <row r="40" customFormat="false" ht="12.75" hidden="false" customHeight="false" outlineLevel="0" collapsed="false">
      <c r="J40" s="27"/>
      <c r="K40" s="28" t="s">
        <v>10</v>
      </c>
      <c r="L40" s="29" t="n">
        <v>24.14</v>
      </c>
      <c r="M40" s="30" t="n">
        <v>23.98</v>
      </c>
      <c r="N40" s="7"/>
      <c r="O40" s="28" t="s">
        <v>10</v>
      </c>
      <c r="P40" s="29" t="n">
        <v>26.31</v>
      </c>
      <c r="Q40" s="30" t="n">
        <v>25.9</v>
      </c>
      <c r="R40" s="7"/>
      <c r="S40" s="28" t="s">
        <v>10</v>
      </c>
      <c r="T40" s="29" t="n">
        <v>26.72</v>
      </c>
      <c r="U40" s="30" t="n">
        <v>26.1</v>
      </c>
      <c r="V40" s="7"/>
      <c r="W40" s="28" t="s">
        <v>10</v>
      </c>
      <c r="X40" s="26" t="n">
        <v>44205.625</v>
      </c>
      <c r="Y40" s="26"/>
      <c r="Z40" s="7"/>
    </row>
    <row r="41" customFormat="false" ht="11.25" hidden="false" customHeight="false" outlineLevel="0" collapsed="false">
      <c r="J41" s="2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31"/>
      <c r="Y41" s="31"/>
      <c r="Z41" s="7"/>
    </row>
    <row r="42" customFormat="false" ht="12.75" hidden="false" customHeight="false" outlineLevel="0" collapsed="false">
      <c r="J42" s="22" t="n">
        <v>37181</v>
      </c>
      <c r="K42" s="23" t="s">
        <v>9</v>
      </c>
      <c r="L42" s="24" t="n">
        <v>34</v>
      </c>
      <c r="M42" s="25" t="n">
        <v>30.06</v>
      </c>
      <c r="N42" s="7"/>
      <c r="O42" s="23" t="s">
        <v>9</v>
      </c>
      <c r="P42" s="24" t="n">
        <v>37.6</v>
      </c>
      <c r="Q42" s="25" t="n">
        <v>32.98</v>
      </c>
      <c r="R42" s="7"/>
      <c r="S42" s="23" t="s">
        <v>9</v>
      </c>
      <c r="T42" s="24" t="n">
        <v>38.2</v>
      </c>
      <c r="U42" s="25" t="n">
        <v>33.26</v>
      </c>
      <c r="V42" s="7"/>
      <c r="W42" s="23" t="s">
        <v>9</v>
      </c>
      <c r="X42" s="26"/>
      <c r="Y42" s="26"/>
      <c r="Z42" s="7"/>
    </row>
    <row r="43" customFormat="false" ht="12.75" hidden="false" customHeight="false" outlineLevel="0" collapsed="false">
      <c r="J43" s="27"/>
      <c r="K43" s="28" t="s">
        <v>10</v>
      </c>
      <c r="L43" s="29" t="n">
        <v>21.65</v>
      </c>
      <c r="M43" s="30" t="n">
        <v>22.98</v>
      </c>
      <c r="N43" s="7"/>
      <c r="O43" s="28" t="s">
        <v>10</v>
      </c>
      <c r="P43" s="29" t="n">
        <v>23.72</v>
      </c>
      <c r="Q43" s="30" t="n">
        <v>24.82</v>
      </c>
      <c r="R43" s="7"/>
      <c r="S43" s="28" t="s">
        <v>10</v>
      </c>
      <c r="T43" s="29" t="n">
        <v>24.09</v>
      </c>
      <c r="U43" s="30" t="n">
        <v>25.07</v>
      </c>
      <c r="V43" s="7"/>
      <c r="W43" s="28" t="s">
        <v>10</v>
      </c>
      <c r="X43" s="26" t="n">
        <v>60908.125</v>
      </c>
      <c r="Y43" s="26"/>
      <c r="Z43" s="7"/>
    </row>
    <row r="44" customFormat="false" ht="11.25" hidden="false" customHeight="false" outlineLevel="0" collapsed="false">
      <c r="J44" s="2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31"/>
      <c r="Y44" s="31"/>
      <c r="Z44" s="7"/>
    </row>
    <row r="45" customFormat="false" ht="12.75" hidden="false" customHeight="false" outlineLevel="0" collapsed="false">
      <c r="J45" s="22" t="n">
        <v>37180</v>
      </c>
      <c r="K45" s="23" t="s">
        <v>9</v>
      </c>
      <c r="L45" s="24" t="n">
        <v>39.98</v>
      </c>
      <c r="M45" s="25" t="n">
        <v>26.29</v>
      </c>
      <c r="N45" s="7"/>
      <c r="O45" s="23" t="s">
        <v>9</v>
      </c>
      <c r="P45" s="24" t="n">
        <v>44.35</v>
      </c>
      <c r="Q45" s="25" t="n">
        <v>28.31</v>
      </c>
      <c r="R45" s="7"/>
      <c r="S45" s="23" t="s">
        <v>9</v>
      </c>
      <c r="T45" s="24" t="n">
        <v>45.31</v>
      </c>
      <c r="U45" s="25" t="n">
        <v>28.46</v>
      </c>
      <c r="V45" s="7"/>
      <c r="W45" s="23" t="s">
        <v>9</v>
      </c>
      <c r="X45" s="26"/>
      <c r="Y45" s="26"/>
      <c r="Z45" s="7"/>
    </row>
    <row r="46" customFormat="false" ht="12.75" hidden="false" customHeight="false" outlineLevel="0" collapsed="false">
      <c r="J46" s="27"/>
      <c r="K46" s="28" t="s">
        <v>10</v>
      </c>
      <c r="L46" s="29" t="n">
        <v>23.64</v>
      </c>
      <c r="M46" s="30" t="n">
        <v>21.55</v>
      </c>
      <c r="N46" s="7"/>
      <c r="O46" s="28" t="s">
        <v>10</v>
      </c>
      <c r="P46" s="29" t="n">
        <v>25.69</v>
      </c>
      <c r="Q46" s="30" t="n">
        <v>23.06</v>
      </c>
      <c r="R46" s="7"/>
      <c r="S46" s="28" t="s">
        <v>10</v>
      </c>
      <c r="T46" s="29" t="n">
        <v>26.15</v>
      </c>
      <c r="U46" s="30" t="n">
        <v>23.27</v>
      </c>
      <c r="V46" s="7"/>
      <c r="W46" s="28" t="s">
        <v>10</v>
      </c>
      <c r="X46" s="26" t="n">
        <v>66301.125</v>
      </c>
      <c r="Y46" s="26"/>
      <c r="Z46" s="7"/>
    </row>
    <row r="47" customFormat="false" ht="11.25" hidden="false" customHeight="false" outlineLevel="0" collapsed="false">
      <c r="J47" s="2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31"/>
      <c r="Y47" s="31"/>
      <c r="Z47" s="7"/>
    </row>
    <row r="48" customFormat="false" ht="12.75" hidden="false" customHeight="false" outlineLevel="0" collapsed="false">
      <c r="J48" s="22" t="n">
        <v>37179</v>
      </c>
      <c r="K48" s="23" t="s">
        <v>9</v>
      </c>
      <c r="L48" s="24" t="n">
        <v>25.64</v>
      </c>
      <c r="M48" s="25" t="n">
        <v>27.09</v>
      </c>
      <c r="N48" s="7"/>
      <c r="O48" s="23" t="s">
        <v>9</v>
      </c>
      <c r="P48" s="24" t="n">
        <v>28.66</v>
      </c>
      <c r="Q48" s="25" t="n">
        <v>28.56</v>
      </c>
      <c r="R48" s="7"/>
      <c r="S48" s="23" t="s">
        <v>9</v>
      </c>
      <c r="T48" s="24" t="n">
        <v>29.3</v>
      </c>
      <c r="U48" s="25" t="n">
        <v>28.73</v>
      </c>
      <c r="V48" s="7"/>
      <c r="W48" s="23" t="s">
        <v>9</v>
      </c>
      <c r="X48" s="26"/>
      <c r="Y48" s="26"/>
      <c r="Z48" s="7"/>
    </row>
    <row r="49" customFormat="false" ht="12.75" hidden="false" customHeight="false" outlineLevel="0" collapsed="false">
      <c r="J49" s="27"/>
      <c r="K49" s="28" t="s">
        <v>10</v>
      </c>
      <c r="L49" s="29" t="n">
        <v>13.06</v>
      </c>
      <c r="M49" s="30" t="n">
        <v>21.75</v>
      </c>
      <c r="N49" s="7"/>
      <c r="O49" s="28" t="s">
        <v>10</v>
      </c>
      <c r="P49" s="29" t="n">
        <v>14.31</v>
      </c>
      <c r="Q49" s="30" t="n">
        <v>23.36</v>
      </c>
      <c r="R49" s="7"/>
      <c r="S49" s="28" t="s">
        <v>10</v>
      </c>
      <c r="T49" s="29" t="n">
        <v>14.62</v>
      </c>
      <c r="U49" s="30" t="n">
        <v>23.61</v>
      </c>
      <c r="V49" s="7"/>
      <c r="W49" s="28" t="s">
        <v>10</v>
      </c>
      <c r="X49" s="26" t="n">
        <v>44303.5</v>
      </c>
      <c r="Y49" s="26"/>
      <c r="Z49" s="7"/>
    </row>
    <row r="50" customFormat="false" ht="11.25" hidden="false" customHeight="false" outlineLevel="0" collapsed="false">
      <c r="J50" s="2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31"/>
      <c r="Y50" s="31"/>
      <c r="Z50" s="7"/>
    </row>
    <row r="51" customFormat="false" ht="12.75" hidden="false" customHeight="false" outlineLevel="0" collapsed="false">
      <c r="J51" s="22" t="n">
        <v>37178</v>
      </c>
      <c r="K51" s="23" t="s">
        <v>9</v>
      </c>
      <c r="L51" s="24" t="n">
        <v>24.11</v>
      </c>
      <c r="M51" s="25" t="n">
        <v>22.1</v>
      </c>
      <c r="N51" s="7"/>
      <c r="O51" s="23" t="s">
        <v>9</v>
      </c>
      <c r="P51" s="24" t="n">
        <v>25.59</v>
      </c>
      <c r="Q51" s="25" t="n">
        <v>24.48</v>
      </c>
      <c r="R51" s="7"/>
      <c r="S51" s="23" t="s">
        <v>9</v>
      </c>
      <c r="T51" s="24" t="n">
        <v>26.22</v>
      </c>
      <c r="U51" s="25" t="n">
        <v>24.75</v>
      </c>
      <c r="V51" s="7"/>
      <c r="W51" s="23" t="s">
        <v>9</v>
      </c>
      <c r="X51" s="26"/>
      <c r="Y51" s="26"/>
      <c r="Z51" s="7"/>
    </row>
    <row r="52" customFormat="false" ht="12.75" hidden="false" customHeight="false" outlineLevel="0" collapsed="false">
      <c r="J52" s="7"/>
      <c r="K52" s="28" t="s">
        <v>10</v>
      </c>
      <c r="L52" s="29" t="n">
        <v>18.15</v>
      </c>
      <c r="M52" s="30" t="n">
        <v>18.99</v>
      </c>
      <c r="N52" s="7"/>
      <c r="O52" s="28" t="s">
        <v>10</v>
      </c>
      <c r="P52" s="29" t="n">
        <v>19.27</v>
      </c>
      <c r="Q52" s="30" t="n">
        <v>20.51</v>
      </c>
      <c r="R52" s="7"/>
      <c r="S52" s="28" t="s">
        <v>10</v>
      </c>
      <c r="T52" s="29" t="n">
        <v>19.71</v>
      </c>
      <c r="U52" s="30" t="n">
        <v>20.75</v>
      </c>
      <c r="V52" s="7"/>
      <c r="W52" s="28" t="s">
        <v>10</v>
      </c>
      <c r="X52" s="26" t="n">
        <v>39427.125</v>
      </c>
      <c r="Y52" s="26"/>
      <c r="Z52" s="7"/>
    </row>
    <row r="53" customFormat="false" ht="12" hidden="false" customHeight="false" outlineLevel="0" collapsed="false"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customFormat="false" ht="11.25" hidden="false" customHeight="false" outlineLevel="0" collapsed="false">
      <c r="A54" s="33" t="n">
        <f aca="false">B2</f>
        <v>37183</v>
      </c>
      <c r="B54" s="34"/>
      <c r="C54" s="35" t="s">
        <v>12</v>
      </c>
      <c r="D54" s="35" t="s">
        <v>13</v>
      </c>
      <c r="E54" s="35" t="s">
        <v>14</v>
      </c>
      <c r="F54" s="35" t="s">
        <v>15</v>
      </c>
      <c r="G54" s="35" t="s">
        <v>16</v>
      </c>
      <c r="H54" s="35" t="s">
        <v>17</v>
      </c>
      <c r="I54" s="35" t="s">
        <v>18</v>
      </c>
      <c r="J54" s="35" t="s">
        <v>19</v>
      </c>
      <c r="K54" s="35" t="s">
        <v>20</v>
      </c>
      <c r="L54" s="35" t="s">
        <v>21</v>
      </c>
      <c r="M54" s="35" t="s">
        <v>22</v>
      </c>
      <c r="N54" s="35" t="s">
        <v>23</v>
      </c>
      <c r="O54" s="35" t="s">
        <v>24</v>
      </c>
      <c r="P54" s="35" t="s">
        <v>25</v>
      </c>
      <c r="Q54" s="35" t="s">
        <v>26</v>
      </c>
      <c r="R54" s="35" t="s">
        <v>27</v>
      </c>
      <c r="S54" s="35" t="s">
        <v>28</v>
      </c>
      <c r="T54" s="35" t="s">
        <v>29</v>
      </c>
      <c r="U54" s="35" t="s">
        <v>30</v>
      </c>
      <c r="V54" s="35" t="s">
        <v>31</v>
      </c>
      <c r="W54" s="35" t="s">
        <v>32</v>
      </c>
      <c r="X54" s="35" t="s">
        <v>33</v>
      </c>
      <c r="Y54" s="35" t="s">
        <v>34</v>
      </c>
      <c r="Z54" s="36" t="s">
        <v>35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</row>
    <row r="55" customFormat="false" ht="11.25" hidden="true" customHeight="false" outlineLevel="0" collapsed="false">
      <c r="A55" s="38"/>
      <c r="B55" s="39"/>
      <c r="C55" s="40" t="n">
        <f aca="false">TIME((C54-1),0,0)</f>
        <v>0</v>
      </c>
      <c r="D55" s="40" t="n">
        <f aca="false">TIME(D54-1,0,0)</f>
        <v>0.0416666666666667</v>
      </c>
      <c r="E55" s="40" t="n">
        <f aca="false">TIME(E54-1,0,0)</f>
        <v>0.0833333333333333</v>
      </c>
      <c r="F55" s="40" t="n">
        <f aca="false">TIME(F54-1,0,0)</f>
        <v>0.125</v>
      </c>
      <c r="G55" s="40" t="n">
        <f aca="false">TIME(G54-1,0,0)</f>
        <v>0.166666666666667</v>
      </c>
      <c r="H55" s="40" t="n">
        <f aca="false">TIME(H54-1,0,0)</f>
        <v>0.208333333333333</v>
      </c>
      <c r="I55" s="40" t="n">
        <f aca="false">TIME(I54-1,0,0)</f>
        <v>0.25</v>
      </c>
      <c r="J55" s="40" t="n">
        <f aca="false">TIME(J54-1,0,0)</f>
        <v>0.291666666666667</v>
      </c>
      <c r="K55" s="40" t="n">
        <f aca="false">TIME(K54-1,0,0)</f>
        <v>0.333333333333333</v>
      </c>
      <c r="L55" s="40" t="n">
        <f aca="false">TIME(L54-1,0,0)</f>
        <v>0.375</v>
      </c>
      <c r="M55" s="40" t="n">
        <f aca="false">TIME(M54-1,0,0)</f>
        <v>0.416666666666667</v>
      </c>
      <c r="N55" s="40" t="n">
        <f aca="false">TIME(N54-1,0,0)</f>
        <v>0.458333333333333</v>
      </c>
      <c r="O55" s="40" t="n">
        <f aca="false">TIME(O54-1,0,0)</f>
        <v>0.5</v>
      </c>
      <c r="P55" s="40" t="n">
        <f aca="false">TIME(P54-1,0,0)</f>
        <v>0.541666666666667</v>
      </c>
      <c r="Q55" s="40" t="n">
        <f aca="false">TIME(Q54-1,0,0)</f>
        <v>0.583333333333333</v>
      </c>
      <c r="R55" s="40" t="n">
        <f aca="false">TIME(R54-1,0,0)</f>
        <v>0.625</v>
      </c>
      <c r="S55" s="40" t="n">
        <f aca="false">TIME(S54-1,0,0)</f>
        <v>0.666666666666667</v>
      </c>
      <c r="T55" s="40" t="n">
        <f aca="false">TIME(T54-1,0,0)</f>
        <v>0.708333333333333</v>
      </c>
      <c r="U55" s="40" t="n">
        <f aca="false">TIME(U54-1,0,0)</f>
        <v>0.75</v>
      </c>
      <c r="V55" s="40" t="n">
        <f aca="false">TIME(V54-1,0,0)</f>
        <v>0.791666666666667</v>
      </c>
      <c r="W55" s="40" t="n">
        <f aca="false">TIME(W54-1,0,0)</f>
        <v>0.833333333333333</v>
      </c>
      <c r="X55" s="40" t="n">
        <f aca="false">TIME(X54-1,0,0)</f>
        <v>0.875</v>
      </c>
      <c r="Y55" s="40" t="n">
        <f aca="false">TIME(Y54-1,0,0)</f>
        <v>0.916666666666667</v>
      </c>
      <c r="Z55" s="41" t="n">
        <f aca="false">TIME(Z54-1,0,0)</f>
        <v>0.958333333333333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</row>
    <row r="56" customFormat="false" ht="11.25" hidden="true" customHeight="false" outlineLevel="0" collapsed="false">
      <c r="A56" s="38"/>
      <c r="B56" s="39"/>
      <c r="C56" s="40" t="n">
        <f aca="false">$B$2+C55</f>
        <v>37183</v>
      </c>
      <c r="D56" s="40" t="n">
        <f aca="false">$B$2+D55</f>
        <v>37183.0416666667</v>
      </c>
      <c r="E56" s="40" t="n">
        <f aca="false">$B$2+E55</f>
        <v>37183.0833333333</v>
      </c>
      <c r="F56" s="40" t="n">
        <f aca="false">$B$2+F55</f>
        <v>37183.125</v>
      </c>
      <c r="G56" s="40" t="n">
        <f aca="false">$B$2+G55</f>
        <v>37183.1666666667</v>
      </c>
      <c r="H56" s="40" t="n">
        <f aca="false">$B$2+H55</f>
        <v>37183.2083333333</v>
      </c>
      <c r="I56" s="40" t="n">
        <f aca="false">$B$2+I55</f>
        <v>37183.25</v>
      </c>
      <c r="J56" s="40" t="n">
        <f aca="false">$B$2+J55</f>
        <v>37183.2916666667</v>
      </c>
      <c r="K56" s="40" t="n">
        <f aca="false">$B$2+K55</f>
        <v>37183.3333333333</v>
      </c>
      <c r="L56" s="40" t="n">
        <f aca="false">$B$2+L55</f>
        <v>37183.375</v>
      </c>
      <c r="M56" s="40" t="n">
        <f aca="false">$B$2+M55</f>
        <v>37183.4166666667</v>
      </c>
      <c r="N56" s="40" t="n">
        <f aca="false">$B$2+N55</f>
        <v>37183.4583333333</v>
      </c>
      <c r="O56" s="40" t="n">
        <f aca="false">$B$2+O55</f>
        <v>37183.5</v>
      </c>
      <c r="P56" s="40" t="n">
        <f aca="false">$B$2+P55</f>
        <v>37183.5416666667</v>
      </c>
      <c r="Q56" s="40" t="n">
        <f aca="false">$B$2+Q55</f>
        <v>37183.5833333333</v>
      </c>
      <c r="R56" s="40" t="n">
        <f aca="false">$B$2+R55</f>
        <v>37183.625</v>
      </c>
      <c r="S56" s="40" t="n">
        <f aca="false">$B$2+S55</f>
        <v>37183.6666666667</v>
      </c>
      <c r="T56" s="40" t="n">
        <f aca="false">$B$2+T55</f>
        <v>37183.7083333333</v>
      </c>
      <c r="U56" s="40" t="n">
        <f aca="false">$B$2+U55</f>
        <v>37183.75</v>
      </c>
      <c r="V56" s="40" t="n">
        <f aca="false">$B$2+V55</f>
        <v>37183.7916666667</v>
      </c>
      <c r="W56" s="40" t="n">
        <f aca="false">$B$2+W55</f>
        <v>37183.8333333333</v>
      </c>
      <c r="X56" s="40" t="n">
        <f aca="false">$B$2+X55</f>
        <v>37183.875</v>
      </c>
      <c r="Y56" s="40" t="n">
        <f aca="false">$B$2+Y55</f>
        <v>37183.9166666667</v>
      </c>
      <c r="Z56" s="41" t="n">
        <f aca="false">$B$2+Z55</f>
        <v>37183.9583333333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</row>
    <row r="57" customFormat="false" ht="11.25" hidden="false" customHeight="false" outlineLevel="0" collapsed="false">
      <c r="A57" s="42"/>
      <c r="B57" s="43" t="s">
        <v>36</v>
      </c>
      <c r="C57" s="44" t="n">
        <v>14202.9138137616</v>
      </c>
      <c r="D57" s="44" t="n">
        <v>13555.7127246646</v>
      </c>
      <c r="E57" s="44" t="n">
        <v>13172.9510493364</v>
      </c>
      <c r="F57" s="44" t="n">
        <v>13016.1870972954</v>
      </c>
      <c r="G57" s="44" t="n">
        <v>13157.3402747909</v>
      </c>
      <c r="H57" s="44" t="n">
        <v>14066.1372073008</v>
      </c>
      <c r="I57" s="44" t="n">
        <v>16164.8927029781</v>
      </c>
      <c r="J57" s="44" t="n">
        <v>17777.0862060093</v>
      </c>
      <c r="K57" s="44" t="n">
        <v>18505.6284886734</v>
      </c>
      <c r="L57" s="44" t="n">
        <v>18979.9496116512</v>
      </c>
      <c r="M57" s="44" t="n">
        <v>19181.4235845796</v>
      </c>
      <c r="N57" s="44" t="n">
        <v>19184.1552997916</v>
      </c>
      <c r="O57" s="44" t="n">
        <v>19018.0962648342</v>
      </c>
      <c r="P57" s="44" t="n">
        <v>18960.4727909856</v>
      </c>
      <c r="Q57" s="44" t="n">
        <v>18776.8148115627</v>
      </c>
      <c r="R57" s="44" t="n">
        <v>18599.4895427064</v>
      </c>
      <c r="S57" s="44" t="n">
        <v>18532.236293567</v>
      </c>
      <c r="T57" s="44" t="n">
        <v>18439.1846508366</v>
      </c>
      <c r="U57" s="44" t="n">
        <v>19021.6153510908</v>
      </c>
      <c r="V57" s="44" t="n">
        <v>19011.2147260061</v>
      </c>
      <c r="W57" s="44" t="n">
        <v>18468.9843749096</v>
      </c>
      <c r="X57" s="44" t="n">
        <v>17692.2283437975</v>
      </c>
      <c r="Y57" s="44" t="n">
        <v>16450.9929913757</v>
      </c>
      <c r="Z57" s="45" t="n">
        <v>15046.7942446991</v>
      </c>
    </row>
    <row r="58" customFormat="false" ht="11.25" hidden="false" customHeight="false" outlineLevel="0" collapsed="false">
      <c r="A58" s="46"/>
      <c r="B58" s="47" t="s">
        <v>37</v>
      </c>
      <c r="C58" s="48" t="n">
        <v>13959</v>
      </c>
      <c r="D58" s="48" t="n">
        <v>13356</v>
      </c>
      <c r="E58" s="48" t="n">
        <v>13001</v>
      </c>
      <c r="F58" s="48" t="n">
        <v>12855</v>
      </c>
      <c r="G58" s="48" t="n">
        <v>12976</v>
      </c>
      <c r="H58" s="48" t="n">
        <v>13885</v>
      </c>
      <c r="I58" s="48" t="n">
        <v>16051</v>
      </c>
      <c r="J58" s="48" t="n">
        <v>17962</v>
      </c>
      <c r="K58" s="48" t="n">
        <v>18876</v>
      </c>
      <c r="L58" s="48" t="n">
        <v>19611</v>
      </c>
      <c r="M58" s="48" t="n">
        <v>19810</v>
      </c>
      <c r="N58" s="48" t="n">
        <v>19922</v>
      </c>
      <c r="O58" s="48" t="n">
        <v>19701</v>
      </c>
      <c r="P58" s="48" t="n">
        <v>19759</v>
      </c>
      <c r="Q58" s="48" t="n">
        <v>19407</v>
      </c>
      <c r="R58" s="48" t="n">
        <v>19277</v>
      </c>
      <c r="S58" s="48" t="n">
        <v>19417</v>
      </c>
      <c r="T58" s="48" t="n">
        <v>19282</v>
      </c>
      <c r="U58" s="48" t="n">
        <v>19446</v>
      </c>
      <c r="V58" s="48" t="n">
        <v>19618</v>
      </c>
      <c r="W58" s="48" t="n">
        <v>18939</v>
      </c>
      <c r="X58" s="48" t="n">
        <v>18026</v>
      </c>
      <c r="Y58" s="48" t="n">
        <v>16939</v>
      </c>
      <c r="Z58" s="49" t="n">
        <v>15074</v>
      </c>
    </row>
    <row r="59" customFormat="false" ht="11.25" hidden="false" customHeight="false" outlineLevel="0" collapsed="false">
      <c r="A59" s="42"/>
      <c r="B59" s="43" t="s">
        <v>38</v>
      </c>
      <c r="C59" s="44" t="n">
        <v>13938</v>
      </c>
      <c r="D59" s="44" t="n">
        <v>13306</v>
      </c>
      <c r="E59" s="44" t="n">
        <v>12934</v>
      </c>
      <c r="F59" s="44" t="n">
        <v>12822</v>
      </c>
      <c r="G59" s="44" t="n">
        <v>12973</v>
      </c>
      <c r="H59" s="44" t="n">
        <v>13869</v>
      </c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5"/>
    </row>
    <row r="60" customFormat="false" ht="11.25" hidden="false" customHeight="false" outlineLevel="0" collapsed="false">
      <c r="A60" s="46"/>
      <c r="B60" s="47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</row>
    <row r="61" customFormat="false" ht="11.25" hidden="false" customHeight="false" outlineLevel="0" collapsed="false">
      <c r="A61" s="52"/>
      <c r="B61" s="53" t="s">
        <v>39</v>
      </c>
      <c r="C61" s="54" t="n">
        <f aca="false">STDEV(C57,C58)</f>
        <v>172.473111735889</v>
      </c>
      <c r="D61" s="54" t="n">
        <f aca="false">STDEV(D57,D58)</f>
        <v>141.218221899569</v>
      </c>
      <c r="E61" s="54" t="n">
        <f aca="false">STDEV(E57,E58)</f>
        <v>121.58775301794</v>
      </c>
      <c r="F61" s="54" t="n">
        <f aca="false">STDEV(F57,F58)</f>
        <v>113.976489537357</v>
      </c>
      <c r="G61" s="54" t="n">
        <f aca="false">STDEV(G57,G58)</f>
        <v>128.226938006901</v>
      </c>
      <c r="H61" s="54" t="n">
        <f aca="false">STDEV(H57,H58)</f>
        <v>128.083347607575</v>
      </c>
      <c r="I61" s="54" t="n">
        <f aca="false">STDEV(I57,I58)</f>
        <v>80.5343026035138</v>
      </c>
      <c r="J61" s="54" t="n">
        <f aca="false">STDEV(J57,J58)</f>
        <v>130.753797665729</v>
      </c>
      <c r="K61" s="54" t="n">
        <f aca="false">STDEV(K57,K58)</f>
        <v>261.892207217365</v>
      </c>
      <c r="L61" s="54" t="n">
        <f aca="false">STDEV(L57,L58)</f>
        <v>446.220008871855</v>
      </c>
      <c r="M61" s="54" t="n">
        <f aca="false">STDEV(M57,M58)</f>
        <v>444.470645837711</v>
      </c>
      <c r="N61" s="54" t="n">
        <f aca="false">STDEV(N57,N58)</f>
        <v>521.734990979938</v>
      </c>
      <c r="O61" s="54" t="n">
        <f aca="false">STDEV(O57,O58)</f>
        <v>482.885862033362</v>
      </c>
      <c r="P61" s="54" t="n">
        <f aca="false">STDEV(P57,P58)</f>
        <v>564.644004456072</v>
      </c>
      <c r="Q61" s="54" t="n">
        <f aca="false">STDEV(Q57,Q58)</f>
        <v>445.608220147344</v>
      </c>
      <c r="R61" s="54" t="n">
        <f aca="false">STDEV(R57,R58)</f>
        <v>479.072238677085</v>
      </c>
      <c r="S61" s="54" t="n">
        <f aca="false">STDEV(S57,S58)</f>
        <v>625.622416566496</v>
      </c>
      <c r="T61" s="54" t="n">
        <f aca="false">STDEV(T57,T58)</f>
        <v>595.960448681548</v>
      </c>
      <c r="U61" s="54" t="n">
        <f aca="false">STDEV(U57,U58)</f>
        <v>300.085263075134</v>
      </c>
      <c r="V61" s="54" t="n">
        <f aca="false">STDEV(V57,V58)</f>
        <v>429.061981965227</v>
      </c>
      <c r="W61" s="54" t="n">
        <f aca="false">STDEV(W57,W58)</f>
        <v>332.351235765028</v>
      </c>
      <c r="X61" s="54" t="n">
        <f aca="false">STDEV(X57,X58)</f>
        <v>236.012201468662</v>
      </c>
      <c r="Y61" s="54" t="n">
        <f aca="false">STDEV(Y57,Y58)</f>
        <v>345.073065064771</v>
      </c>
      <c r="Z61" s="55" t="n">
        <f aca="false">STDEV(Z57,Z58)</f>
        <v>19.2373740605347</v>
      </c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  <c r="IW61" s="56"/>
    </row>
    <row r="62" customFormat="false" ht="12" hidden="false" customHeight="false" outlineLevel="0" collapsed="false">
      <c r="A62" s="57"/>
      <c r="B62" s="58" t="s">
        <v>40</v>
      </c>
      <c r="C62" s="59" t="n">
        <f aca="false">STDEV(C57,C59)</f>
        <v>187.322354140807</v>
      </c>
      <c r="D62" s="59" t="n">
        <f aca="false">STDEV(D57,D59)</f>
        <v>176.573560958896</v>
      </c>
      <c r="E62" s="59" t="n">
        <f aca="false">STDEV(E57,E59)</f>
        <v>168.963907357439</v>
      </c>
      <c r="F62" s="59" t="n">
        <f aca="false">STDEV(F57,F59)</f>
        <v>137.311013316513</v>
      </c>
      <c r="G62" s="59" t="n">
        <f aca="false">STDEV(G57,G59)</f>
        <v>130.34825835046</v>
      </c>
      <c r="H62" s="59" t="n">
        <f aca="false">STDEV(H57,H59)</f>
        <v>139.39705610656</v>
      </c>
      <c r="I62" s="59" t="e">
        <f aca="false">STDEV(I57,I59)</f>
        <v>#DIV/0!</v>
      </c>
      <c r="J62" s="59" t="e">
        <f aca="false">STDEV(J57,J59)</f>
        <v>#DIV/0!</v>
      </c>
      <c r="K62" s="59" t="e">
        <f aca="false">STDEV(K57,K59)</f>
        <v>#DIV/0!</v>
      </c>
      <c r="L62" s="59" t="e">
        <f aca="false">STDEV(L57,L59)</f>
        <v>#DIV/0!</v>
      </c>
      <c r="M62" s="59" t="e">
        <f aca="false">STDEV(M57,M59)</f>
        <v>#DIV/0!</v>
      </c>
      <c r="N62" s="59" t="e">
        <f aca="false">STDEV(N57,N59)</f>
        <v>#DIV/0!</v>
      </c>
      <c r="O62" s="59" t="e">
        <f aca="false">STDEV(O57,O59)</f>
        <v>#DIV/0!</v>
      </c>
      <c r="P62" s="59" t="e">
        <f aca="false">STDEV(P57,P59)</f>
        <v>#DIV/0!</v>
      </c>
      <c r="Q62" s="59" t="e">
        <f aca="false">STDEV(Q57,Q59)</f>
        <v>#DIV/0!</v>
      </c>
      <c r="R62" s="59" t="e">
        <f aca="false">STDEV(R57,R59)</f>
        <v>#DIV/0!</v>
      </c>
      <c r="S62" s="59" t="e">
        <f aca="false">STDEV(S57,S59)</f>
        <v>#DIV/0!</v>
      </c>
      <c r="T62" s="59" t="e">
        <f aca="false">STDEV(T57,T59)</f>
        <v>#DIV/0!</v>
      </c>
      <c r="U62" s="59" t="e">
        <f aca="false">STDEV(U57,U59)</f>
        <v>#DIV/0!</v>
      </c>
      <c r="V62" s="59" t="e">
        <f aca="false">STDEV(V57,V59)</f>
        <v>#DIV/0!</v>
      </c>
      <c r="W62" s="59" t="e">
        <f aca="false">STDEV(W57,W59)</f>
        <v>#DIV/0!</v>
      </c>
      <c r="X62" s="59" t="e">
        <f aca="false">STDEV(X57,X59)</f>
        <v>#DIV/0!</v>
      </c>
      <c r="Y62" s="59" t="e">
        <f aca="false">STDEV(Y57,Y59)</f>
        <v>#DIV/0!</v>
      </c>
      <c r="Z62" s="60" t="e">
        <f aca="false">STDEV(Z57,Z59)</f>
        <v>#DIV/0!</v>
      </c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  <c r="IW62" s="56"/>
    </row>
    <row r="65" customFormat="false" ht="11.25" hidden="false" customHeight="false" outlineLevel="0" collapsed="false">
      <c r="J65" s="61"/>
      <c r="K65" s="61"/>
      <c r="L65" s="61"/>
    </row>
    <row r="66" customFormat="false" ht="11.25" hidden="false" customHeight="false" outlineLevel="0" collapsed="false">
      <c r="K66" s="61"/>
    </row>
    <row r="67" customFormat="false" ht="11.25" hidden="false" customHeight="false" outlineLevel="0" collapsed="false">
      <c r="H67" s="61"/>
      <c r="K67" s="61"/>
    </row>
    <row r="69" customFormat="false" ht="11.25" hidden="false" customHeight="false" outlineLevel="0" collapsed="false">
      <c r="I69" s="62"/>
    </row>
  </sheetData>
  <mergeCells count="30">
    <mergeCell ref="J6:K7"/>
    <mergeCell ref="L9:M9"/>
    <mergeCell ref="W9:Y10"/>
    <mergeCell ref="X12:Y12"/>
    <mergeCell ref="X13:Y13"/>
    <mergeCell ref="X15:Y15"/>
    <mergeCell ref="X16:Y16"/>
    <mergeCell ref="X18:Y18"/>
    <mergeCell ref="X19:Y19"/>
    <mergeCell ref="X21:Y21"/>
    <mergeCell ref="X22:Y22"/>
    <mergeCell ref="X24:Y24"/>
    <mergeCell ref="X25:Y25"/>
    <mergeCell ref="X27:Y27"/>
    <mergeCell ref="X28:Y28"/>
    <mergeCell ref="J30:X31"/>
    <mergeCell ref="L33:M33"/>
    <mergeCell ref="W33:Y34"/>
    <mergeCell ref="X36:Y36"/>
    <mergeCell ref="X37:Y37"/>
    <mergeCell ref="X39:Y39"/>
    <mergeCell ref="X40:Y40"/>
    <mergeCell ref="X42:Y42"/>
    <mergeCell ref="X43:Y43"/>
    <mergeCell ref="X45:Y45"/>
    <mergeCell ref="X46:Y46"/>
    <mergeCell ref="X48:Y48"/>
    <mergeCell ref="X49:Y49"/>
    <mergeCell ref="X51:Y51"/>
    <mergeCell ref="X52:Y52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&amp;C&amp;"Arial,Bold"DAILY LOAD FORECAST COMPARISON-NYISO</oddHeader>
    <oddFooter>&amp;C&amp;"Arial,Bold"&amp;8EAST POWER TRADING
&amp;"Arial,Regular"Copyright 2001 East Power Trading. All rights reserved.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2001-06-12T16:13:56Z</dcterms:created>
  <dc:creator>Cory Willis</dc:creator>
  <dc:description/>
  <dc:language>en-US</dc:language>
  <cp:lastModifiedBy>ben rogers</cp:lastModifiedBy>
  <cp:lastPrinted>2001-10-19T08:30:20Z</cp:lastPrinted>
  <dcterms:modified xsi:type="dcterms:W3CDTF">2001-10-19T08:34:59Z</dcterms:modified>
  <cp:revision>0</cp:revision>
  <dc:subject>Compares previous day's forecast to actual load</dc:subject>
  <dc:title>NY Estimated vs. Actual Loads</dc:title>
</cp:coreProperties>
</file>