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currnet month" sheetId="1" state="visible" r:id="rId3"/>
    <sheet name="sort by region" sheetId="2" state="visible" r:id="rId4"/>
    <sheet name="Sheet3" sheetId="3" state="visible" r:id="rId5"/>
  </sheet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<sst xmlns="http://schemas.openxmlformats.org/spreadsheetml/2006/main" count="353" uniqueCount="119">
  <si>
    <t xml:space="preserve">Ticket # Scroll down </t>
  </si>
  <si>
    <t xml:space="preserve">Date</t>
  </si>
  <si>
    <t xml:space="preserve">POI</t>
  </si>
  <si>
    <t xml:space="preserve">Station Meter #</t>
  </si>
  <si>
    <t xml:space="preserve">Station Name</t>
  </si>
  <si>
    <t xml:space="preserve">Customer </t>
  </si>
  <si>
    <t xml:space="preserve">Contact and Phone #</t>
  </si>
  <si>
    <t xml:space="preserve">Problem</t>
  </si>
  <si>
    <t xml:space="preserve">Assigned To</t>
  </si>
  <si>
    <t xml:space="preserve">Region</t>
  </si>
  <si>
    <t xml:space="preserve">Team</t>
  </si>
  <si>
    <t xml:space="preserve">Date Received</t>
  </si>
  <si>
    <t xml:space="preserve">Date Assigned</t>
  </si>
  <si>
    <t xml:space="preserve">Resolution Lapse time</t>
  </si>
  <si>
    <t xml:space="preserve">Final Date Closed</t>
  </si>
  <si>
    <t xml:space="preserve">Notified Customer by E-Mail or Telephone</t>
  </si>
  <si>
    <t xml:space="preserve">Closed By</t>
  </si>
  <si>
    <t xml:space="preserve">Resolution (Remarks)</t>
  </si>
  <si>
    <t xml:space="preserve">Golden Spread Delivery</t>
  </si>
  <si>
    <t xml:space="preserve">Golden Spread Elec. Coop.</t>
  </si>
  <si>
    <t xml:space="preserve">Charlie May</t>
  </si>
  <si>
    <t xml:space="preserve">Missing EFM vols in PGAS from 01/30 @ 22:00.</t>
  </si>
  <si>
    <t xml:space="preserve">Midland</t>
  </si>
  <si>
    <t xml:space="preserve">Andrews</t>
  </si>
  <si>
    <t xml:space="preserve">j.  Floyd</t>
  </si>
  <si>
    <t xml:space="preserve">Missing EFM vols in PGAS.  Jf  -  02/07 Radio was removed.  PGAS vols were ZERO. Jf</t>
  </si>
  <si>
    <t xml:space="preserve">Harris MN TBS #1</t>
  </si>
  <si>
    <t xml:space="preserve">UCU</t>
  </si>
  <si>
    <t xml:space="preserve">Scott Mayer</t>
  </si>
  <si>
    <t xml:space="preserve">Missing EFM vols in PGAS from 02/03 @ 11:00.</t>
  </si>
  <si>
    <t xml:space="preserve">Minneapolis</t>
  </si>
  <si>
    <t xml:space="preserve">Farmington</t>
  </si>
  <si>
    <t xml:space="preserve">Missing EFM vols in PGAS.  Jf - 02/06 Checked PGAS and vols have been updated.  Jf</t>
  </si>
  <si>
    <t xml:space="preserve">0206/02</t>
  </si>
  <si>
    <t xml:space="preserve">Tipton TBS #1</t>
  </si>
  <si>
    <t xml:space="preserve">City of Tipton</t>
  </si>
  <si>
    <t xml:space="preserve">Sherry Forbish</t>
  </si>
  <si>
    <t xml:space="preserve">Custom is disputing vols for Apr. 01.</t>
  </si>
  <si>
    <t xml:space="preserve">NNG</t>
  </si>
  <si>
    <t xml:space="preserve">Market Services</t>
  </si>
  <si>
    <t xml:space="preserve">Customer is disputing vols invoiced in Apr. 01.  Mark Rollins (Meas. Tech) indicated that No. 1 meter was not collecting flow due to problems with meter.  Flow was estimated by GMS and customer indicated flow was too high for No. 1 meter.  Jf - 02/08 Called Virgil Penrod (City of Tipton) he agreed that vols should be around 9291 for the month of 04/01.  Change has been sent to GMS and PPA will be created.  jf - 02/21 Vols have been corrected by GMS.  jf</t>
  </si>
  <si>
    <t xml:space="preserve">Hutchinson #2 CTP EFM</t>
  </si>
  <si>
    <t xml:space="preserve">West Texas Gas Co.</t>
  </si>
  <si>
    <t xml:space="preserve">Randy Fitzgerald</t>
  </si>
  <si>
    <t xml:space="preserve">Missing EFM vols in PGAS from 02/04 @ 01:00.</t>
  </si>
  <si>
    <t xml:space="preserve">Amarillo</t>
  </si>
  <si>
    <t xml:space="preserve">Sunray</t>
  </si>
  <si>
    <t xml:space="preserve">Missing EFM vols in PGAS.  Jf - 02/19 Verified with Don Montgomery that EFM scans has been turned OFF in TCMDA.  Don will communicate when scans have been turned back on.  Jf.</t>
  </si>
  <si>
    <t xml:space="preserve">Transok/             Apapho</t>
  </si>
  <si>
    <t xml:space="preserve">Transok</t>
  </si>
  <si>
    <t xml:space="preserve">Ronald Scott</t>
  </si>
  <si>
    <t xml:space="preserve">Missing EFM vols in PGAS from 02/05 @ 02:00.</t>
  </si>
  <si>
    <t xml:space="preserve">Elk City</t>
  </si>
  <si>
    <t xml:space="preserve">Missing EFM vols in PGAS.  Jf - 02/12  Low battery during ice storm and replaced battery.  Jf</t>
  </si>
  <si>
    <t xml:space="preserve">Bushton Rich Inlet </t>
  </si>
  <si>
    <t xml:space="preserve">Oneok Field Services</t>
  </si>
  <si>
    <t xml:space="preserve">Casey Winters</t>
  </si>
  <si>
    <t xml:space="preserve">Missing EFM vols in PGAS from 02/11 @ 10:00.</t>
  </si>
  <si>
    <t xml:space="preserve">Beatrice</t>
  </si>
  <si>
    <t xml:space="preserve">Bushton</t>
  </si>
  <si>
    <t xml:space="preserve">Called Casey and he is aware of the EFM not sending data in.  He is checking on repairs.  Jf - 02/13 Casey called and reported that the Roc dumped the Daniels program and he will have to change out ROC.  He is save as much data as he can out of the ROC and he will alibi the vols off of the ROC data.  jf - 02/13  Casey called and new ROC has been installed. - 02/14 Looked at vols in PGAS and data is not correct.  Casey needs to verify data in RTU will call with estimates on vols later today.  jf - 02/15 Robert Travers has loaded data into PGAS and vols have been corrected.  jf - 02/15  Robert has updated hourly vols in PGAS.  Bobbie corrected 13:00 - 14:00 hr. in PGAS due to incorrected vol.  jf - 02/19 Angela corrected flow for calibration time in PGAS.  jf </t>
  </si>
  <si>
    <t xml:space="preserve">Hastings Master Meter</t>
  </si>
  <si>
    <t xml:space="preserve">Reliant Energy (Minnegasco)</t>
  </si>
  <si>
    <t xml:space="preserve">Bob Tornio</t>
  </si>
  <si>
    <t xml:space="preserve">This station is not setup in PGAS.  New station was in service on 02/01/02. </t>
  </si>
  <si>
    <t xml:space="preserve">Meter number 712075 is not setup in PGAS.  Jf - 02/22 This a new site that was put in service on 02/01/02.  This stations replaces the Hastings TBS#1 (712071-01) new stations no. is (712075-01).  Jf</t>
  </si>
  <si>
    <t xml:space="preserve">Manning TBS #1</t>
  </si>
  <si>
    <t xml:space="preserve">Manning Municpal Dist.</t>
  </si>
  <si>
    <t xml:space="preserve">Jerry Rold</t>
  </si>
  <si>
    <t xml:space="preserve">Customer is disputing vols for Jan. 02.</t>
  </si>
  <si>
    <t xml:space="preserve">Oakland</t>
  </si>
  <si>
    <t xml:space="preserve">Customer is disputing vols invoiced in Jan. 02.  New odorizer was installed but not put in service for Jan.  02.  GMS invoiced vols for odorizer.  GMS will correct odorizer vols and PPA will be created for difference.  Jf  - 02/21 Volume corrections have been made on the odorizer meter.  PPA will be generated and invoiced for March close.  jf</t>
  </si>
  <si>
    <t xml:space="preserve">Brooklyn TBS #1</t>
  </si>
  <si>
    <t xml:space="preserve">City of Brooklyn , IA</t>
  </si>
  <si>
    <t xml:space="preserve">Mark Rollins</t>
  </si>
  <si>
    <t xml:space="preserve">Customer is questioning BTU factor being invoiced.  </t>
  </si>
  <si>
    <t xml:space="preserve">Des Moines</t>
  </si>
  <si>
    <t xml:space="preserve">Waterloo</t>
  </si>
  <si>
    <t xml:space="preserve">Customer is questioning BTU factor.  GMS statements show BTU factor changing for Oct 01 &amp; Nov 01. .  Dec.01 &amp; Jan. 02 BTU factor has not changed for month. Ruben R. and Jeff May looking into problem.  jf </t>
  </si>
  <si>
    <t xml:space="preserve">Winnegabo, MN TBS #1</t>
  </si>
  <si>
    <t xml:space="preserve">Lois Nelson</t>
  </si>
  <si>
    <t xml:space="preserve">Missing EFM vols in PGAS for Feb. 02.  This is a new EFM location.</t>
  </si>
  <si>
    <t xml:space="preserve">Loi Nelson</t>
  </si>
  <si>
    <t xml:space="preserve">Dakotas </t>
  </si>
  <si>
    <t xml:space="preserve">Welcome</t>
  </si>
  <si>
    <t xml:space="preserve">Missing EFM vols in PGAS.  Jf - 02/22 Russell Higgins called and this is a new EFM station and will be active on 03/01/02.  Jf</t>
  </si>
  <si>
    <t xml:space="preserve">Mound, MN TBS #1</t>
  </si>
  <si>
    <t xml:space="preserve">Tim Pietsch</t>
  </si>
  <si>
    <t xml:space="preserve">Missing EFM vols in PGAS from 02/18 @ 23:00.</t>
  </si>
  <si>
    <t xml:space="preserve">Missing EFM vols in PGAS.  Bad modem line.  Tim to check out.  Jf - 02/21 Checked PGAS and data has been updated.  Jf</t>
  </si>
  <si>
    <t xml:space="preserve">Janzen I/C EFM </t>
  </si>
  <si>
    <t xml:space="preserve">Nick Pilcher</t>
  </si>
  <si>
    <t xml:space="preserve">Missing EFM vols in PGAS from 02/13 @ 22:00.</t>
  </si>
  <si>
    <t xml:space="preserve">Spearman</t>
  </si>
  <si>
    <t xml:space="preserve">Missing EFM vols in PGAS.  Jf - 02/21 Checked PGAS and data has been updated.  Jf</t>
  </si>
  <si>
    <t xml:space="preserve">Stevens Co. #1</t>
  </si>
  <si>
    <t xml:space="preserve">Jimmy Mosher</t>
  </si>
  <si>
    <t xml:space="preserve">Missing EFM hourlies in TCMDA on Stev. Co. 1,2,3.4 and other Oneok points.</t>
  </si>
  <si>
    <t xml:space="preserve">Ruben Rodriquez</t>
  </si>
  <si>
    <t xml:space="preserve">Gas Control</t>
  </si>
  <si>
    <t xml:space="preserve">TCMDA in not collecting EFM hourly data.  This problem was being worked on by Gas Control IT.  Ruben &amp; Don are checking problem.  Jf - 02/22 Checked PGAS and vols have been updated.  02/22 Don went back and scanned in missing EFM data back to the 19th.  All stations are current in PGAS.  jf</t>
  </si>
  <si>
    <t xml:space="preserve">Dubuque , IA #1A</t>
  </si>
  <si>
    <t xml:space="preserve">Eric Roenberg</t>
  </si>
  <si>
    <t xml:space="preserve">EFM vols the 20th were not reported on the UCU flat file report.  Upgraded Flash Pac.  Missing hourlies from 09:00 to 11:00 on 02/19.</t>
  </si>
  <si>
    <t xml:space="preserve">Don Montgomery</t>
  </si>
  <si>
    <t xml:space="preserve">Missing EFM UCU morning report.   Don will reset TCMDA and collect EFM data.  This EFM was upgraded with a flash pac on 02/19.  Don reset TCMDA and missing data was collected.  Missing EFM hourlies on 02/19 from 09:00 to 11:00.    Jf - 02/22 PGAS is being updated with EFM vols.  Hourlies need to be alibied for 02/19.  jf</t>
  </si>
  <si>
    <t xml:space="preserve">IDA County Methanol Plant</t>
  </si>
  <si>
    <t xml:space="preserve">Stu Roth</t>
  </si>
  <si>
    <t xml:space="preserve">Missing EFM vols in PGAS from 02/20 @ 11:00.</t>
  </si>
  <si>
    <t xml:space="preserve">Paulina</t>
  </si>
  <si>
    <t xml:space="preserve">Missing EFM vols in PGAS.  Jf</t>
  </si>
  <si>
    <t xml:space="preserve">Hastings TBS #1</t>
  </si>
  <si>
    <t xml:space="preserve">Volume invoiced in Jan. 01 was not correct. </t>
  </si>
  <si>
    <t xml:space="preserve">Called Bob and he indicated that Minnegasco was sending in the readings for this meter for Jan. 01.  Minnegasco may have read the index incorrectly.  Alma Richter will call Minnegasco and use their vols to invoice.  Alma received vols from Minnegasco and will correct Months DEC.01 and JAN. 01.  Alma has corrected vols in PGAS and Gas Logistics will generated a PPA.  jf</t>
  </si>
  <si>
    <t xml:space="preserve">Mapco Whiting #3 Iowa</t>
  </si>
  <si>
    <t xml:space="preserve">Darrell Belt</t>
  </si>
  <si>
    <t xml:space="preserve">Customer does not agree on vols invoiced in Jan. 01.  Not chart was received for close.  Vols were estimated. </t>
  </si>
  <si>
    <t xml:space="preserve">South Sioux City</t>
  </si>
  <si>
    <t xml:space="preserve">New EFM was installed in Jan. 01.  The EFM is not working correctly.  Charts were installed as backup on Jan. 28.  Customer sent email indicating hours on for the month of Jan.  01 for the hours that the plant was operating.  Donna alibied vols for Jan. 01.  Randy Bryan. Gas Logistics emailed corrected vol to UCU to verify if UCU is in agreement with total for month.  </t>
  </si>
</sst>
</file>

<file path=xl/styles.xml><?xml version="1.0" encoding="utf-8"?>
<styleSheet xmlns="http://schemas.openxmlformats.org/spreadsheetml/2006/main">
  <numFmts count="4">
    <numFmt numFmtId="164" formatCode="General"/>
    <numFmt numFmtId="165" formatCode="m/d/yy"/>
    <numFmt numFmtId="166" formatCode="0"/>
    <numFmt numFmtId="167" formatCode="[$-409]m/d/yyyy"/>
  </numFmts>
  <fonts count="11">
    <font>
      <sz val="10"/>
      <name val="Arial"/>
      <family val="0"/>
    </font>
    <font>
      <sz val="10"/>
      <name val="Arial"/>
      <family val="0"/>
    </font>
    <font>
      <sz val="10"/>
      <name val="Arial"/>
      <family val="0"/>
    </font>
    <font>
      <sz val="10"/>
      <name val="Arial"/>
      <family val="0"/>
    </font>
    <font>
      <b val="true"/>
      <sz val="16"/>
      <name val="Arial"/>
      <family val="2"/>
    </font>
    <font>
      <b val="true"/>
      <sz val="16"/>
      <color rgb="FF000000"/>
      <name val="Arial"/>
      <family val="2"/>
    </font>
    <font>
      <b val="true"/>
      <sz val="16"/>
      <color rgb="FF993366"/>
      <name val="Arial"/>
      <family val="2"/>
    </font>
    <font>
      <b val="true"/>
      <sz val="16"/>
      <color rgb="FFFF0000"/>
      <name val="Arial"/>
      <family val="2"/>
    </font>
    <font>
      <b val="true"/>
      <sz val="16"/>
      <color rgb="FF000080"/>
      <name val="Arial"/>
      <family val="2"/>
    </font>
    <font>
      <sz val="16"/>
      <name val="Arial"/>
      <family val="2"/>
    </font>
    <font>
      <b val="true"/>
      <sz val="16"/>
      <color rgb="FF0000FF"/>
      <name val="Arial"/>
      <family val="2"/>
    </font>
  </fonts>
  <fills count="3">
    <fill>
      <patternFill patternType="none"/>
    </fill>
    <fill>
      <patternFill patternType="gray125"/>
    </fill>
    <fill>
      <patternFill patternType="solid">
        <fgColor rgb="FFFFFF00"/>
        <bgColor rgb="FFFFFF00"/>
      </patternFill>
    </fill>
  </fills>
  <borders count="3">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1" xfId="0" applyFont="true" applyBorder="true" applyAlignment="true" applyProtection="false">
      <alignment horizontal="center" vertical="bottom" textRotation="0" wrapText="true" indent="0" shrinkToFit="false"/>
      <protection locked="true" hidden="false"/>
    </xf>
    <xf numFmtId="165" fontId="4" fillId="0" borderId="1" xfId="0" applyFont="true" applyBorder="true" applyAlignment="true" applyProtection="true">
      <alignment horizontal="center" vertical="bottom" textRotation="0" wrapText="true" indent="0" shrinkToFit="false"/>
      <protection locked="false" hidden="false"/>
    </xf>
    <xf numFmtId="164" fontId="4" fillId="0" borderId="1" xfId="0" applyFont="true" applyBorder="true" applyAlignment="true" applyProtection="true">
      <alignment horizontal="center" vertical="bottom" textRotation="0" wrapText="true" indent="0" shrinkToFit="false"/>
      <protection locked="false" hidden="false"/>
    </xf>
    <xf numFmtId="164" fontId="4" fillId="0" borderId="1" xfId="0" applyFont="true" applyBorder="true" applyAlignment="true" applyProtection="true">
      <alignment horizontal="left" vertical="bottom" textRotation="0" wrapText="true" indent="0" shrinkToFit="false"/>
      <protection locked="false" hidden="false"/>
    </xf>
    <xf numFmtId="164" fontId="5" fillId="0" borderId="1" xfId="0" applyFont="true" applyBorder="true" applyAlignment="true" applyProtection="true">
      <alignment horizontal="center" vertical="bottom" textRotation="0" wrapText="true" indent="0" shrinkToFit="false"/>
      <protection locked="false" hidden="false"/>
    </xf>
    <xf numFmtId="164" fontId="5" fillId="0" borderId="1" xfId="0" applyFont="true" applyBorder="true" applyAlignment="true" applyProtection="true">
      <alignment horizontal="left" vertical="bottom" textRotation="0" wrapText="true" indent="0" shrinkToFit="false"/>
      <protection locked="false" hidden="false"/>
    </xf>
    <xf numFmtId="166" fontId="6" fillId="0" borderId="1" xfId="0" applyFont="true" applyBorder="true" applyAlignment="true" applyProtection="true">
      <alignment horizontal="center" vertical="bottom" textRotation="0" wrapText="true" indent="0" shrinkToFit="false"/>
      <protection locked="false" hidden="false"/>
    </xf>
    <xf numFmtId="164" fontId="7" fillId="0" borderId="1" xfId="0" applyFont="true" applyBorder="true" applyAlignment="true" applyProtection="true">
      <alignment horizontal="center" vertical="bottom" textRotation="0" wrapText="true" indent="0" shrinkToFit="false"/>
      <protection locked="false" hidden="false"/>
    </xf>
    <xf numFmtId="164" fontId="8" fillId="2" borderId="1" xfId="0" applyFont="true" applyBorder="true" applyAlignment="true" applyProtection="true">
      <alignment horizontal="center" vertical="bottom" textRotation="0" wrapText="true" indent="0" shrinkToFit="false"/>
      <protection locked="false" hidden="false"/>
    </xf>
    <xf numFmtId="164" fontId="7" fillId="0" borderId="1" xfId="0" applyFont="true" applyBorder="true" applyAlignment="true" applyProtection="true">
      <alignment horizontal="center" vertical="bottom" textRotation="0" wrapText="true" indent="0" shrinkToFit="false"/>
      <protection locked="false" hidden="false"/>
    </xf>
    <xf numFmtId="164" fontId="4" fillId="0" borderId="2" xfId="0" applyFont="true" applyBorder="true" applyAlignment="true" applyProtection="false">
      <alignment horizontal="left" vertical="bottom" textRotation="0" wrapText="true" indent="0" shrinkToFit="false"/>
      <protection locked="true" hidden="false"/>
    </xf>
    <xf numFmtId="164" fontId="9" fillId="0" borderId="0" xfId="0" applyFont="true" applyBorder="false" applyAlignment="true" applyProtection="false">
      <alignment horizontal="center" vertical="bottom" textRotation="0" wrapText="true" indent="0" shrinkToFit="false"/>
      <protection locked="true" hidden="false"/>
    </xf>
    <xf numFmtId="165" fontId="9" fillId="0" borderId="0" xfId="0" applyFont="true" applyBorder="false" applyAlignment="true" applyProtection="false">
      <alignment horizontal="center" vertical="bottom" textRotation="0" wrapText="true" indent="0" shrinkToFit="false"/>
      <protection locked="true" hidden="false"/>
    </xf>
    <xf numFmtId="164" fontId="9"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true" applyProtection="false">
      <alignment horizontal="left" vertical="bottom" textRotation="0" wrapText="tru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9" fillId="0" borderId="0" xfId="0" applyFont="true" applyBorder="false" applyAlignment="true" applyProtection="false">
      <alignment horizontal="left" vertical="bottom" textRotation="0" wrapText="true" indent="0" shrinkToFit="false"/>
      <protection locked="true" hidden="false"/>
    </xf>
    <xf numFmtId="167" fontId="9" fillId="0" borderId="0" xfId="0" applyFont="true" applyBorder="false" applyAlignment="true" applyProtection="false">
      <alignment horizontal="center" vertical="bottom" textRotation="0" wrapText="tru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7" fontId="9" fillId="0" borderId="0" xfId="0" applyFont="true" applyBorder="false" applyAlignment="true" applyProtection="false">
      <alignment horizontal="center" vertical="bottom" textRotation="0" wrapText="true" indent="0" shrinkToFit="false"/>
      <protection locked="true" hidden="false"/>
    </xf>
    <xf numFmtId="164" fontId="9" fillId="0" borderId="0" xfId="0" applyFont="true" applyBorder="false" applyAlignment="true" applyProtection="false">
      <alignment horizontal="center" vertical="bottom" textRotation="0" wrapText="true" indent="0" shrinkToFit="false"/>
      <protection locked="true" hidden="false"/>
    </xf>
    <xf numFmtId="165" fontId="9" fillId="0" borderId="0" xfId="0" applyFont="true" applyBorder="false" applyAlignment="true" applyProtection="false">
      <alignment horizontal="center" vertical="bottom" textRotation="0" wrapText="true" indent="0" shrinkToFit="false"/>
      <protection locked="true" hidden="false"/>
    </xf>
    <xf numFmtId="164" fontId="9"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true" applyProtection="false">
      <alignment horizontal="left" vertical="bottom" textRotation="0" wrapText="tru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9" fillId="0" borderId="0" xfId="0" applyFont="true" applyBorder="false" applyAlignment="true" applyProtection="false">
      <alignment horizontal="left" vertical="bottom" textRotation="0" wrapText="true" indent="0" shrinkToFit="false"/>
      <protection locked="true" hidden="false"/>
    </xf>
    <xf numFmtId="164" fontId="7" fillId="0" borderId="0" xfId="0" applyFont="true" applyBorder="false" applyAlignment="true" applyProtection="false">
      <alignment horizontal="left" vertical="bottom" textRotation="0" wrapText="true" indent="0" shrinkToFit="false"/>
      <protection locked="true" hidden="false"/>
    </xf>
    <xf numFmtId="164" fontId="9" fillId="2" borderId="0" xfId="0" applyFont="true" applyBorder="false" applyAlignment="true" applyProtection="false">
      <alignment horizontal="center" vertical="bottom"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1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0" width="14.14"/>
    <col collapsed="false" customWidth="true" hidden="false" outlineLevel="0" max="2" min="2" style="0" width="12.99"/>
    <col collapsed="false" customWidth="true" hidden="false" outlineLevel="0" max="4" min="4" style="0" width="23.56"/>
    <col collapsed="false" customWidth="true" hidden="false" outlineLevel="0" max="5" min="5" style="0" width="31.85"/>
    <col collapsed="false" customWidth="true" hidden="false" outlineLevel="0" max="6" min="6" style="0" width="18.14"/>
    <col collapsed="false" customWidth="true" hidden="false" outlineLevel="0" max="7" min="7" style="0" width="35.28"/>
    <col collapsed="false" customWidth="true" hidden="false" outlineLevel="0" max="8" min="8" style="0" width="38.7"/>
    <col collapsed="false" customWidth="true" hidden="false" outlineLevel="0" max="10" min="9" style="0" width="18.14"/>
    <col collapsed="false" customWidth="true" hidden="false" outlineLevel="0" max="11" min="11" style="0" width="17.28"/>
    <col collapsed="false" customWidth="true" hidden="false" outlineLevel="0" max="12" min="12" style="0" width="15.85"/>
    <col collapsed="false" customWidth="true" hidden="false" outlineLevel="0" max="13" min="13" style="0" width="25.56"/>
    <col collapsed="false" customWidth="true" hidden="false" outlineLevel="0" max="14" min="14" style="0" width="22.7"/>
    <col collapsed="false" customWidth="true" hidden="false" outlineLevel="0" max="15" min="15" style="0" width="15.85"/>
    <col collapsed="false" customWidth="true" hidden="false" outlineLevel="0" max="16" min="16" style="0" width="20.13"/>
    <col collapsed="false" customWidth="true" hidden="false" outlineLevel="0" max="17" min="17" style="0" width="17.85"/>
    <col collapsed="false" customWidth="true" hidden="false" outlineLevel="0" max="18" min="18" style="0" width="127.85"/>
  </cols>
  <sheetData>
    <row r="1" customFormat="false" ht="102.75" hidden="false" customHeight="true" outlineLevel="0" collapsed="false">
      <c r="A1" s="1" t="s">
        <v>0</v>
      </c>
      <c r="B1" s="2" t="s">
        <v>1</v>
      </c>
      <c r="C1" s="3" t="s">
        <v>2</v>
      </c>
      <c r="D1" s="3" t="s">
        <v>3</v>
      </c>
      <c r="E1" s="4" t="s">
        <v>4</v>
      </c>
      <c r="F1" s="3" t="s">
        <v>5</v>
      </c>
      <c r="G1" s="3" t="s">
        <v>6</v>
      </c>
      <c r="H1" s="5" t="s">
        <v>7</v>
      </c>
      <c r="I1" s="4" t="s">
        <v>8</v>
      </c>
      <c r="J1" s="6" t="s">
        <v>9</v>
      </c>
      <c r="K1" s="4" t="s">
        <v>10</v>
      </c>
      <c r="L1" s="3" t="s">
        <v>11</v>
      </c>
      <c r="M1" s="3" t="s">
        <v>12</v>
      </c>
      <c r="N1" s="7" t="s">
        <v>13</v>
      </c>
      <c r="O1" s="8" t="s">
        <v>14</v>
      </c>
      <c r="P1" s="9" t="s">
        <v>15</v>
      </c>
      <c r="Q1" s="10" t="s">
        <v>16</v>
      </c>
      <c r="R1" s="11" t="s">
        <v>17</v>
      </c>
    </row>
    <row r="2" customFormat="false" ht="102.75" hidden="false" customHeight="true" outlineLevel="0" collapsed="false">
      <c r="A2" s="12" t="n">
        <v>258</v>
      </c>
      <c r="B2" s="13" t="n">
        <v>37291</v>
      </c>
      <c r="C2" s="14"/>
      <c r="D2" s="12" t="n">
        <v>658662</v>
      </c>
      <c r="E2" s="15" t="s">
        <v>18</v>
      </c>
      <c r="F2" s="14" t="s">
        <v>19</v>
      </c>
      <c r="G2" s="14" t="s">
        <v>20</v>
      </c>
      <c r="H2" s="16" t="s">
        <v>21</v>
      </c>
      <c r="I2" s="17" t="s">
        <v>20</v>
      </c>
      <c r="J2" s="17" t="s">
        <v>22</v>
      </c>
      <c r="K2" s="17" t="s">
        <v>23</v>
      </c>
      <c r="L2" s="18" t="n">
        <v>37291</v>
      </c>
      <c r="M2" s="18" t="n">
        <v>37291</v>
      </c>
      <c r="N2" s="19" t="n">
        <f aca="true">IF(O2="",TODAY()-M2,O2-M2)</f>
        <v>3</v>
      </c>
      <c r="O2" s="20" t="n">
        <v>37294</v>
      </c>
      <c r="P2" s="12"/>
      <c r="Q2" s="14" t="s">
        <v>24</v>
      </c>
      <c r="R2" s="17" t="s">
        <v>25</v>
      </c>
    </row>
    <row r="3" customFormat="false" ht="102.75" hidden="false" customHeight="true" outlineLevel="0" collapsed="false">
      <c r="A3" s="12" t="n">
        <v>259</v>
      </c>
      <c r="B3" s="13" t="n">
        <v>37291</v>
      </c>
      <c r="C3" s="14"/>
      <c r="D3" s="12" t="n">
        <v>855271</v>
      </c>
      <c r="E3" s="15" t="s">
        <v>26</v>
      </c>
      <c r="F3" s="14" t="s">
        <v>27</v>
      </c>
      <c r="G3" s="14" t="s">
        <v>28</v>
      </c>
      <c r="H3" s="16" t="s">
        <v>29</v>
      </c>
      <c r="I3" s="17" t="s">
        <v>28</v>
      </c>
      <c r="J3" s="17" t="s">
        <v>30</v>
      </c>
      <c r="K3" s="17" t="s">
        <v>31</v>
      </c>
      <c r="L3" s="18" t="n">
        <v>37291</v>
      </c>
      <c r="M3" s="18" t="n">
        <v>37291</v>
      </c>
      <c r="N3" s="19" t="n">
        <f aca="true">IF(O3="",TODAY()-M3,O3-M3)</f>
        <v>2</v>
      </c>
      <c r="O3" s="20" t="n">
        <v>37293</v>
      </c>
      <c r="P3" s="12"/>
      <c r="Q3" s="14"/>
      <c r="R3" s="17" t="s">
        <v>32</v>
      </c>
    </row>
    <row r="4" customFormat="false" ht="139.5" hidden="false" customHeight="true" outlineLevel="0" collapsed="false">
      <c r="A4" s="12" t="n">
        <v>260</v>
      </c>
      <c r="B4" s="13" t="s">
        <v>33</v>
      </c>
      <c r="C4" s="14"/>
      <c r="D4" s="12" t="n">
        <v>785501</v>
      </c>
      <c r="E4" s="15" t="s">
        <v>34</v>
      </c>
      <c r="F4" s="14" t="s">
        <v>35</v>
      </c>
      <c r="G4" s="14" t="s">
        <v>36</v>
      </c>
      <c r="H4" s="16" t="s">
        <v>37</v>
      </c>
      <c r="I4" s="17" t="s">
        <v>36</v>
      </c>
      <c r="J4" s="17" t="s">
        <v>38</v>
      </c>
      <c r="K4" s="17" t="s">
        <v>39</v>
      </c>
      <c r="L4" s="18" t="n">
        <v>37293</v>
      </c>
      <c r="M4" s="18" t="n">
        <v>37293</v>
      </c>
      <c r="N4" s="19" t="n">
        <f aca="true">IF(O4="",TODAY()-M4,O4-M4)</f>
        <v>15</v>
      </c>
      <c r="O4" s="20" t="n">
        <v>37308</v>
      </c>
      <c r="P4" s="12"/>
      <c r="Q4" s="14" t="s">
        <v>24</v>
      </c>
      <c r="R4" s="17" t="s">
        <v>40</v>
      </c>
    </row>
    <row r="5" customFormat="false" ht="102.75" hidden="false" customHeight="true" outlineLevel="0" collapsed="false">
      <c r="A5" s="12" t="n">
        <v>261</v>
      </c>
      <c r="B5" s="13" t="n">
        <v>37294</v>
      </c>
      <c r="C5" s="14"/>
      <c r="D5" s="12" t="n">
        <v>997075</v>
      </c>
      <c r="E5" s="15" t="s">
        <v>41</v>
      </c>
      <c r="F5" s="14" t="s">
        <v>42</v>
      </c>
      <c r="G5" s="14" t="s">
        <v>43</v>
      </c>
      <c r="H5" s="16" t="s">
        <v>44</v>
      </c>
      <c r="I5" s="17" t="s">
        <v>43</v>
      </c>
      <c r="J5" s="17" t="s">
        <v>45</v>
      </c>
      <c r="K5" s="17" t="s">
        <v>46</v>
      </c>
      <c r="L5" s="18" t="n">
        <v>37294</v>
      </c>
      <c r="M5" s="18" t="n">
        <v>37294</v>
      </c>
      <c r="N5" s="19" t="n">
        <f aca="true">IF(O5="",TODAY()-M5,O5-M5)</f>
        <v>12</v>
      </c>
      <c r="O5" s="20" t="n">
        <v>37306</v>
      </c>
      <c r="P5" s="12"/>
      <c r="Q5" s="14" t="s">
        <v>24</v>
      </c>
      <c r="R5" s="17" t="s">
        <v>47</v>
      </c>
    </row>
    <row r="6" customFormat="false" ht="102.75" hidden="false" customHeight="true" outlineLevel="0" collapsed="false">
      <c r="A6" s="12" t="n">
        <v>262</v>
      </c>
      <c r="B6" s="13" t="n">
        <v>37294</v>
      </c>
      <c r="C6" s="14"/>
      <c r="D6" s="12" t="n">
        <v>940667</v>
      </c>
      <c r="E6" s="15" t="s">
        <v>48</v>
      </c>
      <c r="F6" s="14" t="s">
        <v>49</v>
      </c>
      <c r="G6" s="14" t="s">
        <v>50</v>
      </c>
      <c r="H6" s="16" t="s">
        <v>51</v>
      </c>
      <c r="I6" s="17" t="s">
        <v>50</v>
      </c>
      <c r="J6" s="17" t="s">
        <v>45</v>
      </c>
      <c r="K6" s="17" t="s">
        <v>52</v>
      </c>
      <c r="L6" s="18" t="n">
        <v>37294</v>
      </c>
      <c r="M6" s="18" t="n">
        <v>37294</v>
      </c>
      <c r="N6" s="19" t="n">
        <f aca="true">IF(O6="",TODAY()-M6,O6-M6)</f>
        <v>5</v>
      </c>
      <c r="O6" s="20" t="n">
        <v>37299</v>
      </c>
      <c r="P6" s="12"/>
      <c r="Q6" s="14" t="s">
        <v>24</v>
      </c>
      <c r="R6" s="17" t="s">
        <v>53</v>
      </c>
    </row>
    <row r="7" customFormat="false" ht="249" hidden="false" customHeight="true" outlineLevel="0" collapsed="false">
      <c r="A7" s="21" t="n">
        <v>263</v>
      </c>
      <c r="B7" s="22" t="n">
        <v>37299</v>
      </c>
      <c r="C7" s="23"/>
      <c r="D7" s="21" t="n">
        <v>658604</v>
      </c>
      <c r="E7" s="24" t="s">
        <v>54</v>
      </c>
      <c r="F7" s="23" t="s">
        <v>55</v>
      </c>
      <c r="G7" s="23" t="s">
        <v>56</v>
      </c>
      <c r="H7" s="25" t="s">
        <v>57</v>
      </c>
      <c r="I7" s="26" t="s">
        <v>56</v>
      </c>
      <c r="J7" s="26" t="s">
        <v>58</v>
      </c>
      <c r="K7" s="26" t="s">
        <v>59</v>
      </c>
      <c r="L7" s="20" t="n">
        <v>37299</v>
      </c>
      <c r="M7" s="20" t="n">
        <v>37299</v>
      </c>
      <c r="N7" s="19" t="n">
        <f aca="true">IF(O7="",TODAY()-M7,O7-M7)</f>
        <v>3</v>
      </c>
      <c r="O7" s="20" t="n">
        <v>37302</v>
      </c>
      <c r="P7" s="21"/>
      <c r="Q7" s="23" t="s">
        <v>24</v>
      </c>
      <c r="R7" s="26" t="s">
        <v>60</v>
      </c>
    </row>
    <row r="8" customFormat="false" ht="102.75" hidden="false" customHeight="true" outlineLevel="0" collapsed="false">
      <c r="A8" s="12" t="n">
        <v>264</v>
      </c>
      <c r="B8" s="13" t="n">
        <v>37301</v>
      </c>
      <c r="C8" s="14"/>
      <c r="D8" s="12" t="n">
        <v>712075</v>
      </c>
      <c r="E8" s="15" t="s">
        <v>61</v>
      </c>
      <c r="F8" s="14" t="s">
        <v>62</v>
      </c>
      <c r="G8" s="14" t="s">
        <v>63</v>
      </c>
      <c r="H8" s="27" t="s">
        <v>64</v>
      </c>
      <c r="I8" s="17" t="s">
        <v>63</v>
      </c>
      <c r="J8" s="17" t="s">
        <v>30</v>
      </c>
      <c r="K8" s="17" t="s">
        <v>31</v>
      </c>
      <c r="L8" s="18" t="n">
        <v>37301</v>
      </c>
      <c r="M8" s="18" t="n">
        <v>37301</v>
      </c>
      <c r="N8" s="19" t="n">
        <f aca="true">IF(O8="",TODAY()-M8,O8-M8)</f>
        <v>8625</v>
      </c>
      <c r="O8" s="21"/>
      <c r="P8" s="12"/>
      <c r="Q8" s="14"/>
      <c r="R8" s="17" t="s">
        <v>65</v>
      </c>
    </row>
    <row r="9" customFormat="false" ht="102.75" hidden="false" customHeight="true" outlineLevel="0" collapsed="false">
      <c r="A9" s="12" t="n">
        <v>265</v>
      </c>
      <c r="B9" s="13" t="n">
        <v>37301</v>
      </c>
      <c r="C9" s="14"/>
      <c r="D9" s="12" t="n">
        <v>746091</v>
      </c>
      <c r="E9" s="15" t="s">
        <v>66</v>
      </c>
      <c r="F9" s="14" t="s">
        <v>67</v>
      </c>
      <c r="G9" s="14" t="s">
        <v>68</v>
      </c>
      <c r="H9" s="16" t="s">
        <v>69</v>
      </c>
      <c r="I9" s="17" t="s">
        <v>68</v>
      </c>
      <c r="J9" s="17" t="s">
        <v>58</v>
      </c>
      <c r="K9" s="17" t="s">
        <v>70</v>
      </c>
      <c r="L9" s="18" t="n">
        <v>37301</v>
      </c>
      <c r="M9" s="18" t="n">
        <v>37301</v>
      </c>
      <c r="N9" s="19" t="n">
        <f aca="true">IF(O9="",TODAY()-M9,O9-M9)</f>
        <v>7</v>
      </c>
      <c r="O9" s="20" t="n">
        <v>37308</v>
      </c>
      <c r="P9" s="12"/>
      <c r="Q9" s="14" t="s">
        <v>24</v>
      </c>
      <c r="R9" s="17" t="s">
        <v>71</v>
      </c>
    </row>
    <row r="10" customFormat="false" ht="102.75" hidden="false" customHeight="true" outlineLevel="0" collapsed="false">
      <c r="A10" s="12" t="n">
        <v>266</v>
      </c>
      <c r="B10" s="13" t="n">
        <v>37301</v>
      </c>
      <c r="C10" s="14"/>
      <c r="D10" s="12" t="n">
        <v>705011</v>
      </c>
      <c r="E10" s="15" t="s">
        <v>72</v>
      </c>
      <c r="F10" s="14" t="s">
        <v>73</v>
      </c>
      <c r="G10" s="14" t="s">
        <v>74</v>
      </c>
      <c r="H10" s="27" t="s">
        <v>75</v>
      </c>
      <c r="I10" s="17" t="s">
        <v>74</v>
      </c>
      <c r="J10" s="17" t="s">
        <v>76</v>
      </c>
      <c r="K10" s="17" t="s">
        <v>77</v>
      </c>
      <c r="L10" s="18" t="n">
        <v>37301</v>
      </c>
      <c r="M10" s="18" t="n">
        <v>37301</v>
      </c>
      <c r="N10" s="19" t="n">
        <f aca="true">IF(O10="",TODAY()-M10,O10-M10)</f>
        <v>8625</v>
      </c>
      <c r="O10" s="21"/>
      <c r="P10" s="12"/>
      <c r="Q10" s="14"/>
      <c r="R10" s="17" t="s">
        <v>78</v>
      </c>
    </row>
    <row r="11" customFormat="false" ht="102.75" hidden="false" customHeight="true" outlineLevel="0" collapsed="false">
      <c r="A11" s="12" t="n">
        <v>267</v>
      </c>
      <c r="B11" s="13" t="n">
        <v>37302</v>
      </c>
      <c r="C11" s="14"/>
      <c r="D11" s="12" t="n">
        <v>753891</v>
      </c>
      <c r="E11" s="15" t="s">
        <v>79</v>
      </c>
      <c r="F11" s="14"/>
      <c r="G11" s="14" t="s">
        <v>80</v>
      </c>
      <c r="H11" s="16" t="s">
        <v>81</v>
      </c>
      <c r="I11" s="17" t="s">
        <v>82</v>
      </c>
      <c r="J11" s="17" t="s">
        <v>83</v>
      </c>
      <c r="K11" s="17" t="s">
        <v>84</v>
      </c>
      <c r="L11" s="18" t="n">
        <v>37302</v>
      </c>
      <c r="M11" s="18" t="n">
        <v>37302</v>
      </c>
      <c r="N11" s="19" t="n">
        <f aca="true">IF(O11="",TODAY()-M11,O11-M11)</f>
        <v>7</v>
      </c>
      <c r="O11" s="20" t="n">
        <v>37309</v>
      </c>
      <c r="P11" s="12"/>
      <c r="Q11" s="14" t="s">
        <v>24</v>
      </c>
      <c r="R11" s="17" t="s">
        <v>85</v>
      </c>
    </row>
    <row r="12" customFormat="false" ht="102.75" hidden="false" customHeight="true" outlineLevel="0" collapsed="false">
      <c r="A12" s="28" t="n">
        <v>268</v>
      </c>
      <c r="B12" s="13" t="n">
        <v>37306</v>
      </c>
      <c r="C12" s="14"/>
      <c r="D12" s="12" t="n">
        <v>751101</v>
      </c>
      <c r="E12" s="15" t="s">
        <v>86</v>
      </c>
      <c r="F12" s="14" t="s">
        <v>62</v>
      </c>
      <c r="G12" s="14" t="s">
        <v>87</v>
      </c>
      <c r="H12" s="16" t="s">
        <v>88</v>
      </c>
      <c r="I12" s="17" t="s">
        <v>87</v>
      </c>
      <c r="J12" s="17" t="s">
        <v>30</v>
      </c>
      <c r="K12" s="17" t="s">
        <v>31</v>
      </c>
      <c r="L12" s="18" t="n">
        <v>37306</v>
      </c>
      <c r="M12" s="18" t="n">
        <v>37306</v>
      </c>
      <c r="N12" s="19" t="n">
        <f aca="true">IF(O12="",TODAY()-M12,O12-M12)</f>
        <v>2</v>
      </c>
      <c r="O12" s="20" t="n">
        <v>37308</v>
      </c>
      <c r="P12" s="12"/>
      <c r="Q12" s="14" t="s">
        <v>24</v>
      </c>
      <c r="R12" s="17" t="s">
        <v>89</v>
      </c>
    </row>
    <row r="13" customFormat="false" ht="102.75" hidden="false" customHeight="true" outlineLevel="0" collapsed="false">
      <c r="A13" s="12" t="n">
        <v>269</v>
      </c>
      <c r="B13" s="13" t="n">
        <v>37306</v>
      </c>
      <c r="C13" s="14"/>
      <c r="D13" s="12" t="n">
        <v>638058</v>
      </c>
      <c r="E13" s="15" t="s">
        <v>90</v>
      </c>
      <c r="F13" s="14"/>
      <c r="G13" s="14" t="s">
        <v>91</v>
      </c>
      <c r="H13" s="16" t="s">
        <v>92</v>
      </c>
      <c r="I13" s="17" t="s">
        <v>91</v>
      </c>
      <c r="J13" s="17" t="s">
        <v>45</v>
      </c>
      <c r="K13" s="17" t="s">
        <v>93</v>
      </c>
      <c r="L13" s="18" t="n">
        <v>37306</v>
      </c>
      <c r="M13" s="18" t="n">
        <v>37306</v>
      </c>
      <c r="N13" s="19" t="n">
        <f aca="true">IF(O13="",TODAY()-M13,O13-M13)</f>
        <v>2</v>
      </c>
      <c r="O13" s="20" t="n">
        <v>37308</v>
      </c>
      <c r="P13" s="12"/>
      <c r="Q13" s="14" t="s">
        <v>24</v>
      </c>
      <c r="R13" s="17" t="s">
        <v>94</v>
      </c>
    </row>
    <row r="14" customFormat="false" ht="102.75" hidden="false" customHeight="true" outlineLevel="0" collapsed="false">
      <c r="A14" s="12" t="n">
        <v>270</v>
      </c>
      <c r="B14" s="13" t="n">
        <v>37307</v>
      </c>
      <c r="C14" s="14"/>
      <c r="D14" s="12" t="n">
        <v>997023</v>
      </c>
      <c r="E14" s="15" t="s">
        <v>95</v>
      </c>
      <c r="F14" s="14" t="s">
        <v>55</v>
      </c>
      <c r="G14" s="14" t="s">
        <v>96</v>
      </c>
      <c r="H14" s="16" t="s">
        <v>97</v>
      </c>
      <c r="I14" s="17" t="s">
        <v>98</v>
      </c>
      <c r="J14" s="17" t="s">
        <v>99</v>
      </c>
      <c r="K14" s="17" t="s">
        <v>99</v>
      </c>
      <c r="L14" s="18" t="n">
        <v>37307</v>
      </c>
      <c r="M14" s="18" t="n">
        <v>37307</v>
      </c>
      <c r="N14" s="19" t="n">
        <f aca="true">IF(O14="",TODAY()-M14,O14-M14)</f>
        <v>2</v>
      </c>
      <c r="O14" s="20" t="n">
        <v>37309</v>
      </c>
      <c r="P14" s="12"/>
      <c r="Q14" s="14" t="s">
        <v>24</v>
      </c>
      <c r="R14" s="17" t="s">
        <v>100</v>
      </c>
    </row>
    <row r="15" customFormat="false" ht="137.25" hidden="false" customHeight="true" outlineLevel="0" collapsed="false">
      <c r="A15" s="12" t="n">
        <v>271</v>
      </c>
      <c r="B15" s="13" t="n">
        <v>37308</v>
      </c>
      <c r="C15" s="14"/>
      <c r="D15" s="12" t="n">
        <v>854182</v>
      </c>
      <c r="E15" s="15" t="s">
        <v>101</v>
      </c>
      <c r="F15" s="14" t="s">
        <v>27</v>
      </c>
      <c r="G15" s="14" t="s">
        <v>102</v>
      </c>
      <c r="H15" s="16" t="s">
        <v>103</v>
      </c>
      <c r="I15" s="17" t="s">
        <v>104</v>
      </c>
      <c r="J15" s="17" t="s">
        <v>99</v>
      </c>
      <c r="K15" s="17" t="s">
        <v>99</v>
      </c>
      <c r="L15" s="18" t="n">
        <v>37308</v>
      </c>
      <c r="M15" s="18" t="n">
        <v>37308</v>
      </c>
      <c r="N15" s="19" t="n">
        <f aca="true">IF(O15="",TODAY()-M15,O15-M15)</f>
        <v>1</v>
      </c>
      <c r="O15" s="20" t="n">
        <v>37309</v>
      </c>
      <c r="P15" s="12"/>
      <c r="Q15" s="14" t="s">
        <v>24</v>
      </c>
      <c r="R15" s="17" t="s">
        <v>105</v>
      </c>
    </row>
    <row r="16" customFormat="false" ht="102.75" hidden="false" customHeight="true" outlineLevel="0" collapsed="false">
      <c r="A16" s="12" t="n">
        <v>272</v>
      </c>
      <c r="B16" s="13" t="n">
        <v>37309</v>
      </c>
      <c r="C16" s="14"/>
      <c r="D16" s="12" t="n">
        <v>823002</v>
      </c>
      <c r="E16" s="15" t="s">
        <v>106</v>
      </c>
      <c r="F16" s="14"/>
      <c r="G16" s="14" t="s">
        <v>107</v>
      </c>
      <c r="H16" s="27" t="s">
        <v>108</v>
      </c>
      <c r="I16" s="17" t="s">
        <v>107</v>
      </c>
      <c r="J16" s="17" t="s">
        <v>83</v>
      </c>
      <c r="K16" s="17" t="s">
        <v>109</v>
      </c>
      <c r="L16" s="18" t="n">
        <v>37309</v>
      </c>
      <c r="M16" s="18" t="n">
        <v>37309</v>
      </c>
      <c r="N16" s="19" t="n">
        <f aca="true">IF(O16="",TODAY()-M16,O16-M16)</f>
        <v>8617</v>
      </c>
      <c r="O16" s="21"/>
      <c r="P16" s="12"/>
      <c r="Q16" s="14"/>
      <c r="R16" s="17" t="s">
        <v>110</v>
      </c>
    </row>
    <row r="17" customFormat="false" ht="146.25" hidden="false" customHeight="true" outlineLevel="0" collapsed="false">
      <c r="A17" s="12" t="n">
        <v>273</v>
      </c>
      <c r="B17" s="13" t="n">
        <v>37309</v>
      </c>
      <c r="C17" s="14"/>
      <c r="D17" s="12" t="n">
        <v>712071</v>
      </c>
      <c r="E17" s="15" t="s">
        <v>111</v>
      </c>
      <c r="F17" s="14" t="s">
        <v>62</v>
      </c>
      <c r="G17" s="14" t="s">
        <v>63</v>
      </c>
      <c r="H17" s="27" t="s">
        <v>112</v>
      </c>
      <c r="I17" s="17" t="s">
        <v>63</v>
      </c>
      <c r="J17" s="17" t="s">
        <v>30</v>
      </c>
      <c r="K17" s="17" t="s">
        <v>31</v>
      </c>
      <c r="L17" s="18" t="n">
        <v>37309</v>
      </c>
      <c r="M17" s="18" t="n">
        <v>37309</v>
      </c>
      <c r="N17" s="19" t="n">
        <f aca="true">IF(O17="",TODAY()-M17,O17-M17)</f>
        <v>8617</v>
      </c>
      <c r="O17" s="20"/>
      <c r="P17" s="12"/>
      <c r="Q17" s="14"/>
      <c r="R17" s="17" t="s">
        <v>113</v>
      </c>
    </row>
    <row r="18" customFormat="false" ht="139.5" hidden="false" customHeight="true" outlineLevel="0" collapsed="false">
      <c r="A18" s="12" t="n">
        <v>274</v>
      </c>
      <c r="B18" s="13" t="n">
        <v>37309</v>
      </c>
      <c r="C18" s="14"/>
      <c r="D18" s="12" t="n">
        <v>738029</v>
      </c>
      <c r="E18" s="15" t="s">
        <v>114</v>
      </c>
      <c r="F18" s="14" t="s">
        <v>27</v>
      </c>
      <c r="G18" s="14" t="s">
        <v>115</v>
      </c>
      <c r="H18" s="27" t="s">
        <v>116</v>
      </c>
      <c r="I18" s="17" t="s">
        <v>115</v>
      </c>
      <c r="J18" s="17" t="s">
        <v>83</v>
      </c>
      <c r="K18" s="17" t="s">
        <v>117</v>
      </c>
      <c r="L18" s="18" t="n">
        <v>37309</v>
      </c>
      <c r="M18" s="18" t="n">
        <v>37309</v>
      </c>
      <c r="N18" s="19" t="n">
        <f aca="true">IF(O18="",TODAY()-M18,O18-M18)</f>
        <v>8617</v>
      </c>
      <c r="O18" s="21"/>
      <c r="P18" s="12"/>
      <c r="Q18" s="14"/>
      <c r="R18" s="17" t="s">
        <v>118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21"/>
  <sheetViews>
    <sheetView showFormulas="false" showGridLines="true" showRowColHeaders="true" showZeros="true" rightToLeft="false" tabSelected="false" showOutlineSymbols="true" defaultGridColor="true" view="normal" topLeftCell="A1" colorId="64" zoomScale="45" zoomScaleNormal="45" zoomScalePageLayoutView="100" workbookViewId="0">
      <selection pane="topLeft" activeCell="D4" activeCellId="0" sqref="D4"/>
    </sheetView>
  </sheetViews>
  <sheetFormatPr defaultColWidth="9.0546875" defaultRowHeight="12.75" customHeight="true" zeroHeight="false" outlineLevelRow="0" outlineLevelCol="0"/>
  <cols>
    <col collapsed="false" customWidth="true" hidden="false" outlineLevel="0" max="1" min="1" style="0" width="14.14"/>
    <col collapsed="false" customWidth="true" hidden="false" outlineLevel="0" max="2" min="2" style="0" width="12.99"/>
    <col collapsed="false" customWidth="true" hidden="false" outlineLevel="0" max="4" min="4" style="0" width="23.56"/>
    <col collapsed="false" customWidth="true" hidden="false" outlineLevel="0" max="5" min="5" style="0" width="31.85"/>
    <col collapsed="false" customWidth="true" hidden="false" outlineLevel="0" max="6" min="6" style="0" width="18.14"/>
    <col collapsed="false" customWidth="true" hidden="false" outlineLevel="0" max="7" min="7" style="0" width="35.28"/>
    <col collapsed="false" customWidth="true" hidden="false" outlineLevel="0" max="8" min="8" style="0" width="38.7"/>
    <col collapsed="false" customWidth="true" hidden="false" outlineLevel="0" max="10" min="9" style="0" width="18.14"/>
    <col collapsed="false" customWidth="true" hidden="false" outlineLevel="0" max="11" min="11" style="0" width="17.28"/>
    <col collapsed="false" customWidth="true" hidden="false" outlineLevel="0" max="12" min="12" style="0" width="15.85"/>
    <col collapsed="false" customWidth="true" hidden="false" outlineLevel="0" max="13" min="13" style="0" width="25.56"/>
    <col collapsed="false" customWidth="true" hidden="false" outlineLevel="0" max="14" min="14" style="0" width="22.7"/>
    <col collapsed="false" customWidth="true" hidden="false" outlineLevel="0" max="15" min="15" style="0" width="15.85"/>
    <col collapsed="false" customWidth="true" hidden="false" outlineLevel="0" max="16" min="16" style="0" width="20.13"/>
    <col collapsed="false" customWidth="true" hidden="false" outlineLevel="0" max="17" min="17" style="0" width="17.85"/>
    <col collapsed="false" customWidth="true" hidden="false" outlineLevel="0" max="18" min="18" style="0" width="127.85"/>
  </cols>
  <sheetData>
    <row r="1" customFormat="false" ht="102.75" hidden="false" customHeight="true" outlineLevel="0" collapsed="false">
      <c r="A1" s="1" t="s">
        <v>0</v>
      </c>
      <c r="B1" s="2" t="s">
        <v>1</v>
      </c>
      <c r="C1" s="3" t="s">
        <v>2</v>
      </c>
      <c r="D1" s="3" t="s">
        <v>3</v>
      </c>
      <c r="E1" s="4" t="s">
        <v>4</v>
      </c>
      <c r="F1" s="3" t="s">
        <v>5</v>
      </c>
      <c r="G1" s="3" t="s">
        <v>6</v>
      </c>
      <c r="H1" s="5" t="s">
        <v>7</v>
      </c>
      <c r="I1" s="4" t="s">
        <v>8</v>
      </c>
      <c r="J1" s="6" t="s">
        <v>9</v>
      </c>
      <c r="K1" s="4" t="s">
        <v>10</v>
      </c>
      <c r="L1" s="3" t="s">
        <v>11</v>
      </c>
      <c r="M1" s="3" t="s">
        <v>12</v>
      </c>
      <c r="N1" s="7" t="s">
        <v>13</v>
      </c>
      <c r="O1" s="8" t="s">
        <v>14</v>
      </c>
      <c r="P1" s="9" t="s">
        <v>15</v>
      </c>
      <c r="Q1" s="10" t="s">
        <v>16</v>
      </c>
      <c r="R1" s="11" t="s">
        <v>17</v>
      </c>
    </row>
    <row r="2" customFormat="false" ht="102.75" hidden="false" customHeight="true" outlineLevel="0" collapsed="false">
      <c r="A2" s="12" t="n">
        <v>258</v>
      </c>
      <c r="B2" s="13" t="n">
        <v>37291</v>
      </c>
      <c r="C2" s="14"/>
      <c r="D2" s="12" t="n">
        <v>658662</v>
      </c>
      <c r="E2" s="15" t="s">
        <v>18</v>
      </c>
      <c r="F2" s="14" t="s">
        <v>19</v>
      </c>
      <c r="G2" s="14" t="s">
        <v>20</v>
      </c>
      <c r="H2" s="16" t="s">
        <v>21</v>
      </c>
      <c r="I2" s="17" t="s">
        <v>20</v>
      </c>
      <c r="J2" s="17" t="s">
        <v>22</v>
      </c>
      <c r="K2" s="17" t="s">
        <v>23</v>
      </c>
      <c r="L2" s="18" t="n">
        <v>37291</v>
      </c>
      <c r="M2" s="18" t="n">
        <v>37291</v>
      </c>
      <c r="N2" s="19" t="n">
        <f aca="true">IF(O2="",TODAY()-M2,O2-M2)</f>
        <v>3</v>
      </c>
      <c r="O2" s="20" t="n">
        <v>37294</v>
      </c>
      <c r="P2" s="12"/>
      <c r="Q2" s="14" t="s">
        <v>24</v>
      </c>
      <c r="R2" s="17" t="s">
        <v>25</v>
      </c>
    </row>
    <row r="3" customFormat="false" ht="102.75" hidden="false" customHeight="true" outlineLevel="0" collapsed="false">
      <c r="A3" s="12" t="n">
        <v>259</v>
      </c>
      <c r="B3" s="13" t="n">
        <v>37291</v>
      </c>
      <c r="C3" s="14"/>
      <c r="D3" s="12" t="n">
        <v>855271</v>
      </c>
      <c r="E3" s="15" t="s">
        <v>26</v>
      </c>
      <c r="F3" s="14" t="s">
        <v>27</v>
      </c>
      <c r="G3" s="14" t="s">
        <v>28</v>
      </c>
      <c r="H3" s="16" t="s">
        <v>29</v>
      </c>
      <c r="I3" s="17" t="s">
        <v>28</v>
      </c>
      <c r="J3" s="17" t="s">
        <v>30</v>
      </c>
      <c r="K3" s="17" t="s">
        <v>31</v>
      </c>
      <c r="L3" s="18" t="n">
        <v>37291</v>
      </c>
      <c r="M3" s="18" t="n">
        <v>37291</v>
      </c>
      <c r="N3" s="19" t="n">
        <f aca="true">IF(O3="",TODAY()-M3,O3-M3)</f>
        <v>2</v>
      </c>
      <c r="O3" s="20" t="n">
        <v>37293</v>
      </c>
      <c r="P3" s="12"/>
      <c r="Q3" s="14"/>
      <c r="R3" s="17" t="s">
        <v>32</v>
      </c>
    </row>
    <row r="4" customFormat="false" ht="139.5" hidden="false" customHeight="true" outlineLevel="0" collapsed="false">
      <c r="A4" s="12" t="n">
        <v>260</v>
      </c>
      <c r="B4" s="13" t="s">
        <v>33</v>
      </c>
      <c r="C4" s="14"/>
      <c r="D4" s="12" t="n">
        <v>785501</v>
      </c>
      <c r="E4" s="15" t="s">
        <v>34</v>
      </c>
      <c r="F4" s="14" t="s">
        <v>35</v>
      </c>
      <c r="G4" s="14" t="s">
        <v>36</v>
      </c>
      <c r="H4" s="16" t="s">
        <v>37</v>
      </c>
      <c r="I4" s="17" t="s">
        <v>36</v>
      </c>
      <c r="J4" s="17" t="s">
        <v>38</v>
      </c>
      <c r="K4" s="17" t="s">
        <v>39</v>
      </c>
      <c r="L4" s="18" t="n">
        <v>37293</v>
      </c>
      <c r="M4" s="18" t="n">
        <v>37293</v>
      </c>
      <c r="N4" s="19" t="n">
        <f aca="true">IF(O4="",TODAY()-M4,O4-M4)</f>
        <v>15</v>
      </c>
      <c r="O4" s="20" t="n">
        <v>37308</v>
      </c>
      <c r="P4" s="12"/>
      <c r="Q4" s="14" t="s">
        <v>24</v>
      </c>
      <c r="R4" s="17" t="s">
        <v>40</v>
      </c>
    </row>
    <row r="5" customFormat="false" ht="102.75" hidden="false" customHeight="true" outlineLevel="0" collapsed="false">
      <c r="A5" s="12" t="n">
        <v>261</v>
      </c>
      <c r="B5" s="13" t="n">
        <v>37294</v>
      </c>
      <c r="C5" s="14"/>
      <c r="D5" s="12" t="n">
        <v>997075</v>
      </c>
      <c r="E5" s="15" t="s">
        <v>41</v>
      </c>
      <c r="F5" s="14" t="s">
        <v>42</v>
      </c>
      <c r="G5" s="14" t="s">
        <v>43</v>
      </c>
      <c r="H5" s="16" t="s">
        <v>44</v>
      </c>
      <c r="I5" s="17" t="s">
        <v>43</v>
      </c>
      <c r="J5" s="17" t="s">
        <v>45</v>
      </c>
      <c r="K5" s="17" t="s">
        <v>46</v>
      </c>
      <c r="L5" s="18" t="n">
        <v>37294</v>
      </c>
      <c r="M5" s="18" t="n">
        <v>37294</v>
      </c>
      <c r="N5" s="19" t="n">
        <f aca="true">IF(O5="",TODAY()-M5,O5-M5)</f>
        <v>12</v>
      </c>
      <c r="O5" s="20" t="n">
        <v>37306</v>
      </c>
      <c r="P5" s="12"/>
      <c r="Q5" s="14" t="s">
        <v>24</v>
      </c>
      <c r="R5" s="17" t="s">
        <v>47</v>
      </c>
    </row>
    <row r="6" customFormat="false" ht="102.75" hidden="false" customHeight="true" outlineLevel="0" collapsed="false">
      <c r="A6" s="12" t="n">
        <v>262</v>
      </c>
      <c r="B6" s="13" t="n">
        <v>37294</v>
      </c>
      <c r="C6" s="14"/>
      <c r="D6" s="12" t="n">
        <v>940667</v>
      </c>
      <c r="E6" s="15" t="s">
        <v>48</v>
      </c>
      <c r="F6" s="14" t="s">
        <v>49</v>
      </c>
      <c r="G6" s="14" t="s">
        <v>50</v>
      </c>
      <c r="H6" s="16" t="s">
        <v>51</v>
      </c>
      <c r="I6" s="17" t="s">
        <v>50</v>
      </c>
      <c r="J6" s="17" t="s">
        <v>45</v>
      </c>
      <c r="K6" s="17" t="s">
        <v>52</v>
      </c>
      <c r="L6" s="18" t="n">
        <v>37294</v>
      </c>
      <c r="M6" s="18" t="n">
        <v>37294</v>
      </c>
      <c r="N6" s="19" t="n">
        <f aca="true">IF(O6="",TODAY()-M6,O6-M6)</f>
        <v>5</v>
      </c>
      <c r="O6" s="20" t="n">
        <v>37299</v>
      </c>
      <c r="P6" s="12"/>
      <c r="Q6" s="14" t="s">
        <v>24</v>
      </c>
      <c r="R6" s="17" t="s">
        <v>53</v>
      </c>
    </row>
    <row r="7" customFormat="false" ht="102.75" hidden="false" customHeight="true" outlineLevel="0" collapsed="false">
      <c r="A7" s="12" t="n">
        <v>269</v>
      </c>
      <c r="B7" s="13" t="n">
        <v>37306</v>
      </c>
      <c r="C7" s="14"/>
      <c r="D7" s="12" t="n">
        <v>638058</v>
      </c>
      <c r="E7" s="15" t="s">
        <v>90</v>
      </c>
      <c r="F7" s="14"/>
      <c r="G7" s="14" t="s">
        <v>91</v>
      </c>
      <c r="H7" s="16" t="s">
        <v>92</v>
      </c>
      <c r="I7" s="17" t="s">
        <v>91</v>
      </c>
      <c r="J7" s="17" t="s">
        <v>45</v>
      </c>
      <c r="K7" s="17" t="s">
        <v>93</v>
      </c>
      <c r="L7" s="18" t="n">
        <v>37306</v>
      </c>
      <c r="M7" s="18" t="n">
        <v>37306</v>
      </c>
      <c r="N7" s="19" t="n">
        <f aca="true">IF(O7="",TODAY()-M7,O7-M7)</f>
        <v>2</v>
      </c>
      <c r="O7" s="20" t="n">
        <v>37308</v>
      </c>
      <c r="P7" s="12"/>
      <c r="Q7" s="14" t="s">
        <v>24</v>
      </c>
      <c r="R7" s="17" t="s">
        <v>94</v>
      </c>
    </row>
    <row r="8" customFormat="false" ht="249" hidden="false" customHeight="true" outlineLevel="0" collapsed="false">
      <c r="A8" s="21" t="n">
        <v>263</v>
      </c>
      <c r="B8" s="22" t="n">
        <v>37299</v>
      </c>
      <c r="C8" s="23"/>
      <c r="D8" s="21" t="n">
        <v>658604</v>
      </c>
      <c r="E8" s="24" t="s">
        <v>54</v>
      </c>
      <c r="F8" s="23" t="s">
        <v>55</v>
      </c>
      <c r="G8" s="23" t="s">
        <v>56</v>
      </c>
      <c r="H8" s="25" t="s">
        <v>57</v>
      </c>
      <c r="I8" s="26" t="s">
        <v>56</v>
      </c>
      <c r="J8" s="26" t="s">
        <v>58</v>
      </c>
      <c r="K8" s="26" t="s">
        <v>59</v>
      </c>
      <c r="L8" s="20" t="n">
        <v>37299</v>
      </c>
      <c r="M8" s="20" t="n">
        <v>37299</v>
      </c>
      <c r="N8" s="19" t="n">
        <f aca="true">IF(O8="",TODAY()-M8,O8-M8)</f>
        <v>3</v>
      </c>
      <c r="O8" s="20" t="n">
        <v>37302</v>
      </c>
      <c r="P8" s="21"/>
      <c r="Q8" s="23" t="s">
        <v>24</v>
      </c>
      <c r="R8" s="26" t="s">
        <v>60</v>
      </c>
    </row>
    <row r="9" customFormat="false" ht="102.75" hidden="false" customHeight="true" outlineLevel="0" collapsed="false">
      <c r="A9" s="12" t="n">
        <v>265</v>
      </c>
      <c r="B9" s="13" t="n">
        <v>37301</v>
      </c>
      <c r="C9" s="14"/>
      <c r="D9" s="12" t="n">
        <v>746091</v>
      </c>
      <c r="E9" s="15" t="s">
        <v>66</v>
      </c>
      <c r="F9" s="14" t="s">
        <v>67</v>
      </c>
      <c r="G9" s="14" t="s">
        <v>68</v>
      </c>
      <c r="H9" s="16" t="s">
        <v>69</v>
      </c>
      <c r="I9" s="17" t="s">
        <v>68</v>
      </c>
      <c r="J9" s="17" t="s">
        <v>58</v>
      </c>
      <c r="K9" s="17" t="s">
        <v>70</v>
      </c>
      <c r="L9" s="18" t="n">
        <v>37301</v>
      </c>
      <c r="M9" s="18" t="n">
        <v>37301</v>
      </c>
      <c r="N9" s="19" t="n">
        <f aca="true">IF(O9="",TODAY()-M9,O9-M9)</f>
        <v>7</v>
      </c>
      <c r="O9" s="20" t="n">
        <v>37308</v>
      </c>
      <c r="P9" s="12"/>
      <c r="Q9" s="14" t="s">
        <v>24</v>
      </c>
      <c r="R9" s="17" t="s">
        <v>71</v>
      </c>
    </row>
    <row r="10" customFormat="false" ht="102.75" hidden="false" customHeight="true" outlineLevel="0" collapsed="false">
      <c r="A10" s="12" t="n">
        <v>267</v>
      </c>
      <c r="B10" s="13" t="n">
        <v>37302</v>
      </c>
      <c r="C10" s="14"/>
      <c r="D10" s="12" t="n">
        <v>753891</v>
      </c>
      <c r="E10" s="15" t="s">
        <v>79</v>
      </c>
      <c r="F10" s="14"/>
      <c r="G10" s="14" t="s">
        <v>80</v>
      </c>
      <c r="H10" s="16" t="s">
        <v>81</v>
      </c>
      <c r="I10" s="17" t="s">
        <v>82</v>
      </c>
      <c r="J10" s="17" t="s">
        <v>83</v>
      </c>
      <c r="K10" s="17" t="s">
        <v>84</v>
      </c>
      <c r="L10" s="18" t="n">
        <v>37302</v>
      </c>
      <c r="M10" s="18" t="n">
        <v>37302</v>
      </c>
      <c r="N10" s="19" t="n">
        <f aca="true">IF(O10="",TODAY()-M10,O10-M10)</f>
        <v>7</v>
      </c>
      <c r="O10" s="20" t="n">
        <v>37309</v>
      </c>
      <c r="P10" s="12"/>
      <c r="Q10" s="14" t="s">
        <v>24</v>
      </c>
      <c r="R10" s="17" t="s">
        <v>85</v>
      </c>
    </row>
    <row r="11" customFormat="false" ht="102.75" hidden="false" customHeight="true" outlineLevel="0" collapsed="false">
      <c r="A11" s="12" t="n">
        <v>272</v>
      </c>
      <c r="B11" s="13" t="n">
        <v>37309</v>
      </c>
      <c r="C11" s="14"/>
      <c r="D11" s="12" t="n">
        <v>823002</v>
      </c>
      <c r="E11" s="15" t="s">
        <v>106</v>
      </c>
      <c r="F11" s="14"/>
      <c r="G11" s="14" t="s">
        <v>107</v>
      </c>
      <c r="H11" s="27" t="s">
        <v>108</v>
      </c>
      <c r="I11" s="17" t="s">
        <v>107</v>
      </c>
      <c r="J11" s="17" t="s">
        <v>83</v>
      </c>
      <c r="K11" s="17" t="s">
        <v>109</v>
      </c>
      <c r="L11" s="18" t="n">
        <v>37309</v>
      </c>
      <c r="M11" s="18" t="n">
        <v>37309</v>
      </c>
      <c r="N11" s="19" t="n">
        <f aca="true">IF(O11="",TODAY()-M11,O11-M11)</f>
        <v>8617</v>
      </c>
      <c r="O11" s="21"/>
      <c r="P11" s="12"/>
      <c r="Q11" s="14"/>
      <c r="R11" s="17" t="s">
        <v>110</v>
      </c>
    </row>
    <row r="12" customFormat="false" ht="139.5" hidden="false" customHeight="true" outlineLevel="0" collapsed="false">
      <c r="A12" s="12" t="n">
        <v>274</v>
      </c>
      <c r="B12" s="13" t="n">
        <v>37309</v>
      </c>
      <c r="C12" s="14"/>
      <c r="D12" s="12" t="n">
        <v>738029</v>
      </c>
      <c r="E12" s="15" t="s">
        <v>114</v>
      </c>
      <c r="F12" s="14" t="s">
        <v>27</v>
      </c>
      <c r="G12" s="14" t="s">
        <v>115</v>
      </c>
      <c r="H12" s="27" t="s">
        <v>116</v>
      </c>
      <c r="I12" s="17" t="s">
        <v>115</v>
      </c>
      <c r="J12" s="17" t="s">
        <v>83</v>
      </c>
      <c r="K12" s="17" t="s">
        <v>117</v>
      </c>
      <c r="L12" s="18" t="n">
        <v>37309</v>
      </c>
      <c r="M12" s="18" t="n">
        <v>37309</v>
      </c>
      <c r="N12" s="19" t="n">
        <f aca="true">IF(O12="",TODAY()-M12,O12-M12)</f>
        <v>8617</v>
      </c>
      <c r="O12" s="21"/>
      <c r="P12" s="12"/>
      <c r="Q12" s="14"/>
      <c r="R12" s="17" t="s">
        <v>118</v>
      </c>
    </row>
    <row r="13" customFormat="false" ht="102.75" hidden="false" customHeight="true" outlineLevel="0" collapsed="false">
      <c r="A13" s="12" t="n">
        <v>266</v>
      </c>
      <c r="B13" s="13" t="n">
        <v>37301</v>
      </c>
      <c r="C13" s="14"/>
      <c r="D13" s="12" t="n">
        <v>705011</v>
      </c>
      <c r="E13" s="15" t="s">
        <v>72</v>
      </c>
      <c r="F13" s="14" t="s">
        <v>73</v>
      </c>
      <c r="G13" s="14" t="s">
        <v>74</v>
      </c>
      <c r="H13" s="27" t="s">
        <v>75</v>
      </c>
      <c r="I13" s="17" t="s">
        <v>74</v>
      </c>
      <c r="J13" s="17" t="s">
        <v>76</v>
      </c>
      <c r="K13" s="17" t="s">
        <v>77</v>
      </c>
      <c r="L13" s="18" t="n">
        <v>37301</v>
      </c>
      <c r="M13" s="18" t="n">
        <v>37301</v>
      </c>
      <c r="N13" s="19" t="n">
        <f aca="true">IF(O13="",TODAY()-M13,O13-M13)</f>
        <v>8625</v>
      </c>
      <c r="O13" s="21"/>
      <c r="P13" s="12"/>
      <c r="Q13" s="14"/>
      <c r="R13" s="17" t="s">
        <v>78</v>
      </c>
    </row>
    <row r="14" customFormat="false" ht="102.75" hidden="false" customHeight="true" outlineLevel="0" collapsed="false">
      <c r="A14" s="12" t="n">
        <v>270</v>
      </c>
      <c r="B14" s="13" t="n">
        <v>37307</v>
      </c>
      <c r="C14" s="14"/>
      <c r="D14" s="12" t="n">
        <v>997023</v>
      </c>
      <c r="E14" s="15" t="s">
        <v>95</v>
      </c>
      <c r="F14" s="14" t="s">
        <v>55</v>
      </c>
      <c r="G14" s="14" t="s">
        <v>96</v>
      </c>
      <c r="H14" s="16" t="s">
        <v>97</v>
      </c>
      <c r="I14" s="17" t="s">
        <v>98</v>
      </c>
      <c r="J14" s="17" t="s">
        <v>99</v>
      </c>
      <c r="K14" s="17" t="s">
        <v>99</v>
      </c>
      <c r="L14" s="18" t="n">
        <v>37307</v>
      </c>
      <c r="M14" s="18" t="n">
        <v>37307</v>
      </c>
      <c r="N14" s="19" t="n">
        <f aca="true">IF(O14="",TODAY()-M14,O14-M14)</f>
        <v>2</v>
      </c>
      <c r="O14" s="20" t="n">
        <v>37309</v>
      </c>
      <c r="P14" s="12"/>
      <c r="Q14" s="14" t="s">
        <v>24</v>
      </c>
      <c r="R14" s="17" t="s">
        <v>100</v>
      </c>
    </row>
    <row r="15" customFormat="false" ht="137.25" hidden="false" customHeight="true" outlineLevel="0" collapsed="false">
      <c r="A15" s="12" t="n">
        <v>271</v>
      </c>
      <c r="B15" s="13" t="n">
        <v>37308</v>
      </c>
      <c r="C15" s="14"/>
      <c r="D15" s="12" t="n">
        <v>854182</v>
      </c>
      <c r="E15" s="15" t="s">
        <v>101</v>
      </c>
      <c r="F15" s="14" t="s">
        <v>27</v>
      </c>
      <c r="G15" s="14" t="s">
        <v>102</v>
      </c>
      <c r="H15" s="16" t="s">
        <v>103</v>
      </c>
      <c r="I15" s="17" t="s">
        <v>104</v>
      </c>
      <c r="J15" s="17" t="s">
        <v>99</v>
      </c>
      <c r="K15" s="17" t="s">
        <v>99</v>
      </c>
      <c r="L15" s="18" t="n">
        <v>37308</v>
      </c>
      <c r="M15" s="18" t="n">
        <v>37308</v>
      </c>
      <c r="N15" s="19" t="n">
        <f aca="true">IF(O15="",TODAY()-M15,O15-M15)</f>
        <v>1</v>
      </c>
      <c r="O15" s="20" t="n">
        <v>37309</v>
      </c>
      <c r="P15" s="12"/>
      <c r="Q15" s="14" t="s">
        <v>24</v>
      </c>
      <c r="R15" s="17" t="s">
        <v>105</v>
      </c>
    </row>
    <row r="16" customFormat="false" ht="102.75" hidden="false" customHeight="true" outlineLevel="0" collapsed="false">
      <c r="A16" s="12" t="n">
        <v>258</v>
      </c>
      <c r="B16" s="13" t="n">
        <v>37291</v>
      </c>
      <c r="C16" s="14"/>
      <c r="D16" s="12" t="n">
        <v>658662</v>
      </c>
      <c r="E16" s="15" t="s">
        <v>18</v>
      </c>
      <c r="F16" s="14" t="s">
        <v>19</v>
      </c>
      <c r="G16" s="14" t="s">
        <v>20</v>
      </c>
      <c r="H16" s="16" t="s">
        <v>21</v>
      </c>
      <c r="I16" s="17" t="s">
        <v>20</v>
      </c>
      <c r="J16" s="17" t="s">
        <v>22</v>
      </c>
      <c r="K16" s="17" t="s">
        <v>23</v>
      </c>
      <c r="L16" s="18" t="n">
        <v>37291</v>
      </c>
      <c r="M16" s="18" t="n">
        <v>37291</v>
      </c>
      <c r="N16" s="19" t="n">
        <f aca="true">IF(O16="",TODAY()-M16,O16-M16)</f>
        <v>3</v>
      </c>
      <c r="O16" s="20" t="n">
        <v>37294</v>
      </c>
      <c r="P16" s="12"/>
      <c r="Q16" s="14" t="s">
        <v>24</v>
      </c>
      <c r="R16" s="17" t="s">
        <v>25</v>
      </c>
    </row>
    <row r="17" customFormat="false" ht="102.75" hidden="false" customHeight="true" outlineLevel="0" collapsed="false">
      <c r="A17" s="12" t="n">
        <v>259</v>
      </c>
      <c r="B17" s="13" t="n">
        <v>37291</v>
      </c>
      <c r="C17" s="14"/>
      <c r="D17" s="12" t="n">
        <v>855271</v>
      </c>
      <c r="E17" s="15" t="s">
        <v>26</v>
      </c>
      <c r="F17" s="14" t="s">
        <v>27</v>
      </c>
      <c r="G17" s="14" t="s">
        <v>28</v>
      </c>
      <c r="H17" s="16" t="s">
        <v>29</v>
      </c>
      <c r="I17" s="17" t="s">
        <v>28</v>
      </c>
      <c r="J17" s="17" t="s">
        <v>30</v>
      </c>
      <c r="K17" s="17" t="s">
        <v>31</v>
      </c>
      <c r="L17" s="18" t="n">
        <v>37291</v>
      </c>
      <c r="M17" s="18" t="n">
        <v>37291</v>
      </c>
      <c r="N17" s="19" t="n">
        <f aca="true">IF(O17="",TODAY()-M17,O17-M17)</f>
        <v>2</v>
      </c>
      <c r="O17" s="20" t="n">
        <v>37293</v>
      </c>
      <c r="P17" s="12"/>
      <c r="Q17" s="14"/>
      <c r="R17" s="17" t="s">
        <v>32</v>
      </c>
    </row>
    <row r="18" customFormat="false" ht="102.75" hidden="false" customHeight="true" outlineLevel="0" collapsed="false">
      <c r="A18" s="12" t="n">
        <v>264</v>
      </c>
      <c r="B18" s="13" t="n">
        <v>37301</v>
      </c>
      <c r="C18" s="14"/>
      <c r="D18" s="12" t="n">
        <v>712075</v>
      </c>
      <c r="E18" s="15" t="s">
        <v>61</v>
      </c>
      <c r="F18" s="14" t="s">
        <v>62</v>
      </c>
      <c r="G18" s="14" t="s">
        <v>63</v>
      </c>
      <c r="H18" s="27" t="s">
        <v>64</v>
      </c>
      <c r="I18" s="17" t="s">
        <v>63</v>
      </c>
      <c r="J18" s="17" t="s">
        <v>30</v>
      </c>
      <c r="K18" s="17" t="s">
        <v>31</v>
      </c>
      <c r="L18" s="18" t="n">
        <v>37301</v>
      </c>
      <c r="M18" s="18" t="n">
        <v>37301</v>
      </c>
      <c r="N18" s="19" t="n">
        <f aca="true">IF(O18="",TODAY()-M18,O18-M18)</f>
        <v>8625</v>
      </c>
      <c r="O18" s="21"/>
      <c r="P18" s="12"/>
      <c r="Q18" s="14"/>
      <c r="R18" s="17" t="s">
        <v>65</v>
      </c>
    </row>
    <row r="19" customFormat="false" ht="102.75" hidden="false" customHeight="true" outlineLevel="0" collapsed="false">
      <c r="A19" s="28" t="n">
        <v>268</v>
      </c>
      <c r="B19" s="13" t="n">
        <v>37306</v>
      </c>
      <c r="C19" s="14"/>
      <c r="D19" s="12" t="n">
        <v>751101</v>
      </c>
      <c r="E19" s="15" t="s">
        <v>86</v>
      </c>
      <c r="F19" s="14" t="s">
        <v>62</v>
      </c>
      <c r="G19" s="14" t="s">
        <v>87</v>
      </c>
      <c r="H19" s="16" t="s">
        <v>88</v>
      </c>
      <c r="I19" s="17" t="s">
        <v>87</v>
      </c>
      <c r="J19" s="17" t="s">
        <v>30</v>
      </c>
      <c r="K19" s="17" t="s">
        <v>31</v>
      </c>
      <c r="L19" s="18" t="n">
        <v>37306</v>
      </c>
      <c r="M19" s="18" t="n">
        <v>37306</v>
      </c>
      <c r="N19" s="19" t="n">
        <f aca="true">IF(O19="",TODAY()-M19,O19-M19)</f>
        <v>2</v>
      </c>
      <c r="O19" s="20" t="n">
        <v>37308</v>
      </c>
      <c r="P19" s="12"/>
      <c r="Q19" s="14" t="s">
        <v>24</v>
      </c>
      <c r="R19" s="17" t="s">
        <v>89</v>
      </c>
    </row>
    <row r="20" customFormat="false" ht="146.25" hidden="false" customHeight="true" outlineLevel="0" collapsed="false">
      <c r="A20" s="12" t="n">
        <v>273</v>
      </c>
      <c r="B20" s="13" t="n">
        <v>37309</v>
      </c>
      <c r="C20" s="14"/>
      <c r="D20" s="12" t="n">
        <v>712071</v>
      </c>
      <c r="E20" s="15" t="s">
        <v>111</v>
      </c>
      <c r="F20" s="14" t="s">
        <v>62</v>
      </c>
      <c r="G20" s="14" t="s">
        <v>63</v>
      </c>
      <c r="H20" s="27" t="s">
        <v>112</v>
      </c>
      <c r="I20" s="17" t="s">
        <v>63</v>
      </c>
      <c r="J20" s="17" t="s">
        <v>30</v>
      </c>
      <c r="K20" s="17" t="s">
        <v>31</v>
      </c>
      <c r="L20" s="18" t="n">
        <v>37309</v>
      </c>
      <c r="M20" s="18" t="n">
        <v>37309</v>
      </c>
      <c r="N20" s="19" t="n">
        <f aca="true">IF(O20="",TODAY()-M20,O20-M20)</f>
        <v>8617</v>
      </c>
      <c r="O20" s="20"/>
      <c r="P20" s="12"/>
      <c r="Q20" s="14"/>
      <c r="R20" s="17" t="s">
        <v>113</v>
      </c>
    </row>
    <row r="21" customFormat="false" ht="139.5" hidden="false" customHeight="true" outlineLevel="0" collapsed="false">
      <c r="A21" s="12" t="n">
        <v>260</v>
      </c>
      <c r="B21" s="13" t="s">
        <v>33</v>
      </c>
      <c r="C21" s="14"/>
      <c r="D21" s="12" t="n">
        <v>785501</v>
      </c>
      <c r="E21" s="15" t="s">
        <v>34</v>
      </c>
      <c r="F21" s="14" t="s">
        <v>35</v>
      </c>
      <c r="G21" s="14" t="s">
        <v>36</v>
      </c>
      <c r="H21" s="16" t="s">
        <v>37</v>
      </c>
      <c r="I21" s="17" t="s">
        <v>36</v>
      </c>
      <c r="J21" s="17" t="s">
        <v>38</v>
      </c>
      <c r="K21" s="17" t="s">
        <v>39</v>
      </c>
      <c r="L21" s="18" t="n">
        <v>37293</v>
      </c>
      <c r="M21" s="18" t="n">
        <v>37293</v>
      </c>
      <c r="N21" s="19" t="n">
        <f aca="true">IF(O21="",TODAY()-M21,O21-M21)</f>
        <v>15</v>
      </c>
      <c r="O21" s="20" t="n">
        <v>37308</v>
      </c>
      <c r="P21" s="12"/>
      <c r="Q21" s="14" t="s">
        <v>24</v>
      </c>
      <c r="R21" s="17" t="s">
        <v>40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2002-02-22T18:58:32Z</dcterms:created>
  <dc:creator>jodie floyd</dc:creator>
  <dc:description/>
  <dc:language>en-US</dc:language>
  <cp:lastModifiedBy>jodie floyd</cp:lastModifiedBy>
  <dcterms:modified xsi:type="dcterms:W3CDTF">2002-02-22T19:08:08Z</dcterms:modified>
  <cp:revision>0</cp:revision>
  <dc:subject/>
  <dc:title/>
</cp:coreProperties>
</file>