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1-(29)" sheetId="1" state="visible" r:id="rId3"/>
    <sheet name="01-(28)" sheetId="2" state="visible" r:id="rId4"/>
    <sheet name="01-(27)" sheetId="3" state="visible" r:id="rId5"/>
    <sheet name="01-(26)" sheetId="4" state="visible" r:id="rId6"/>
    <sheet name="01-(25)" sheetId="5" state="visible" r:id="rId7"/>
    <sheet name="01-(24)" sheetId="6" state="visible" r:id="rId8"/>
    <sheet name="01-(23)" sheetId="7" state="visible" r:id="rId9"/>
    <sheet name="01-(19-22)" sheetId="8" state="visible" r:id="rId10"/>
    <sheet name="01-(18)" sheetId="9" state="visible" r:id="rId11"/>
    <sheet name="01-(17)" sheetId="10" state="visible" r:id="rId12"/>
    <sheet name="01-(16)" sheetId="11" state="visible" r:id="rId13"/>
    <sheet name="01-(15)" sheetId="12" state="visible" r:id="rId14"/>
    <sheet name="01-(12-14)" sheetId="13" state="visible" r:id="rId15"/>
    <sheet name="01-(11)" sheetId="14" state="visible" r:id="rId16"/>
    <sheet name="01-(10)" sheetId="15" state="visible" r:id="rId17"/>
    <sheet name="01-(9)" sheetId="16" state="visible" r:id="rId18"/>
    <sheet name="01-(8)" sheetId="17" state="visible" r:id="rId19"/>
    <sheet name="01-(5-7)" sheetId="18" state="visible" r:id="rId20"/>
    <sheet name="01-(4)" sheetId="19" state="visible" r:id="rId21"/>
    <sheet name="01-(3)" sheetId="20" state="visible" r:id="rId22"/>
    <sheet name="01-(1-2)" sheetId="21" state="visible" r:id="rId23"/>
  </sheets>
  <definedNames>
    <definedName function="false" hidden="false" localSheetId="20" name="_xlnm.Print_Area" vbProcedure="false">'01-(1-2)'!$B$1:$G$35</definedName>
    <definedName function="false" hidden="false" localSheetId="14" name="_xlnm.Print_Area" vbProcedure="false">'01-(10)'!$B$1:$G$35</definedName>
    <definedName function="false" hidden="false" localSheetId="13" name="_xlnm.Print_Area" vbProcedure="false">'01-(11)'!$B$1:$G$35</definedName>
    <definedName function="false" hidden="false" localSheetId="12" name="_xlnm.Print_Area" vbProcedure="false">'01-(12-14)'!$B$1:$G$35</definedName>
    <definedName function="false" hidden="false" localSheetId="11" name="_xlnm.Print_Area" vbProcedure="false">'01-(15)'!$B$1:$G$35</definedName>
    <definedName function="false" hidden="false" localSheetId="10" name="_xlnm.Print_Area" vbProcedure="false">'01-(16)'!$B$1:$G$35</definedName>
    <definedName function="false" hidden="false" localSheetId="9" name="_xlnm.Print_Area" vbProcedure="false">'01-(17)'!$B$1:$G$35</definedName>
    <definedName function="false" hidden="false" localSheetId="8" name="_xlnm.Print_Area" vbProcedure="false">'01-(18)'!$B$1:$G$35</definedName>
    <definedName function="false" hidden="false" localSheetId="7" name="_xlnm.Print_Area" vbProcedure="false">'01-(19-22)'!$B$1:$G$35</definedName>
    <definedName function="false" hidden="false" localSheetId="6" name="_xlnm.Print_Area" vbProcedure="false">'01-(23)'!$B$1:$G$35</definedName>
    <definedName function="false" hidden="false" localSheetId="5" name="_xlnm.Print_Area" vbProcedure="false">'01-(24)'!$B$1:$G$35</definedName>
    <definedName function="false" hidden="false" localSheetId="4" name="_xlnm.Print_Area" vbProcedure="false">'01-(25)'!$B$1:$G$35</definedName>
    <definedName function="false" hidden="false" localSheetId="3" name="_xlnm.Print_Area" vbProcedure="false">'01-(26)'!$B$1:$G$35</definedName>
    <definedName function="false" hidden="false" localSheetId="2" name="_xlnm.Print_Area" vbProcedure="false">'01-(27)'!$B$1:$G$35</definedName>
    <definedName function="false" hidden="false" localSheetId="1" name="_xlnm.Print_Area" vbProcedure="false">'01-(28)'!$B$1:$G$35</definedName>
    <definedName function="false" hidden="false" localSheetId="0" name="_xlnm.Print_Area" vbProcedure="false">'01-(29)'!$B$1:$G$35</definedName>
    <definedName function="false" hidden="false" localSheetId="19" name="_xlnm.Print_Area" vbProcedure="false">'01-(3)'!$B$1:$G$35</definedName>
    <definedName function="false" hidden="false" localSheetId="18" name="_xlnm.Print_Area" vbProcedure="false">'01-(4)'!$B$1:$G$35</definedName>
    <definedName function="false" hidden="false" localSheetId="17" name="_xlnm.Print_Area" vbProcedure="false">'01-(5-7)'!$B$1:$G$35</definedName>
    <definedName function="false" hidden="false" localSheetId="16" name="_xlnm.Print_Area" vbProcedure="false">'01-(8)'!$B$1:$G$35</definedName>
    <definedName function="false" hidden="false" localSheetId="15" name="_xlnm.Print_Area" vbProcedure="false">'01-(9)'!$B$1:$G$35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<sst xmlns="http://schemas.openxmlformats.org/spreadsheetml/2006/main" count="273" uniqueCount="25">
  <si>
    <t xml:space="preserve">Time/Date</t>
  </si>
  <si>
    <t xml:space="preserve">Beginning Gas Day:</t>
  </si>
  <si>
    <t xml:space="preserve">Ending Gas Day:</t>
  </si>
  <si>
    <t xml:space="preserve">Lamar Gas Burn Schedule</t>
  </si>
  <si>
    <t xml:space="preserve">Hour</t>
  </si>
  <si>
    <t xml:space="preserve">Ending</t>
  </si>
  <si>
    <t xml:space="preserve">Hourly Burn</t>
  </si>
  <si>
    <t xml:space="preserve">Accumulated </t>
  </si>
  <si>
    <t xml:space="preserve">Remaining</t>
  </si>
  <si>
    <t xml:space="preserve">Daily Burn</t>
  </si>
  <si>
    <t xml:space="preserve">CST</t>
  </si>
  <si>
    <t xml:space="preserve">Rate</t>
  </si>
  <si>
    <t xml:space="preserve">Monday</t>
  </si>
  <si>
    <t xml:space="preserve">Sunday only</t>
  </si>
  <si>
    <t xml:space="preserve">Saturday only</t>
  </si>
  <si>
    <t xml:space="preserve">REVISED</t>
  </si>
  <si>
    <t xml:space="preserve">New Volume</t>
  </si>
  <si>
    <t xml:space="preserve">REVISED **</t>
  </si>
  <si>
    <t xml:space="preserve">**</t>
  </si>
  <si>
    <t xml:space="preserve">1.5.02</t>
  </si>
  <si>
    <t xml:space="preserve">1.7.02</t>
  </si>
  <si>
    <t xml:space="preserve">1.4.01</t>
  </si>
  <si>
    <t xml:space="preserve">1.3.02</t>
  </si>
  <si>
    <t xml:space="preserve">01.01.02</t>
  </si>
  <si>
    <t xml:space="preserve">01.02.01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</si>
</sst>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\ h:mm"/>
    <numFmt numFmtId="166" formatCode="[$-409]m/d/yyyy"/>
    <numFmt numFmtId="167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45926.9069634574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37285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37285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48750</v>
      </c>
      <c r="F30" s="14" t="n">
        <f aca="false">+$F$5-E30</f>
        <v>11250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3750</v>
      </c>
      <c r="E31" s="14" t="n">
        <f aca="false">+E30+D31</f>
        <v>52500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3750</v>
      </c>
      <c r="E32" s="14" t="n">
        <f aca="false">+E31+D32</f>
        <v>56250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3750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9" activeCellId="0" sqref="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45926.9069636402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37273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37273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2000</v>
      </c>
      <c r="E23" s="14" t="n">
        <f aca="false">+E22+D23</f>
        <v>50750</v>
      </c>
      <c r="F23" s="14" t="n">
        <f aca="false">+$F$5-E23</f>
        <v>9250</v>
      </c>
      <c r="G23" s="14" t="n">
        <f aca="false">+D23*24</f>
        <v>48000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50750</v>
      </c>
      <c r="F24" s="14" t="n">
        <f aca="false">+$F$5-E24</f>
        <v>9250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50750</v>
      </c>
      <c r="F25" s="14" t="n">
        <f aca="false">+$F$5-E25</f>
        <v>9250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50750</v>
      </c>
      <c r="F26" s="14" t="n">
        <f aca="false">+$F$5-E26</f>
        <v>9250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50750</v>
      </c>
      <c r="F27" s="14" t="n">
        <f aca="false">+$F$5-E27</f>
        <v>9250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50750</v>
      </c>
      <c r="F28" s="14" t="n">
        <f aca="false">+$F$5-E28</f>
        <v>9250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50750</v>
      </c>
      <c r="F29" s="14" t="n">
        <f aca="false">+$F$5-E29</f>
        <v>9250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50750</v>
      </c>
      <c r="F30" s="14" t="n">
        <f aca="false">+$F$5-E30</f>
        <v>9250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2250</v>
      </c>
      <c r="E31" s="14" t="n">
        <f aca="false">+E30+D31</f>
        <v>53000</v>
      </c>
      <c r="F31" s="14" t="n">
        <f aca="false">+$F$5-E31</f>
        <v>7000</v>
      </c>
      <c r="G31" s="14" t="n">
        <f aca="false">+D31*24</f>
        <v>54000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3500</v>
      </c>
      <c r="E32" s="14" t="n">
        <f aca="false">+E31+D32</f>
        <v>56500</v>
      </c>
      <c r="F32" s="14" t="n">
        <f aca="false">+$F$5-E32</f>
        <v>3500</v>
      </c>
      <c r="G32" s="14" t="n">
        <f aca="false">+D32*24</f>
        <v>84000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3500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84000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4" activeCellId="0" sqref="G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45926.9069636593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37272</v>
      </c>
      <c r="G3" s="5" t="s">
        <v>15</v>
      </c>
    </row>
    <row r="4" customFormat="false" ht="15.75" hidden="false" customHeight="false" outlineLevel="0" collapsed="false">
      <c r="C4" s="3"/>
      <c r="E4" s="1" t="s">
        <v>2</v>
      </c>
      <c r="F4" s="4" t="n">
        <v>37272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  <c r="G5" s="0" t="s">
        <v>16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3600</v>
      </c>
      <c r="E10" s="14" t="n">
        <f aca="false">+D10</f>
        <v>3600</v>
      </c>
      <c r="F10" s="14" t="n">
        <f aca="false">+$F$5-E10</f>
        <v>56400</v>
      </c>
      <c r="G10" s="14" t="n">
        <f aca="false">+D10*24</f>
        <v>86400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3600</v>
      </c>
      <c r="E11" s="14" t="n">
        <f aca="false">+E10+D11</f>
        <v>7200</v>
      </c>
      <c r="F11" s="14" t="n">
        <f aca="false">+$F$5-E11</f>
        <v>52800</v>
      </c>
      <c r="G11" s="14" t="n">
        <f aca="false">+D11*24</f>
        <v>86400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3900</v>
      </c>
      <c r="E12" s="14" t="n">
        <f aca="false">+E11+D12</f>
        <v>11100</v>
      </c>
      <c r="F12" s="14" t="n">
        <f aca="false">+$F$5-E12</f>
        <v>48900</v>
      </c>
      <c r="G12" s="14" t="n">
        <f aca="false">+D12*24</f>
        <v>93600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3900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93600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3900</v>
      </c>
      <c r="E14" s="14" t="n">
        <f aca="false">+E13+D14</f>
        <v>18900</v>
      </c>
      <c r="F14" s="14" t="n">
        <f aca="false">+$F$5-E14</f>
        <v>41100</v>
      </c>
      <c r="G14" s="14" t="n">
        <f aca="false">+D14*24</f>
        <v>93600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3900</v>
      </c>
      <c r="E15" s="14" t="n">
        <f aca="false">+E14+D15</f>
        <v>22800</v>
      </c>
      <c r="F15" s="14" t="n">
        <f aca="false">+$F$5-E15</f>
        <v>37200</v>
      </c>
      <c r="G15" s="14" t="n">
        <f aca="false">+D15*24</f>
        <v>93600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3900</v>
      </c>
      <c r="E16" s="14" t="n">
        <f aca="false">+E15+D16</f>
        <v>26700</v>
      </c>
      <c r="F16" s="14" t="n">
        <f aca="false">+$F$5-E16</f>
        <v>33300</v>
      </c>
      <c r="G16" s="14" t="n">
        <f aca="false">+D16*24</f>
        <v>93600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3900</v>
      </c>
      <c r="E17" s="14" t="n">
        <f aca="false">+E16+D17</f>
        <v>30600</v>
      </c>
      <c r="F17" s="14" t="n">
        <f aca="false">+$F$5-E17</f>
        <v>29400</v>
      </c>
      <c r="G17" s="14" t="n">
        <f aca="false">+D17*24</f>
        <v>93600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3900</v>
      </c>
      <c r="E18" s="14" t="n">
        <f aca="false">+E17+D18</f>
        <v>34500</v>
      </c>
      <c r="F18" s="14" t="n">
        <f aca="false">+$F$5-E18</f>
        <v>25500</v>
      </c>
      <c r="G18" s="14" t="n">
        <f aca="false">+D18*24</f>
        <v>93600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3900</v>
      </c>
      <c r="E19" s="14" t="n">
        <f aca="false">+E18+D19</f>
        <v>38400</v>
      </c>
      <c r="F19" s="14" t="n">
        <f aca="false">+$F$5-E19</f>
        <v>21600</v>
      </c>
      <c r="G19" s="14" t="n">
        <f aca="false">+D19*24</f>
        <v>93600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3900</v>
      </c>
      <c r="E20" s="14" t="n">
        <f aca="false">+E19+D20</f>
        <v>42300</v>
      </c>
      <c r="F20" s="14" t="n">
        <f aca="false">+$F$5-E20</f>
        <v>17700</v>
      </c>
      <c r="G20" s="14" t="n">
        <f aca="false">+D20*24</f>
        <v>93600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3900</v>
      </c>
      <c r="E21" s="14" t="n">
        <f aca="false">+E20+D21</f>
        <v>46200</v>
      </c>
      <c r="F21" s="14" t="n">
        <f aca="false">+$F$5-E21</f>
        <v>13800</v>
      </c>
      <c r="G21" s="14" t="n">
        <f aca="false">+D21*24</f>
        <v>93600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3600</v>
      </c>
      <c r="E22" s="14" t="n">
        <f aca="false">+E21+D22</f>
        <v>49800</v>
      </c>
      <c r="F22" s="14" t="n">
        <f aca="false">+$F$5-E22</f>
        <v>10200</v>
      </c>
      <c r="G22" s="14" t="n">
        <f aca="false">+D22*24</f>
        <v>86400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49800</v>
      </c>
      <c r="F23" s="14" t="n">
        <f aca="false">+$F$5-E23</f>
        <v>10200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49800</v>
      </c>
      <c r="F24" s="14" t="n">
        <f aca="false">+$F$5-E24</f>
        <v>10200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49800</v>
      </c>
      <c r="F25" s="14" t="n">
        <f aca="false">+$F$5-E25</f>
        <v>10200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49800</v>
      </c>
      <c r="F26" s="14" t="n">
        <f aca="false">+$F$5-E26</f>
        <v>10200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49800</v>
      </c>
      <c r="F27" s="14" t="n">
        <f aca="false">+$F$5-E27</f>
        <v>10200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49800</v>
      </c>
      <c r="F28" s="14" t="n">
        <f aca="false">+$F$5-E28</f>
        <v>10200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49800</v>
      </c>
      <c r="F29" s="14" t="n">
        <f aca="false">+$F$5-E29</f>
        <v>10200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49800</v>
      </c>
      <c r="F30" s="14" t="n">
        <f aca="false">+$F$5-E30</f>
        <v>10200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3200</v>
      </c>
      <c r="E31" s="14" t="n">
        <f aca="false">+E30+D31</f>
        <v>53000</v>
      </c>
      <c r="F31" s="14" t="n">
        <f aca="false">+$F$5-E31</f>
        <v>7000</v>
      </c>
      <c r="G31" s="14" t="n">
        <f aca="false">+D31*24</f>
        <v>76800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3500</v>
      </c>
      <c r="E32" s="14" t="n">
        <f aca="false">+E31+D32</f>
        <v>56500</v>
      </c>
      <c r="F32" s="14" t="n">
        <f aca="false">+$F$5-E32</f>
        <v>3500</v>
      </c>
      <c r="G32" s="14" t="n">
        <f aca="false">+D32*24</f>
        <v>84000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3500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84000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2" activeCellId="0" sqref="D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45926.9069636812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37271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37271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48750</v>
      </c>
      <c r="F30" s="14" t="n">
        <f aca="false">+$F$5-E30</f>
        <v>11250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3750</v>
      </c>
      <c r="E31" s="14" t="n">
        <f aca="false">+E30+D31</f>
        <v>52500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3750</v>
      </c>
      <c r="E32" s="14" t="n">
        <f aca="false">+E31+D32</f>
        <v>56250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3750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3" activeCellId="0" sqref="A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45926.9069637016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37268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37270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15000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1300</v>
      </c>
      <c r="E10" s="14" t="n">
        <f aca="false">+D10</f>
        <v>1300</v>
      </c>
      <c r="F10" s="14" t="n">
        <f aca="false">+$F$5-E10</f>
        <v>13700</v>
      </c>
      <c r="G10" s="14" t="n">
        <f aca="false">+D10*24</f>
        <v>31200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1300</v>
      </c>
      <c r="E11" s="14" t="n">
        <f aca="false">+E10+D11</f>
        <v>2600</v>
      </c>
      <c r="F11" s="14" t="n">
        <f aca="false">+$F$5-E11</f>
        <v>12400</v>
      </c>
      <c r="G11" s="14" t="n">
        <f aca="false">+D11*24</f>
        <v>31200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1300</v>
      </c>
      <c r="E12" s="14" t="n">
        <f aca="false">+E11+D12</f>
        <v>3900</v>
      </c>
      <c r="F12" s="14" t="n">
        <f aca="false">+$F$5-E12</f>
        <v>11100</v>
      </c>
      <c r="G12" s="14" t="n">
        <f aca="false">+D12*24</f>
        <v>31200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1300</v>
      </c>
      <c r="E13" s="14" t="n">
        <f aca="false">+E12+D13</f>
        <v>5200</v>
      </c>
      <c r="F13" s="14" t="n">
        <f aca="false">+$F$5-E13</f>
        <v>9800</v>
      </c>
      <c r="G13" s="14" t="n">
        <f aca="false">+D13*24</f>
        <v>31200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1300</v>
      </c>
      <c r="E14" s="14" t="n">
        <f aca="false">+E13+D14</f>
        <v>6500</v>
      </c>
      <c r="F14" s="14" t="n">
        <f aca="false">+$F$5-E14</f>
        <v>8500</v>
      </c>
      <c r="G14" s="14" t="n">
        <f aca="false">+D14*24</f>
        <v>31200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1300</v>
      </c>
      <c r="E15" s="14" t="n">
        <f aca="false">+E14+D15</f>
        <v>7800</v>
      </c>
      <c r="F15" s="14" t="n">
        <f aca="false">+$F$5-E15</f>
        <v>7200</v>
      </c>
      <c r="G15" s="14" t="n">
        <f aca="false">+D15*24</f>
        <v>31200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1300</v>
      </c>
      <c r="E16" s="14" t="n">
        <f aca="false">+E15+D16</f>
        <v>9100</v>
      </c>
      <c r="F16" s="14" t="n">
        <f aca="false">+$F$5-E16</f>
        <v>5900</v>
      </c>
      <c r="G16" s="14" t="n">
        <f aca="false">+D16*24</f>
        <v>31200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1300</v>
      </c>
      <c r="E17" s="14" t="n">
        <f aca="false">+E16+D17</f>
        <v>10400</v>
      </c>
      <c r="F17" s="14" t="n">
        <f aca="false">+$F$5-E17</f>
        <v>4600</v>
      </c>
      <c r="G17" s="14" t="n">
        <f aca="false">+D17*24</f>
        <v>31200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1300</v>
      </c>
      <c r="E18" s="14" t="n">
        <f aca="false">+E17+D18</f>
        <v>11700</v>
      </c>
      <c r="F18" s="14" t="n">
        <f aca="false">+$F$5-E18</f>
        <v>3300</v>
      </c>
      <c r="G18" s="14" t="n">
        <f aca="false">+D18*24</f>
        <v>31200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1300</v>
      </c>
      <c r="E19" s="14" t="n">
        <f aca="false">+E18+D19</f>
        <v>13000</v>
      </c>
      <c r="F19" s="14" t="n">
        <f aca="false">+$F$5-E19</f>
        <v>2000</v>
      </c>
      <c r="G19" s="14" t="n">
        <f aca="false">+D19*24</f>
        <v>31200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1300</v>
      </c>
      <c r="E20" s="14" t="n">
        <f aca="false">+E19+D20</f>
        <v>14300</v>
      </c>
      <c r="F20" s="14" t="n">
        <f aca="false">+$F$5-E20</f>
        <v>700</v>
      </c>
      <c r="G20" s="14" t="n">
        <f aca="false">+D20*24</f>
        <v>31200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700</v>
      </c>
      <c r="E21" s="14" t="n">
        <f aca="false">+E20+D21</f>
        <v>15000</v>
      </c>
      <c r="F21" s="14" t="n">
        <f aca="false">+$F$5-E21</f>
        <v>0</v>
      </c>
      <c r="G21" s="14" t="n">
        <f aca="false">+D21*24</f>
        <v>16800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0</v>
      </c>
      <c r="E22" s="14" t="n">
        <f aca="false">+E21+D22</f>
        <v>15000</v>
      </c>
      <c r="F22" s="14" t="n">
        <f aca="false">+$F$5-E22</f>
        <v>0</v>
      </c>
      <c r="G22" s="14" t="n">
        <f aca="false">+D22*24</f>
        <v>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15000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15000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15000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15000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15000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15000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15000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15000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15000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15000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15000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5" activeCellId="0" sqref="F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45926.9069637217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37267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37267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3500</v>
      </c>
      <c r="E10" s="14" t="n">
        <f aca="false">+D10</f>
        <v>3500</v>
      </c>
      <c r="F10" s="14" t="n">
        <f aca="false">+$F$5-E10</f>
        <v>41500</v>
      </c>
      <c r="G10" s="14" t="n">
        <f aca="false">+D10*24</f>
        <v>84000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3500</v>
      </c>
      <c r="E11" s="14" t="n">
        <f aca="false">+E10+D11</f>
        <v>7000</v>
      </c>
      <c r="F11" s="14" t="n">
        <f aca="false">+$F$5-E11</f>
        <v>38000</v>
      </c>
      <c r="G11" s="14" t="n">
        <f aca="false">+D11*24</f>
        <v>84000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3500</v>
      </c>
      <c r="E12" s="14" t="n">
        <f aca="false">+E11+D12</f>
        <v>10500</v>
      </c>
      <c r="F12" s="14" t="n">
        <f aca="false">+$F$5-E12</f>
        <v>34500</v>
      </c>
      <c r="G12" s="14" t="n">
        <f aca="false">+D12*24</f>
        <v>84000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3500</v>
      </c>
      <c r="E13" s="14" t="n">
        <f aca="false">+E12+D13</f>
        <v>14000</v>
      </c>
      <c r="F13" s="14" t="n">
        <f aca="false">+$F$5-E13</f>
        <v>31000</v>
      </c>
      <c r="G13" s="14" t="n">
        <f aca="false">+D13*24</f>
        <v>84000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3500</v>
      </c>
      <c r="E14" s="14" t="n">
        <f aca="false">+E13+D14</f>
        <v>17500</v>
      </c>
      <c r="F14" s="14" t="n">
        <f aca="false">+$F$5-E14</f>
        <v>27500</v>
      </c>
      <c r="G14" s="14" t="n">
        <f aca="false">+D14*24</f>
        <v>84000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3500</v>
      </c>
      <c r="E15" s="14" t="n">
        <f aca="false">+E14+D15</f>
        <v>21000</v>
      </c>
      <c r="F15" s="14" t="n">
        <f aca="false">+$F$5-E15</f>
        <v>24000</v>
      </c>
      <c r="G15" s="14" t="n">
        <f aca="false">+D15*24</f>
        <v>84000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3500</v>
      </c>
      <c r="E16" s="14" t="n">
        <f aca="false">+E15+D16</f>
        <v>24500</v>
      </c>
      <c r="F16" s="14" t="n">
        <f aca="false">+$F$5-E16</f>
        <v>20500</v>
      </c>
      <c r="G16" s="14" t="n">
        <f aca="false">+D16*24</f>
        <v>84000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3500</v>
      </c>
      <c r="E17" s="14" t="n">
        <f aca="false">+E16+D17</f>
        <v>28000</v>
      </c>
      <c r="F17" s="14" t="n">
        <f aca="false">+$F$5-E17</f>
        <v>17000</v>
      </c>
      <c r="G17" s="14" t="n">
        <f aca="false">+D17*24</f>
        <v>84000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3500</v>
      </c>
      <c r="E18" s="14" t="n">
        <f aca="false">+E17+D18</f>
        <v>31500</v>
      </c>
      <c r="F18" s="14" t="n">
        <f aca="false">+$F$5-E18</f>
        <v>13500</v>
      </c>
      <c r="G18" s="14" t="n">
        <f aca="false">+D18*24</f>
        <v>84000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3500</v>
      </c>
      <c r="E19" s="14" t="n">
        <f aca="false">+E18+D19</f>
        <v>35000</v>
      </c>
      <c r="F19" s="14" t="n">
        <f aca="false">+$F$5-E19</f>
        <v>10000</v>
      </c>
      <c r="G19" s="14" t="n">
        <f aca="false">+D19*24</f>
        <v>84000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3500</v>
      </c>
      <c r="E20" s="14" t="n">
        <f aca="false">+E19+D20</f>
        <v>38500</v>
      </c>
      <c r="F20" s="14" t="n">
        <f aca="false">+$F$5-E20</f>
        <v>6500</v>
      </c>
      <c r="G20" s="14" t="n">
        <f aca="false">+D20*24</f>
        <v>84000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3500</v>
      </c>
      <c r="E21" s="14" t="n">
        <f aca="false">+E20+D21</f>
        <v>42000</v>
      </c>
      <c r="F21" s="14" t="n">
        <f aca="false">+$F$5-E21</f>
        <v>3000</v>
      </c>
      <c r="G21" s="14" t="n">
        <f aca="false">+D21*24</f>
        <v>84000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45000</v>
      </c>
      <c r="F22" s="14" t="n">
        <f aca="false">+$F$5-E22</f>
        <v>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1" activeCellId="0" sqref="E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45926.906963742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37266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37266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3500</v>
      </c>
      <c r="E10" s="14" t="n">
        <f aca="false">+D10</f>
        <v>3500</v>
      </c>
      <c r="F10" s="14" t="n">
        <f aca="false">+$F$5-E10</f>
        <v>41500</v>
      </c>
      <c r="G10" s="14" t="n">
        <f aca="false">+D10*24</f>
        <v>84000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3500</v>
      </c>
      <c r="E11" s="14" t="n">
        <f aca="false">+E10+D11</f>
        <v>7000</v>
      </c>
      <c r="F11" s="14" t="n">
        <f aca="false">+$F$5-E11</f>
        <v>38000</v>
      </c>
      <c r="G11" s="14" t="n">
        <f aca="false">+D11*24</f>
        <v>84000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3500</v>
      </c>
      <c r="E12" s="14" t="n">
        <f aca="false">+E11+D12</f>
        <v>10500</v>
      </c>
      <c r="F12" s="14" t="n">
        <f aca="false">+$F$5-E12</f>
        <v>34500</v>
      </c>
      <c r="G12" s="14" t="n">
        <f aca="false">+D12*24</f>
        <v>84000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3500</v>
      </c>
      <c r="E13" s="14" t="n">
        <f aca="false">+E12+D13</f>
        <v>14000</v>
      </c>
      <c r="F13" s="14" t="n">
        <f aca="false">+$F$5-E13</f>
        <v>31000</v>
      </c>
      <c r="G13" s="14" t="n">
        <f aca="false">+D13*24</f>
        <v>84000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3500</v>
      </c>
      <c r="E14" s="14" t="n">
        <f aca="false">+E13+D14</f>
        <v>17500</v>
      </c>
      <c r="F14" s="14" t="n">
        <f aca="false">+$F$5-E14</f>
        <v>27500</v>
      </c>
      <c r="G14" s="14" t="n">
        <f aca="false">+D14*24</f>
        <v>84000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3500</v>
      </c>
      <c r="E15" s="14" t="n">
        <f aca="false">+E14+D15</f>
        <v>21000</v>
      </c>
      <c r="F15" s="14" t="n">
        <f aca="false">+$F$5-E15</f>
        <v>24000</v>
      </c>
      <c r="G15" s="14" t="n">
        <f aca="false">+D15*24</f>
        <v>84000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3500</v>
      </c>
      <c r="E16" s="14" t="n">
        <f aca="false">+E15+D16</f>
        <v>24500</v>
      </c>
      <c r="F16" s="14" t="n">
        <f aca="false">+$F$5-E16</f>
        <v>20500</v>
      </c>
      <c r="G16" s="14" t="n">
        <f aca="false">+D16*24</f>
        <v>84000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3500</v>
      </c>
      <c r="E17" s="14" t="n">
        <f aca="false">+E16+D17</f>
        <v>28000</v>
      </c>
      <c r="F17" s="14" t="n">
        <f aca="false">+$F$5-E17</f>
        <v>17000</v>
      </c>
      <c r="G17" s="14" t="n">
        <f aca="false">+D17*24</f>
        <v>84000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3500</v>
      </c>
      <c r="E18" s="14" t="n">
        <f aca="false">+E17+D18</f>
        <v>31500</v>
      </c>
      <c r="F18" s="14" t="n">
        <f aca="false">+$F$5-E18</f>
        <v>13500</v>
      </c>
      <c r="G18" s="14" t="n">
        <f aca="false">+D18*24</f>
        <v>84000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3500</v>
      </c>
      <c r="E19" s="14" t="n">
        <f aca="false">+E18+D19</f>
        <v>35000</v>
      </c>
      <c r="F19" s="14" t="n">
        <f aca="false">+$F$5-E19</f>
        <v>10000</v>
      </c>
      <c r="G19" s="14" t="n">
        <f aca="false">+D19*24</f>
        <v>84000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3500</v>
      </c>
      <c r="E20" s="14" t="n">
        <f aca="false">+E19+D20</f>
        <v>38500</v>
      </c>
      <c r="F20" s="14" t="n">
        <f aca="false">+$F$5-E20</f>
        <v>6500</v>
      </c>
      <c r="G20" s="14" t="n">
        <f aca="false">+D20*24</f>
        <v>84000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3500</v>
      </c>
      <c r="E21" s="14" t="n">
        <f aca="false">+E20+D21</f>
        <v>42000</v>
      </c>
      <c r="F21" s="14" t="n">
        <f aca="false">+$F$5-E21</f>
        <v>3000</v>
      </c>
      <c r="G21" s="14" t="n">
        <f aca="false">+D21*24</f>
        <v>84000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45000</v>
      </c>
      <c r="F22" s="14" t="n">
        <f aca="false">+$F$5-E22</f>
        <v>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B6" activeCellId="0" sqref="B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45926.9069637628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37265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37265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48750</v>
      </c>
      <c r="F30" s="14" t="n">
        <f aca="false">+$F$5-E30</f>
        <v>11250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3750</v>
      </c>
      <c r="E31" s="14" t="n">
        <f aca="false">+E30+D31</f>
        <v>52500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3750</v>
      </c>
      <c r="E32" s="14" t="n">
        <f aca="false">+E31+D32</f>
        <v>56250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3750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3" activeCellId="0" sqref="D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45926.9069637856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37264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37264</v>
      </c>
      <c r="G4" s="6" t="s">
        <v>17</v>
      </c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B23" s="0" t="s">
        <v>18</v>
      </c>
      <c r="C23" s="13" t="n">
        <f aca="false">+C22+1</f>
        <v>23</v>
      </c>
      <c r="D23" s="14" t="n">
        <v>0</v>
      </c>
      <c r="E23" s="14" t="n">
        <f aca="false">+E22+D23</f>
        <v>48750</v>
      </c>
      <c r="F23" s="14" t="n">
        <f aca="false">+$F$5-E23</f>
        <v>11250</v>
      </c>
      <c r="G23" s="14" t="n">
        <f aca="false">+D23*24</f>
        <v>0</v>
      </c>
    </row>
    <row r="24" customFormat="false" ht="14.1" hidden="false" customHeight="true" outlineLevel="0" collapsed="false">
      <c r="B24" s="0" t="s">
        <v>18</v>
      </c>
      <c r="C24" s="13" t="n">
        <f aca="false">+C23+1</f>
        <v>24</v>
      </c>
      <c r="D24" s="14" t="n">
        <v>0</v>
      </c>
      <c r="E24" s="14" t="n">
        <f aca="false">+E23+D24</f>
        <v>48750</v>
      </c>
      <c r="F24" s="14" t="n">
        <f aca="false">+$F$5-E24</f>
        <v>11250</v>
      </c>
      <c r="G24" s="14" t="n">
        <f aca="false">+D24*24</f>
        <v>0</v>
      </c>
    </row>
    <row r="25" customFormat="false" ht="14.1" hidden="false" customHeight="true" outlineLevel="0" collapsed="false">
      <c r="B25" s="0" t="s">
        <v>18</v>
      </c>
      <c r="C25" s="13" t="n">
        <v>1</v>
      </c>
      <c r="D25" s="14" t="n">
        <v>0</v>
      </c>
      <c r="E25" s="14" t="n">
        <f aca="false">+E24+D25</f>
        <v>48750</v>
      </c>
      <c r="F25" s="14" t="n">
        <f aca="false">+$F$5-E25</f>
        <v>11250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48750</v>
      </c>
      <c r="F26" s="14" t="n">
        <f aca="false">+$F$5-E26</f>
        <v>11250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48750</v>
      </c>
      <c r="F27" s="14" t="n">
        <f aca="false">+$F$5-E27</f>
        <v>11250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48750</v>
      </c>
      <c r="F28" s="14" t="n">
        <f aca="false">+$F$5-E28</f>
        <v>11250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48750</v>
      </c>
      <c r="F29" s="14" t="n">
        <f aca="false">+$F$5-E29</f>
        <v>11250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48750</v>
      </c>
      <c r="F30" s="14" t="n">
        <f aca="false">+$F$5-E30</f>
        <v>11250</v>
      </c>
      <c r="G30" s="14" t="n">
        <f aca="false">+D30*24</f>
        <v>0</v>
      </c>
    </row>
    <row r="31" customFormat="false" ht="14.1" hidden="false" customHeight="true" outlineLevel="0" collapsed="false">
      <c r="B31" s="0" t="s">
        <v>18</v>
      </c>
      <c r="C31" s="13" t="n">
        <f aca="false">+C30+1</f>
        <v>7</v>
      </c>
      <c r="D31" s="14" t="n">
        <v>3750</v>
      </c>
      <c r="E31" s="14" t="n">
        <f aca="false">+E30+D31</f>
        <v>52500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B32" s="0" t="s">
        <v>18</v>
      </c>
      <c r="C32" s="13" t="n">
        <f aca="false">+C31+1</f>
        <v>8</v>
      </c>
      <c r="D32" s="14" t="n">
        <v>3750</v>
      </c>
      <c r="E32" s="14" t="n">
        <f aca="false">+E31+D32</f>
        <v>56250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B33" s="0" t="s">
        <v>18</v>
      </c>
      <c r="C33" s="13" t="n">
        <f aca="false">+C32+1</f>
        <v>9</v>
      </c>
      <c r="D33" s="14" t="n">
        <v>3750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2" activeCellId="0" sqref="B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45926.9069638079</v>
      </c>
    </row>
    <row r="3" customFormat="false" ht="15.75" hidden="false" customHeight="false" outlineLevel="0" collapsed="false">
      <c r="C3" s="3"/>
      <c r="D3" s="1"/>
      <c r="E3" s="1" t="s">
        <v>1</v>
      </c>
      <c r="F3" s="4" t="s">
        <v>19</v>
      </c>
      <c r="G3" s="5"/>
    </row>
    <row r="4" customFormat="false" ht="15.75" hidden="false" customHeight="false" outlineLevel="0" collapsed="false">
      <c r="C4" s="3"/>
      <c r="E4" s="1" t="s">
        <v>2</v>
      </c>
      <c r="F4" s="4" t="s">
        <v>20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15000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1153</v>
      </c>
      <c r="E10" s="14" t="n">
        <f aca="false">+D10</f>
        <v>1153</v>
      </c>
      <c r="F10" s="14" t="n">
        <f aca="false">+$F$5-E10</f>
        <v>13847</v>
      </c>
      <c r="G10" s="14" t="n">
        <f aca="false">+D10*24</f>
        <v>27672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1153</v>
      </c>
      <c r="E11" s="14" t="n">
        <f aca="false">+E10+D11</f>
        <v>2306</v>
      </c>
      <c r="F11" s="14" t="n">
        <f aca="false">+$F$5-E11</f>
        <v>12694</v>
      </c>
      <c r="G11" s="14" t="n">
        <f aca="false">+D11*24</f>
        <v>27672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1153</v>
      </c>
      <c r="E12" s="14" t="n">
        <f aca="false">+E11+D12</f>
        <v>3459</v>
      </c>
      <c r="F12" s="14" t="n">
        <f aca="false">+$F$5-E12</f>
        <v>11541</v>
      </c>
      <c r="G12" s="14" t="n">
        <f aca="false">+D12*24</f>
        <v>27672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1153</v>
      </c>
      <c r="E13" s="14" t="n">
        <f aca="false">+E12+D13</f>
        <v>4612</v>
      </c>
      <c r="F13" s="14" t="n">
        <f aca="false">+$F$5-E13</f>
        <v>10388</v>
      </c>
      <c r="G13" s="14" t="n">
        <f aca="false">+D13*24</f>
        <v>27672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1153</v>
      </c>
      <c r="E14" s="14" t="n">
        <f aca="false">+E13+D14</f>
        <v>5765</v>
      </c>
      <c r="F14" s="14" t="n">
        <f aca="false">+$F$5-E14</f>
        <v>9235</v>
      </c>
      <c r="G14" s="14" t="n">
        <f aca="false">+D14*24</f>
        <v>27672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1153</v>
      </c>
      <c r="E15" s="14" t="n">
        <f aca="false">+E14+D15</f>
        <v>6918</v>
      </c>
      <c r="F15" s="14" t="n">
        <f aca="false">+$F$5-E15</f>
        <v>8082</v>
      </c>
      <c r="G15" s="14" t="n">
        <f aca="false">+D15*24</f>
        <v>27672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1153</v>
      </c>
      <c r="E16" s="14" t="n">
        <f aca="false">+E15+D16</f>
        <v>8071</v>
      </c>
      <c r="F16" s="14" t="n">
        <f aca="false">+$F$5-E16</f>
        <v>6929</v>
      </c>
      <c r="G16" s="14" t="n">
        <f aca="false">+D16*24</f>
        <v>27672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1153</v>
      </c>
      <c r="E17" s="14" t="n">
        <f aca="false">+E16+D17</f>
        <v>9224</v>
      </c>
      <c r="F17" s="14" t="n">
        <f aca="false">+$F$5-E17</f>
        <v>5776</v>
      </c>
      <c r="G17" s="14" t="n">
        <f aca="false">+D17*24</f>
        <v>27672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1153</v>
      </c>
      <c r="E18" s="14" t="n">
        <f aca="false">+E17+D18</f>
        <v>10377</v>
      </c>
      <c r="F18" s="14" t="n">
        <f aca="false">+$F$5-E18</f>
        <v>4623</v>
      </c>
      <c r="G18" s="14" t="n">
        <f aca="false">+D18*24</f>
        <v>27672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1153</v>
      </c>
      <c r="E19" s="14" t="n">
        <f aca="false">+E18+D19</f>
        <v>11530</v>
      </c>
      <c r="F19" s="14" t="n">
        <f aca="false">+$F$5-E19</f>
        <v>3470</v>
      </c>
      <c r="G19" s="14" t="n">
        <f aca="false">+D19*24</f>
        <v>27672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1153</v>
      </c>
      <c r="E20" s="14" t="n">
        <f aca="false">+E19+D20</f>
        <v>12683</v>
      </c>
      <c r="F20" s="14" t="n">
        <f aca="false">+$F$5-E20</f>
        <v>2317</v>
      </c>
      <c r="G20" s="14" t="n">
        <f aca="false">+D20*24</f>
        <v>27672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1153</v>
      </c>
      <c r="E21" s="14" t="n">
        <f aca="false">+E20+D21</f>
        <v>13836</v>
      </c>
      <c r="F21" s="14" t="n">
        <f aca="false">+$F$5-E21</f>
        <v>1164</v>
      </c>
      <c r="G21" s="14" t="n">
        <f aca="false">+D21*24</f>
        <v>27672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1164</v>
      </c>
      <c r="E22" s="14" t="n">
        <f aca="false">+E21+D22</f>
        <v>15000</v>
      </c>
      <c r="F22" s="14" t="n">
        <f aca="false">+$F$5-E22</f>
        <v>0</v>
      </c>
      <c r="G22" s="14" t="n">
        <f aca="false">+D22*24</f>
        <v>27936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15000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15000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15000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15000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15000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15000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15000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15000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15000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15000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15000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45926.9069638289</v>
      </c>
    </row>
    <row r="3" customFormat="false" ht="15.75" hidden="false" customHeight="false" outlineLevel="0" collapsed="false">
      <c r="C3" s="3"/>
      <c r="D3" s="1"/>
      <c r="E3" s="1" t="s">
        <v>1</v>
      </c>
      <c r="F3" s="4" t="s">
        <v>21</v>
      </c>
      <c r="G3" s="5" t="s">
        <v>15</v>
      </c>
    </row>
    <row r="4" customFormat="false" ht="15.75" hidden="false" customHeight="false" outlineLevel="0" collapsed="false">
      <c r="C4" s="3"/>
      <c r="E4" s="1" t="s">
        <v>2</v>
      </c>
      <c r="F4" s="4" t="s">
        <v>21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41250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37500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33750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30000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26250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22500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18750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15000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11250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7500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3750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0</v>
      </c>
      <c r="E22" s="14" t="n">
        <f aca="false">+E21+D22</f>
        <v>45000</v>
      </c>
      <c r="F22" s="14" t="n">
        <f aca="false">+$F$5-E22</f>
        <v>0</v>
      </c>
      <c r="G22" s="14" t="n">
        <f aca="false">+D22*24</f>
        <v>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G4" activeCellId="0" sqref="G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45926.9069634755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37284</v>
      </c>
      <c r="G3" s="5" t="s">
        <v>12</v>
      </c>
    </row>
    <row r="4" customFormat="false" ht="15.75" hidden="false" customHeight="false" outlineLevel="0" collapsed="false">
      <c r="C4" s="3"/>
      <c r="E4" s="1" t="s">
        <v>2</v>
      </c>
      <c r="F4" s="4" t="n">
        <v>37284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3500</v>
      </c>
      <c r="E10" s="14" t="n">
        <f aca="false">+D10</f>
        <v>3500</v>
      </c>
      <c r="F10" s="14" t="n">
        <f aca="false">+$F$5-E10</f>
        <v>41500</v>
      </c>
      <c r="G10" s="14" t="n">
        <f aca="false">+D10*24</f>
        <v>84000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3500</v>
      </c>
      <c r="E11" s="14" t="n">
        <f aca="false">+E10+D11</f>
        <v>7000</v>
      </c>
      <c r="F11" s="14" t="n">
        <f aca="false">+$F$5-E11</f>
        <v>38000</v>
      </c>
      <c r="G11" s="14" t="n">
        <f aca="false">+D11*24</f>
        <v>84000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3500</v>
      </c>
      <c r="E12" s="14" t="n">
        <f aca="false">+E11+D12</f>
        <v>10500</v>
      </c>
      <c r="F12" s="14" t="n">
        <f aca="false">+$F$5-E12</f>
        <v>34500</v>
      </c>
      <c r="G12" s="14" t="n">
        <f aca="false">+D12*24</f>
        <v>84000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3500</v>
      </c>
      <c r="E13" s="14" t="n">
        <f aca="false">+E12+D13</f>
        <v>14000</v>
      </c>
      <c r="F13" s="14" t="n">
        <f aca="false">+$F$5-E13</f>
        <v>31000</v>
      </c>
      <c r="G13" s="14" t="n">
        <f aca="false">+D13*24</f>
        <v>84000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3500</v>
      </c>
      <c r="E14" s="14" t="n">
        <f aca="false">+E13+D14</f>
        <v>17500</v>
      </c>
      <c r="F14" s="14" t="n">
        <f aca="false">+$F$5-E14</f>
        <v>27500</v>
      </c>
      <c r="G14" s="14" t="n">
        <f aca="false">+D14*24</f>
        <v>84000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3500</v>
      </c>
      <c r="E15" s="14" t="n">
        <f aca="false">+E14+D15</f>
        <v>21000</v>
      </c>
      <c r="F15" s="14" t="n">
        <f aca="false">+$F$5-E15</f>
        <v>24000</v>
      </c>
      <c r="G15" s="14" t="n">
        <f aca="false">+D15*24</f>
        <v>84000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3500</v>
      </c>
      <c r="E16" s="14" t="n">
        <f aca="false">+E15+D16</f>
        <v>24500</v>
      </c>
      <c r="F16" s="14" t="n">
        <f aca="false">+$F$5-E16</f>
        <v>20500</v>
      </c>
      <c r="G16" s="14" t="n">
        <f aca="false">+D16*24</f>
        <v>84000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3500</v>
      </c>
      <c r="E17" s="14" t="n">
        <f aca="false">+E16+D17</f>
        <v>28000</v>
      </c>
      <c r="F17" s="14" t="n">
        <f aca="false">+$F$5-E17</f>
        <v>17000</v>
      </c>
      <c r="G17" s="14" t="n">
        <f aca="false">+D17*24</f>
        <v>84000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3500</v>
      </c>
      <c r="E18" s="14" t="n">
        <f aca="false">+E17+D18</f>
        <v>31500</v>
      </c>
      <c r="F18" s="14" t="n">
        <f aca="false">+$F$5-E18</f>
        <v>13500</v>
      </c>
      <c r="G18" s="14" t="n">
        <f aca="false">+D18*24</f>
        <v>84000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3500</v>
      </c>
      <c r="E19" s="14" t="n">
        <f aca="false">+E18+D19</f>
        <v>35000</v>
      </c>
      <c r="F19" s="14" t="n">
        <f aca="false">+$F$5-E19</f>
        <v>10000</v>
      </c>
      <c r="G19" s="14" t="n">
        <f aca="false">+D19*24</f>
        <v>84000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3500</v>
      </c>
      <c r="E20" s="14" t="n">
        <f aca="false">+E19+D20</f>
        <v>38500</v>
      </c>
      <c r="F20" s="14" t="n">
        <f aca="false">+$F$5-E20</f>
        <v>6500</v>
      </c>
      <c r="G20" s="14" t="n">
        <f aca="false">+D20*24</f>
        <v>84000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3500</v>
      </c>
      <c r="E21" s="14" t="n">
        <f aca="false">+E20+D21</f>
        <v>42000</v>
      </c>
      <c r="F21" s="14" t="n">
        <f aca="false">+$F$5-E21</f>
        <v>3000</v>
      </c>
      <c r="G21" s="14" t="n">
        <f aca="false">+D21*24</f>
        <v>84000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45000</v>
      </c>
      <c r="F22" s="14" t="n">
        <f aca="false">+$F$5-E22</f>
        <v>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5" colorId="64" zoomScale="100" zoomScaleNormal="100" zoomScalePageLayoutView="100" workbookViewId="0">
      <selection pane="topLeft" activeCell="D13" activeCellId="0" sqref="D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45926.9069638504</v>
      </c>
    </row>
    <row r="3" customFormat="false" ht="15.75" hidden="false" customHeight="false" outlineLevel="0" collapsed="false">
      <c r="C3" s="3"/>
      <c r="D3" s="1"/>
      <c r="E3" s="1" t="s">
        <v>1</v>
      </c>
      <c r="F3" s="4" t="s">
        <v>22</v>
      </c>
      <c r="G3" s="5"/>
    </row>
    <row r="4" customFormat="false" ht="15.75" hidden="false" customHeight="false" outlineLevel="0" collapsed="false">
      <c r="C4" s="3"/>
      <c r="E4" s="1" t="s">
        <v>2</v>
      </c>
      <c r="F4" s="4" t="s">
        <v>22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2500</v>
      </c>
      <c r="E10" s="14" t="n">
        <f aca="false">+D10</f>
        <v>2500</v>
      </c>
      <c r="F10" s="14" t="n">
        <f aca="false">+$F$5-E10</f>
        <v>57500</v>
      </c>
      <c r="G10" s="14" t="n">
        <f aca="false">+D10*24</f>
        <v>60000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2500</v>
      </c>
      <c r="E11" s="14" t="n">
        <f aca="false">+E10+D11</f>
        <v>5000</v>
      </c>
      <c r="F11" s="14" t="n">
        <f aca="false">+$F$5-E11</f>
        <v>55000</v>
      </c>
      <c r="G11" s="14" t="n">
        <f aca="false">+D11*24</f>
        <v>60000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2500</v>
      </c>
      <c r="E12" s="14" t="n">
        <f aca="false">+E11+D12</f>
        <v>7500</v>
      </c>
      <c r="F12" s="14" t="n">
        <f aca="false">+$F$5-E12</f>
        <v>52500</v>
      </c>
      <c r="G12" s="14" t="n">
        <f aca="false">+D12*24</f>
        <v>60000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2500</v>
      </c>
      <c r="E13" s="14" t="n">
        <f aca="false">+E12+D13</f>
        <v>10000</v>
      </c>
      <c r="F13" s="14" t="n">
        <f aca="false">+$F$5-E13</f>
        <v>50000</v>
      </c>
      <c r="G13" s="14" t="n">
        <f aca="false">+D13*24</f>
        <v>60000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2500</v>
      </c>
      <c r="E14" s="14" t="n">
        <f aca="false">+E13+D14</f>
        <v>12500</v>
      </c>
      <c r="F14" s="14" t="n">
        <f aca="false">+$F$5-E14</f>
        <v>47500</v>
      </c>
      <c r="G14" s="14" t="n">
        <f aca="false">+D14*24</f>
        <v>60000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2500</v>
      </c>
      <c r="E15" s="14" t="n">
        <f aca="false">+E14+D15</f>
        <v>15000</v>
      </c>
      <c r="F15" s="14" t="n">
        <f aca="false">+$F$5-E15</f>
        <v>45000</v>
      </c>
      <c r="G15" s="14" t="n">
        <f aca="false">+D15*24</f>
        <v>60000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2500</v>
      </c>
      <c r="E16" s="14" t="n">
        <f aca="false">+E15+D16</f>
        <v>17500</v>
      </c>
      <c r="F16" s="14" t="n">
        <f aca="false">+$F$5-E16</f>
        <v>42500</v>
      </c>
      <c r="G16" s="14" t="n">
        <f aca="false">+D16*24</f>
        <v>60000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2500</v>
      </c>
      <c r="E17" s="14" t="n">
        <f aca="false">+E16+D17</f>
        <v>20000</v>
      </c>
      <c r="F17" s="14" t="n">
        <f aca="false">+$F$5-E17</f>
        <v>40000</v>
      </c>
      <c r="G17" s="14" t="n">
        <f aca="false">+D17*24</f>
        <v>60000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2500</v>
      </c>
      <c r="E18" s="14" t="n">
        <f aca="false">+E17+D18</f>
        <v>22500</v>
      </c>
      <c r="F18" s="14" t="n">
        <f aca="false">+$F$5-E18</f>
        <v>37500</v>
      </c>
      <c r="G18" s="14" t="n">
        <f aca="false">+D18*24</f>
        <v>60000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2500</v>
      </c>
      <c r="E19" s="14" t="n">
        <f aca="false">+E18+D19</f>
        <v>25000</v>
      </c>
      <c r="F19" s="14" t="n">
        <f aca="false">+$F$5-E19</f>
        <v>35000</v>
      </c>
      <c r="G19" s="14" t="n">
        <f aca="false">+D19*24</f>
        <v>60000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2500</v>
      </c>
      <c r="E20" s="14" t="n">
        <f aca="false">+E19+D20</f>
        <v>27500</v>
      </c>
      <c r="F20" s="14" t="n">
        <f aca="false">+$F$5-E20</f>
        <v>32500</v>
      </c>
      <c r="G20" s="14" t="n">
        <f aca="false">+D20*24</f>
        <v>60000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2500</v>
      </c>
      <c r="E21" s="14" t="n">
        <f aca="false">+E20+D21</f>
        <v>30000</v>
      </c>
      <c r="F21" s="14" t="n">
        <f aca="false">+$F$5-E21</f>
        <v>30000</v>
      </c>
      <c r="G21" s="14" t="n">
        <f aca="false">+D21*24</f>
        <v>60000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2500</v>
      </c>
      <c r="E22" s="14" t="n">
        <f aca="false">+E21+D22</f>
        <v>32500</v>
      </c>
      <c r="F22" s="14" t="n">
        <f aca="false">+$F$5-E22</f>
        <v>27500</v>
      </c>
      <c r="G22" s="14" t="n">
        <f aca="false">+D22*24</f>
        <v>60000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2500</v>
      </c>
      <c r="E23" s="14" t="n">
        <f aca="false">+E22+D23</f>
        <v>35000</v>
      </c>
      <c r="F23" s="14" t="n">
        <f aca="false">+$F$5-E23</f>
        <v>25000</v>
      </c>
      <c r="G23" s="14" t="n">
        <f aca="false">+D23*24</f>
        <v>60000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2500</v>
      </c>
      <c r="E24" s="14" t="n">
        <f aca="false">+E23+D24</f>
        <v>37500</v>
      </c>
      <c r="F24" s="14" t="n">
        <f aca="false">+$F$5-E24</f>
        <v>22500</v>
      </c>
      <c r="G24" s="14" t="n">
        <f aca="false">+D24*24</f>
        <v>60000</v>
      </c>
    </row>
    <row r="25" customFormat="false" ht="14.1" hidden="false" customHeight="true" outlineLevel="0" collapsed="false">
      <c r="C25" s="13" t="n">
        <v>1</v>
      </c>
      <c r="D25" s="14" t="n">
        <v>2500</v>
      </c>
      <c r="E25" s="14" t="n">
        <f aca="false">+E24+D25</f>
        <v>40000</v>
      </c>
      <c r="F25" s="14" t="n">
        <f aca="false">+$F$5-E25</f>
        <v>20000</v>
      </c>
      <c r="G25" s="14" t="n">
        <f aca="false">+D25*24</f>
        <v>60000</v>
      </c>
    </row>
    <row r="26" customFormat="false" ht="14.1" hidden="false" customHeight="true" outlineLevel="0" collapsed="false">
      <c r="C26" s="13" t="n">
        <v>2</v>
      </c>
      <c r="D26" s="14" t="n">
        <v>2500</v>
      </c>
      <c r="E26" s="14" t="n">
        <f aca="false">+E25+D26</f>
        <v>42500</v>
      </c>
      <c r="F26" s="14" t="n">
        <f aca="false">+$F$5-E26</f>
        <v>17500</v>
      </c>
      <c r="G26" s="14" t="n">
        <f aca="false">+D26*24</f>
        <v>60000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2500</v>
      </c>
      <c r="E27" s="14" t="n">
        <f aca="false">+E26+D27</f>
        <v>45000</v>
      </c>
      <c r="F27" s="14" t="n">
        <f aca="false">+$F$5-E27</f>
        <v>15000</v>
      </c>
      <c r="G27" s="14" t="n">
        <f aca="false">+D27*24</f>
        <v>60000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2500</v>
      </c>
      <c r="E28" s="14" t="n">
        <f aca="false">+E27+D28</f>
        <v>47500</v>
      </c>
      <c r="F28" s="14" t="n">
        <f aca="false">+$F$5-E28</f>
        <v>12500</v>
      </c>
      <c r="G28" s="14" t="n">
        <f aca="false">+D28*24</f>
        <v>60000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2500</v>
      </c>
      <c r="E29" s="14" t="n">
        <f aca="false">+E28+D29</f>
        <v>50000</v>
      </c>
      <c r="F29" s="14" t="n">
        <f aca="false">+$F$5-E29</f>
        <v>10000</v>
      </c>
      <c r="G29" s="14" t="n">
        <f aca="false">+D29*24</f>
        <v>60000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2500</v>
      </c>
      <c r="E30" s="14" t="n">
        <f aca="false">+E29+D30</f>
        <v>52500</v>
      </c>
      <c r="F30" s="14" t="n">
        <f aca="false">+$F$5-E30</f>
        <v>7500</v>
      </c>
      <c r="G30" s="14" t="n">
        <f aca="false">+D30*24</f>
        <v>60000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2500</v>
      </c>
      <c r="E31" s="14" t="n">
        <f aca="false">+E30+D31</f>
        <v>55000</v>
      </c>
      <c r="F31" s="14" t="n">
        <f aca="false">+$F$5-E31</f>
        <v>5000</v>
      </c>
      <c r="G31" s="14" t="n">
        <f aca="false">+D31*24</f>
        <v>60000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2500</v>
      </c>
      <c r="E32" s="14" t="n">
        <f aca="false">+E31+D32</f>
        <v>57500</v>
      </c>
      <c r="F32" s="14" t="n">
        <f aca="false">+$F$5-E32</f>
        <v>2500</v>
      </c>
      <c r="G32" s="14" t="n">
        <f aca="false">+D32*24</f>
        <v>60000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2500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60000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9" activeCellId="0" sqref="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45926.9069638716</v>
      </c>
    </row>
    <row r="3" customFormat="false" ht="15.75" hidden="false" customHeight="false" outlineLevel="0" collapsed="false">
      <c r="C3" s="3"/>
      <c r="D3" s="1"/>
      <c r="E3" s="1" t="s">
        <v>1</v>
      </c>
      <c r="F3" s="4" t="s">
        <v>23</v>
      </c>
      <c r="G3" s="5"/>
    </row>
    <row r="4" customFormat="false" ht="15.75" hidden="false" customHeight="false" outlineLevel="0" collapsed="false">
      <c r="C4" s="3"/>
      <c r="E4" s="1" t="s">
        <v>2</v>
      </c>
      <c r="F4" s="4" t="s">
        <v>24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0</v>
      </c>
      <c r="E10" s="14" t="n">
        <f aca="false">+D10</f>
        <v>0</v>
      </c>
      <c r="F10" s="14" t="n">
        <f aca="false">+$F$5-E10</f>
        <v>0</v>
      </c>
      <c r="G10" s="14" t="n">
        <f aca="false">+D10*24</f>
        <v>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0</v>
      </c>
      <c r="E11" s="14" t="n">
        <f aca="false">+E10+D11</f>
        <v>0</v>
      </c>
      <c r="F11" s="14" t="n">
        <f aca="false">+$F$5-E11</f>
        <v>0</v>
      </c>
      <c r="G11" s="14" t="n">
        <f aca="false">+D11*24</f>
        <v>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0</v>
      </c>
      <c r="E12" s="14" t="n">
        <f aca="false">+E11+D12</f>
        <v>0</v>
      </c>
      <c r="F12" s="14" t="n">
        <f aca="false">+$F$5-E12</f>
        <v>0</v>
      </c>
      <c r="G12" s="14" t="n">
        <f aca="false">+D12*24</f>
        <v>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0</v>
      </c>
      <c r="E13" s="14" t="n">
        <f aca="false">+E12+D13</f>
        <v>0</v>
      </c>
      <c r="F13" s="14" t="n">
        <f aca="false">+$F$5-E13</f>
        <v>0</v>
      </c>
      <c r="G13" s="14" t="n">
        <f aca="false">+D13*24</f>
        <v>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0</v>
      </c>
      <c r="E14" s="14" t="n">
        <f aca="false">+E13+D14</f>
        <v>0</v>
      </c>
      <c r="F14" s="14" t="n">
        <f aca="false">+$F$5-E14</f>
        <v>0</v>
      </c>
      <c r="G14" s="14" t="n">
        <f aca="false">+D14*24</f>
        <v>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0</v>
      </c>
      <c r="E15" s="14" t="n">
        <f aca="false">+E14+D15</f>
        <v>0</v>
      </c>
      <c r="F15" s="14" t="n">
        <f aca="false">+$F$5-E15</f>
        <v>0</v>
      </c>
      <c r="G15" s="14" t="n">
        <f aca="false">+D15*24</f>
        <v>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0</v>
      </c>
      <c r="E16" s="14" t="n">
        <f aca="false">+E15+D16</f>
        <v>0</v>
      </c>
      <c r="F16" s="14" t="n">
        <f aca="false">+$F$5-E16</f>
        <v>0</v>
      </c>
      <c r="G16" s="14" t="n">
        <f aca="false">+D16*24</f>
        <v>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0</v>
      </c>
      <c r="E17" s="14" t="n">
        <f aca="false">+E16+D17</f>
        <v>0</v>
      </c>
      <c r="F17" s="14" t="n">
        <f aca="false">+$F$5-E17</f>
        <v>0</v>
      </c>
      <c r="G17" s="14" t="n">
        <f aca="false">+D17*24</f>
        <v>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0</v>
      </c>
      <c r="E18" s="14" t="n">
        <f aca="false">+E17+D18</f>
        <v>0</v>
      </c>
      <c r="F18" s="14" t="n">
        <f aca="false">+$F$5-E18</f>
        <v>0</v>
      </c>
      <c r="G18" s="14" t="n">
        <f aca="false">+D18*24</f>
        <v>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0</v>
      </c>
      <c r="E19" s="14" t="n">
        <f aca="false">+E18+D19</f>
        <v>0</v>
      </c>
      <c r="F19" s="14" t="n">
        <f aca="false">+$F$5-E19</f>
        <v>0</v>
      </c>
      <c r="G19" s="14" t="n">
        <f aca="false">+D19*24</f>
        <v>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0</v>
      </c>
      <c r="E20" s="14" t="n">
        <f aca="false">+E19+D20</f>
        <v>0</v>
      </c>
      <c r="F20" s="14" t="n">
        <f aca="false">+$F$5-E20</f>
        <v>0</v>
      </c>
      <c r="G20" s="14" t="n">
        <f aca="false">+D20*24</f>
        <v>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0</v>
      </c>
      <c r="E21" s="14" t="n">
        <f aca="false">+E20+D21</f>
        <v>0</v>
      </c>
      <c r="F21" s="14" t="n">
        <f aca="false">+$F$5-E21</f>
        <v>0</v>
      </c>
      <c r="G21" s="14" t="n">
        <f aca="false">+D21*24</f>
        <v>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0</v>
      </c>
      <c r="E22" s="14" t="n">
        <f aca="false">+E21+D22</f>
        <v>0</v>
      </c>
      <c r="F22" s="14" t="n">
        <f aca="false">+$F$5-E22</f>
        <v>0</v>
      </c>
      <c r="G22" s="14" t="n">
        <f aca="false">+D22*24</f>
        <v>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4" activeCellId="0" sqref="G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45926.9069634935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37283</v>
      </c>
      <c r="G3" s="5" t="s">
        <v>13</v>
      </c>
    </row>
    <row r="4" customFormat="false" ht="15.75" hidden="false" customHeight="false" outlineLevel="0" collapsed="false">
      <c r="C4" s="3"/>
      <c r="E4" s="1" t="s">
        <v>2</v>
      </c>
      <c r="F4" s="4" t="n">
        <v>37283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1850</v>
      </c>
      <c r="E10" s="14" t="n">
        <f aca="false">+D10</f>
        <v>1850</v>
      </c>
      <c r="F10" s="14" t="n">
        <f aca="false">+$F$5-E10</f>
        <v>43150</v>
      </c>
      <c r="G10" s="14" t="n">
        <f aca="false">+D10*24</f>
        <v>44400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1850</v>
      </c>
      <c r="E11" s="14" t="n">
        <f aca="false">+E10+D11</f>
        <v>3700</v>
      </c>
      <c r="F11" s="14" t="n">
        <f aca="false">+$F$5-E11</f>
        <v>41300</v>
      </c>
      <c r="G11" s="14" t="n">
        <f aca="false">+D11*24</f>
        <v>44400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1850</v>
      </c>
      <c r="E12" s="14" t="n">
        <f aca="false">+E11+D12</f>
        <v>5550</v>
      </c>
      <c r="F12" s="14" t="n">
        <f aca="false">+$F$5-E12</f>
        <v>39450</v>
      </c>
      <c r="G12" s="14" t="n">
        <f aca="false">+D12*24</f>
        <v>44400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1850</v>
      </c>
      <c r="E13" s="14" t="n">
        <f aca="false">+E12+D13</f>
        <v>7400</v>
      </c>
      <c r="F13" s="14" t="n">
        <f aca="false">+$F$5-E13</f>
        <v>37600</v>
      </c>
      <c r="G13" s="14" t="n">
        <f aca="false">+D13*24</f>
        <v>44400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1700</v>
      </c>
      <c r="E14" s="14" t="n">
        <f aca="false">+E13+D14</f>
        <v>9100</v>
      </c>
      <c r="F14" s="14" t="n">
        <f aca="false">+$F$5-E14</f>
        <v>35900</v>
      </c>
      <c r="G14" s="14" t="n">
        <f aca="false">+D14*24</f>
        <v>40800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1700</v>
      </c>
      <c r="E15" s="14" t="n">
        <f aca="false">+E14+D15</f>
        <v>10800</v>
      </c>
      <c r="F15" s="14" t="n">
        <f aca="false">+$F$5-E15</f>
        <v>34200</v>
      </c>
      <c r="G15" s="14" t="n">
        <f aca="false">+D15*24</f>
        <v>40800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1700</v>
      </c>
      <c r="E16" s="14" t="n">
        <f aca="false">+E15+D16</f>
        <v>12500</v>
      </c>
      <c r="F16" s="14" t="n">
        <f aca="false">+$F$5-E16</f>
        <v>32500</v>
      </c>
      <c r="G16" s="14" t="n">
        <f aca="false">+D16*24</f>
        <v>40800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1700</v>
      </c>
      <c r="E17" s="14" t="n">
        <f aca="false">+E16+D17</f>
        <v>14200</v>
      </c>
      <c r="F17" s="14" t="n">
        <f aca="false">+$F$5-E17</f>
        <v>30800</v>
      </c>
      <c r="G17" s="14" t="n">
        <f aca="false">+D17*24</f>
        <v>40800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1700</v>
      </c>
      <c r="E18" s="14" t="n">
        <f aca="false">+E17+D18</f>
        <v>15900</v>
      </c>
      <c r="F18" s="14" t="n">
        <f aca="false">+$F$5-E18</f>
        <v>29100</v>
      </c>
      <c r="G18" s="14" t="n">
        <f aca="false">+D18*24</f>
        <v>40800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1850</v>
      </c>
      <c r="E19" s="14" t="n">
        <f aca="false">+E18+D19</f>
        <v>17750</v>
      </c>
      <c r="F19" s="14" t="n">
        <f aca="false">+$F$5-E19</f>
        <v>27250</v>
      </c>
      <c r="G19" s="14" t="n">
        <f aca="false">+D19*24</f>
        <v>44400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1850</v>
      </c>
      <c r="E20" s="14" t="n">
        <f aca="false">+E19+D20</f>
        <v>19600</v>
      </c>
      <c r="F20" s="14" t="n">
        <f aca="false">+$F$5-E20</f>
        <v>25400</v>
      </c>
      <c r="G20" s="14" t="n">
        <f aca="false">+D20*24</f>
        <v>44400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1850</v>
      </c>
      <c r="E21" s="14" t="n">
        <f aca="false">+E20+D21</f>
        <v>21450</v>
      </c>
      <c r="F21" s="14" t="n">
        <f aca="false">+$F$5-E21</f>
        <v>23550</v>
      </c>
      <c r="G21" s="14" t="n">
        <f aca="false">+D21*24</f>
        <v>44400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1850</v>
      </c>
      <c r="E22" s="14" t="n">
        <f aca="false">+E21+D22</f>
        <v>23300</v>
      </c>
      <c r="F22" s="14" t="n">
        <f aca="false">+$F$5-E22</f>
        <v>21700</v>
      </c>
      <c r="G22" s="14" t="n">
        <f aca="false">+D22*24</f>
        <v>44400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1400</v>
      </c>
      <c r="E23" s="14" t="n">
        <f aca="false">+E22+D23</f>
        <v>24700</v>
      </c>
      <c r="F23" s="14" t="n">
        <f aca="false">+$F$5-E23</f>
        <v>20300</v>
      </c>
      <c r="G23" s="14" t="n">
        <f aca="false">+D23*24</f>
        <v>33600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1400</v>
      </c>
      <c r="E24" s="14" t="n">
        <f aca="false">+E23+D24</f>
        <v>26100</v>
      </c>
      <c r="F24" s="14" t="n">
        <f aca="false">+$F$5-E24</f>
        <v>18900</v>
      </c>
      <c r="G24" s="14" t="n">
        <f aca="false">+D24*24</f>
        <v>33600</v>
      </c>
    </row>
    <row r="25" customFormat="false" ht="14.1" hidden="false" customHeight="true" outlineLevel="0" collapsed="false">
      <c r="C25" s="13" t="n">
        <v>1</v>
      </c>
      <c r="D25" s="14" t="n">
        <v>1250</v>
      </c>
      <c r="E25" s="14" t="n">
        <f aca="false">+E24+D25</f>
        <v>27350</v>
      </c>
      <c r="F25" s="14" t="n">
        <f aca="false">+$F$5-E25</f>
        <v>17650</v>
      </c>
      <c r="G25" s="14" t="n">
        <f aca="false">+D25*24</f>
        <v>30000</v>
      </c>
    </row>
    <row r="26" customFormat="false" ht="14.1" hidden="false" customHeight="true" outlineLevel="0" collapsed="false">
      <c r="C26" s="13" t="n">
        <v>2</v>
      </c>
      <c r="D26" s="14" t="n">
        <v>1250</v>
      </c>
      <c r="E26" s="14" t="n">
        <f aca="false">+E25+D26</f>
        <v>28600</v>
      </c>
      <c r="F26" s="14" t="n">
        <f aca="false">+$F$5-E26</f>
        <v>16400</v>
      </c>
      <c r="G26" s="14" t="n">
        <f aca="false">+D26*24</f>
        <v>30000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1250</v>
      </c>
      <c r="E27" s="14" t="n">
        <f aca="false">+E26+D27</f>
        <v>29850</v>
      </c>
      <c r="F27" s="14" t="n">
        <f aca="false">+$F$5-E27</f>
        <v>15150</v>
      </c>
      <c r="G27" s="14" t="n">
        <f aca="false">+D27*24</f>
        <v>30000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1250</v>
      </c>
      <c r="E28" s="14" t="n">
        <f aca="false">+E27+D28</f>
        <v>31100</v>
      </c>
      <c r="F28" s="14" t="n">
        <f aca="false">+$F$5-E28</f>
        <v>13900</v>
      </c>
      <c r="G28" s="14" t="n">
        <f aca="false">+D28*24</f>
        <v>30000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1250</v>
      </c>
      <c r="E29" s="14" t="n">
        <f aca="false">+E28+D29</f>
        <v>32350</v>
      </c>
      <c r="F29" s="14" t="n">
        <f aca="false">+$F$5-E29</f>
        <v>12650</v>
      </c>
      <c r="G29" s="14" t="n">
        <f aca="false">+D29*24</f>
        <v>30000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1400</v>
      </c>
      <c r="E30" s="14" t="n">
        <f aca="false">+E29+D30</f>
        <v>33750</v>
      </c>
      <c r="F30" s="14" t="n">
        <f aca="false">+$F$5-E30</f>
        <v>11250</v>
      </c>
      <c r="G30" s="14" t="n">
        <f aca="false">+D30*24</f>
        <v>33600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3750</v>
      </c>
      <c r="E31" s="14" t="n">
        <f aca="false">+E30+D31</f>
        <v>37500</v>
      </c>
      <c r="F31" s="14" t="n">
        <f aca="false">+$F$5-E31</f>
        <v>7500</v>
      </c>
      <c r="G31" s="14" t="n">
        <f aca="false">+D31*24</f>
        <v>90000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3750</v>
      </c>
      <c r="E32" s="14" t="n">
        <f aca="false">+E31+D32</f>
        <v>41250</v>
      </c>
      <c r="F32" s="14" t="n">
        <f aca="false">+$F$5-E32</f>
        <v>3750</v>
      </c>
      <c r="G32" s="14" t="n">
        <f aca="false">+D32*24</f>
        <v>90000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3750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90000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45926.9069635158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37282</v>
      </c>
      <c r="G3" s="5" t="s">
        <v>14</v>
      </c>
    </row>
    <row r="4" customFormat="false" ht="15.75" hidden="false" customHeight="false" outlineLevel="0" collapsed="false">
      <c r="C4" s="3"/>
      <c r="E4" s="1" t="s">
        <v>2</v>
      </c>
      <c r="F4" s="4" t="n">
        <v>37282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41250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37500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33750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30000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26250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22500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18750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3000</v>
      </c>
      <c r="E17" s="14" t="n">
        <f aca="false">+E16+D17</f>
        <v>29250</v>
      </c>
      <c r="F17" s="14" t="n">
        <f aca="false">+$F$5-E17</f>
        <v>15750</v>
      </c>
      <c r="G17" s="14" t="n">
        <f aca="false">+D17*24</f>
        <v>72000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3000</v>
      </c>
      <c r="E18" s="14" t="n">
        <f aca="false">+E17+D18</f>
        <v>32250</v>
      </c>
      <c r="F18" s="14" t="n">
        <f aca="false">+$F$5-E18</f>
        <v>12750</v>
      </c>
      <c r="G18" s="14" t="n">
        <f aca="false">+D18*24</f>
        <v>72000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3000</v>
      </c>
      <c r="E19" s="14" t="n">
        <f aca="false">+E18+D19</f>
        <v>35250</v>
      </c>
      <c r="F19" s="14" t="n">
        <f aca="false">+$F$5-E19</f>
        <v>9750</v>
      </c>
      <c r="G19" s="14" t="n">
        <f aca="false">+D19*24</f>
        <v>72000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3000</v>
      </c>
      <c r="E20" s="14" t="n">
        <f aca="false">+E19+D20</f>
        <v>38250</v>
      </c>
      <c r="F20" s="14" t="n">
        <f aca="false">+$F$5-E20</f>
        <v>6750</v>
      </c>
      <c r="G20" s="14" t="n">
        <f aca="false">+D20*24</f>
        <v>72000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3000</v>
      </c>
      <c r="E21" s="14" t="n">
        <f aca="false">+E20+D21</f>
        <v>41250</v>
      </c>
      <c r="F21" s="14" t="n">
        <f aca="false">+$F$5-E21</f>
        <v>3750</v>
      </c>
      <c r="G21" s="14" t="n">
        <f aca="false">+D21*24</f>
        <v>72000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44250</v>
      </c>
      <c r="F22" s="14" t="n">
        <f aca="false">+$F$5-E22</f>
        <v>750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750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18000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F5" activeCellId="0" sqref="F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45926.9069635364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37281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37281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3500</v>
      </c>
      <c r="E10" s="14" t="n">
        <f aca="false">+D10</f>
        <v>3500</v>
      </c>
      <c r="F10" s="14" t="n">
        <f aca="false">+$F$5-E10</f>
        <v>41500</v>
      </c>
      <c r="G10" s="14" t="n">
        <f aca="false">+D10*24</f>
        <v>84000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3500</v>
      </c>
      <c r="E11" s="14" t="n">
        <f aca="false">+E10+D11</f>
        <v>7000</v>
      </c>
      <c r="F11" s="14" t="n">
        <f aca="false">+$F$5-E11</f>
        <v>38000</v>
      </c>
      <c r="G11" s="14" t="n">
        <f aca="false">+D11*24</f>
        <v>84000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3500</v>
      </c>
      <c r="E12" s="14" t="n">
        <f aca="false">+E11+D12</f>
        <v>10500</v>
      </c>
      <c r="F12" s="14" t="n">
        <f aca="false">+$F$5-E12</f>
        <v>34500</v>
      </c>
      <c r="G12" s="14" t="n">
        <f aca="false">+D12*24</f>
        <v>84000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3500</v>
      </c>
      <c r="E13" s="14" t="n">
        <f aca="false">+E12+D13</f>
        <v>14000</v>
      </c>
      <c r="F13" s="14" t="n">
        <f aca="false">+$F$5-E13</f>
        <v>31000</v>
      </c>
      <c r="G13" s="14" t="n">
        <f aca="false">+D13*24</f>
        <v>84000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3500</v>
      </c>
      <c r="E14" s="14" t="n">
        <f aca="false">+E13+D14</f>
        <v>17500</v>
      </c>
      <c r="F14" s="14" t="n">
        <f aca="false">+$F$5-E14</f>
        <v>27500</v>
      </c>
      <c r="G14" s="14" t="n">
        <f aca="false">+D14*24</f>
        <v>84000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3500</v>
      </c>
      <c r="E15" s="14" t="n">
        <f aca="false">+E14+D15</f>
        <v>21000</v>
      </c>
      <c r="F15" s="14" t="n">
        <f aca="false">+$F$5-E15</f>
        <v>24000</v>
      </c>
      <c r="G15" s="14" t="n">
        <f aca="false">+D15*24</f>
        <v>84000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3500</v>
      </c>
      <c r="E16" s="14" t="n">
        <f aca="false">+E15+D16</f>
        <v>24500</v>
      </c>
      <c r="F16" s="14" t="n">
        <f aca="false">+$F$5-E16</f>
        <v>20500</v>
      </c>
      <c r="G16" s="14" t="n">
        <f aca="false">+D16*24</f>
        <v>84000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3500</v>
      </c>
      <c r="E17" s="14" t="n">
        <f aca="false">+E16+D17</f>
        <v>28000</v>
      </c>
      <c r="F17" s="14" t="n">
        <f aca="false">+$F$5-E17</f>
        <v>17000</v>
      </c>
      <c r="G17" s="14" t="n">
        <f aca="false">+D17*24</f>
        <v>84000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3500</v>
      </c>
      <c r="E18" s="14" t="n">
        <f aca="false">+E17+D18</f>
        <v>31500</v>
      </c>
      <c r="F18" s="14" t="n">
        <f aca="false">+$F$5-E18</f>
        <v>13500</v>
      </c>
      <c r="G18" s="14" t="n">
        <f aca="false">+D18*24</f>
        <v>84000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3500</v>
      </c>
      <c r="E19" s="14" t="n">
        <f aca="false">+E18+D19</f>
        <v>35000</v>
      </c>
      <c r="F19" s="14" t="n">
        <f aca="false">+$F$5-E19</f>
        <v>10000</v>
      </c>
      <c r="G19" s="14" t="n">
        <f aca="false">+D19*24</f>
        <v>84000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3500</v>
      </c>
      <c r="E20" s="14" t="n">
        <f aca="false">+E19+D20</f>
        <v>38500</v>
      </c>
      <c r="F20" s="14" t="n">
        <f aca="false">+$F$5-E20</f>
        <v>6500</v>
      </c>
      <c r="G20" s="14" t="n">
        <f aca="false">+D20*24</f>
        <v>84000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3500</v>
      </c>
      <c r="E21" s="14" t="n">
        <f aca="false">+E20+D21</f>
        <v>42000</v>
      </c>
      <c r="F21" s="14" t="n">
        <f aca="false">+$F$5-E21</f>
        <v>3000</v>
      </c>
      <c r="G21" s="14" t="n">
        <f aca="false">+D21*24</f>
        <v>84000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45000</v>
      </c>
      <c r="F22" s="14" t="n">
        <f aca="false">+$F$5-E22</f>
        <v>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D27" activeCellId="0" sqref="D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45926.9069635587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37280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37280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3500</v>
      </c>
      <c r="E10" s="14" t="n">
        <f aca="false">+D10</f>
        <v>3500</v>
      </c>
      <c r="F10" s="14" t="n">
        <f aca="false">+$F$5-E10</f>
        <v>41500</v>
      </c>
      <c r="G10" s="14" t="n">
        <f aca="false">+D10*24</f>
        <v>84000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3500</v>
      </c>
      <c r="E11" s="14" t="n">
        <f aca="false">+E10+D11</f>
        <v>7000</v>
      </c>
      <c r="F11" s="14" t="n">
        <f aca="false">+$F$5-E11</f>
        <v>38000</v>
      </c>
      <c r="G11" s="14" t="n">
        <f aca="false">+D11*24</f>
        <v>84000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3500</v>
      </c>
      <c r="E12" s="14" t="n">
        <f aca="false">+E11+D12</f>
        <v>10500</v>
      </c>
      <c r="F12" s="14" t="n">
        <f aca="false">+$F$5-E12</f>
        <v>34500</v>
      </c>
      <c r="G12" s="14" t="n">
        <f aca="false">+D12*24</f>
        <v>84000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3500</v>
      </c>
      <c r="E13" s="14" t="n">
        <f aca="false">+E12+D13</f>
        <v>14000</v>
      </c>
      <c r="F13" s="14" t="n">
        <f aca="false">+$F$5-E13</f>
        <v>31000</v>
      </c>
      <c r="G13" s="14" t="n">
        <f aca="false">+D13*24</f>
        <v>84000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3500</v>
      </c>
      <c r="E14" s="14" t="n">
        <f aca="false">+E13+D14</f>
        <v>17500</v>
      </c>
      <c r="F14" s="14" t="n">
        <f aca="false">+$F$5-E14</f>
        <v>27500</v>
      </c>
      <c r="G14" s="14" t="n">
        <f aca="false">+D14*24</f>
        <v>84000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3500</v>
      </c>
      <c r="E15" s="14" t="n">
        <f aca="false">+E14+D15</f>
        <v>21000</v>
      </c>
      <c r="F15" s="14" t="n">
        <f aca="false">+$F$5-E15</f>
        <v>24000</v>
      </c>
      <c r="G15" s="14" t="n">
        <f aca="false">+D15*24</f>
        <v>84000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3500</v>
      </c>
      <c r="E16" s="14" t="n">
        <f aca="false">+E15+D16</f>
        <v>24500</v>
      </c>
      <c r="F16" s="14" t="n">
        <f aca="false">+$F$5-E16</f>
        <v>20500</v>
      </c>
      <c r="G16" s="14" t="n">
        <f aca="false">+D16*24</f>
        <v>84000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3500</v>
      </c>
      <c r="E17" s="14" t="n">
        <f aca="false">+E16+D17</f>
        <v>28000</v>
      </c>
      <c r="F17" s="14" t="n">
        <f aca="false">+$F$5-E17</f>
        <v>17000</v>
      </c>
      <c r="G17" s="14" t="n">
        <f aca="false">+D17*24</f>
        <v>84000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3500</v>
      </c>
      <c r="E18" s="14" t="n">
        <f aca="false">+E17+D18</f>
        <v>31500</v>
      </c>
      <c r="F18" s="14" t="n">
        <f aca="false">+$F$5-E18</f>
        <v>13500</v>
      </c>
      <c r="G18" s="14" t="n">
        <f aca="false">+D18*24</f>
        <v>84000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3500</v>
      </c>
      <c r="E19" s="14" t="n">
        <f aca="false">+E18+D19</f>
        <v>35000</v>
      </c>
      <c r="F19" s="14" t="n">
        <f aca="false">+$F$5-E19</f>
        <v>10000</v>
      </c>
      <c r="G19" s="14" t="n">
        <f aca="false">+D19*24</f>
        <v>84000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3500</v>
      </c>
      <c r="E20" s="14" t="n">
        <f aca="false">+E19+D20</f>
        <v>38500</v>
      </c>
      <c r="F20" s="14" t="n">
        <f aca="false">+$F$5-E20</f>
        <v>6500</v>
      </c>
      <c r="G20" s="14" t="n">
        <f aca="false">+D20*24</f>
        <v>84000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3500</v>
      </c>
      <c r="E21" s="14" t="n">
        <f aca="false">+E20+D21</f>
        <v>42000</v>
      </c>
      <c r="F21" s="14" t="n">
        <f aca="false">+$F$5-E21</f>
        <v>3000</v>
      </c>
      <c r="G21" s="14" t="n">
        <f aca="false">+D21*24</f>
        <v>84000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45000</v>
      </c>
      <c r="F22" s="14" t="n">
        <f aca="false">+$F$5-E22</f>
        <v>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B5" activeCellId="0" sqref="B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45926.9069635783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37279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37279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45000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3500</v>
      </c>
      <c r="E10" s="14" t="n">
        <f aca="false">+D10</f>
        <v>3500</v>
      </c>
      <c r="F10" s="14" t="n">
        <f aca="false">+$F$5-E10</f>
        <v>41500</v>
      </c>
      <c r="G10" s="14" t="n">
        <f aca="false">+D10*24</f>
        <v>84000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3500</v>
      </c>
      <c r="E11" s="14" t="n">
        <f aca="false">+E10+D11</f>
        <v>7000</v>
      </c>
      <c r="F11" s="14" t="n">
        <f aca="false">+$F$5-E11</f>
        <v>38000</v>
      </c>
      <c r="G11" s="14" t="n">
        <f aca="false">+D11*24</f>
        <v>84000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3500</v>
      </c>
      <c r="E12" s="14" t="n">
        <f aca="false">+E11+D12</f>
        <v>10500</v>
      </c>
      <c r="F12" s="14" t="n">
        <f aca="false">+$F$5-E12</f>
        <v>34500</v>
      </c>
      <c r="G12" s="14" t="n">
        <f aca="false">+D12*24</f>
        <v>84000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3500</v>
      </c>
      <c r="E13" s="14" t="n">
        <f aca="false">+E12+D13</f>
        <v>14000</v>
      </c>
      <c r="F13" s="14" t="n">
        <f aca="false">+$F$5-E13</f>
        <v>31000</v>
      </c>
      <c r="G13" s="14" t="n">
        <f aca="false">+D13*24</f>
        <v>84000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3500</v>
      </c>
      <c r="E14" s="14" t="n">
        <f aca="false">+E13+D14</f>
        <v>17500</v>
      </c>
      <c r="F14" s="14" t="n">
        <f aca="false">+$F$5-E14</f>
        <v>27500</v>
      </c>
      <c r="G14" s="14" t="n">
        <f aca="false">+D14*24</f>
        <v>84000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3500</v>
      </c>
      <c r="E15" s="14" t="n">
        <f aca="false">+E14+D15</f>
        <v>21000</v>
      </c>
      <c r="F15" s="14" t="n">
        <f aca="false">+$F$5-E15</f>
        <v>24000</v>
      </c>
      <c r="G15" s="14" t="n">
        <f aca="false">+D15*24</f>
        <v>84000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3500</v>
      </c>
      <c r="E16" s="14" t="n">
        <f aca="false">+E15+D16</f>
        <v>24500</v>
      </c>
      <c r="F16" s="14" t="n">
        <f aca="false">+$F$5-E16</f>
        <v>20500</v>
      </c>
      <c r="G16" s="14" t="n">
        <f aca="false">+D16*24</f>
        <v>84000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3500</v>
      </c>
      <c r="E17" s="14" t="n">
        <f aca="false">+E16+D17</f>
        <v>28000</v>
      </c>
      <c r="F17" s="14" t="n">
        <f aca="false">+$F$5-E17</f>
        <v>17000</v>
      </c>
      <c r="G17" s="14" t="n">
        <f aca="false">+D17*24</f>
        <v>84000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3500</v>
      </c>
      <c r="E18" s="14" t="n">
        <f aca="false">+E17+D18</f>
        <v>31500</v>
      </c>
      <c r="F18" s="14" t="n">
        <f aca="false">+$F$5-E18</f>
        <v>13500</v>
      </c>
      <c r="G18" s="14" t="n">
        <f aca="false">+D18*24</f>
        <v>84000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3500</v>
      </c>
      <c r="E19" s="14" t="n">
        <f aca="false">+E18+D19</f>
        <v>35000</v>
      </c>
      <c r="F19" s="14" t="n">
        <f aca="false">+$F$5-E19</f>
        <v>10000</v>
      </c>
      <c r="G19" s="14" t="n">
        <f aca="false">+D19*24</f>
        <v>84000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3500</v>
      </c>
      <c r="E20" s="14" t="n">
        <f aca="false">+E19+D20</f>
        <v>38500</v>
      </c>
      <c r="F20" s="14" t="n">
        <f aca="false">+$F$5-E20</f>
        <v>6500</v>
      </c>
      <c r="G20" s="14" t="n">
        <f aca="false">+D20*24</f>
        <v>84000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3500</v>
      </c>
      <c r="E21" s="14" t="n">
        <f aca="false">+E20+D21</f>
        <v>42000</v>
      </c>
      <c r="F21" s="14" t="n">
        <f aca="false">+$F$5-E21</f>
        <v>3000</v>
      </c>
      <c r="G21" s="14" t="n">
        <f aca="false">+D21*24</f>
        <v>84000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3000</v>
      </c>
      <c r="E22" s="14" t="n">
        <f aca="false">+E21+D22</f>
        <v>45000</v>
      </c>
      <c r="F22" s="14" t="n">
        <f aca="false">+$F$5-E22</f>
        <v>0</v>
      </c>
      <c r="G22" s="14" t="n">
        <f aca="false">+D22*24</f>
        <v>72000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0</v>
      </c>
      <c r="E23" s="14" t="n">
        <f aca="false">+E22+D23</f>
        <v>45000</v>
      </c>
      <c r="F23" s="14" t="n">
        <f aca="false">+$F$5-E23</f>
        <v>0</v>
      </c>
      <c r="G23" s="14" t="n">
        <f aca="false">+D23*24</f>
        <v>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0</v>
      </c>
      <c r="E24" s="14" t="n">
        <f aca="false">+E23+D24</f>
        <v>45000</v>
      </c>
      <c r="F24" s="14" t="n">
        <f aca="false">+$F$5-E24</f>
        <v>0</v>
      </c>
      <c r="G24" s="14" t="n">
        <f aca="false">+D24*24</f>
        <v>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45000</v>
      </c>
      <c r="F25" s="14" t="n">
        <f aca="false">+$F$5-E25</f>
        <v>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45000</v>
      </c>
      <c r="F26" s="14" t="n">
        <f aca="false">+$F$5-E26</f>
        <v>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45000</v>
      </c>
      <c r="F27" s="14" t="n">
        <f aca="false">+$F$5-E27</f>
        <v>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45000</v>
      </c>
      <c r="F28" s="14" t="n">
        <f aca="false">+$F$5-E28</f>
        <v>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45000</v>
      </c>
      <c r="F29" s="14" t="n">
        <f aca="false">+$F$5-E29</f>
        <v>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45000</v>
      </c>
      <c r="F30" s="14" t="n">
        <f aca="false">+$F$5-E30</f>
        <v>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45000</v>
      </c>
      <c r="F31" s="14" t="n">
        <f aca="false">+$F$5-E31</f>
        <v>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0</v>
      </c>
      <c r="E32" s="14" t="n">
        <f aca="false">+E31+D32</f>
        <v>45000</v>
      </c>
      <c r="F32" s="14" t="n">
        <f aca="false">+$F$5-E32</f>
        <v>0</v>
      </c>
      <c r="G32" s="14" t="n">
        <f aca="false">+D32*24</f>
        <v>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0</v>
      </c>
      <c r="E33" s="14" t="n">
        <f aca="false">+E32+D33</f>
        <v>45000</v>
      </c>
      <c r="F33" s="14" t="n">
        <f aca="false">+$F$5-E33</f>
        <v>0</v>
      </c>
      <c r="G33" s="14" t="n">
        <f aca="false">+D33*24</f>
        <v>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2" activeCellId="0" sqref="D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45926.9069635987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37275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37278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50000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3500</v>
      </c>
      <c r="E10" s="14" t="n">
        <f aca="false">+D10</f>
        <v>3500</v>
      </c>
      <c r="F10" s="14" t="n">
        <f aca="false">+$F$5-E10</f>
        <v>46500</v>
      </c>
      <c r="G10" s="14" t="n">
        <f aca="false">+D10*24</f>
        <v>84000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3500</v>
      </c>
      <c r="E11" s="14" t="n">
        <f aca="false">+E10+D11</f>
        <v>7000</v>
      </c>
      <c r="F11" s="14" t="n">
        <f aca="false">+$F$5-E11</f>
        <v>43000</v>
      </c>
      <c r="G11" s="14" t="n">
        <f aca="false">+D11*24</f>
        <v>84000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3500</v>
      </c>
      <c r="E12" s="14" t="n">
        <f aca="false">+E11+D12</f>
        <v>10500</v>
      </c>
      <c r="F12" s="14" t="n">
        <f aca="false">+$F$5-E12</f>
        <v>39500</v>
      </c>
      <c r="G12" s="14" t="n">
        <f aca="false">+D12*24</f>
        <v>84000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3500</v>
      </c>
      <c r="E13" s="14" t="n">
        <f aca="false">+E12+D13</f>
        <v>14000</v>
      </c>
      <c r="F13" s="14" t="n">
        <f aca="false">+$F$5-E13</f>
        <v>36000</v>
      </c>
      <c r="G13" s="14" t="n">
        <f aca="false">+D13*24</f>
        <v>84000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3500</v>
      </c>
      <c r="E14" s="14" t="n">
        <f aca="false">+E13+D14</f>
        <v>17500</v>
      </c>
      <c r="F14" s="14" t="n">
        <f aca="false">+$F$5-E14</f>
        <v>32500</v>
      </c>
      <c r="G14" s="14" t="n">
        <f aca="false">+D14*24</f>
        <v>84000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3500</v>
      </c>
      <c r="E15" s="14" t="n">
        <f aca="false">+E14+D15</f>
        <v>21000</v>
      </c>
      <c r="F15" s="14" t="n">
        <f aca="false">+$F$5-E15</f>
        <v>29000</v>
      </c>
      <c r="G15" s="14" t="n">
        <f aca="false">+D15*24</f>
        <v>84000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3500</v>
      </c>
      <c r="E16" s="14" t="n">
        <f aca="false">+E15+D16</f>
        <v>24500</v>
      </c>
      <c r="F16" s="14" t="n">
        <f aca="false">+$F$5-E16</f>
        <v>25500</v>
      </c>
      <c r="G16" s="14" t="n">
        <f aca="false">+D16*24</f>
        <v>84000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3500</v>
      </c>
      <c r="E17" s="14" t="n">
        <f aca="false">+E16+D17</f>
        <v>28000</v>
      </c>
      <c r="F17" s="14" t="n">
        <f aca="false">+$F$5-E17</f>
        <v>22000</v>
      </c>
      <c r="G17" s="14" t="n">
        <f aca="false">+D17*24</f>
        <v>84000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3500</v>
      </c>
      <c r="E18" s="14" t="n">
        <f aca="false">+E17+D18</f>
        <v>31500</v>
      </c>
      <c r="F18" s="14" t="n">
        <f aca="false">+$F$5-E18</f>
        <v>18500</v>
      </c>
      <c r="G18" s="14" t="n">
        <f aca="false">+D18*24</f>
        <v>84000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3500</v>
      </c>
      <c r="E19" s="14" t="n">
        <f aca="false">+E18+D19</f>
        <v>35000</v>
      </c>
      <c r="F19" s="14" t="n">
        <f aca="false">+$F$5-E19</f>
        <v>15000</v>
      </c>
      <c r="G19" s="14" t="n">
        <f aca="false">+D19*24</f>
        <v>84000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3500</v>
      </c>
      <c r="E20" s="14" t="n">
        <f aca="false">+E19+D20</f>
        <v>38500</v>
      </c>
      <c r="F20" s="14" t="n">
        <f aca="false">+$F$5-E20</f>
        <v>11500</v>
      </c>
      <c r="G20" s="14" t="n">
        <f aca="false">+D20*24</f>
        <v>84000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3500</v>
      </c>
      <c r="E21" s="14" t="n">
        <f aca="false">+E20+D21</f>
        <v>42000</v>
      </c>
      <c r="F21" s="14" t="n">
        <f aca="false">+$F$5-E21</f>
        <v>8000</v>
      </c>
      <c r="G21" s="14" t="n">
        <f aca="false">+D21*24</f>
        <v>84000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3500</v>
      </c>
      <c r="E22" s="14" t="n">
        <f aca="false">+E21+D22</f>
        <v>45500</v>
      </c>
      <c r="F22" s="14" t="n">
        <f aca="false">+$F$5-E22</f>
        <v>4500</v>
      </c>
      <c r="G22" s="14" t="n">
        <f aca="false">+D22*24</f>
        <v>84000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1000</v>
      </c>
      <c r="E23" s="14" t="n">
        <f aca="false">+E22+D23</f>
        <v>46500</v>
      </c>
      <c r="F23" s="14" t="n">
        <f aca="false">+$F$5-E23</f>
        <v>3500</v>
      </c>
      <c r="G23" s="14" t="n">
        <f aca="false">+D23*24</f>
        <v>24000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1000</v>
      </c>
      <c r="E24" s="14" t="n">
        <f aca="false">+E23+D24</f>
        <v>47500</v>
      </c>
      <c r="F24" s="14" t="n">
        <f aca="false">+$F$5-E24</f>
        <v>2500</v>
      </c>
      <c r="G24" s="14" t="n">
        <f aca="false">+D24*24</f>
        <v>24000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47500</v>
      </c>
      <c r="F25" s="14" t="n">
        <f aca="false">+$F$5-E25</f>
        <v>2500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47500</v>
      </c>
      <c r="F26" s="14" t="n">
        <f aca="false">+$F$5-E26</f>
        <v>2500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47500</v>
      </c>
      <c r="F27" s="14" t="n">
        <f aca="false">+$F$5-E27</f>
        <v>2500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47500</v>
      </c>
      <c r="F28" s="14" t="n">
        <f aca="false">+$F$5-E28</f>
        <v>2500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47500</v>
      </c>
      <c r="F29" s="14" t="n">
        <f aca="false">+$F$5-E29</f>
        <v>2500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47500</v>
      </c>
      <c r="F30" s="14" t="n">
        <f aca="false">+$F$5-E30</f>
        <v>2500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500</v>
      </c>
      <c r="E31" s="14" t="n">
        <f aca="false">+E30+D31</f>
        <v>48000</v>
      </c>
      <c r="F31" s="14" t="n">
        <f aca="false">+$F$5-E31</f>
        <v>2000</v>
      </c>
      <c r="G31" s="14" t="n">
        <f aca="false">+D31*24</f>
        <v>12000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1000</v>
      </c>
      <c r="E32" s="14" t="n">
        <f aca="false">+E31+D32</f>
        <v>49000</v>
      </c>
      <c r="F32" s="14" t="n">
        <f aca="false">+$F$5-E32</f>
        <v>1000</v>
      </c>
      <c r="G32" s="14" t="n">
        <f aca="false">+D32*24</f>
        <v>24000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1000</v>
      </c>
      <c r="E33" s="14" t="n">
        <f aca="false">+E32+D33</f>
        <v>50000</v>
      </c>
      <c r="F33" s="14" t="n">
        <f aca="false">+$F$5-E33</f>
        <v>0</v>
      </c>
      <c r="G33" s="14" t="n">
        <f aca="false">+D33*24</f>
        <v>24000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G38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selection pane="topLeft" activeCell="D34" activeCellId="0" sqref="D3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3.56"/>
    <col collapsed="false" customWidth="true" hidden="false" outlineLevel="0" max="5" min="5" style="0" width="14.85"/>
    <col collapsed="false" customWidth="true" hidden="false" outlineLevel="0" max="6" min="6" style="0" width="15.56"/>
    <col collapsed="false" customWidth="true" hidden="false" outlineLevel="0" max="7" min="7" style="0" width="13.7"/>
  </cols>
  <sheetData>
    <row r="2" customFormat="false" ht="12.75" hidden="false" customHeight="false" outlineLevel="0" collapsed="false">
      <c r="E2" s="1" t="s">
        <v>0</v>
      </c>
      <c r="F2" s="2" t="n">
        <f aca="true">NOW()</f>
        <v>45926.9069636192</v>
      </c>
    </row>
    <row r="3" customFormat="false" ht="15.75" hidden="false" customHeight="false" outlineLevel="0" collapsed="false">
      <c r="C3" s="3"/>
      <c r="D3" s="1"/>
      <c r="E3" s="1" t="s">
        <v>1</v>
      </c>
      <c r="F3" s="4" t="n">
        <v>37274</v>
      </c>
      <c r="G3" s="5"/>
    </row>
    <row r="4" customFormat="false" ht="15.75" hidden="false" customHeight="false" outlineLevel="0" collapsed="false">
      <c r="C4" s="3"/>
      <c r="E4" s="1" t="s">
        <v>2</v>
      </c>
      <c r="F4" s="4" t="n">
        <v>37274</v>
      </c>
      <c r="G4" s="6"/>
    </row>
    <row r="5" customFormat="false" ht="15.75" hidden="false" customHeight="false" outlineLevel="0" collapsed="false">
      <c r="C5" s="3" t="s">
        <v>3</v>
      </c>
      <c r="D5" s="3"/>
      <c r="E5" s="3"/>
      <c r="F5" s="7" t="n">
        <v>60000</v>
      </c>
    </row>
    <row r="6" customFormat="false" ht="15.75" hidden="false" customHeight="false" outlineLevel="0" collapsed="false">
      <c r="C6" s="3"/>
      <c r="D6" s="3"/>
      <c r="E6" s="3"/>
      <c r="F6" s="3"/>
    </row>
    <row r="7" customFormat="false" ht="12.75" hidden="false" customHeight="false" outlineLevel="0" collapsed="false">
      <c r="C7" s="8" t="s">
        <v>4</v>
      </c>
      <c r="D7" s="9"/>
      <c r="E7" s="9"/>
      <c r="F7" s="9"/>
      <c r="G7" s="9"/>
    </row>
    <row r="8" customFormat="false" ht="12.75" hidden="false" customHeight="false" outlineLevel="0" collapsed="false"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</row>
    <row r="9" customFormat="false" ht="12.75" hidden="false" customHeight="false" outlineLevel="0" collapsed="false">
      <c r="C9" s="11" t="s">
        <v>10</v>
      </c>
      <c r="D9" s="12"/>
      <c r="E9" s="12"/>
      <c r="F9" s="12"/>
      <c r="G9" s="11" t="s">
        <v>11</v>
      </c>
    </row>
    <row r="10" customFormat="false" ht="14.1" hidden="false" customHeight="true" outlineLevel="0" collapsed="false">
      <c r="C10" s="13" t="n">
        <v>10</v>
      </c>
      <c r="D10" s="14" t="n">
        <v>3750</v>
      </c>
      <c r="E10" s="14" t="n">
        <f aca="false">+D10</f>
        <v>3750</v>
      </c>
      <c r="F10" s="14" t="n">
        <f aca="false">+$F$5-E10</f>
        <v>56250</v>
      </c>
      <c r="G10" s="14" t="n">
        <f aca="false">+D10*24</f>
        <v>90000</v>
      </c>
    </row>
    <row r="11" customFormat="false" ht="14.1" hidden="false" customHeight="true" outlineLevel="0" collapsed="false">
      <c r="C11" s="13" t="n">
        <f aca="false">+C10+1</f>
        <v>11</v>
      </c>
      <c r="D11" s="14" t="n">
        <v>3750</v>
      </c>
      <c r="E11" s="14" t="n">
        <f aca="false">+E10+D11</f>
        <v>7500</v>
      </c>
      <c r="F11" s="14" t="n">
        <f aca="false">+$F$5-E11</f>
        <v>52500</v>
      </c>
      <c r="G11" s="14" t="n">
        <f aca="false">+D11*24</f>
        <v>90000</v>
      </c>
    </row>
    <row r="12" customFormat="false" ht="14.1" hidden="false" customHeight="true" outlineLevel="0" collapsed="false">
      <c r="C12" s="13" t="n">
        <f aca="false">+C11+1</f>
        <v>12</v>
      </c>
      <c r="D12" s="14" t="n">
        <v>3750</v>
      </c>
      <c r="E12" s="14" t="n">
        <f aca="false">+E11+D12</f>
        <v>11250</v>
      </c>
      <c r="F12" s="14" t="n">
        <f aca="false">+$F$5-E12</f>
        <v>48750</v>
      </c>
      <c r="G12" s="14" t="n">
        <f aca="false">+D12*24</f>
        <v>90000</v>
      </c>
    </row>
    <row r="13" customFormat="false" ht="14.1" hidden="false" customHeight="true" outlineLevel="0" collapsed="false">
      <c r="C13" s="13" t="n">
        <f aca="false">+C12+1</f>
        <v>13</v>
      </c>
      <c r="D13" s="14" t="n">
        <v>3750</v>
      </c>
      <c r="E13" s="14" t="n">
        <f aca="false">+E12+D13</f>
        <v>15000</v>
      </c>
      <c r="F13" s="14" t="n">
        <f aca="false">+$F$5-E13</f>
        <v>45000</v>
      </c>
      <c r="G13" s="14" t="n">
        <f aca="false">+D13*24</f>
        <v>90000</v>
      </c>
    </row>
    <row r="14" customFormat="false" ht="14.1" hidden="false" customHeight="true" outlineLevel="0" collapsed="false">
      <c r="C14" s="13" t="n">
        <f aca="false">+C13+1</f>
        <v>14</v>
      </c>
      <c r="D14" s="14" t="n">
        <v>3750</v>
      </c>
      <c r="E14" s="14" t="n">
        <f aca="false">+E13+D14</f>
        <v>18750</v>
      </c>
      <c r="F14" s="14" t="n">
        <f aca="false">+$F$5-E14</f>
        <v>41250</v>
      </c>
      <c r="G14" s="14" t="n">
        <f aca="false">+D14*24</f>
        <v>90000</v>
      </c>
    </row>
    <row r="15" customFormat="false" ht="14.1" hidden="false" customHeight="true" outlineLevel="0" collapsed="false">
      <c r="C15" s="13" t="n">
        <f aca="false">+C14+1</f>
        <v>15</v>
      </c>
      <c r="D15" s="14" t="n">
        <v>3750</v>
      </c>
      <c r="E15" s="14" t="n">
        <f aca="false">+E14+D15</f>
        <v>22500</v>
      </c>
      <c r="F15" s="14" t="n">
        <f aca="false">+$F$5-E15</f>
        <v>37500</v>
      </c>
      <c r="G15" s="14" t="n">
        <f aca="false">+D15*24</f>
        <v>90000</v>
      </c>
    </row>
    <row r="16" customFormat="false" ht="14.1" hidden="false" customHeight="true" outlineLevel="0" collapsed="false">
      <c r="C16" s="13" t="n">
        <f aca="false">+C15+1</f>
        <v>16</v>
      </c>
      <c r="D16" s="14" t="n">
        <v>3750</v>
      </c>
      <c r="E16" s="14" t="n">
        <f aca="false">+E15+D16</f>
        <v>26250</v>
      </c>
      <c r="F16" s="14" t="n">
        <f aca="false">+$F$5-E16</f>
        <v>33750</v>
      </c>
      <c r="G16" s="14" t="n">
        <f aca="false">+D16*24</f>
        <v>90000</v>
      </c>
    </row>
    <row r="17" customFormat="false" ht="14.1" hidden="false" customHeight="true" outlineLevel="0" collapsed="false">
      <c r="C17" s="13" t="n">
        <f aca="false">+C16+1</f>
        <v>17</v>
      </c>
      <c r="D17" s="14" t="n">
        <v>3750</v>
      </c>
      <c r="E17" s="14" t="n">
        <f aca="false">+E16+D17</f>
        <v>30000</v>
      </c>
      <c r="F17" s="14" t="n">
        <f aca="false">+$F$5-E17</f>
        <v>30000</v>
      </c>
      <c r="G17" s="14" t="n">
        <f aca="false">+D17*24</f>
        <v>90000</v>
      </c>
    </row>
    <row r="18" customFormat="false" ht="14.1" hidden="false" customHeight="true" outlineLevel="0" collapsed="false">
      <c r="C18" s="13" t="n">
        <f aca="false">+C17+1</f>
        <v>18</v>
      </c>
      <c r="D18" s="14" t="n">
        <v>3750</v>
      </c>
      <c r="E18" s="14" t="n">
        <f aca="false">+E17+D18</f>
        <v>33750</v>
      </c>
      <c r="F18" s="14" t="n">
        <f aca="false">+$F$5-E18</f>
        <v>26250</v>
      </c>
      <c r="G18" s="14" t="n">
        <f aca="false">+D18*24</f>
        <v>90000</v>
      </c>
    </row>
    <row r="19" customFormat="false" ht="14.1" hidden="false" customHeight="true" outlineLevel="0" collapsed="false">
      <c r="C19" s="13" t="n">
        <f aca="false">+C18+1</f>
        <v>19</v>
      </c>
      <c r="D19" s="14" t="n">
        <v>3750</v>
      </c>
      <c r="E19" s="14" t="n">
        <f aca="false">+E18+D19</f>
        <v>37500</v>
      </c>
      <c r="F19" s="14" t="n">
        <f aca="false">+$F$5-E19</f>
        <v>22500</v>
      </c>
      <c r="G19" s="14" t="n">
        <f aca="false">+D19*24</f>
        <v>90000</v>
      </c>
    </row>
    <row r="20" customFormat="false" ht="14.1" hidden="false" customHeight="true" outlineLevel="0" collapsed="false">
      <c r="C20" s="13" t="n">
        <f aca="false">+C19+1</f>
        <v>20</v>
      </c>
      <c r="D20" s="14" t="n">
        <v>3750</v>
      </c>
      <c r="E20" s="14" t="n">
        <f aca="false">+E19+D20</f>
        <v>41250</v>
      </c>
      <c r="F20" s="14" t="n">
        <f aca="false">+$F$5-E20</f>
        <v>18750</v>
      </c>
      <c r="G20" s="14" t="n">
        <f aca="false">+D20*24</f>
        <v>90000</v>
      </c>
    </row>
    <row r="21" customFormat="false" ht="14.1" hidden="false" customHeight="true" outlineLevel="0" collapsed="false">
      <c r="C21" s="13" t="n">
        <f aca="false">+C20+1</f>
        <v>21</v>
      </c>
      <c r="D21" s="14" t="n">
        <v>3750</v>
      </c>
      <c r="E21" s="14" t="n">
        <f aca="false">+E20+D21</f>
        <v>45000</v>
      </c>
      <c r="F21" s="14" t="n">
        <f aca="false">+$F$5-E21</f>
        <v>15000</v>
      </c>
      <c r="G21" s="14" t="n">
        <f aca="false">+D21*24</f>
        <v>90000</v>
      </c>
    </row>
    <row r="22" customFormat="false" ht="14.1" hidden="false" customHeight="true" outlineLevel="0" collapsed="false">
      <c r="C22" s="13" t="n">
        <f aca="false">+C21+1</f>
        <v>22</v>
      </c>
      <c r="D22" s="14" t="n">
        <v>3750</v>
      </c>
      <c r="E22" s="14" t="n">
        <f aca="false">+E21+D22</f>
        <v>48750</v>
      </c>
      <c r="F22" s="14" t="n">
        <f aca="false">+$F$5-E22</f>
        <v>11250</v>
      </c>
      <c r="G22" s="14" t="n">
        <f aca="false">+D22*24</f>
        <v>90000</v>
      </c>
    </row>
    <row r="23" customFormat="false" ht="14.1" hidden="false" customHeight="true" outlineLevel="0" collapsed="false">
      <c r="C23" s="13" t="n">
        <f aca="false">+C22+1</f>
        <v>23</v>
      </c>
      <c r="D23" s="14" t="n">
        <v>3400</v>
      </c>
      <c r="E23" s="14" t="n">
        <f aca="false">+E22+D23</f>
        <v>52150</v>
      </c>
      <c r="F23" s="14" t="n">
        <f aca="false">+$F$5-E23</f>
        <v>7850</v>
      </c>
      <c r="G23" s="14" t="n">
        <f aca="false">+D23*24</f>
        <v>81600</v>
      </c>
    </row>
    <row r="24" customFormat="false" ht="14.1" hidden="false" customHeight="true" outlineLevel="0" collapsed="false">
      <c r="C24" s="13" t="n">
        <f aca="false">+C23+1</f>
        <v>24</v>
      </c>
      <c r="D24" s="14" t="n">
        <v>3400</v>
      </c>
      <c r="E24" s="14" t="n">
        <f aca="false">+E23+D24</f>
        <v>55550</v>
      </c>
      <c r="F24" s="14" t="n">
        <f aca="false">+$F$5-E24</f>
        <v>4450</v>
      </c>
      <c r="G24" s="14" t="n">
        <f aca="false">+D24*24</f>
        <v>81600</v>
      </c>
    </row>
    <row r="25" customFormat="false" ht="14.1" hidden="false" customHeight="true" outlineLevel="0" collapsed="false">
      <c r="C25" s="13" t="n">
        <v>1</v>
      </c>
      <c r="D25" s="14" t="n">
        <v>0</v>
      </c>
      <c r="E25" s="14" t="n">
        <f aca="false">+E24+D25</f>
        <v>55550</v>
      </c>
      <c r="F25" s="14" t="n">
        <f aca="false">+$F$5-E25</f>
        <v>4450</v>
      </c>
      <c r="G25" s="14" t="n">
        <f aca="false">+D25*24</f>
        <v>0</v>
      </c>
    </row>
    <row r="26" customFormat="false" ht="14.1" hidden="false" customHeight="true" outlineLevel="0" collapsed="false">
      <c r="C26" s="13" t="n">
        <v>2</v>
      </c>
      <c r="D26" s="14" t="n">
        <v>0</v>
      </c>
      <c r="E26" s="14" t="n">
        <f aca="false">+E25+D26</f>
        <v>55550</v>
      </c>
      <c r="F26" s="14" t="n">
        <f aca="false">+$F$5-E26</f>
        <v>4450</v>
      </c>
      <c r="G26" s="14" t="n">
        <f aca="false">+D26*24</f>
        <v>0</v>
      </c>
    </row>
    <row r="27" customFormat="false" ht="14.1" hidden="false" customHeight="true" outlineLevel="0" collapsed="false">
      <c r="C27" s="13" t="n">
        <f aca="false">+C26+1</f>
        <v>3</v>
      </c>
      <c r="D27" s="14" t="n">
        <v>0</v>
      </c>
      <c r="E27" s="14" t="n">
        <f aca="false">+E26+D27</f>
        <v>55550</v>
      </c>
      <c r="F27" s="14" t="n">
        <f aca="false">+$F$5-E27</f>
        <v>4450</v>
      </c>
      <c r="G27" s="14" t="n">
        <f aca="false">+D27*24</f>
        <v>0</v>
      </c>
    </row>
    <row r="28" customFormat="false" ht="14.1" hidden="false" customHeight="true" outlineLevel="0" collapsed="false">
      <c r="C28" s="13" t="n">
        <f aca="false">+C27+1</f>
        <v>4</v>
      </c>
      <c r="D28" s="14" t="n">
        <v>0</v>
      </c>
      <c r="E28" s="14" t="n">
        <f aca="false">+E27+D28</f>
        <v>55550</v>
      </c>
      <c r="F28" s="14" t="n">
        <f aca="false">+$F$5-E28</f>
        <v>4450</v>
      </c>
      <c r="G28" s="14" t="n">
        <f aca="false">+D28*24</f>
        <v>0</v>
      </c>
    </row>
    <row r="29" customFormat="false" ht="14.1" hidden="false" customHeight="true" outlineLevel="0" collapsed="false">
      <c r="C29" s="13" t="n">
        <f aca="false">+C28+1</f>
        <v>5</v>
      </c>
      <c r="D29" s="14" t="n">
        <v>0</v>
      </c>
      <c r="E29" s="14" t="n">
        <f aca="false">+E28+D29</f>
        <v>55550</v>
      </c>
      <c r="F29" s="14" t="n">
        <f aca="false">+$F$5-E29</f>
        <v>4450</v>
      </c>
      <c r="G29" s="14" t="n">
        <f aca="false">+D29*24</f>
        <v>0</v>
      </c>
    </row>
    <row r="30" customFormat="false" ht="14.1" hidden="false" customHeight="true" outlineLevel="0" collapsed="false">
      <c r="C30" s="13" t="n">
        <f aca="false">+C29+1</f>
        <v>6</v>
      </c>
      <c r="D30" s="14" t="n">
        <v>0</v>
      </c>
      <c r="E30" s="14" t="n">
        <f aca="false">+E29+D30</f>
        <v>55550</v>
      </c>
      <c r="F30" s="14" t="n">
        <f aca="false">+$F$5-E30</f>
        <v>4450</v>
      </c>
      <c r="G30" s="14" t="n">
        <f aca="false">+D30*24</f>
        <v>0</v>
      </c>
    </row>
    <row r="31" customFormat="false" ht="14.1" hidden="false" customHeight="true" outlineLevel="0" collapsed="false">
      <c r="C31" s="13" t="n">
        <f aca="false">+C30+1</f>
        <v>7</v>
      </c>
      <c r="D31" s="14" t="n">
        <v>0</v>
      </c>
      <c r="E31" s="14" t="n">
        <f aca="false">+E30+D31</f>
        <v>55550</v>
      </c>
      <c r="F31" s="14" t="n">
        <f aca="false">+$F$5-E31</f>
        <v>4450</v>
      </c>
      <c r="G31" s="14" t="n">
        <f aca="false">+D31*24</f>
        <v>0</v>
      </c>
    </row>
    <row r="32" customFormat="false" ht="14.1" hidden="false" customHeight="true" outlineLevel="0" collapsed="false">
      <c r="C32" s="13" t="n">
        <f aca="false">+C31+1</f>
        <v>8</v>
      </c>
      <c r="D32" s="14" t="n">
        <v>2200</v>
      </c>
      <c r="E32" s="14" t="n">
        <f aca="false">+E31+D32</f>
        <v>57750</v>
      </c>
      <c r="F32" s="14" t="n">
        <f aca="false">+$F$5-E32</f>
        <v>2250</v>
      </c>
      <c r="G32" s="14" t="n">
        <f aca="false">+D32*24</f>
        <v>52800</v>
      </c>
    </row>
    <row r="33" customFormat="false" ht="14.1" hidden="false" customHeight="true" outlineLevel="0" collapsed="false">
      <c r="C33" s="13" t="n">
        <f aca="false">+C32+1</f>
        <v>9</v>
      </c>
      <c r="D33" s="14" t="n">
        <v>2250</v>
      </c>
      <c r="E33" s="14" t="n">
        <f aca="false">+E32+D33</f>
        <v>60000</v>
      </c>
      <c r="F33" s="14" t="n">
        <f aca="false">+$F$5-E33</f>
        <v>0</v>
      </c>
      <c r="G33" s="14" t="n">
        <f aca="false">+D33*24</f>
        <v>54000</v>
      </c>
    </row>
    <row r="34" customFormat="false" ht="14.1" hidden="false" customHeight="true" outlineLevel="0" collapsed="false"/>
    <row r="35" customFormat="false" ht="14.1" hidden="false" customHeight="true" outlineLevel="0" collapsed="false"/>
    <row r="36" customFormat="false" ht="14.1" hidden="false" customHeight="true" outlineLevel="0" collapsed="false"/>
    <row r="37" customFormat="false" ht="14.1" hidden="false" customHeight="true" outlineLevel="0" collapsed="false"/>
    <row r="38" customFormat="false" ht="14.1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2001-12-31T14:58:37Z</dcterms:created>
  <dc:creator>FPL</dc:creator>
  <dc:description/>
  <dc:language>en-US</dc:language>
  <cp:lastModifiedBy>rjanzen</cp:lastModifiedBy>
  <cp:lastPrinted>2002-01-28T14:50:55Z</cp:lastPrinted>
  <dcterms:modified xsi:type="dcterms:W3CDTF">2002-01-28T14:50:58Z</dcterms:modified>
  <cp:revision>0</cp:revision>
  <dc:subject/>
  <dc:title/>
</cp:coreProperties>
</file>