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<sst xmlns="http://schemas.openxmlformats.org/spreadsheetml/2006/main" count="20" uniqueCount="19">
  <si>
    <t xml:space="preserve">NGX Cash Activity</t>
  </si>
  <si>
    <t xml:space="preserve">Last Updated:</t>
  </si>
  <si>
    <t xml:space="preserve">EQUIVALENT</t>
  </si>
  <si>
    <t xml:space="preserve">US/CAD</t>
  </si>
  <si>
    <t xml:space="preserve">Value Date</t>
  </si>
  <si>
    <t xml:space="preserve">Amount (CAD$)</t>
  </si>
  <si>
    <t xml:space="preserve">Amount (USD$)</t>
  </si>
  <si>
    <t xml:space="preserve">AMOUNT (USD$)</t>
  </si>
  <si>
    <t xml:space="preserve">Comments</t>
  </si>
  <si>
    <t xml:space="preserve">Conversion Rate</t>
  </si>
  <si>
    <t xml:space="preserve">2 wires:  USD$1.6 MM and USD$1.28 MM</t>
  </si>
  <si>
    <t xml:space="preserve">Bank Holiday - No Cash Movement</t>
  </si>
  <si>
    <t xml:space="preserve">2 wires:  CAD$3.0 MM and CAD$3.5 MM</t>
  </si>
  <si>
    <t xml:space="preserve">A.M. wire for $3MM and separate P.M. wire for $3 MM</t>
  </si>
  <si>
    <t xml:space="preserve">TOTAL</t>
  </si>
  <si>
    <t xml:space="preserve">USD Equivalent assumes exchange rate in effect 11/16 for all wires</t>
  </si>
  <si>
    <t xml:space="preserve">during the week of 11/19</t>
  </si>
  <si>
    <t xml:space="preserve">Notes</t>
  </si>
  <si>
    <t xml:space="preserve">1.  NGX has withheld CAD$2.78 MM in net settlements for October gas as offset against Enron trading.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</si>
</sst>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_);_(@_)"/>
    <numFmt numFmtId="168" formatCode="0.000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6"/>
      <name val="Times New Roman"/>
      <family val="1"/>
    </font>
    <font>
      <i val="true"/>
      <sz val="8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sz val="10"/>
      <color rgb="FF0000FF"/>
      <name val="Times New Roman"/>
      <family val="1"/>
    </font>
    <font>
      <b val="true"/>
      <u val="double"/>
      <sz val="10"/>
      <name val="Times New Roman"/>
      <family val="1"/>
    </font>
    <font>
      <b val="true"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56"/>
    <col collapsed="false" customWidth="true" hidden="false" outlineLevel="0" max="2" min="2" style="1" width="13.7"/>
    <col collapsed="false" customWidth="true" hidden="false" outlineLevel="0" max="3" min="3" style="1" width="2.7"/>
    <col collapsed="false" customWidth="true" hidden="false" outlineLevel="0" max="4" min="4" style="1" width="13.7"/>
    <col collapsed="false" customWidth="true" hidden="false" outlineLevel="0" max="5" min="5" style="1" width="2.7"/>
    <col collapsed="false" customWidth="true" hidden="false" outlineLevel="0" max="6" min="6" style="1" width="15.85"/>
    <col collapsed="false" customWidth="true" hidden="false" outlineLevel="0" max="7" min="7" style="1" width="2.7"/>
    <col collapsed="false" customWidth="true" hidden="false" outlineLevel="0" max="8" min="8" style="1" width="56.7"/>
    <col collapsed="false" customWidth="true" hidden="false" outlineLevel="0" max="9" min="9" style="1" width="2.7"/>
    <col collapsed="false" customWidth="false" hidden="false" outlineLevel="0" max="257" min="10" style="1" width="9.14"/>
  </cols>
  <sheetData>
    <row r="1" customFormat="false" ht="20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12.75" hidden="false" customHeight="false" outlineLevel="0" collapsed="false">
      <c r="A2" s="3" t="s">
        <v>1</v>
      </c>
      <c r="B2" s="4" t="n">
        <v>37212</v>
      </c>
    </row>
    <row r="3" customFormat="false" ht="12.75" hidden="false" customHeight="false" outlineLevel="0" collapsed="false">
      <c r="A3" s="3"/>
      <c r="B3" s="4"/>
    </row>
    <row r="4" customFormat="false" ht="12.75" hidden="false" customHeight="false" outlineLevel="0" collapsed="false">
      <c r="B4" s="5"/>
      <c r="F4" s="6" t="s">
        <v>2</v>
      </c>
      <c r="M4" s="6" t="s">
        <v>3</v>
      </c>
    </row>
    <row r="5" customFormat="false" ht="12.75" hidden="false" customHeight="false" outlineLevel="0" collapsed="false">
      <c r="A5" s="7" t="s">
        <v>4</v>
      </c>
      <c r="B5" s="8" t="s">
        <v>5</v>
      </c>
      <c r="C5" s="7"/>
      <c r="D5" s="7" t="s">
        <v>6</v>
      </c>
      <c r="E5" s="7"/>
      <c r="F5" s="7" t="s">
        <v>7</v>
      </c>
      <c r="G5" s="7"/>
      <c r="H5" s="7" t="s">
        <v>8</v>
      </c>
      <c r="I5" s="7"/>
      <c r="J5" s="7"/>
      <c r="K5" s="7"/>
      <c r="L5" s="7"/>
      <c r="M5" s="7" t="s">
        <v>9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</row>
    <row r="6" customFormat="false" ht="12.75" hidden="false" customHeight="false" outlineLevel="0" collapsed="false">
      <c r="A6" s="9" t="n">
        <v>37200</v>
      </c>
      <c r="B6" s="10" t="n">
        <v>0</v>
      </c>
      <c r="C6" s="7"/>
      <c r="D6" s="10" t="n">
        <v>0</v>
      </c>
      <c r="E6" s="7"/>
      <c r="F6" s="10" t="n">
        <f aca="false">B6/M6</f>
        <v>0</v>
      </c>
      <c r="G6" s="7"/>
      <c r="H6" s="7"/>
      <c r="I6" s="7"/>
      <c r="J6" s="7"/>
      <c r="K6" s="7"/>
      <c r="L6" s="7"/>
      <c r="M6" s="11" t="n">
        <v>1.5914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2.75" hidden="false" customHeight="false" outlineLevel="0" collapsed="false">
      <c r="A7" s="12" t="n">
        <f aca="false">A6+1</f>
        <v>37201</v>
      </c>
      <c r="B7" s="10" t="n">
        <v>0</v>
      </c>
      <c r="C7" s="13"/>
      <c r="D7" s="10" t="n">
        <v>0</v>
      </c>
      <c r="E7" s="13"/>
      <c r="F7" s="10" t="n">
        <f aca="false">B7/M7</f>
        <v>0</v>
      </c>
      <c r="G7" s="13"/>
      <c r="H7" s="13"/>
      <c r="I7" s="13"/>
      <c r="J7" s="13"/>
      <c r="K7" s="13"/>
      <c r="L7" s="13"/>
      <c r="M7" s="14" t="n">
        <v>1.5927</v>
      </c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</row>
    <row r="8" customFormat="false" ht="12.75" hidden="false" customHeight="false" outlineLevel="0" collapsed="false">
      <c r="A8" s="9" t="n">
        <f aca="false">A7+1</f>
        <v>37202</v>
      </c>
      <c r="B8" s="10" t="n">
        <v>0</v>
      </c>
      <c r="C8" s="7"/>
      <c r="D8" s="10" t="n">
        <v>0</v>
      </c>
      <c r="E8" s="7"/>
      <c r="F8" s="10" t="n">
        <f aca="false">B8/M8</f>
        <v>0</v>
      </c>
      <c r="G8" s="7"/>
      <c r="H8" s="7"/>
      <c r="I8" s="7"/>
      <c r="J8" s="7"/>
      <c r="K8" s="7"/>
      <c r="L8" s="7"/>
      <c r="M8" s="11" t="n">
        <v>1.5916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</row>
    <row r="9" customFormat="false" ht="12.75" hidden="false" customHeight="false" outlineLevel="0" collapsed="false">
      <c r="A9" s="12" t="n">
        <f aca="false">A8+1</f>
        <v>37203</v>
      </c>
      <c r="B9" s="10" t="n">
        <v>2750000</v>
      </c>
      <c r="C9" s="13"/>
      <c r="D9" s="10" t="n">
        <v>0</v>
      </c>
      <c r="E9" s="13"/>
      <c r="F9" s="10" t="n">
        <f aca="false">B9/M9</f>
        <v>1720578.11424639</v>
      </c>
      <c r="G9" s="13"/>
      <c r="H9" s="13"/>
      <c r="I9" s="13"/>
      <c r="J9" s="13"/>
      <c r="K9" s="13"/>
      <c r="L9" s="13"/>
      <c r="M9" s="14" t="n">
        <v>1.5983</v>
      </c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</row>
    <row r="10" customFormat="false" ht="12.75" hidden="false" customHeight="false" outlineLevel="0" collapsed="false">
      <c r="A10" s="9" t="n">
        <f aca="false">A9+1</f>
        <v>37204</v>
      </c>
      <c r="B10" s="10" t="n">
        <v>0</v>
      </c>
      <c r="C10" s="7"/>
      <c r="D10" s="10" t="n">
        <f aca="false">1600000+1280000</f>
        <v>2880000</v>
      </c>
      <c r="E10" s="7"/>
      <c r="F10" s="10" t="n">
        <f aca="false">D10</f>
        <v>2880000</v>
      </c>
      <c r="G10" s="7"/>
      <c r="H10" s="1" t="s">
        <v>10</v>
      </c>
      <c r="I10" s="7"/>
      <c r="J10" s="7"/>
      <c r="K10" s="7"/>
      <c r="L10" s="7"/>
      <c r="M10" s="11" t="n">
        <v>1.5987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</row>
    <row r="11" customFormat="false" ht="12.75" hidden="false" customHeight="false" outlineLevel="0" collapsed="false">
      <c r="A11" s="7"/>
      <c r="B11" s="15"/>
      <c r="C11" s="7"/>
      <c r="D11" s="15"/>
      <c r="E11" s="7"/>
      <c r="F11" s="15"/>
      <c r="G11" s="7"/>
      <c r="H11" s="7"/>
      <c r="I11" s="7"/>
      <c r="J11" s="7"/>
      <c r="K11" s="7"/>
      <c r="L11" s="7"/>
      <c r="M11" s="11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</row>
    <row r="12" customFormat="false" ht="12.75" hidden="false" customHeight="false" outlineLevel="0" collapsed="false">
      <c r="A12" s="9" t="n">
        <f aca="false">A6+7</f>
        <v>37207</v>
      </c>
      <c r="B12" s="10" t="n">
        <v>0</v>
      </c>
      <c r="D12" s="10" t="n">
        <v>0</v>
      </c>
      <c r="F12" s="10" t="n">
        <v>0</v>
      </c>
      <c r="H12" s="1" t="s">
        <v>11</v>
      </c>
      <c r="M12" s="11" t="n">
        <v>1.603</v>
      </c>
    </row>
    <row r="13" customFormat="false" ht="12.75" hidden="false" customHeight="false" outlineLevel="0" collapsed="false">
      <c r="A13" s="12" t="n">
        <f aca="false">A7+7</f>
        <v>37208</v>
      </c>
      <c r="B13" s="10" t="n">
        <v>5000000</v>
      </c>
      <c r="C13" s="16"/>
      <c r="D13" s="10" t="n">
        <v>0</v>
      </c>
      <c r="E13" s="16"/>
      <c r="F13" s="10" t="n">
        <f aca="false">B13/M13</f>
        <v>3119930.11356546</v>
      </c>
      <c r="G13" s="16"/>
      <c r="H13" s="16"/>
      <c r="I13" s="16"/>
      <c r="J13" s="16"/>
      <c r="K13" s="16"/>
      <c r="L13" s="16"/>
      <c r="M13" s="14" t="n">
        <v>1.6026</v>
      </c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</row>
    <row r="14" customFormat="false" ht="12.75" hidden="false" customHeight="false" outlineLevel="0" collapsed="false">
      <c r="A14" s="9" t="n">
        <f aca="false">A8+7</f>
        <v>37209</v>
      </c>
      <c r="B14" s="10" t="n">
        <f aca="false">3000000+3500000</f>
        <v>6500000</v>
      </c>
      <c r="D14" s="10" t="n">
        <v>0</v>
      </c>
      <c r="F14" s="10" t="n">
        <f aca="false">B14/M14</f>
        <v>4078815.26104418</v>
      </c>
      <c r="H14" s="1" t="s">
        <v>12</v>
      </c>
      <c r="M14" s="11" t="n">
        <v>1.5936</v>
      </c>
    </row>
    <row r="15" customFormat="false" ht="12.75" hidden="false" customHeight="false" outlineLevel="0" collapsed="false">
      <c r="A15" s="12" t="n">
        <f aca="false">A9+7</f>
        <v>37210</v>
      </c>
      <c r="B15" s="10" t="n">
        <v>0</v>
      </c>
      <c r="C15" s="16"/>
      <c r="D15" s="10" t="n">
        <v>0</v>
      </c>
      <c r="E15" s="16"/>
      <c r="F15" s="10" t="n">
        <f aca="false">B15/M15</f>
        <v>0</v>
      </c>
      <c r="G15" s="16"/>
      <c r="H15" s="16"/>
      <c r="I15" s="16"/>
      <c r="J15" s="16"/>
      <c r="K15" s="16"/>
      <c r="L15" s="16"/>
      <c r="M15" s="14" t="n">
        <v>1.5916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</row>
    <row r="16" customFormat="false" ht="12.75" hidden="false" customHeight="false" outlineLevel="0" collapsed="false">
      <c r="A16" s="9" t="n">
        <f aca="false">A10+7</f>
        <v>37211</v>
      </c>
      <c r="B16" s="10" t="n">
        <v>8000000</v>
      </c>
      <c r="D16" s="10" t="n">
        <v>0</v>
      </c>
      <c r="F16" s="10" t="n">
        <f aca="false">B16/M16</f>
        <v>5039687.53937256</v>
      </c>
      <c r="M16" s="11" t="n">
        <v>1.5874</v>
      </c>
    </row>
    <row r="17" customFormat="false" ht="12.75" hidden="false" customHeight="false" outlineLevel="0" collapsed="false">
      <c r="A17" s="9"/>
      <c r="B17" s="17"/>
      <c r="D17" s="17"/>
      <c r="F17" s="17"/>
      <c r="M17" s="11"/>
    </row>
    <row r="18" customFormat="false" ht="12.75" hidden="false" customHeight="false" outlineLevel="0" collapsed="false">
      <c r="A18" s="9" t="n">
        <f aca="false">A12+7</f>
        <v>37214</v>
      </c>
      <c r="B18" s="18" t="n">
        <f aca="false">3000000+3000000</f>
        <v>6000000</v>
      </c>
      <c r="D18" s="18" t="n">
        <v>0</v>
      </c>
      <c r="F18" s="18" t="n">
        <f aca="false">B18/M18</f>
        <v>3779765.65452942</v>
      </c>
      <c r="H18" s="1" t="s">
        <v>13</v>
      </c>
      <c r="M18" s="11" t="n">
        <v>1.5874</v>
      </c>
    </row>
    <row r="19" customFormat="false" ht="12.75" hidden="false" customHeight="false" outlineLevel="0" collapsed="false">
      <c r="A19" s="9" t="n">
        <f aca="false">A13+7</f>
        <v>37215</v>
      </c>
      <c r="B19" s="18" t="n">
        <v>3000000</v>
      </c>
      <c r="D19" s="18" t="n">
        <v>0</v>
      </c>
      <c r="F19" s="18" t="n">
        <f aca="false">B19/M19</f>
        <v>1889882.82726471</v>
      </c>
      <c r="M19" s="11" t="n">
        <v>1.5874</v>
      </c>
    </row>
    <row r="20" customFormat="false" ht="12.75" hidden="false" customHeight="false" outlineLevel="0" collapsed="false">
      <c r="A20" s="9" t="n">
        <f aca="false">A14+7</f>
        <v>37216</v>
      </c>
      <c r="B20" s="18" t="n">
        <v>6000000</v>
      </c>
      <c r="D20" s="18" t="n">
        <v>0</v>
      </c>
      <c r="F20" s="18" t="n">
        <f aca="false">B20/M20</f>
        <v>3779765.65452942</v>
      </c>
      <c r="M20" s="11" t="n">
        <v>1.5874</v>
      </c>
    </row>
    <row r="21" customFormat="false" ht="12.75" hidden="false" customHeight="false" outlineLevel="0" collapsed="false">
      <c r="A21" s="9" t="n">
        <f aca="false">A15+7</f>
        <v>37217</v>
      </c>
      <c r="B21" s="18" t="n">
        <v>0</v>
      </c>
      <c r="D21" s="18" t="n">
        <v>0</v>
      </c>
      <c r="F21" s="18" t="n">
        <f aca="false">B21/M21</f>
        <v>0</v>
      </c>
      <c r="H21" s="1" t="s">
        <v>11</v>
      </c>
      <c r="M21" s="11" t="n">
        <v>1.5874</v>
      </c>
    </row>
    <row r="22" customFormat="false" ht="12.75" hidden="false" customHeight="false" outlineLevel="0" collapsed="false">
      <c r="A22" s="9" t="n">
        <f aca="false">A16+7</f>
        <v>37218</v>
      </c>
      <c r="B22" s="18" t="n">
        <v>9000000</v>
      </c>
      <c r="D22" s="18" t="n">
        <v>0</v>
      </c>
      <c r="F22" s="18" t="n">
        <f aca="false">B22/M22</f>
        <v>5669648.48179413</v>
      </c>
      <c r="M22" s="11" t="n">
        <v>1.5874</v>
      </c>
    </row>
    <row r="23" customFormat="false" ht="12.75" hidden="false" customHeight="false" outlineLevel="0" collapsed="false">
      <c r="A23" s="9"/>
      <c r="B23" s="17"/>
      <c r="D23" s="17"/>
      <c r="F23" s="17"/>
      <c r="M23" s="11"/>
    </row>
    <row r="24" customFormat="false" ht="12.75" hidden="false" customHeight="false" outlineLevel="0" collapsed="false">
      <c r="A24" s="9" t="n">
        <f aca="false">A18+7</f>
        <v>37221</v>
      </c>
      <c r="B24" s="10"/>
      <c r="D24" s="10"/>
      <c r="F24" s="10"/>
      <c r="M24" s="11"/>
    </row>
    <row r="25" customFormat="false" ht="12.75" hidden="false" customHeight="false" outlineLevel="0" collapsed="false">
      <c r="A25" s="9" t="n">
        <f aca="false">A19+7</f>
        <v>37222</v>
      </c>
      <c r="B25" s="10"/>
      <c r="D25" s="10"/>
      <c r="F25" s="10"/>
      <c r="M25" s="11"/>
    </row>
    <row r="26" customFormat="false" ht="12.75" hidden="false" customHeight="false" outlineLevel="0" collapsed="false">
      <c r="A26" s="9" t="n">
        <f aca="false">A20+7</f>
        <v>37223</v>
      </c>
      <c r="B26" s="10"/>
      <c r="D26" s="10"/>
      <c r="F26" s="10"/>
      <c r="M26" s="11"/>
    </row>
    <row r="27" customFormat="false" ht="12.75" hidden="false" customHeight="false" outlineLevel="0" collapsed="false">
      <c r="A27" s="9" t="n">
        <f aca="false">A21+7</f>
        <v>37224</v>
      </c>
      <c r="B27" s="10"/>
      <c r="D27" s="10"/>
      <c r="F27" s="10"/>
      <c r="M27" s="11"/>
    </row>
    <row r="28" customFormat="false" ht="12.75" hidden="false" customHeight="false" outlineLevel="0" collapsed="false">
      <c r="A28" s="9" t="n">
        <f aca="false">A22+7</f>
        <v>37225</v>
      </c>
      <c r="B28" s="10"/>
      <c r="D28" s="10"/>
      <c r="F28" s="10"/>
      <c r="M28" s="11"/>
    </row>
    <row r="29" customFormat="false" ht="12.75" hidden="false" customHeight="false" outlineLevel="0" collapsed="false">
      <c r="B29" s="17"/>
      <c r="D29" s="17"/>
      <c r="F29" s="17"/>
      <c r="M29" s="11"/>
    </row>
    <row r="30" customFormat="false" ht="15" hidden="false" customHeight="false" outlineLevel="0" collapsed="false">
      <c r="A30" s="19" t="s">
        <v>14</v>
      </c>
      <c r="B30" s="20" t="n">
        <f aca="false">SUM(B6:B28)</f>
        <v>46250000</v>
      </c>
      <c r="C30" s="6"/>
      <c r="D30" s="20" t="n">
        <f aca="false">SUM(D6:D28)</f>
        <v>2880000</v>
      </c>
      <c r="E30" s="6"/>
      <c r="F30" s="20" t="n">
        <f aca="false">SUM(F6:F28)</f>
        <v>31958073.6463463</v>
      </c>
      <c r="G30" s="6"/>
      <c r="H30" s="6" t="s">
        <v>15</v>
      </c>
      <c r="I30" s="6"/>
      <c r="J30" s="6"/>
      <c r="K30" s="6"/>
      <c r="L30" s="6"/>
      <c r="M30" s="21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</row>
    <row r="31" customFormat="false" ht="12.75" hidden="false" customHeight="false" outlineLevel="0" collapsed="false">
      <c r="H31" s="6" t="s">
        <v>16</v>
      </c>
      <c r="M31" s="11"/>
    </row>
    <row r="32" customFormat="false" ht="12.75" hidden="false" customHeight="false" outlineLevel="0" collapsed="false">
      <c r="M32" s="11"/>
    </row>
    <row r="33" customFormat="false" ht="12.75" hidden="false" customHeight="false" outlineLevel="0" collapsed="false">
      <c r="M33" s="11"/>
    </row>
    <row r="34" customFormat="false" ht="16.5" hidden="false" customHeight="false" outlineLevel="0" collapsed="false">
      <c r="A34" s="22" t="s">
        <v>17</v>
      </c>
      <c r="B34" s="22"/>
      <c r="C34" s="22"/>
      <c r="D34" s="22"/>
      <c r="E34" s="22"/>
      <c r="F34" s="22"/>
      <c r="G34" s="22"/>
      <c r="H34" s="22"/>
      <c r="I34" s="23"/>
      <c r="J34" s="23"/>
      <c r="K34" s="23"/>
      <c r="L34" s="23"/>
      <c r="M34" s="24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</row>
    <row r="35" customFormat="false" ht="13.5" hidden="false" customHeight="false" outlineLevel="0" collapsed="false">
      <c r="A35" s="1" t="s">
        <v>18</v>
      </c>
      <c r="M35" s="11"/>
    </row>
    <row r="36" customFormat="false" ht="12.75" hidden="false" customHeight="false" outlineLevel="0" collapsed="false">
      <c r="M36" s="11"/>
    </row>
    <row r="37" customFormat="false" ht="12.75" hidden="false" customHeight="false" outlineLevel="0" collapsed="false">
      <c r="M37" s="11"/>
    </row>
    <row r="38" customFormat="false" ht="12.75" hidden="false" customHeight="false" outlineLevel="0" collapsed="false">
      <c r="M38" s="11"/>
    </row>
    <row r="39" customFormat="false" ht="12.75" hidden="false" customHeight="false" outlineLevel="0" collapsed="false">
      <c r="M39" s="11"/>
    </row>
    <row r="40" customFormat="false" ht="12.75" hidden="false" customHeight="false" outlineLevel="0" collapsed="false">
      <c r="M40" s="11"/>
    </row>
    <row r="41" customFormat="false" ht="12.75" hidden="false" customHeight="false" outlineLevel="0" collapsed="false">
      <c r="M41" s="11"/>
    </row>
    <row r="42" customFormat="false" ht="12.75" hidden="false" customHeight="false" outlineLevel="0" collapsed="false">
      <c r="M42" s="11"/>
    </row>
    <row r="43" customFormat="false" ht="12.75" hidden="false" customHeight="false" outlineLevel="0" collapsed="false">
      <c r="M43" s="11"/>
    </row>
    <row r="44" customFormat="false" ht="12.75" hidden="false" customHeight="false" outlineLevel="0" collapsed="false">
      <c r="M44" s="11"/>
    </row>
    <row r="45" customFormat="false" ht="12.75" hidden="false" customHeight="false" outlineLevel="0" collapsed="false">
      <c r="M45" s="11"/>
    </row>
    <row r="46" customFormat="false" ht="12.75" hidden="false" customHeight="false" outlineLevel="0" collapsed="false">
      <c r="M46" s="11"/>
    </row>
    <row r="47" customFormat="false" ht="12.75" hidden="false" customHeight="false" outlineLevel="0" collapsed="false">
      <c r="M47" s="11"/>
    </row>
    <row r="48" customFormat="false" ht="12.75" hidden="false" customHeight="false" outlineLevel="0" collapsed="false">
      <c r="M48" s="11"/>
    </row>
    <row r="49" customFormat="false" ht="12.75" hidden="false" customHeight="false" outlineLevel="0" collapsed="false">
      <c r="M49" s="11"/>
    </row>
    <row r="50" customFormat="false" ht="12.75" hidden="false" customHeight="false" outlineLevel="0" collapsed="false">
      <c r="M50" s="11"/>
    </row>
    <row r="51" customFormat="false" ht="12.75" hidden="false" customHeight="false" outlineLevel="0" collapsed="false">
      <c r="M51" s="11"/>
    </row>
    <row r="52" customFormat="false" ht="12.75" hidden="false" customHeight="false" outlineLevel="0" collapsed="false">
      <c r="M52" s="11"/>
    </row>
    <row r="53" customFormat="false" ht="12.75" hidden="false" customHeight="false" outlineLevel="0" collapsed="false">
      <c r="M53" s="11"/>
    </row>
    <row r="54" customFormat="false" ht="12.75" hidden="false" customHeight="false" outlineLevel="0" collapsed="false">
      <c r="M54" s="11"/>
    </row>
    <row r="55" customFormat="false" ht="12.75" hidden="false" customHeight="false" outlineLevel="0" collapsed="false">
      <c r="M55" s="11"/>
    </row>
    <row r="56" customFormat="false" ht="12.75" hidden="false" customHeight="false" outlineLevel="0" collapsed="false">
      <c r="M56" s="11"/>
    </row>
    <row r="57" customFormat="false" ht="12.75" hidden="false" customHeight="false" outlineLevel="0" collapsed="false">
      <c r="M57" s="11"/>
    </row>
    <row r="58" customFormat="false" ht="12.75" hidden="false" customHeight="false" outlineLevel="0" collapsed="false">
      <c r="M58" s="11"/>
    </row>
    <row r="59" customFormat="false" ht="12.75" hidden="false" customHeight="false" outlineLevel="0" collapsed="false">
      <c r="M59" s="11"/>
    </row>
    <row r="60" customFormat="false" ht="12.75" hidden="false" customHeight="false" outlineLevel="0" collapsed="false">
      <c r="M60" s="11"/>
    </row>
    <row r="61" customFormat="false" ht="12.75" hidden="false" customHeight="false" outlineLevel="0" collapsed="false">
      <c r="M61" s="11"/>
    </row>
    <row r="62" customFormat="false" ht="12.75" hidden="false" customHeight="false" outlineLevel="0" collapsed="false">
      <c r="M62" s="11"/>
    </row>
    <row r="63" customFormat="false" ht="12.75" hidden="false" customHeight="false" outlineLevel="0" collapsed="false">
      <c r="M63" s="11"/>
    </row>
    <row r="64" customFormat="false" ht="12.75" hidden="false" customHeight="false" outlineLevel="0" collapsed="false">
      <c r="M64" s="11"/>
    </row>
    <row r="65" customFormat="false" ht="12.75" hidden="false" customHeight="false" outlineLevel="0" collapsed="false">
      <c r="M65" s="11"/>
    </row>
    <row r="66" customFormat="false" ht="12.75" hidden="false" customHeight="false" outlineLevel="0" collapsed="false">
      <c r="M66" s="11"/>
    </row>
    <row r="67" customFormat="false" ht="12.75" hidden="false" customHeight="false" outlineLevel="0" collapsed="false">
      <c r="M67" s="11"/>
    </row>
    <row r="68" customFormat="false" ht="12.75" hidden="false" customHeight="false" outlineLevel="0" collapsed="false">
      <c r="M68" s="11"/>
    </row>
    <row r="69" customFormat="false" ht="12.75" hidden="false" customHeight="false" outlineLevel="0" collapsed="false">
      <c r="M69" s="11"/>
    </row>
    <row r="70" customFormat="false" ht="12.75" hidden="false" customHeight="false" outlineLevel="0" collapsed="false">
      <c r="M70" s="11"/>
    </row>
    <row r="71" customFormat="false" ht="12.75" hidden="false" customHeight="false" outlineLevel="0" collapsed="false">
      <c r="M71" s="11"/>
    </row>
    <row r="72" customFormat="false" ht="12.75" hidden="false" customHeight="false" outlineLevel="0" collapsed="false">
      <c r="M72" s="11"/>
    </row>
    <row r="73" customFormat="false" ht="12.75" hidden="false" customHeight="false" outlineLevel="0" collapsed="false">
      <c r="M73" s="11"/>
    </row>
    <row r="74" customFormat="false" ht="12.75" hidden="false" customHeight="false" outlineLevel="0" collapsed="false">
      <c r="M74" s="11"/>
    </row>
    <row r="75" customFormat="false" ht="12.75" hidden="false" customHeight="false" outlineLevel="0" collapsed="false">
      <c r="M75" s="11"/>
    </row>
    <row r="76" customFormat="false" ht="12.75" hidden="false" customHeight="false" outlineLevel="0" collapsed="false">
      <c r="M76" s="11"/>
    </row>
    <row r="77" customFormat="false" ht="12.75" hidden="false" customHeight="false" outlineLevel="0" collapsed="false">
      <c r="M77" s="11"/>
    </row>
    <row r="78" customFormat="false" ht="12.75" hidden="false" customHeight="false" outlineLevel="0" collapsed="false">
      <c r="M78" s="11"/>
    </row>
    <row r="79" customFormat="false" ht="12.75" hidden="false" customHeight="false" outlineLevel="0" collapsed="false">
      <c r="M79" s="11"/>
    </row>
    <row r="80" customFormat="false" ht="12.75" hidden="false" customHeight="false" outlineLevel="0" collapsed="false">
      <c r="M80" s="11"/>
    </row>
    <row r="81" customFormat="false" ht="12.75" hidden="false" customHeight="false" outlineLevel="0" collapsed="false">
      <c r="M81" s="11"/>
    </row>
    <row r="82" customFormat="false" ht="12.75" hidden="false" customHeight="false" outlineLevel="0" collapsed="false">
      <c r="M82" s="11"/>
    </row>
    <row r="83" customFormat="false" ht="12.75" hidden="false" customHeight="false" outlineLevel="0" collapsed="false">
      <c r="M83" s="11"/>
    </row>
    <row r="84" customFormat="false" ht="12.75" hidden="false" customHeight="false" outlineLevel="0" collapsed="false">
      <c r="M84" s="11"/>
    </row>
    <row r="85" customFormat="false" ht="12.75" hidden="false" customHeight="false" outlineLevel="0" collapsed="false">
      <c r="M85" s="11"/>
    </row>
    <row r="86" customFormat="false" ht="12.75" hidden="false" customHeight="false" outlineLevel="0" collapsed="false">
      <c r="M86" s="11"/>
    </row>
    <row r="87" customFormat="false" ht="12.75" hidden="false" customHeight="false" outlineLevel="0" collapsed="false">
      <c r="M87" s="11"/>
    </row>
    <row r="88" customFormat="false" ht="12.75" hidden="false" customHeight="false" outlineLevel="0" collapsed="false">
      <c r="M88" s="11"/>
    </row>
    <row r="89" customFormat="false" ht="12.75" hidden="false" customHeight="false" outlineLevel="0" collapsed="false">
      <c r="M89" s="11"/>
    </row>
    <row r="90" customFormat="false" ht="12.75" hidden="false" customHeight="false" outlineLevel="0" collapsed="false">
      <c r="M90" s="11"/>
    </row>
    <row r="91" customFormat="false" ht="12.75" hidden="false" customHeight="false" outlineLevel="0" collapsed="false">
      <c r="M91" s="11"/>
    </row>
    <row r="92" customFormat="false" ht="12.75" hidden="false" customHeight="false" outlineLevel="0" collapsed="false">
      <c r="M92" s="11"/>
    </row>
    <row r="93" customFormat="false" ht="12.75" hidden="false" customHeight="false" outlineLevel="0" collapsed="false">
      <c r="M93" s="11"/>
    </row>
    <row r="94" customFormat="false" ht="12.75" hidden="false" customHeight="false" outlineLevel="0" collapsed="false">
      <c r="M94" s="11"/>
    </row>
    <row r="95" customFormat="false" ht="12.75" hidden="false" customHeight="false" outlineLevel="0" collapsed="false">
      <c r="M95" s="11"/>
    </row>
    <row r="96" customFormat="false" ht="12.75" hidden="false" customHeight="false" outlineLevel="0" collapsed="false">
      <c r="M96" s="11"/>
    </row>
    <row r="97" customFormat="false" ht="12.75" hidden="false" customHeight="false" outlineLevel="0" collapsed="false">
      <c r="M97" s="11"/>
    </row>
    <row r="98" customFormat="false" ht="12.75" hidden="false" customHeight="false" outlineLevel="0" collapsed="false">
      <c r="M98" s="11"/>
    </row>
    <row r="99" customFormat="false" ht="12.75" hidden="false" customHeight="false" outlineLevel="0" collapsed="false">
      <c r="M99" s="11"/>
    </row>
    <row r="100" customFormat="false" ht="12.75" hidden="false" customHeight="false" outlineLevel="0" collapsed="false">
      <c r="M100" s="11"/>
    </row>
    <row r="101" customFormat="false" ht="12.75" hidden="false" customHeight="false" outlineLevel="0" collapsed="false">
      <c r="M101" s="11"/>
    </row>
    <row r="102" customFormat="false" ht="12.75" hidden="false" customHeight="false" outlineLevel="0" collapsed="false">
      <c r="M102" s="11"/>
    </row>
    <row r="103" customFormat="false" ht="12.75" hidden="false" customHeight="false" outlineLevel="0" collapsed="false">
      <c r="M103" s="11"/>
    </row>
    <row r="104" customFormat="false" ht="12.75" hidden="false" customHeight="false" outlineLevel="0" collapsed="false">
      <c r="M104" s="11"/>
    </row>
    <row r="105" customFormat="false" ht="12.75" hidden="false" customHeight="false" outlineLevel="0" collapsed="false">
      <c r="M105" s="11"/>
    </row>
    <row r="106" customFormat="false" ht="12.75" hidden="false" customHeight="false" outlineLevel="0" collapsed="false">
      <c r="M106" s="11"/>
    </row>
    <row r="107" customFormat="false" ht="12.75" hidden="false" customHeight="false" outlineLevel="0" collapsed="false">
      <c r="M107" s="11"/>
    </row>
    <row r="108" customFormat="false" ht="12.75" hidden="false" customHeight="false" outlineLevel="0" collapsed="false">
      <c r="M108" s="11"/>
    </row>
    <row r="109" customFormat="false" ht="12.75" hidden="false" customHeight="false" outlineLevel="0" collapsed="false">
      <c r="M109" s="11"/>
    </row>
    <row r="110" customFormat="false" ht="12.75" hidden="false" customHeight="false" outlineLevel="0" collapsed="false">
      <c r="M110" s="11"/>
    </row>
  </sheetData>
  <printOptions headings="false" gridLines="false" gridLinesSet="true" horizontalCentered="false" verticalCentered="false"/>
  <pageMargins left="0.5" right="0.5" top="0.7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&amp;RO://Credit/Williams/NGX Cash Activity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2001-11-14T14:50:19Z</dcterms:created>
  <dc:creator>jwilli10</dc:creator>
  <dc:description/>
  <dc:language>en-US</dc:language>
  <cp:lastModifiedBy>jwilli10</cp:lastModifiedBy>
  <cp:lastPrinted>2001-11-17T15:48:57Z</cp:lastPrinted>
  <dcterms:modified xsi:type="dcterms:W3CDTF">2001-11-17T15:49:00Z</dcterms:modified>
  <cp:revision>0</cp:revision>
  <dc:subject/>
  <dc:title/>
</cp:coreProperties>
</file>