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<sst xmlns="http://schemas.openxmlformats.org/spreadsheetml/2006/main" count="35" uniqueCount="21">
  <si>
    <t xml:space="preserve">NEPOOL</t>
  </si>
  <si>
    <t xml:space="preserve">Zone G </t>
  </si>
  <si>
    <t xml:space="preserve">Zone G-NEPOOL (Megawatt Daily)</t>
  </si>
  <si>
    <t xml:space="preserve">Actual NEPOOL Clearing Prices</t>
  </si>
  <si>
    <t xml:space="preserve">G-NEPOOL (Actual)</t>
  </si>
  <si>
    <t xml:space="preserve">ZoneG-NEPOOL Spread (MegaWatt Daily)</t>
  </si>
  <si>
    <t xml:space="preserve">Average</t>
  </si>
  <si>
    <t xml:space="preserve">High</t>
  </si>
  <si>
    <t xml:space="preserve">Low</t>
  </si>
  <si>
    <t xml:space="preserve">Jan-Feb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</si>
  <si>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</si>
  <si>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</si>
  <si>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</si>
  <si>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</si>
  <si>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</si>
  <si>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</si>
  <si>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</si>
  <si>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</si>
  <si>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</si>
  <si>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Jan-Sep</t>
  </si>
  <si>
    <t xml:space="preserve">ZoneG-NEPOOL Spread (RT Clearing Prices)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</si>
</sst>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false" hidden="true" outlineLevel="0" max="3" min="2" style="1" width="9.14"/>
    <col collapsed="false" customWidth="true" hidden="false" outlineLevel="0" max="4" min="4" style="1" width="9.56"/>
    <col collapsed="false" customWidth="false" hidden="false" outlineLevel="0" max="5" min="5" style="1" width="9.14"/>
    <col collapsed="false" customWidth="true" hidden="false" outlineLevel="0" max="6" min="6" style="1" width="12.56"/>
    <col collapsed="false" customWidth="true" hidden="false" outlineLevel="0" max="9" min="7" style="1" width="14.14"/>
    <col collapsed="false" customWidth="true" hidden="false" outlineLevel="0" max="10" min="10" style="1" width="12.56"/>
    <col collapsed="false" customWidth="true" hidden="false" outlineLevel="0" max="11" min="11" style="1" width="10.56"/>
    <col collapsed="false" customWidth="true" hidden="false" outlineLevel="0" max="12" min="12" style="1" width="11.13"/>
    <col collapsed="false" customWidth="true" hidden="false" outlineLevel="0" max="13" min="13" style="1" width="12.56"/>
    <col collapsed="false" customWidth="false" hidden="false" outlineLevel="0" max="14" min="14" style="1" width="9.14"/>
    <col collapsed="false" customWidth="false" hidden="true" outlineLevel="0" max="15" min="15" style="1" width="9.14"/>
    <col collapsed="false" customWidth="true" hidden="true" outlineLevel="0" max="16" min="16" style="1" width="9.06"/>
    <col collapsed="false" customWidth="false" hidden="false" outlineLevel="0" max="257" min="17" style="1" width="9.14"/>
  </cols>
  <sheetData>
    <row r="1" customFormat="false" ht="51" hidden="false" customHeight="true" outlineLevel="0" collapsed="false">
      <c r="A1" s="2"/>
      <c r="B1" s="2"/>
      <c r="C1" s="2"/>
      <c r="D1" s="3" t="s">
        <v>0</v>
      </c>
      <c r="E1" s="3" t="s">
        <v>1</v>
      </c>
      <c r="F1" s="4" t="s">
        <v>2</v>
      </c>
      <c r="G1" s="4" t="s">
        <v>3</v>
      </c>
      <c r="H1" s="4" t="s">
        <v>4</v>
      </c>
      <c r="I1" s="5"/>
      <c r="J1" s="6" t="s">
        <v>5</v>
      </c>
      <c r="K1" s="6"/>
      <c r="L1" s="6"/>
      <c r="M1" s="6"/>
    </row>
    <row r="2" customFormat="false" ht="12.75" hidden="false" customHeight="false" outlineLevel="0" collapsed="false">
      <c r="A2" s="7" t="n">
        <v>36526</v>
      </c>
      <c r="B2" s="1" t="n">
        <f aca="false">+MONTH(A2)</f>
        <v>1</v>
      </c>
      <c r="C2" s="1" t="n">
        <f aca="false">+WEEKDAY(A2,2)</f>
        <v>6</v>
      </c>
      <c r="D2" s="8" t="n">
        <v>22.6700000762939</v>
      </c>
      <c r="E2" s="8" t="n">
        <v>33.91125</v>
      </c>
      <c r="F2" s="8" t="n">
        <f aca="false">+IF(OR(C2=6,C2=7),0,E2-D2)</f>
        <v>0</v>
      </c>
      <c r="G2" s="8" t="n">
        <v>18.93</v>
      </c>
      <c r="H2" s="8" t="n">
        <f aca="false">+IF(OR(C2=6,C2=7),0,E2-G2)</f>
        <v>0</v>
      </c>
      <c r="I2" s="8"/>
      <c r="J2" s="9"/>
      <c r="K2" s="10" t="s">
        <v>6</v>
      </c>
      <c r="L2" s="10" t="s">
        <v>7</v>
      </c>
      <c r="M2" s="10" t="s">
        <v>8</v>
      </c>
      <c r="P2" s="1" t="n">
        <f aca="false">+IF(OR(C2=6,C2=7),0,1)</f>
        <v>0</v>
      </c>
    </row>
    <row r="3" customFormat="false" ht="15.75" hidden="false" customHeight="false" outlineLevel="0" collapsed="false">
      <c r="A3" s="7" t="n">
        <v>36527</v>
      </c>
      <c r="B3" s="1" t="n">
        <f aca="false">+MONTH(A3)</f>
        <v>1</v>
      </c>
      <c r="C3" s="1" t="n">
        <f aca="false">+WEEKDAY(A3,2)</f>
        <v>7</v>
      </c>
      <c r="D3" s="8" t="n">
        <v>22.6700000762939</v>
      </c>
      <c r="E3" s="8" t="n">
        <v>28.138125</v>
      </c>
      <c r="F3" s="8" t="n">
        <f aca="false">+IF(OR(C3=6,C3=7),0,E3-D3)</f>
        <v>0</v>
      </c>
      <c r="G3" s="8" t="n">
        <v>23.74125</v>
      </c>
      <c r="H3" s="8" t="n">
        <f aca="false">+IF(OR(C3=6,C3=7),0,E3-G3)</f>
        <v>0</v>
      </c>
      <c r="I3" s="8"/>
      <c r="J3" s="11" t="s">
        <v>9</v>
      </c>
      <c r="K3" s="12" t="n">
        <f aca="false">+SUM($F$2:$F$61)/SUM($P$2:$P$61)</f>
        <v>-5.44339300428118</v>
      </c>
      <c r="L3" s="12" t="n">
        <f aca="false">+MIN($F$2:$F$61)</f>
        <v>-47.1699990844727</v>
      </c>
      <c r="M3" s="12" t="n">
        <f aca="false">+MAX($F$2:$F$61)</f>
        <v>19.4312510681152</v>
      </c>
      <c r="P3" s="1" t="n">
        <f aca="false">+IF(OR(C3=6,C3=7),0,1)</f>
        <v>0</v>
      </c>
    </row>
    <row r="4" customFormat="false" ht="12.75" hidden="false" customHeight="false" outlineLevel="0" collapsed="false">
      <c r="A4" s="7" t="n">
        <v>36528</v>
      </c>
      <c r="B4" s="1" t="n">
        <f aca="false">+MONTH(A4)</f>
        <v>1</v>
      </c>
      <c r="C4" s="1" t="n">
        <f aca="false">+WEEKDAY(A4,2)</f>
        <v>1</v>
      </c>
      <c r="D4" s="8" t="n">
        <v>32.2799987792969</v>
      </c>
      <c r="E4" s="8" t="n">
        <v>33.756875</v>
      </c>
      <c r="F4" s="8" t="n">
        <f aca="false">+IF(OR(C4=6,C4=7),0,E4-D4)</f>
        <v>1.47687622070313</v>
      </c>
      <c r="G4" s="8" t="n">
        <v>24.626875</v>
      </c>
      <c r="H4" s="8" t="n">
        <f aca="false">+IF(OR(C4=6,C4=7),0,E4-G4)</f>
        <v>9.13</v>
      </c>
      <c r="I4" s="8"/>
      <c r="J4" s="13" t="s">
        <v>10</v>
      </c>
      <c r="K4" s="14" t="n">
        <f aca="false">+SUMIF($B$2:$B$275,O4,$F$2:$F$275)/SUMIF($B$2:$B$275,O4,$P$2:$P$275)</f>
        <v>-8.47639923459008</v>
      </c>
      <c r="L4" s="15" t="n">
        <f aca="false">+MIN($F$2:$F$32)</f>
        <v>-47.1699990844727</v>
      </c>
      <c r="M4" s="15" t="n">
        <f aca="false">+MAX($F$2:$F$32)</f>
        <v>19.4312510681152</v>
      </c>
      <c r="O4" s="1" t="n">
        <v>1</v>
      </c>
      <c r="P4" s="1" t="n">
        <f aca="false">+IF(OR(C4=6,C4=7),0,1)</f>
        <v>1</v>
      </c>
    </row>
    <row r="5" customFormat="false" ht="12.75" hidden="false" customHeight="false" outlineLevel="0" collapsed="false">
      <c r="A5" s="7" t="n">
        <v>36529</v>
      </c>
      <c r="B5" s="1" t="n">
        <f aca="false">+MONTH(A5)</f>
        <v>1</v>
      </c>
      <c r="C5" s="1" t="n">
        <f aca="false">+WEEKDAY(A5,2)</f>
        <v>2</v>
      </c>
      <c r="D5" s="8" t="n">
        <v>26.8299999237061</v>
      </c>
      <c r="E5" s="8" t="n">
        <v>33.894375</v>
      </c>
      <c r="F5" s="8" t="n">
        <f aca="false">+IF(OR(C5=6,C5=7),0,E5-D5)</f>
        <v>7.06437507629394</v>
      </c>
      <c r="G5" s="8" t="n">
        <v>31.84625</v>
      </c>
      <c r="H5" s="8" t="n">
        <f aca="false">+IF(OR(C5=6,C5=7),0,E5-G5)</f>
        <v>2.048125</v>
      </c>
      <c r="I5" s="8"/>
      <c r="J5" s="13" t="s">
        <v>11</v>
      </c>
      <c r="K5" s="14" t="n">
        <f aca="false">+SUMIF($B$2:$B$275,O5,$F$2:$F$275)/SUMIF($B$2:$B$275,O5,$P$2:$P$275)</f>
        <v>-2.41038677397229</v>
      </c>
      <c r="L5" s="15" t="n">
        <f aca="false">+MIN($F$33:$F$61)</f>
        <v>-21.5881257629395</v>
      </c>
      <c r="M5" s="15" t="n">
        <f aca="false">+MAX($F$33:$F$61)</f>
        <v>10.4250003051758</v>
      </c>
      <c r="O5" s="1" t="n">
        <f aca="false">+O4+1</f>
        <v>2</v>
      </c>
      <c r="P5" s="1" t="n">
        <f aca="false">+IF(OR(C5=6,C5=7),0,1)</f>
        <v>1</v>
      </c>
    </row>
    <row r="6" customFormat="false" ht="12.75" hidden="false" customHeight="false" outlineLevel="0" collapsed="false">
      <c r="A6" s="7" t="n">
        <v>36530</v>
      </c>
      <c r="B6" s="1" t="n">
        <f aca="false">+MONTH(A6)</f>
        <v>1</v>
      </c>
      <c r="C6" s="1" t="n">
        <f aca="false">+WEEKDAY(A6,2)</f>
        <v>3</v>
      </c>
      <c r="D6" s="8" t="n">
        <v>27.7299995422363</v>
      </c>
      <c r="E6" s="8" t="n">
        <v>21.378125</v>
      </c>
      <c r="F6" s="8" t="n">
        <f aca="false">+IF(OR(C6=6,C6=7),0,E6-D6)</f>
        <v>-6.35187454223633</v>
      </c>
      <c r="G6" s="8" t="n">
        <v>29.65</v>
      </c>
      <c r="H6" s="8" t="n">
        <f aca="false">+IF(OR(C6=6,C6=7),0,E6-G6)</f>
        <v>-8.271875</v>
      </c>
      <c r="I6" s="8"/>
      <c r="J6" s="13" t="s">
        <v>12</v>
      </c>
      <c r="K6" s="14" t="n">
        <f aca="false">+SUMIF($B$2:$B$275,O6,$F$2:$F$275)/SUMIF($B$2:$B$275,O6,$P$2:$P$275)</f>
        <v>2.26081517758577</v>
      </c>
      <c r="L6" s="15" t="n">
        <f aca="false">+MIN($F$62:$F$92)</f>
        <v>-4.42250038146973</v>
      </c>
      <c r="M6" s="15" t="n">
        <f aca="false">+MAX($F$62:$F$92)</f>
        <v>11.0599997711182</v>
      </c>
      <c r="O6" s="1" t="n">
        <f aca="false">+O5+1</f>
        <v>3</v>
      </c>
      <c r="P6" s="1" t="n">
        <f aca="false">+IF(OR(C6=6,C6=7),0,1)</f>
        <v>1</v>
      </c>
    </row>
    <row r="7" customFormat="false" ht="12.75" hidden="false" customHeight="false" outlineLevel="0" collapsed="false">
      <c r="A7" s="7" t="n">
        <v>36531</v>
      </c>
      <c r="B7" s="1" t="n">
        <f aca="false">+MONTH(A7)</f>
        <v>1</v>
      </c>
      <c r="C7" s="1" t="n">
        <f aca="false">+WEEKDAY(A7,2)</f>
        <v>4</v>
      </c>
      <c r="D7" s="8" t="n">
        <v>34.7900009155273</v>
      </c>
      <c r="E7" s="8" t="n">
        <v>24.22625</v>
      </c>
      <c r="F7" s="8" t="n">
        <f aca="false">+IF(OR(C7=6,C7=7),0,E7-D7)</f>
        <v>-10.5637509155273</v>
      </c>
      <c r="G7" s="8" t="n">
        <v>30.621875</v>
      </c>
      <c r="H7" s="8" t="n">
        <f aca="false">+IF(OR(C7=6,C7=7),0,E7-G7)</f>
        <v>-6.395625</v>
      </c>
      <c r="I7" s="8"/>
      <c r="J7" s="13" t="s">
        <v>13</v>
      </c>
      <c r="K7" s="14" t="n">
        <f aca="false">+SUMIF($B$2:$B$275,O7,$F$2:$F$275)/SUMIF($B$2:$B$275,O7,$P$2:$P$275)</f>
        <v>3.20821895980835</v>
      </c>
      <c r="L7" s="15" t="n">
        <f aca="false">+MIN($F$93:$F$122)</f>
        <v>-19.4681239318848</v>
      </c>
      <c r="M7" s="15" t="n">
        <f aca="false">+MAX($F$93:$F$122)</f>
        <v>16.7512500762939</v>
      </c>
      <c r="O7" s="1" t="n">
        <f aca="false">+O6+1</f>
        <v>4</v>
      </c>
      <c r="P7" s="1" t="n">
        <f aca="false">+IF(OR(C7=6,C7=7),0,1)</f>
        <v>1</v>
      </c>
    </row>
    <row r="8" customFormat="false" ht="12.75" hidden="false" customHeight="false" outlineLevel="0" collapsed="false">
      <c r="A8" s="7" t="n">
        <v>36532</v>
      </c>
      <c r="B8" s="1" t="n">
        <f aca="false">+MONTH(A8)</f>
        <v>1</v>
      </c>
      <c r="C8" s="1" t="n">
        <f aca="false">+WEEKDAY(A8,2)</f>
        <v>5</v>
      </c>
      <c r="D8" s="8" t="n">
        <v>31.0400009155273</v>
      </c>
      <c r="E8" s="8" t="n">
        <v>22.148125</v>
      </c>
      <c r="F8" s="8" t="n">
        <f aca="false">+IF(OR(C8=6,C8=7),0,E8-D8)</f>
        <v>-8.89187591552734</v>
      </c>
      <c r="G8" s="8" t="n">
        <v>31.2525</v>
      </c>
      <c r="H8" s="8" t="n">
        <f aca="false">+IF(OR(C8=6,C8=7),0,E8-G8)</f>
        <v>-9.104375</v>
      </c>
      <c r="I8" s="8"/>
      <c r="J8" s="13" t="s">
        <v>14</v>
      </c>
      <c r="K8" s="14" t="n">
        <f aca="false">+SUMIF($B$2:$B$275,O8,$F$2:$F$275)/SUMIF($B$2:$B$275,O8,$P$2:$P$275)</f>
        <v>-9.51078843489937</v>
      </c>
      <c r="L8" s="15" t="n">
        <f aca="false">+MIN($F$123:$F$153)</f>
        <v>-83.3943823242188</v>
      </c>
      <c r="M8" s="15" t="n">
        <f aca="false">+MAX($F$123:$F$153)</f>
        <v>14.4206242370605</v>
      </c>
      <c r="O8" s="1" t="n">
        <f aca="false">+O7+1</f>
        <v>5</v>
      </c>
      <c r="P8" s="1" t="n">
        <f aca="false">+IF(OR(C8=6,C8=7),0,1)</f>
        <v>1</v>
      </c>
    </row>
    <row r="9" customFormat="false" ht="12.75" hidden="false" customHeight="false" outlineLevel="0" collapsed="false">
      <c r="A9" s="7" t="n">
        <v>36533</v>
      </c>
      <c r="B9" s="1" t="n">
        <f aca="false">+MONTH(A9)</f>
        <v>1</v>
      </c>
      <c r="C9" s="1" t="n">
        <f aca="false">+WEEKDAY(A9,2)</f>
        <v>6</v>
      </c>
      <c r="D9" s="8" t="n">
        <v>28.5</v>
      </c>
      <c r="E9" s="8" t="n">
        <v>21.49375</v>
      </c>
      <c r="F9" s="8" t="n">
        <f aca="false">+IF(OR(C9=6,C9=7),0,E9-D9)</f>
        <v>0</v>
      </c>
      <c r="G9" s="8" t="n">
        <v>31.6025</v>
      </c>
      <c r="H9" s="8" t="n">
        <f aca="false">+IF(OR(C9=6,C9=7),0,E9-G9)</f>
        <v>0</v>
      </c>
      <c r="I9" s="8"/>
      <c r="J9" s="13" t="s">
        <v>15</v>
      </c>
      <c r="K9" s="14" t="n">
        <f aca="false">+SUMIF($B$2:$B$275,O9,$F$2:$F$275)/SUMIF($B$2:$B$275,O9,$P$2:$P$275)</f>
        <v>20.1042042541504</v>
      </c>
      <c r="L9" s="15" t="n">
        <f aca="false">+MIN($F$154:$F$183)</f>
        <v>-164.233763427734</v>
      </c>
      <c r="M9" s="15" t="n">
        <f aca="false">+MAX($F$154:$F$183)</f>
        <v>474.030622253418</v>
      </c>
      <c r="O9" s="1" t="n">
        <f aca="false">+O8+1</f>
        <v>6</v>
      </c>
      <c r="P9" s="1" t="n">
        <f aca="false">+IF(OR(C9=6,C9=7),0,1)</f>
        <v>0</v>
      </c>
    </row>
    <row r="10" customFormat="false" ht="16.5" hidden="false" customHeight="true" outlineLevel="0" collapsed="false">
      <c r="A10" s="7" t="n">
        <v>36534</v>
      </c>
      <c r="B10" s="1" t="n">
        <f aca="false">+MONTH(A10)</f>
        <v>1</v>
      </c>
      <c r="C10" s="1" t="n">
        <f aca="false">+WEEKDAY(A10,2)</f>
        <v>7</v>
      </c>
      <c r="D10" s="8" t="n">
        <v>28.5</v>
      </c>
      <c r="E10" s="8" t="n">
        <v>22.223125</v>
      </c>
      <c r="F10" s="8" t="n">
        <f aca="false">+IF(OR(C10=6,C10=7),0,E10-D10)</f>
        <v>0</v>
      </c>
      <c r="G10" s="8" t="n">
        <v>24.70875</v>
      </c>
      <c r="H10" s="8" t="n">
        <f aca="false">+IF(OR(C10=6,C10=7),0,E10-G10)</f>
        <v>0</v>
      </c>
      <c r="I10" s="8"/>
      <c r="J10" s="13" t="s">
        <v>16</v>
      </c>
      <c r="K10" s="14" t="n">
        <f aca="false">+SUMIF($B$2:$B$275,O10,$F$2:$F$275)/SUMIF($B$2:$B$275,O10,$P$2:$P$275)</f>
        <v>6.04818415323893</v>
      </c>
      <c r="L10" s="15" t="n">
        <f aca="false">+MIN($F$184:$F$214)</f>
        <v>-21.164377746582</v>
      </c>
      <c r="M10" s="15" t="n">
        <f aca="false">+MAX($F$184:$F$214)</f>
        <v>21.2200012207031</v>
      </c>
      <c r="O10" s="1" t="n">
        <f aca="false">+O9+1</f>
        <v>7</v>
      </c>
      <c r="P10" s="1" t="n">
        <f aca="false">+IF(OR(C10=6,C10=7),0,1)</f>
        <v>0</v>
      </c>
    </row>
    <row r="11" customFormat="false" ht="12.75" hidden="false" customHeight="false" outlineLevel="0" collapsed="false">
      <c r="A11" s="7" t="n">
        <v>36535</v>
      </c>
      <c r="B11" s="1" t="n">
        <f aca="false">+MONTH(A11)</f>
        <v>1</v>
      </c>
      <c r="C11" s="1" t="n">
        <f aca="false">+WEEKDAY(A11,2)</f>
        <v>1</v>
      </c>
      <c r="D11" s="8" t="n">
        <v>32.2900009155273</v>
      </c>
      <c r="E11" s="8" t="n">
        <v>25.215625</v>
      </c>
      <c r="F11" s="8" t="n">
        <f aca="false">+IF(OR(C11=6,C11=7),0,E11-D11)</f>
        <v>-7.07437591552734</v>
      </c>
      <c r="G11" s="8" t="n">
        <v>35.345625</v>
      </c>
      <c r="H11" s="8" t="n">
        <f aca="false">+IF(OR(C11=6,C11=7),0,E11-G11)</f>
        <v>-10.13</v>
      </c>
      <c r="I11" s="8"/>
      <c r="J11" s="13" t="s">
        <v>17</v>
      </c>
      <c r="K11" s="14" t="n">
        <f aca="false">+SUMIF($B$2:$B$275,O11,$F$2:$F$275)/SUMIF($B$2:$B$275,O11,$P$2:$P$275)</f>
        <v>21.0707878709876</v>
      </c>
      <c r="L11" s="15" t="n">
        <f aca="false">+MIN($F$215:$F$245)</f>
        <v>-17.1125030517578</v>
      </c>
      <c r="M11" s="15" t="n">
        <f aca="false">+MAX($F$215:$F$245)</f>
        <v>142.005000610352</v>
      </c>
      <c r="O11" s="1" t="n">
        <f aca="false">+O10+1</f>
        <v>8</v>
      </c>
      <c r="P11" s="1" t="n">
        <f aca="false">+IF(OR(C11=6,C11=7),0,1)</f>
        <v>1</v>
      </c>
    </row>
    <row r="12" customFormat="false" ht="12.75" hidden="false" customHeight="false" outlineLevel="0" collapsed="false">
      <c r="A12" s="7" t="n">
        <v>36536</v>
      </c>
      <c r="B12" s="1" t="n">
        <f aca="false">+MONTH(A12)</f>
        <v>1</v>
      </c>
      <c r="C12" s="1" t="n">
        <f aca="false">+WEEKDAY(A12,2)</f>
        <v>2</v>
      </c>
      <c r="D12" s="8" t="n">
        <v>32.9099998474121</v>
      </c>
      <c r="E12" s="8" t="n">
        <v>24.5925</v>
      </c>
      <c r="F12" s="8" t="n">
        <f aca="false">+IF(OR(C12=6,C12=7),0,E12-D12)</f>
        <v>-8.31749984741211</v>
      </c>
      <c r="G12" s="8" t="n">
        <v>29.846875</v>
      </c>
      <c r="H12" s="8" t="n">
        <f aca="false">+IF(OR(C12=6,C12=7),0,E12-G12)</f>
        <v>-5.254375</v>
      </c>
      <c r="I12" s="8"/>
      <c r="J12" s="13" t="s">
        <v>18</v>
      </c>
      <c r="K12" s="14" t="n">
        <f aca="false">+SUMIF($B$2:$B$275,O12,$F$2:$F$275)/SUMIF($B$2:$B$275,O12,$P$2:$P$275)</f>
        <v>3.17761925833566</v>
      </c>
      <c r="L12" s="15" t="n">
        <f aca="false">+MIN($F$246:$F$274)</f>
        <v>-14.5637496948242</v>
      </c>
      <c r="M12" s="15" t="n">
        <f aca="false">+MAX($F$246:$F$274)</f>
        <v>14.3249992370605</v>
      </c>
      <c r="O12" s="1" t="n">
        <f aca="false">+O11+1</f>
        <v>9</v>
      </c>
      <c r="P12" s="1" t="n">
        <f aca="false">+IF(OR(C12=6,C12=7),0,1)</f>
        <v>1</v>
      </c>
    </row>
    <row r="13" customFormat="false" ht="12.75" hidden="false" customHeight="false" outlineLevel="0" collapsed="false">
      <c r="A13" s="7" t="n">
        <v>36537</v>
      </c>
      <c r="B13" s="1" t="n">
        <f aca="false">+MONTH(A13)</f>
        <v>1</v>
      </c>
      <c r="C13" s="1" t="n">
        <f aca="false">+WEEKDAY(A13,2)</f>
        <v>3</v>
      </c>
      <c r="D13" s="8" t="n">
        <v>33.1300010681152</v>
      </c>
      <c r="E13" s="8" t="n">
        <v>26.615</v>
      </c>
      <c r="F13" s="8" t="n">
        <f aca="false">+IF(OR(C13=6,C13=7),0,E13-D13)</f>
        <v>-6.51500106811524</v>
      </c>
      <c r="G13" s="8" t="n">
        <v>26.91375</v>
      </c>
      <c r="H13" s="8" t="n">
        <f aca="false">+IF(OR(C13=6,C13=7),0,E13-G13)</f>
        <v>-0.298750000000002</v>
      </c>
      <c r="I13" s="8"/>
      <c r="J13" s="9" t="s">
        <v>19</v>
      </c>
      <c r="K13" s="16" t="n">
        <f aca="false">+SUM($F$2:$F$275)/SUM($P$2:$P$275)</f>
        <v>4.04848704802684</v>
      </c>
      <c r="L13" s="16" t="n">
        <f aca="false">+MIN($F$2:$F$275)</f>
        <v>-164.233763427734</v>
      </c>
      <c r="M13" s="16" t="n">
        <f aca="false">+MAX($F$2:$F$275)</f>
        <v>474.030622253418</v>
      </c>
      <c r="P13" s="1" t="n">
        <f aca="false">+IF(OR(C13=6,C13=7),0,1)</f>
        <v>1</v>
      </c>
    </row>
    <row r="14" customFormat="false" ht="12.75" hidden="false" customHeight="false" outlineLevel="0" collapsed="false">
      <c r="A14" s="7" t="n">
        <v>36538</v>
      </c>
      <c r="B14" s="1" t="n">
        <f aca="false">+MONTH(A14)</f>
        <v>1</v>
      </c>
      <c r="C14" s="1" t="n">
        <f aca="false">+WEEKDAY(A14,2)</f>
        <v>4</v>
      </c>
      <c r="D14" s="8" t="n">
        <v>32.1800003051758</v>
      </c>
      <c r="E14" s="8" t="n">
        <v>25.011875</v>
      </c>
      <c r="F14" s="8" t="n">
        <f aca="false">+IF(OR(C14=6,C14=7),0,E14-D14)</f>
        <v>-7.16812530517578</v>
      </c>
      <c r="G14" s="8" t="n">
        <v>33.74125</v>
      </c>
      <c r="H14" s="8" t="n">
        <f aca="false">+IF(OR(C14=6,C14=7),0,E14-G14)</f>
        <v>-8.729375</v>
      </c>
      <c r="I14" s="8"/>
      <c r="P14" s="1" t="n">
        <f aca="false">+IF(OR(C14=6,C14=7),0,1)</f>
        <v>1</v>
      </c>
    </row>
    <row r="15" customFormat="false" ht="12.75" hidden="false" customHeight="true" outlineLevel="0" collapsed="false">
      <c r="A15" s="7" t="n">
        <v>36539</v>
      </c>
      <c r="B15" s="1" t="n">
        <f aca="false">+MONTH(A15)</f>
        <v>1</v>
      </c>
      <c r="C15" s="1" t="n">
        <f aca="false">+WEEKDAY(A15,2)</f>
        <v>5</v>
      </c>
      <c r="D15" s="8" t="n">
        <v>34.7400016784668</v>
      </c>
      <c r="E15" s="8" t="n">
        <v>34.4375</v>
      </c>
      <c r="F15" s="8" t="n">
        <f aca="false">+IF(OR(C15=6,C15=7),0,E15-D15)</f>
        <v>-0.302501678466797</v>
      </c>
      <c r="G15" s="8" t="n">
        <v>60.025625</v>
      </c>
      <c r="H15" s="8" t="n">
        <f aca="false">+IF(OR(C15=6,C15=7),0,E15-G15)</f>
        <v>-25.588125</v>
      </c>
      <c r="I15" s="8"/>
      <c r="J15" s="17" t="s">
        <v>20</v>
      </c>
      <c r="K15" s="17"/>
      <c r="L15" s="17"/>
      <c r="M15" s="17"/>
      <c r="P15" s="1" t="n">
        <f aca="false">+IF(OR(C15=6,C15=7),0,1)</f>
        <v>1</v>
      </c>
    </row>
    <row r="16" customFormat="false" ht="12.75" hidden="false" customHeight="false" outlineLevel="0" collapsed="false">
      <c r="A16" s="7" t="n">
        <v>36540</v>
      </c>
      <c r="B16" s="1" t="n">
        <f aca="false">+MONTH(A16)</f>
        <v>1</v>
      </c>
      <c r="C16" s="1" t="n">
        <f aca="false">+WEEKDAY(A16,2)</f>
        <v>6</v>
      </c>
      <c r="D16" s="8" t="n">
        <v>32</v>
      </c>
      <c r="E16" s="8" t="n">
        <v>25.600625</v>
      </c>
      <c r="F16" s="8" t="n">
        <f aca="false">+IF(OR(C16=6,C16=7),0,E16-D16)</f>
        <v>0</v>
      </c>
      <c r="G16" s="8" t="n">
        <v>45.953125</v>
      </c>
      <c r="H16" s="8" t="n">
        <f aca="false">+IF(OR(C16=6,C16=7),0,E16-G16)</f>
        <v>0</v>
      </c>
      <c r="I16" s="8"/>
      <c r="J16" s="17"/>
      <c r="K16" s="17"/>
      <c r="L16" s="17"/>
      <c r="M16" s="17"/>
      <c r="P16" s="1" t="n">
        <f aca="false">+IF(OR(C16=6,C16=7),0,1)</f>
        <v>0</v>
      </c>
    </row>
    <row r="17" customFormat="false" ht="12.75" hidden="false" customHeight="false" outlineLevel="0" collapsed="false">
      <c r="A17" s="7" t="n">
        <v>36541</v>
      </c>
      <c r="B17" s="1" t="n">
        <f aca="false">+MONTH(A17)</f>
        <v>1</v>
      </c>
      <c r="C17" s="1" t="n">
        <f aca="false">+WEEKDAY(A17,2)</f>
        <v>7</v>
      </c>
      <c r="D17" s="8" t="n">
        <v>32</v>
      </c>
      <c r="E17" s="8" t="n">
        <v>25.02</v>
      </c>
      <c r="F17" s="8" t="n">
        <f aca="false">+IF(OR(C17=6,C17=7),0,E17-D17)</f>
        <v>0</v>
      </c>
      <c r="G17" s="8" t="n">
        <v>31.78625</v>
      </c>
      <c r="H17" s="8" t="n">
        <f aca="false">+IF(OR(C17=6,C17=7),0,E17-G17)</f>
        <v>0</v>
      </c>
      <c r="I17" s="8"/>
      <c r="J17" s="9"/>
      <c r="K17" s="10" t="s">
        <v>6</v>
      </c>
      <c r="L17" s="10" t="s">
        <v>7</v>
      </c>
      <c r="M17" s="10" t="s">
        <v>8</v>
      </c>
      <c r="P17" s="1" t="n">
        <f aca="false">+IF(OR(C17=6,C17=7),0,1)</f>
        <v>0</v>
      </c>
    </row>
    <row r="18" customFormat="false" ht="15.75" hidden="false" customHeight="false" outlineLevel="0" collapsed="false">
      <c r="A18" s="7" t="n">
        <v>36542</v>
      </c>
      <c r="B18" s="1" t="n">
        <f aca="false">+MONTH(A18)</f>
        <v>1</v>
      </c>
      <c r="C18" s="1" t="n">
        <f aca="false">+WEEKDAY(A18,2)</f>
        <v>1</v>
      </c>
      <c r="D18" s="8" t="n">
        <v>48.8899993896484</v>
      </c>
      <c r="E18" s="8" t="n">
        <v>33.43625</v>
      </c>
      <c r="F18" s="8" t="n">
        <f aca="false">+IF(OR(C18=6,C18=7),0,E18-D18)</f>
        <v>-15.4537493896484</v>
      </c>
      <c r="G18" s="8" t="n">
        <v>83.783125</v>
      </c>
      <c r="H18" s="8" t="n">
        <f aca="false">+IF(OR(C18=6,C18=7),0,E18-G18)</f>
        <v>-50.346875</v>
      </c>
      <c r="I18" s="8"/>
      <c r="J18" s="11" t="s">
        <v>9</v>
      </c>
      <c r="K18" s="12" t="n">
        <f aca="false">+SUM(H2:H61)/SUM(P2:P61)</f>
        <v>-1.79029761904762</v>
      </c>
      <c r="L18" s="12" t="n">
        <f aca="false">+MIN($H$2:$H$61)</f>
        <v>-50.346875</v>
      </c>
      <c r="M18" s="12" t="n">
        <f aca="false">+MAX($H$2:$H$61)</f>
        <v>25.62</v>
      </c>
      <c r="P18" s="1" t="n">
        <f aca="false">+IF(OR(C18=6,C18=7),0,1)</f>
        <v>1</v>
      </c>
    </row>
    <row r="19" customFormat="false" ht="12.75" hidden="false" customHeight="false" outlineLevel="0" collapsed="false">
      <c r="A19" s="7" t="n">
        <v>36543</v>
      </c>
      <c r="B19" s="1" t="n">
        <f aca="false">+MONTH(A19)</f>
        <v>1</v>
      </c>
      <c r="C19" s="1" t="n">
        <f aca="false">+WEEKDAY(A19,2)</f>
        <v>2</v>
      </c>
      <c r="D19" s="8" t="n">
        <v>60.1500015258789</v>
      </c>
      <c r="E19" s="8" t="n">
        <v>32.260625</v>
      </c>
      <c r="F19" s="8" t="n">
        <f aca="false">+IF(OR(C19=6,C19=7),0,E19-D19)</f>
        <v>-27.8893765258789</v>
      </c>
      <c r="G19" s="8" t="n">
        <v>61.091875</v>
      </c>
      <c r="H19" s="8" t="n">
        <f aca="false">+IF(OR(C19=6,C19=7),0,E19-G19)</f>
        <v>-28.83125</v>
      </c>
      <c r="I19" s="8"/>
      <c r="J19" s="13" t="s">
        <v>10</v>
      </c>
      <c r="K19" s="14" t="n">
        <f aca="false">+SUMIF($B$2:$B$275,O4,$H$2:$H$275)/SUMIF($B$2:$B$275,O4,$P$2:$P$275)</f>
        <v>-3.93809523809524</v>
      </c>
      <c r="L19" s="15" t="n">
        <f aca="false">+MIN($H$2:$H$32)</f>
        <v>-50.346875</v>
      </c>
      <c r="M19" s="15" t="n">
        <f aca="false">+MAX($H$2:$H$32)</f>
        <v>25.62</v>
      </c>
      <c r="P19" s="1" t="n">
        <f aca="false">+IF(OR(C19=6,C19=7),0,1)</f>
        <v>1</v>
      </c>
    </row>
    <row r="20" customFormat="false" ht="12.75" hidden="false" customHeight="false" outlineLevel="0" collapsed="false">
      <c r="A20" s="7" t="n">
        <v>36544</v>
      </c>
      <c r="B20" s="1" t="n">
        <f aca="false">+MONTH(A20)</f>
        <v>1</v>
      </c>
      <c r="C20" s="1" t="n">
        <f aca="false">+WEEKDAY(A20,2)</f>
        <v>3</v>
      </c>
      <c r="D20" s="8" t="n">
        <v>100.459999084473</v>
      </c>
      <c r="E20" s="8" t="n">
        <v>53.29</v>
      </c>
      <c r="F20" s="8" t="n">
        <f aca="false">+IF(OR(C20=6,C20=7),0,E20-D20)</f>
        <v>-47.1699990844727</v>
      </c>
      <c r="G20" s="8" t="n">
        <v>53.56375</v>
      </c>
      <c r="H20" s="8" t="n">
        <f aca="false">+IF(OR(C20=6,C20=7),0,E20-G20)</f>
        <v>-0.27375</v>
      </c>
      <c r="I20" s="8"/>
      <c r="J20" s="13" t="s">
        <v>11</v>
      </c>
      <c r="K20" s="14" t="n">
        <f aca="false">+SUMIF($B$2:$B$275,O5,$H$2:$H$275)/SUMIF($B$2:$B$275,O5,$P$2:$P$275)</f>
        <v>0.3575</v>
      </c>
      <c r="L20" s="15" t="n">
        <f aca="false">+MIN($H$33:$H$61)</f>
        <v>-18.316875</v>
      </c>
      <c r="M20" s="15" t="n">
        <f aca="false">+MAX($H$33:$H$61)</f>
        <v>16.2475</v>
      </c>
      <c r="P20" s="1" t="n">
        <f aca="false">+IF(OR(C20=6,C20=7),0,1)</f>
        <v>1</v>
      </c>
    </row>
    <row r="21" customFormat="false" ht="12.75" hidden="false" customHeight="false" outlineLevel="0" collapsed="false">
      <c r="A21" s="7" t="n">
        <v>36545</v>
      </c>
      <c r="B21" s="1" t="n">
        <f aca="false">+MONTH(A21)</f>
        <v>1</v>
      </c>
      <c r="C21" s="1" t="n">
        <f aca="false">+WEEKDAY(A21,2)</f>
        <v>4</v>
      </c>
      <c r="D21" s="8" t="n">
        <v>71.1100006103516</v>
      </c>
      <c r="E21" s="8" t="n">
        <v>45.33375</v>
      </c>
      <c r="F21" s="8" t="n">
        <f aca="false">+IF(OR(C21=6,C21=7),0,E21-D21)</f>
        <v>-25.7762506103516</v>
      </c>
      <c r="G21" s="8" t="n">
        <v>47.286875</v>
      </c>
      <c r="H21" s="8" t="n">
        <f aca="false">+IF(OR(C21=6,C21=7),0,E21-G21)</f>
        <v>-1.953125</v>
      </c>
      <c r="I21" s="8"/>
      <c r="J21" s="13" t="s">
        <v>12</v>
      </c>
      <c r="K21" s="14" t="n">
        <f aca="false">+SUMIF($B$2:$B$275,O6,$H$2:$H$275)/SUMIF($B$2:$B$275,O6,$P$2:$P$275)</f>
        <v>5.16404891304348</v>
      </c>
      <c r="L21" s="15" t="n">
        <f aca="false">+MIN($H$62:$H$92)</f>
        <v>-4.921875</v>
      </c>
      <c r="M21" s="15" t="n">
        <f aca="false">+MAX($H$62:$H$92)</f>
        <v>17.404375</v>
      </c>
      <c r="P21" s="1" t="n">
        <f aca="false">+IF(OR(C21=6,C21=7),0,1)</f>
        <v>1</v>
      </c>
    </row>
    <row r="22" customFormat="false" ht="12.75" hidden="false" customHeight="false" outlineLevel="0" collapsed="false">
      <c r="A22" s="7" t="n">
        <v>36546</v>
      </c>
      <c r="B22" s="1" t="n">
        <f aca="false">+MONTH(A22)</f>
        <v>1</v>
      </c>
      <c r="C22" s="1" t="n">
        <f aca="false">+WEEKDAY(A22,2)</f>
        <v>5</v>
      </c>
      <c r="D22" s="8" t="n">
        <v>86.2900009155273</v>
      </c>
      <c r="E22" s="8" t="n">
        <v>68.00375</v>
      </c>
      <c r="F22" s="8" t="n">
        <f aca="false">+IF(OR(C22=6,C22=7),0,E22-D22)</f>
        <v>-18.2862509155273</v>
      </c>
      <c r="G22" s="8" t="n">
        <v>42.38375</v>
      </c>
      <c r="H22" s="8" t="n">
        <f aca="false">+IF(OR(C22=6,C22=7),0,E22-G22)</f>
        <v>25.62</v>
      </c>
      <c r="I22" s="8"/>
      <c r="J22" s="13" t="s">
        <v>13</v>
      </c>
      <c r="K22" s="14" t="n">
        <f aca="false">+SUMIF($B$2:$B$275,O7,$H$2:$H$275)/SUMIF($B$2:$B$275,O7,$P$2:$P$275)</f>
        <v>5.24840625</v>
      </c>
      <c r="L22" s="15" t="n">
        <f aca="false">+MIN($H$93:$H$122)</f>
        <v>-11.3275</v>
      </c>
      <c r="M22" s="15" t="n">
        <f aca="false">+MAX($H$93:$H$122)</f>
        <v>16.738125</v>
      </c>
      <c r="P22" s="1" t="n">
        <f aca="false">+IF(OR(C22=6,C22=7),0,1)</f>
        <v>1</v>
      </c>
    </row>
    <row r="23" customFormat="false" ht="12.75" hidden="false" customHeight="false" outlineLevel="0" collapsed="false">
      <c r="A23" s="7" t="n">
        <v>36547</v>
      </c>
      <c r="B23" s="1" t="n">
        <f aca="false">+MONTH(A23)</f>
        <v>1</v>
      </c>
      <c r="C23" s="1" t="n">
        <f aca="false">+WEEKDAY(A23,2)</f>
        <v>6</v>
      </c>
      <c r="D23" s="8" t="e">
        <f aca="false">NA()</f>
        <v>#N/A</v>
      </c>
      <c r="E23" s="8" t="n">
        <v>40.776875</v>
      </c>
      <c r="F23" s="8" t="n">
        <f aca="false">+IF(OR(C23=6,C23=7),0,E23-D23)</f>
        <v>0</v>
      </c>
      <c r="G23" s="8" t="n">
        <v>43.575</v>
      </c>
      <c r="H23" s="8" t="n">
        <f aca="false">+IF(OR(C23=6,C23=7),0,E23-G23)</f>
        <v>0</v>
      </c>
      <c r="I23" s="8"/>
      <c r="J23" s="13" t="s">
        <v>14</v>
      </c>
      <c r="K23" s="14" t="n">
        <f aca="false">+SUMIF($B$2:$B$275,O8,$H$2:$H$275)/SUMIF($B$2:$B$275,O8,$P$2:$P$275)</f>
        <v>-69.6738858695652</v>
      </c>
      <c r="L23" s="18" t="n">
        <f aca="false">+MIN($H$123:$H$153)</f>
        <v>-1726.17375</v>
      </c>
      <c r="M23" s="15" t="n">
        <f aca="false">+MAX($H$123:$H$153)</f>
        <v>55.84375</v>
      </c>
      <c r="P23" s="1" t="n">
        <f aca="false">+IF(OR(C23=6,C23=7),0,1)</f>
        <v>0</v>
      </c>
    </row>
    <row r="24" customFormat="false" ht="12.75" hidden="false" customHeight="false" outlineLevel="0" collapsed="false">
      <c r="A24" s="7" t="n">
        <v>36548</v>
      </c>
      <c r="B24" s="1" t="n">
        <f aca="false">+MONTH(A24)</f>
        <v>1</v>
      </c>
      <c r="C24" s="1" t="n">
        <f aca="false">+WEEKDAY(A24,2)</f>
        <v>7</v>
      </c>
      <c r="D24" s="8" t="e">
        <f aca="false">NA()</f>
        <v>#N/A</v>
      </c>
      <c r="E24" s="8" t="n">
        <v>27.21875</v>
      </c>
      <c r="F24" s="8" t="n">
        <f aca="false">+IF(OR(C24=6,C24=7),0,E24-D24)</f>
        <v>0</v>
      </c>
      <c r="G24" s="8" t="n">
        <v>38.9775</v>
      </c>
      <c r="H24" s="8" t="n">
        <f aca="false">+IF(OR(C24=6,C24=7),0,E24-G24)</f>
        <v>0</v>
      </c>
      <c r="I24" s="8"/>
      <c r="J24" s="13" t="s">
        <v>15</v>
      </c>
      <c r="K24" s="14" t="n">
        <f aca="false">+SUMIF($B$2:$B$275,O9,$H$2:$H$275)/SUMIF($B$2:$B$275,O9,$P$2:$P$275)</f>
        <v>45.1110511363636</v>
      </c>
      <c r="L24" s="15" t="n">
        <f aca="false">+MIN($H$154:$H$183)</f>
        <v>0</v>
      </c>
      <c r="M24" s="15" t="n">
        <f aca="false">+MAX($H$154:$H$183)</f>
        <v>496.136875</v>
      </c>
      <c r="P24" s="1" t="n">
        <f aca="false">+IF(OR(C24=6,C24=7),0,1)</f>
        <v>0</v>
      </c>
    </row>
    <row r="25" customFormat="false" ht="12.75" hidden="false" customHeight="false" outlineLevel="0" collapsed="false">
      <c r="A25" s="7" t="n">
        <v>36549</v>
      </c>
      <c r="B25" s="1" t="n">
        <f aca="false">+MONTH(A25)</f>
        <v>1</v>
      </c>
      <c r="C25" s="1" t="n">
        <f aca="false">+WEEKDAY(A25,2)</f>
        <v>1</v>
      </c>
      <c r="D25" s="8" t="n">
        <v>73.4000015258789</v>
      </c>
      <c r="E25" s="8" t="n">
        <v>66.048125</v>
      </c>
      <c r="F25" s="8" t="n">
        <f aca="false">+IF(OR(C25=6,C25=7),0,E25-D25)</f>
        <v>-7.35187652587891</v>
      </c>
      <c r="G25" s="8" t="n">
        <v>40.801875</v>
      </c>
      <c r="H25" s="8" t="n">
        <f aca="false">+IF(OR(C25=6,C25=7),0,E25-G25)</f>
        <v>25.24625</v>
      </c>
      <c r="I25" s="8"/>
      <c r="J25" s="13" t="s">
        <v>16</v>
      </c>
      <c r="K25" s="14" t="n">
        <f aca="false">+SUMIF($B$2:$B$275,O10,$H$2:$H$275)/SUMIF($B$2:$B$275,O10,$P$2:$P$275)</f>
        <v>17.1494047619048</v>
      </c>
      <c r="L25" s="15" t="n">
        <f aca="false">+MIN($H$184:$H$214)</f>
        <v>-0.566250000000004</v>
      </c>
      <c r="M25" s="15" t="n">
        <f aca="false">+MAX($H$184:$H$214)</f>
        <v>69.730625</v>
      </c>
      <c r="P25" s="1" t="n">
        <f aca="false">+IF(OR(C25=6,C25=7),0,1)</f>
        <v>1</v>
      </c>
    </row>
    <row r="26" customFormat="false" ht="12.75" hidden="false" customHeight="false" outlineLevel="0" collapsed="false">
      <c r="A26" s="7" t="n">
        <v>36550</v>
      </c>
      <c r="B26" s="1" t="n">
        <f aca="false">+MONTH(A26)</f>
        <v>1</v>
      </c>
      <c r="C26" s="1" t="n">
        <f aca="false">+WEEKDAY(A26,2)</f>
        <v>2</v>
      </c>
      <c r="D26" s="8" t="n">
        <v>44.3600006103516</v>
      </c>
      <c r="E26" s="8" t="n">
        <v>60.1075</v>
      </c>
      <c r="F26" s="8" t="n">
        <f aca="false">+IF(OR(C26=6,C26=7),0,E26-D26)</f>
        <v>15.7474993896484</v>
      </c>
      <c r="G26" s="8" t="n">
        <v>43.393125</v>
      </c>
      <c r="H26" s="8" t="n">
        <f aca="false">+IF(OR(C26=6,C26=7),0,E26-G26)</f>
        <v>16.714375</v>
      </c>
      <c r="I26" s="8"/>
      <c r="J26" s="13" t="s">
        <v>17</v>
      </c>
      <c r="K26" s="14" t="n">
        <f aca="false">+SUMIF($B$2:$B$275,O11,$H$2:$H$275)/SUMIF($B$2:$B$275,O11,$P$2:$P$275)</f>
        <v>25.5902989130435</v>
      </c>
      <c r="L26" s="15" t="n">
        <f aca="false">+MIN($H$215:$H$245)</f>
        <v>-6.886875</v>
      </c>
      <c r="M26" s="15" t="n">
        <f aca="false">+MAX($H$215:$H$245)</f>
        <v>179.433125</v>
      </c>
      <c r="P26" s="1" t="n">
        <f aca="false">+IF(OR(C26=6,C26=7),0,1)</f>
        <v>1</v>
      </c>
    </row>
    <row r="27" customFormat="false" ht="12.75" hidden="false" customHeight="false" outlineLevel="0" collapsed="false">
      <c r="A27" s="7" t="n">
        <v>36551</v>
      </c>
      <c r="B27" s="1" t="n">
        <f aca="false">+MONTH(A27)</f>
        <v>1</v>
      </c>
      <c r="C27" s="1" t="n">
        <f aca="false">+WEEKDAY(A27,2)</f>
        <v>3</v>
      </c>
      <c r="D27" s="8" t="n">
        <v>45.3699989318848</v>
      </c>
      <c r="E27" s="8" t="n">
        <v>64.80125</v>
      </c>
      <c r="F27" s="8" t="n">
        <f aca="false">+IF(OR(C27=6,C27=7),0,E27-D27)</f>
        <v>19.4312510681152</v>
      </c>
      <c r="G27" s="8" t="n">
        <v>41.745</v>
      </c>
      <c r="H27" s="8" t="n">
        <f aca="false">+IF(OR(C27=6,C27=7),0,E27-G27)</f>
        <v>23.05625</v>
      </c>
      <c r="I27" s="8"/>
      <c r="J27" s="13" t="s">
        <v>18</v>
      </c>
      <c r="K27" s="14" t="n">
        <f aca="false">+SUMIF($B$2:$B$275,O12,$H$2:$H$275)/SUMIF($B$2:$B$275,O12,$P$2:$P$275)</f>
        <v>7.73184523809524</v>
      </c>
      <c r="L27" s="15" t="n">
        <f aca="false">+MIN($H$246:$H$274)</f>
        <v>-5.193125</v>
      </c>
      <c r="M27" s="15" t="n">
        <f aca="false">+MAX($H$246:$H$274)</f>
        <v>22.825</v>
      </c>
      <c r="P27" s="1" t="n">
        <f aca="false">+IF(OR(C27=6,C27=7),0,1)</f>
        <v>1</v>
      </c>
    </row>
    <row r="28" customFormat="false" ht="12.75" hidden="false" customHeight="false" outlineLevel="0" collapsed="false">
      <c r="A28" s="7" t="n">
        <v>36552</v>
      </c>
      <c r="B28" s="1" t="n">
        <f aca="false">+MONTH(A28)</f>
        <v>1</v>
      </c>
      <c r="C28" s="1" t="n">
        <f aca="false">+WEEKDAY(A28,2)</f>
        <v>4</v>
      </c>
      <c r="D28" s="8" t="n">
        <v>53.3400001525879</v>
      </c>
      <c r="E28" s="8" t="n">
        <v>24.671875</v>
      </c>
      <c r="F28" s="8" t="n">
        <f aca="false">+IF(OR(C28=6,C28=7),0,E28-D28)</f>
        <v>-28.6681251525879</v>
      </c>
      <c r="G28" s="8" t="n">
        <v>65.606875</v>
      </c>
      <c r="H28" s="8" t="n">
        <f aca="false">+IF(OR(C28=6,C28=7),0,E28-G28)</f>
        <v>-40.935</v>
      </c>
      <c r="I28" s="8"/>
      <c r="J28" s="9" t="s">
        <v>19</v>
      </c>
      <c r="K28" s="16" t="n">
        <f aca="false">+SUM($H$2:$H$275)/SUM($P$2:$P$275)</f>
        <v>3.33115705128205</v>
      </c>
      <c r="L28" s="19" t="n">
        <f aca="false">+MIN($H$2:$H$275)</f>
        <v>-1726.17375</v>
      </c>
      <c r="M28" s="16" t="n">
        <f aca="false">+MAX($H$2:$H$275)</f>
        <v>496.136875</v>
      </c>
      <c r="P28" s="1" t="n">
        <f aca="false">+IF(OR(C28=6,C28=7),0,1)</f>
        <v>1</v>
      </c>
    </row>
    <row r="29" customFormat="false" ht="12.75" hidden="false" customHeight="false" outlineLevel="0" collapsed="false">
      <c r="A29" s="7" t="n">
        <v>36553</v>
      </c>
      <c r="B29" s="1" t="n">
        <f aca="false">+MONTH(A29)</f>
        <v>1</v>
      </c>
      <c r="C29" s="1" t="n">
        <f aca="false">+WEEKDAY(A29,2)</f>
        <v>5</v>
      </c>
      <c r="D29" s="8" t="n">
        <v>53.560001373291</v>
      </c>
      <c r="E29" s="8" t="n">
        <v>62.620625</v>
      </c>
      <c r="F29" s="8" t="n">
        <f aca="false">+IF(OR(C29=6,C29=7),0,E29-D29)</f>
        <v>9.06062362670898</v>
      </c>
      <c r="G29" s="8" t="n">
        <v>63.864375</v>
      </c>
      <c r="H29" s="8" t="n">
        <f aca="false">+IF(OR(C29=6,C29=7),0,E29-G29)</f>
        <v>-1.24375000000001</v>
      </c>
      <c r="I29" s="8"/>
      <c r="P29" s="1" t="n">
        <f aca="false">+IF(OR(C29=6,C29=7),0,1)</f>
        <v>1</v>
      </c>
    </row>
    <row r="30" customFormat="false" ht="12.75" hidden="false" customHeight="false" outlineLevel="0" collapsed="false">
      <c r="A30" s="7" t="n">
        <v>36554</v>
      </c>
      <c r="B30" s="1" t="n">
        <f aca="false">+MONTH(A30)</f>
        <v>1</v>
      </c>
      <c r="C30" s="1" t="n">
        <f aca="false">+WEEKDAY(A30,2)</f>
        <v>6</v>
      </c>
      <c r="D30" s="8" t="e">
        <f aca="false">NA()</f>
        <v>#N/A</v>
      </c>
      <c r="E30" s="8" t="n">
        <v>42.974375</v>
      </c>
      <c r="F30" s="8" t="n">
        <f aca="false">+IF(OR(C30=6,C30=7),0,E30-D30)</f>
        <v>0</v>
      </c>
      <c r="G30" s="8" t="n">
        <v>48.76</v>
      </c>
      <c r="H30" s="8" t="n">
        <f aca="false">+IF(OR(C30=6,C30=7),0,E30-G30)</f>
        <v>0</v>
      </c>
      <c r="I30" s="8"/>
      <c r="P30" s="1" t="n">
        <f aca="false">+IF(OR(C30=6,C30=7),0,1)</f>
        <v>0</v>
      </c>
    </row>
    <row r="31" customFormat="false" ht="12.75" hidden="false" customHeight="false" outlineLevel="0" collapsed="false">
      <c r="A31" s="7" t="n">
        <v>36555</v>
      </c>
      <c r="B31" s="1" t="n">
        <f aca="false">+MONTH(A31)</f>
        <v>1</v>
      </c>
      <c r="C31" s="1" t="n">
        <f aca="false">+WEEKDAY(A31,2)</f>
        <v>7</v>
      </c>
      <c r="D31" s="8" t="e">
        <f aca="false">NA()</f>
        <v>#N/A</v>
      </c>
      <c r="E31" s="8" t="n">
        <v>33.991875</v>
      </c>
      <c r="F31" s="8" t="n">
        <f aca="false">+IF(OR(C31=6,C31=7),0,E31-D31)</f>
        <v>0</v>
      </c>
      <c r="G31" s="8" t="n">
        <v>34.815625</v>
      </c>
      <c r="H31" s="8" t="n">
        <f aca="false">+IF(OR(C31=6,C31=7),0,E31-G31)</f>
        <v>0</v>
      </c>
      <c r="I31" s="8"/>
      <c r="P31" s="1" t="n">
        <f aca="false">+IF(OR(C31=6,C31=7),0,1)</f>
        <v>0</v>
      </c>
    </row>
    <row r="32" customFormat="false" ht="12.75" hidden="false" customHeight="false" outlineLevel="0" collapsed="false">
      <c r="A32" s="7" t="n">
        <v>36556</v>
      </c>
      <c r="B32" s="1" t="n">
        <f aca="false">+MONTH(A32)</f>
        <v>1</v>
      </c>
      <c r="C32" s="1" t="n">
        <f aca="false">+WEEKDAY(A32,2)</f>
        <v>1</v>
      </c>
      <c r="D32" s="8" t="n">
        <v>56.2900009155273</v>
      </c>
      <c r="E32" s="8" t="n">
        <v>51.285625</v>
      </c>
      <c r="F32" s="8" t="n">
        <f aca="false">+IF(OR(C32=6,C32=7),0,E32-D32)</f>
        <v>-5.00437591552734</v>
      </c>
      <c r="G32" s="8" t="n">
        <v>38.444375</v>
      </c>
      <c r="H32" s="8" t="n">
        <f aca="false">+IF(OR(C32=6,C32=7),0,E32-G32)</f>
        <v>12.84125</v>
      </c>
      <c r="I32" s="8"/>
      <c r="P32" s="1" t="n">
        <f aca="false">+IF(OR(C32=6,C32=7),0,1)</f>
        <v>1</v>
      </c>
    </row>
    <row r="33" customFormat="false" ht="12.75" hidden="false" customHeight="false" outlineLevel="0" collapsed="false">
      <c r="A33" s="7" t="n">
        <v>36557</v>
      </c>
      <c r="B33" s="1" t="n">
        <f aca="false">+MONTH(A33)</f>
        <v>2</v>
      </c>
      <c r="C33" s="1" t="n">
        <f aca="false">+WEEKDAY(A33,2)</f>
        <v>2</v>
      </c>
      <c r="D33" s="8" t="n">
        <v>38.5299987792969</v>
      </c>
      <c r="E33" s="8" t="n">
        <v>48.014375</v>
      </c>
      <c r="F33" s="8" t="n">
        <f aca="false">+IF(OR(C33=6,C33=7),0,E33-D33)</f>
        <v>9.48437622070313</v>
      </c>
      <c r="G33" s="8" t="n">
        <v>47.25625</v>
      </c>
      <c r="H33" s="8" t="n">
        <f aca="false">+IF(OR(C33=6,C33=7),0,E33-G33)</f>
        <v>0.758125</v>
      </c>
      <c r="I33" s="8"/>
      <c r="P33" s="1" t="n">
        <f aca="false">+IF(OR(C33=6,C33=7),0,1)</f>
        <v>1</v>
      </c>
    </row>
    <row r="34" customFormat="false" ht="12.75" hidden="false" customHeight="false" outlineLevel="0" collapsed="false">
      <c r="A34" s="7" t="n">
        <v>36558</v>
      </c>
      <c r="B34" s="1" t="n">
        <f aca="false">+MONTH(A34)</f>
        <v>2</v>
      </c>
      <c r="C34" s="1" t="n">
        <f aca="false">+WEEKDAY(A34,2)</f>
        <v>3</v>
      </c>
      <c r="D34" s="8" t="n">
        <v>47.0699996948242</v>
      </c>
      <c r="E34" s="8" t="n">
        <v>57.495</v>
      </c>
      <c r="F34" s="8" t="n">
        <f aca="false">+IF(OR(C34=6,C34=7),0,E34-D34)</f>
        <v>10.4250003051758</v>
      </c>
      <c r="G34" s="8" t="n">
        <v>41.2475</v>
      </c>
      <c r="H34" s="8" t="n">
        <f aca="false">+IF(OR(C34=6,C34=7),0,E34-G34)</f>
        <v>16.2475</v>
      </c>
      <c r="I34" s="8"/>
      <c r="P34" s="1" t="n">
        <f aca="false">+IF(OR(C34=6,C34=7),0,1)</f>
        <v>1</v>
      </c>
    </row>
    <row r="35" customFormat="false" ht="12.75" hidden="false" customHeight="false" outlineLevel="0" collapsed="false">
      <c r="A35" s="7" t="n">
        <v>36559</v>
      </c>
      <c r="B35" s="1" t="n">
        <f aca="false">+MONTH(A35)</f>
        <v>2</v>
      </c>
      <c r="C35" s="1" t="n">
        <f aca="false">+WEEKDAY(A35,2)</f>
        <v>4</v>
      </c>
      <c r="D35" s="8" t="n">
        <v>46.8499984741211</v>
      </c>
      <c r="E35" s="8" t="n">
        <v>55.11375</v>
      </c>
      <c r="F35" s="8" t="n">
        <f aca="false">+IF(OR(C35=6,C35=7),0,E35-D35)</f>
        <v>8.26375152587891</v>
      </c>
      <c r="G35" s="8" t="n">
        <v>45.088125</v>
      </c>
      <c r="H35" s="8" t="n">
        <f aca="false">+IF(OR(C35=6,C35=7),0,E35-G35)</f>
        <v>10.025625</v>
      </c>
      <c r="I35" s="8"/>
      <c r="P35" s="1" t="n">
        <f aca="false">+IF(OR(C35=6,C35=7),0,1)</f>
        <v>1</v>
      </c>
    </row>
    <row r="36" customFormat="false" ht="12.75" hidden="false" customHeight="false" outlineLevel="0" collapsed="false">
      <c r="A36" s="7" t="n">
        <v>36560</v>
      </c>
      <c r="B36" s="1" t="n">
        <f aca="false">+MONTH(A36)</f>
        <v>2</v>
      </c>
      <c r="C36" s="1" t="n">
        <f aca="false">+WEEKDAY(A36,2)</f>
        <v>5</v>
      </c>
      <c r="D36" s="8" t="n">
        <v>47.2799987792969</v>
      </c>
      <c r="E36" s="8" t="n">
        <v>44.9625</v>
      </c>
      <c r="F36" s="8" t="n">
        <f aca="false">+IF(OR(C36=6,C36=7),0,E36-D36)</f>
        <v>-2.31749877929688</v>
      </c>
      <c r="G36" s="8" t="n">
        <v>43.413125</v>
      </c>
      <c r="H36" s="8" t="n">
        <f aca="false">+IF(OR(C36=6,C36=7),0,E36-G36)</f>
        <v>1.549375</v>
      </c>
      <c r="I36" s="8"/>
      <c r="P36" s="1" t="n">
        <f aca="false">+IF(OR(C36=6,C36=7),0,1)</f>
        <v>1</v>
      </c>
    </row>
    <row r="37" customFormat="false" ht="12.75" hidden="false" customHeight="false" outlineLevel="0" collapsed="false">
      <c r="A37" s="7" t="n">
        <v>36561</v>
      </c>
      <c r="B37" s="1" t="n">
        <f aca="false">+MONTH(A37)</f>
        <v>2</v>
      </c>
      <c r="C37" s="1" t="n">
        <f aca="false">+WEEKDAY(A37,2)</f>
        <v>6</v>
      </c>
      <c r="D37" s="8" t="e">
        <f aca="false">NA()</f>
        <v>#N/A</v>
      </c>
      <c r="E37" s="8" t="n">
        <v>36.71625</v>
      </c>
      <c r="F37" s="8" t="n">
        <f aca="false">+IF(OR(C37=6,C37=7),0,E37-D37)</f>
        <v>0</v>
      </c>
      <c r="G37" s="8" t="n">
        <v>36.4775</v>
      </c>
      <c r="H37" s="8" t="n">
        <f aca="false">+IF(OR(C37=6,C37=7),0,E37-G37)</f>
        <v>0</v>
      </c>
      <c r="I37" s="8"/>
      <c r="P37" s="1" t="n">
        <f aca="false">+IF(OR(C37=6,C37=7),0,1)</f>
        <v>0</v>
      </c>
    </row>
    <row r="38" customFormat="false" ht="12.75" hidden="false" customHeight="false" outlineLevel="0" collapsed="false">
      <c r="A38" s="7" t="n">
        <v>36562</v>
      </c>
      <c r="B38" s="1" t="n">
        <f aca="false">+MONTH(A38)</f>
        <v>2</v>
      </c>
      <c r="C38" s="1" t="n">
        <f aca="false">+WEEKDAY(A38,2)</f>
        <v>7</v>
      </c>
      <c r="D38" s="8" t="e">
        <f aca="false">NA()</f>
        <v>#N/A</v>
      </c>
      <c r="E38" s="8" t="n">
        <v>30.519375</v>
      </c>
      <c r="F38" s="8" t="n">
        <f aca="false">+IF(OR(C38=6,C38=7),0,E38-D38)</f>
        <v>0</v>
      </c>
      <c r="G38" s="8" t="n">
        <v>32.15875</v>
      </c>
      <c r="H38" s="8" t="n">
        <f aca="false">+IF(OR(C38=6,C38=7),0,E38-G38)</f>
        <v>0</v>
      </c>
      <c r="I38" s="8"/>
      <c r="P38" s="1" t="n">
        <f aca="false">+IF(OR(C38=6,C38=7),0,1)</f>
        <v>0</v>
      </c>
    </row>
    <row r="39" customFormat="false" ht="12.75" hidden="false" customHeight="false" outlineLevel="0" collapsed="false">
      <c r="A39" s="7" t="n">
        <v>36563</v>
      </c>
      <c r="B39" s="1" t="n">
        <f aca="false">+MONTH(A39)</f>
        <v>2</v>
      </c>
      <c r="C39" s="1" t="n">
        <f aca="false">+WEEKDAY(A39,2)</f>
        <v>1</v>
      </c>
      <c r="D39" s="8" t="n">
        <v>56.0499992370606</v>
      </c>
      <c r="E39" s="8" t="n">
        <v>48.455625</v>
      </c>
      <c r="F39" s="8" t="n">
        <f aca="false">+IF(OR(C39=6,C39=7),0,E39-D39)</f>
        <v>-7.59437423706055</v>
      </c>
      <c r="G39" s="8" t="n">
        <v>40.34625</v>
      </c>
      <c r="H39" s="8" t="n">
        <f aca="false">+IF(OR(C39=6,C39=7),0,E39-G39)</f>
        <v>8.109375</v>
      </c>
      <c r="I39" s="8"/>
      <c r="P39" s="1" t="n">
        <f aca="false">+IF(OR(C39=6,C39=7),0,1)</f>
        <v>1</v>
      </c>
    </row>
    <row r="40" customFormat="false" ht="12.75" hidden="false" customHeight="false" outlineLevel="0" collapsed="false">
      <c r="A40" s="7" t="n">
        <v>36564</v>
      </c>
      <c r="B40" s="1" t="n">
        <f aca="false">+MONTH(A40)</f>
        <v>2</v>
      </c>
      <c r="C40" s="1" t="n">
        <f aca="false">+WEEKDAY(A40,2)</f>
        <v>2</v>
      </c>
      <c r="D40" s="8" t="n">
        <v>47.4500007629395</v>
      </c>
      <c r="E40" s="8" t="n">
        <v>25.861875</v>
      </c>
      <c r="F40" s="8" t="n">
        <f aca="false">+IF(OR(C40=6,C40=7),0,E40-D40)</f>
        <v>-21.5881257629395</v>
      </c>
      <c r="G40" s="8" t="n">
        <v>38.456875</v>
      </c>
      <c r="H40" s="8" t="n">
        <f aca="false">+IF(OR(C40=6,C40=7),0,E40-G40)</f>
        <v>-12.595</v>
      </c>
      <c r="I40" s="8"/>
      <c r="P40" s="1" t="n">
        <f aca="false">+IF(OR(C40=6,C40=7),0,1)</f>
        <v>1</v>
      </c>
    </row>
    <row r="41" customFormat="false" ht="12.75" hidden="false" customHeight="false" outlineLevel="0" collapsed="false">
      <c r="A41" s="7" t="n">
        <v>36565</v>
      </c>
      <c r="B41" s="1" t="n">
        <f aca="false">+MONTH(A41)</f>
        <v>2</v>
      </c>
      <c r="C41" s="1" t="n">
        <f aca="false">+WEEKDAY(A41,2)</f>
        <v>3</v>
      </c>
      <c r="D41" s="8" t="n">
        <v>39.3300018310547</v>
      </c>
      <c r="E41" s="8" t="n">
        <v>18.469375</v>
      </c>
      <c r="F41" s="8" t="n">
        <f aca="false">+IF(OR(C41=6,C41=7),0,E41-D41)</f>
        <v>-20.8606268310547</v>
      </c>
      <c r="G41" s="8" t="n">
        <v>36.78625</v>
      </c>
      <c r="H41" s="8" t="n">
        <f aca="false">+IF(OR(C41=6,C41=7),0,E41-G41)</f>
        <v>-18.316875</v>
      </c>
      <c r="I41" s="8"/>
      <c r="P41" s="1" t="n">
        <f aca="false">+IF(OR(C41=6,C41=7),0,1)</f>
        <v>1</v>
      </c>
    </row>
    <row r="42" customFormat="false" ht="12.75" hidden="false" customHeight="false" outlineLevel="0" collapsed="false">
      <c r="A42" s="7" t="n">
        <v>36566</v>
      </c>
      <c r="B42" s="1" t="n">
        <f aca="false">+MONTH(A42)</f>
        <v>2</v>
      </c>
      <c r="C42" s="1" t="n">
        <f aca="false">+WEEKDAY(A42,2)</f>
        <v>4</v>
      </c>
      <c r="D42" s="8" t="n">
        <v>38.0900001525879</v>
      </c>
      <c r="E42" s="8" t="n">
        <v>40.35375</v>
      </c>
      <c r="F42" s="8" t="n">
        <f aca="false">+IF(OR(C42=6,C42=7),0,E42-D42)</f>
        <v>2.26374984741211</v>
      </c>
      <c r="G42" s="8" t="n">
        <v>37.39</v>
      </c>
      <c r="H42" s="8" t="n">
        <f aca="false">+IF(OR(C42=6,C42=7),0,E42-G42)</f>
        <v>2.96375</v>
      </c>
      <c r="I42" s="8"/>
      <c r="P42" s="1" t="n">
        <f aca="false">+IF(OR(C42=6,C42=7),0,1)</f>
        <v>1</v>
      </c>
    </row>
    <row r="43" customFormat="false" ht="12.75" hidden="false" customHeight="false" outlineLevel="0" collapsed="false">
      <c r="A43" s="7" t="n">
        <v>36567</v>
      </c>
      <c r="B43" s="1" t="n">
        <f aca="false">+MONTH(A43)</f>
        <v>2</v>
      </c>
      <c r="C43" s="1" t="n">
        <f aca="false">+WEEKDAY(A43,2)</f>
        <v>5</v>
      </c>
      <c r="D43" s="8" t="n">
        <v>36.8899993896484</v>
      </c>
      <c r="E43" s="8" t="n">
        <v>35.510625</v>
      </c>
      <c r="F43" s="8" t="n">
        <f aca="false">+IF(OR(C43=6,C43=7),0,E43-D43)</f>
        <v>-1.37937438964844</v>
      </c>
      <c r="G43" s="8" t="n">
        <v>42.931875</v>
      </c>
      <c r="H43" s="8" t="n">
        <f aca="false">+IF(OR(C43=6,C43=7),0,E43-G43)</f>
        <v>-7.42125</v>
      </c>
      <c r="I43" s="8"/>
      <c r="P43" s="1" t="n">
        <f aca="false">+IF(OR(C43=6,C43=7),0,1)</f>
        <v>1</v>
      </c>
    </row>
    <row r="44" customFormat="false" ht="12.75" hidden="false" customHeight="false" outlineLevel="0" collapsed="false">
      <c r="A44" s="7" t="n">
        <v>36568</v>
      </c>
      <c r="B44" s="1" t="n">
        <f aca="false">+MONTH(A44)</f>
        <v>2</v>
      </c>
      <c r="C44" s="1" t="n">
        <f aca="false">+WEEKDAY(A44,2)</f>
        <v>6</v>
      </c>
      <c r="D44" s="8" t="e">
        <f aca="false">NA()</f>
        <v>#N/A</v>
      </c>
      <c r="E44" s="8" t="n">
        <v>25.2275</v>
      </c>
      <c r="F44" s="8" t="n">
        <f aca="false">+IF(OR(C44=6,C44=7),0,E44-D44)</f>
        <v>0</v>
      </c>
      <c r="G44" s="8" t="n">
        <v>40.10375</v>
      </c>
      <c r="H44" s="8" t="n">
        <f aca="false">+IF(OR(C44=6,C44=7),0,E44-G44)</f>
        <v>0</v>
      </c>
      <c r="I44" s="8"/>
      <c r="P44" s="1" t="n">
        <f aca="false">+IF(OR(C44=6,C44=7),0,1)</f>
        <v>0</v>
      </c>
    </row>
    <row r="45" customFormat="false" ht="12.75" hidden="false" customHeight="false" outlineLevel="0" collapsed="false">
      <c r="A45" s="7" t="n">
        <v>36569</v>
      </c>
      <c r="B45" s="1" t="n">
        <f aca="false">+MONTH(A45)</f>
        <v>2</v>
      </c>
      <c r="C45" s="1" t="n">
        <f aca="false">+WEEKDAY(A45,2)</f>
        <v>7</v>
      </c>
      <c r="D45" s="8" t="e">
        <f aca="false">NA()</f>
        <v>#N/A</v>
      </c>
      <c r="E45" s="8" t="n">
        <v>37.774375</v>
      </c>
      <c r="F45" s="8" t="n">
        <f aca="false">+IF(OR(C45=6,C45=7),0,E45-D45)</f>
        <v>0</v>
      </c>
      <c r="G45" s="8" t="n">
        <v>39.421875</v>
      </c>
      <c r="H45" s="8" t="n">
        <f aca="false">+IF(OR(C45=6,C45=7),0,E45-G45)</f>
        <v>0</v>
      </c>
      <c r="I45" s="8"/>
      <c r="P45" s="1" t="n">
        <f aca="false">+IF(OR(C45=6,C45=7),0,1)</f>
        <v>0</v>
      </c>
    </row>
    <row r="46" customFormat="false" ht="12.75" hidden="false" customHeight="false" outlineLevel="0" collapsed="false">
      <c r="A46" s="7" t="n">
        <v>36570</v>
      </c>
      <c r="B46" s="1" t="n">
        <f aca="false">+MONTH(A46)</f>
        <v>2</v>
      </c>
      <c r="C46" s="1" t="n">
        <f aca="false">+WEEKDAY(A46,2)</f>
        <v>1</v>
      </c>
      <c r="D46" s="8" t="n">
        <v>40.5699996948242</v>
      </c>
      <c r="E46" s="8" t="n">
        <v>38.954375</v>
      </c>
      <c r="F46" s="8" t="n">
        <f aca="false">+IF(OR(C46=6,C46=7),0,E46-D46)</f>
        <v>-1.61562469482422</v>
      </c>
      <c r="G46" s="8" t="n">
        <v>38.901875</v>
      </c>
      <c r="H46" s="8" t="n">
        <f aca="false">+IF(OR(C46=6,C46=7),0,E46-G46)</f>
        <v>0.052500000000002</v>
      </c>
      <c r="I46" s="8"/>
      <c r="P46" s="1" t="n">
        <f aca="false">+IF(OR(C46=6,C46=7),0,1)</f>
        <v>1</v>
      </c>
    </row>
    <row r="47" customFormat="false" ht="12.75" hidden="false" customHeight="false" outlineLevel="0" collapsed="false">
      <c r="A47" s="7" t="n">
        <v>36571</v>
      </c>
      <c r="B47" s="1" t="n">
        <f aca="false">+MONTH(A47)</f>
        <v>2</v>
      </c>
      <c r="C47" s="1" t="n">
        <f aca="false">+WEEKDAY(A47,2)</f>
        <v>2</v>
      </c>
      <c r="D47" s="8" t="n">
        <v>43.8199996948242</v>
      </c>
      <c r="E47" s="8" t="n">
        <v>41.725</v>
      </c>
      <c r="F47" s="8" t="n">
        <f aca="false">+IF(OR(C47=6,C47=7),0,E47-D47)</f>
        <v>-2.09499969482422</v>
      </c>
      <c r="G47" s="8" t="n">
        <v>37.733125</v>
      </c>
      <c r="H47" s="8" t="n">
        <f aca="false">+IF(OR(C47=6,C47=7),0,E47-G47)</f>
        <v>3.991875</v>
      </c>
      <c r="I47" s="8"/>
      <c r="P47" s="1" t="n">
        <f aca="false">+IF(OR(C47=6,C47=7),0,1)</f>
        <v>1</v>
      </c>
    </row>
    <row r="48" customFormat="false" ht="12.75" hidden="false" customHeight="false" outlineLevel="0" collapsed="false">
      <c r="A48" s="7" t="n">
        <v>36572</v>
      </c>
      <c r="B48" s="1" t="n">
        <f aca="false">+MONTH(A48)</f>
        <v>2</v>
      </c>
      <c r="C48" s="1" t="n">
        <f aca="false">+WEEKDAY(A48,2)</f>
        <v>3</v>
      </c>
      <c r="D48" s="8" t="n">
        <v>39.3899993896484</v>
      </c>
      <c r="E48" s="8" t="n">
        <v>29.82375</v>
      </c>
      <c r="F48" s="8" t="n">
        <f aca="false">+IF(OR(C48=6,C48=7),0,E48-D48)</f>
        <v>-9.56624938964844</v>
      </c>
      <c r="G48" s="8" t="n">
        <v>40.32125</v>
      </c>
      <c r="H48" s="8" t="n">
        <f aca="false">+IF(OR(C48=6,C48=7),0,E48-G48)</f>
        <v>-10.4975</v>
      </c>
      <c r="I48" s="8"/>
      <c r="P48" s="1" t="n">
        <f aca="false">+IF(OR(C48=6,C48=7),0,1)</f>
        <v>1</v>
      </c>
    </row>
    <row r="49" customFormat="false" ht="12.75" hidden="false" customHeight="false" outlineLevel="0" collapsed="false">
      <c r="A49" s="7" t="n">
        <v>36573</v>
      </c>
      <c r="B49" s="1" t="n">
        <f aca="false">+MONTH(A49)</f>
        <v>2</v>
      </c>
      <c r="C49" s="1" t="n">
        <f aca="false">+WEEKDAY(A49,2)</f>
        <v>4</v>
      </c>
      <c r="D49" s="8" t="n">
        <v>41.689998626709</v>
      </c>
      <c r="E49" s="8" t="n">
        <v>36.56125</v>
      </c>
      <c r="F49" s="8" t="n">
        <f aca="false">+IF(OR(C49=6,C49=7),0,E49-D49)</f>
        <v>-5.12874862670898</v>
      </c>
      <c r="G49" s="8" t="n">
        <v>42.638125</v>
      </c>
      <c r="H49" s="8" t="n">
        <f aca="false">+IF(OR(C49=6,C49=7),0,E49-G49)</f>
        <v>-6.076875</v>
      </c>
      <c r="I49" s="8"/>
      <c r="P49" s="1" t="n">
        <f aca="false">+IF(OR(C49=6,C49=7),0,1)</f>
        <v>1</v>
      </c>
    </row>
    <row r="50" customFormat="false" ht="12.75" hidden="false" customHeight="false" outlineLevel="0" collapsed="false">
      <c r="A50" s="7" t="n">
        <v>36574</v>
      </c>
      <c r="B50" s="1" t="n">
        <f aca="false">+MONTH(A50)</f>
        <v>2</v>
      </c>
      <c r="C50" s="1" t="n">
        <f aca="false">+WEEKDAY(A50,2)</f>
        <v>5</v>
      </c>
      <c r="D50" s="8" t="n">
        <v>42.6100006103516</v>
      </c>
      <c r="E50" s="8" t="n">
        <v>30.513125</v>
      </c>
      <c r="F50" s="8" t="n">
        <f aca="false">+IF(OR(C50=6,C50=7),0,E50-D50)</f>
        <v>-12.0968756103516</v>
      </c>
      <c r="G50" s="8" t="n">
        <v>41.504375</v>
      </c>
      <c r="H50" s="8" t="n">
        <f aca="false">+IF(OR(C50=6,C50=7),0,E50-G50)</f>
        <v>-10.99125</v>
      </c>
      <c r="I50" s="8"/>
      <c r="P50" s="1" t="n">
        <f aca="false">+IF(OR(C50=6,C50=7),0,1)</f>
        <v>1</v>
      </c>
    </row>
    <row r="51" customFormat="false" ht="12.75" hidden="false" customHeight="false" outlineLevel="0" collapsed="false">
      <c r="A51" s="7" t="n">
        <v>36575</v>
      </c>
      <c r="B51" s="1" t="n">
        <f aca="false">+MONTH(A51)</f>
        <v>2</v>
      </c>
      <c r="C51" s="1" t="n">
        <f aca="false">+WEEKDAY(A51,2)</f>
        <v>6</v>
      </c>
      <c r="D51" s="8" t="e">
        <f aca="false">NA()</f>
        <v>#N/A</v>
      </c>
      <c r="E51" s="8" t="n">
        <v>38.929375</v>
      </c>
      <c r="F51" s="8" t="n">
        <f aca="false">+IF(OR(C51=6,C51=7),0,E51-D51)</f>
        <v>0</v>
      </c>
      <c r="G51" s="8" t="n">
        <v>35.256875</v>
      </c>
      <c r="H51" s="8" t="n">
        <f aca="false">+IF(OR(C51=6,C51=7),0,E51-G51)</f>
        <v>0</v>
      </c>
      <c r="I51" s="8"/>
      <c r="P51" s="1" t="n">
        <f aca="false">+IF(OR(C51=6,C51=7),0,1)</f>
        <v>0</v>
      </c>
    </row>
    <row r="52" customFormat="false" ht="12.75" hidden="false" customHeight="false" outlineLevel="0" collapsed="false">
      <c r="A52" s="7" t="n">
        <v>36576</v>
      </c>
      <c r="B52" s="1" t="n">
        <f aca="false">+MONTH(A52)</f>
        <v>2</v>
      </c>
      <c r="C52" s="1" t="n">
        <f aca="false">+WEEKDAY(A52,2)</f>
        <v>7</v>
      </c>
      <c r="D52" s="8" t="e">
        <f aca="false">NA()</f>
        <v>#N/A</v>
      </c>
      <c r="E52" s="8" t="n">
        <v>37.508125</v>
      </c>
      <c r="F52" s="8" t="n">
        <f aca="false">+IF(OR(C52=6,C52=7),0,E52-D52)</f>
        <v>0</v>
      </c>
      <c r="G52" s="8" t="n">
        <v>31.6725</v>
      </c>
      <c r="H52" s="8" t="n">
        <f aca="false">+IF(OR(C52=6,C52=7),0,E52-G52)</f>
        <v>0</v>
      </c>
      <c r="I52" s="8"/>
      <c r="P52" s="1" t="n">
        <f aca="false">+IF(OR(C52=6,C52=7),0,1)</f>
        <v>0</v>
      </c>
    </row>
    <row r="53" customFormat="false" ht="12.75" hidden="false" customHeight="false" outlineLevel="0" collapsed="false">
      <c r="A53" s="7" t="n">
        <v>36577</v>
      </c>
      <c r="B53" s="1" t="n">
        <f aca="false">+MONTH(A53)</f>
        <v>2</v>
      </c>
      <c r="C53" s="1" t="n">
        <f aca="false">+WEEKDAY(A53,2)</f>
        <v>1</v>
      </c>
      <c r="D53" s="8" t="n">
        <v>39.8400001525879</v>
      </c>
      <c r="E53" s="8" t="n">
        <v>40.359375</v>
      </c>
      <c r="F53" s="8" t="n">
        <f aca="false">+IF(OR(C53=6,C53=7),0,E53-D53)</f>
        <v>0.519374847412109</v>
      </c>
      <c r="G53" s="8" t="n">
        <v>34.396875</v>
      </c>
      <c r="H53" s="8" t="n">
        <f aca="false">+IF(OR(C53=6,C53=7),0,E53-G53)</f>
        <v>5.9625</v>
      </c>
      <c r="I53" s="8"/>
      <c r="P53" s="1" t="n">
        <f aca="false">+IF(OR(C53=6,C53=7),0,1)</f>
        <v>1</v>
      </c>
    </row>
    <row r="54" customFormat="false" ht="12.75" hidden="false" customHeight="false" outlineLevel="0" collapsed="false">
      <c r="A54" s="7" t="n">
        <v>36578</v>
      </c>
      <c r="B54" s="1" t="n">
        <f aca="false">+MONTH(A54)</f>
        <v>2</v>
      </c>
      <c r="C54" s="1" t="n">
        <f aca="false">+WEEKDAY(A54,2)</f>
        <v>2</v>
      </c>
      <c r="D54" s="8" t="n">
        <v>38.1699981689453</v>
      </c>
      <c r="E54" s="8" t="n">
        <v>40.704375</v>
      </c>
      <c r="F54" s="8" t="n">
        <f aca="false">+IF(OR(C54=6,C54=7),0,E54-D54)</f>
        <v>2.53437683105469</v>
      </c>
      <c r="G54" s="8" t="n">
        <v>35.1675</v>
      </c>
      <c r="H54" s="8" t="n">
        <f aca="false">+IF(OR(C54=6,C54=7),0,E54-G54)</f>
        <v>5.536875</v>
      </c>
      <c r="I54" s="8"/>
      <c r="P54" s="1" t="n">
        <f aca="false">+IF(OR(C54=6,C54=7),0,1)</f>
        <v>1</v>
      </c>
    </row>
    <row r="55" customFormat="false" ht="12.75" hidden="false" customHeight="false" outlineLevel="0" collapsed="false">
      <c r="A55" s="7" t="n">
        <v>36579</v>
      </c>
      <c r="B55" s="1" t="n">
        <f aca="false">+MONTH(A55)</f>
        <v>2</v>
      </c>
      <c r="C55" s="1" t="n">
        <f aca="false">+WEEKDAY(A55,2)</f>
        <v>3</v>
      </c>
      <c r="D55" s="8" t="n">
        <v>36.8600006103516</v>
      </c>
      <c r="E55" s="8" t="n">
        <v>39.79375</v>
      </c>
      <c r="F55" s="8" t="n">
        <f aca="false">+IF(OR(C55=6,C55=7),0,E55-D55)</f>
        <v>2.93374938964844</v>
      </c>
      <c r="G55" s="8" t="n">
        <v>34.938125</v>
      </c>
      <c r="H55" s="8" t="n">
        <f aca="false">+IF(OR(C55=6,C55=7),0,E55-G55)</f>
        <v>4.855625</v>
      </c>
      <c r="I55" s="8"/>
      <c r="P55" s="1" t="n">
        <f aca="false">+IF(OR(C55=6,C55=7),0,1)</f>
        <v>1</v>
      </c>
    </row>
    <row r="56" customFormat="false" ht="12.75" hidden="false" customHeight="false" outlineLevel="0" collapsed="false">
      <c r="A56" s="7" t="n">
        <v>36580</v>
      </c>
      <c r="B56" s="1" t="n">
        <f aca="false">+MONTH(A56)</f>
        <v>2</v>
      </c>
      <c r="C56" s="1" t="n">
        <f aca="false">+WEEKDAY(A56,2)</f>
        <v>4</v>
      </c>
      <c r="D56" s="8" t="n">
        <v>36.0900001525879</v>
      </c>
      <c r="E56" s="8" t="n">
        <v>31.575625</v>
      </c>
      <c r="F56" s="8" t="n">
        <f aca="false">+IF(OR(C56=6,C56=7),0,E56-D56)</f>
        <v>-4.51437515258789</v>
      </c>
      <c r="G56" s="8" t="n">
        <v>31.395</v>
      </c>
      <c r="H56" s="8" t="n">
        <f aca="false">+IF(OR(C56=6,C56=7),0,E56-G56)</f>
        <v>0.180624999999999</v>
      </c>
      <c r="I56" s="8"/>
      <c r="P56" s="1" t="n">
        <f aca="false">+IF(OR(C56=6,C56=7),0,1)</f>
        <v>1</v>
      </c>
    </row>
    <row r="57" customFormat="false" ht="12.75" hidden="false" customHeight="false" outlineLevel="0" collapsed="false">
      <c r="A57" s="7" t="n">
        <v>36581</v>
      </c>
      <c r="B57" s="1" t="n">
        <f aca="false">+MONTH(A57)</f>
        <v>2</v>
      </c>
      <c r="C57" s="1" t="n">
        <f aca="false">+WEEKDAY(A57,2)</f>
        <v>5</v>
      </c>
      <c r="D57" s="8" t="n">
        <v>34.5800018310547</v>
      </c>
      <c r="E57" s="8" t="n">
        <v>30.753125</v>
      </c>
      <c r="F57" s="8" t="n">
        <f aca="false">+IF(OR(C57=6,C57=7),0,E57-D57)</f>
        <v>-3.82687683105469</v>
      </c>
      <c r="G57" s="8" t="n">
        <v>35.153125</v>
      </c>
      <c r="H57" s="8" t="n">
        <f aca="false">+IF(OR(C57=6,C57=7),0,E57-G57)</f>
        <v>-4.4</v>
      </c>
      <c r="I57" s="8"/>
      <c r="P57" s="1" t="n">
        <f aca="false">+IF(OR(C57=6,C57=7),0,1)</f>
        <v>1</v>
      </c>
    </row>
    <row r="58" customFormat="false" ht="12.75" hidden="false" customHeight="false" outlineLevel="0" collapsed="false">
      <c r="A58" s="7" t="n">
        <v>36582</v>
      </c>
      <c r="B58" s="1" t="n">
        <f aca="false">+MONTH(A58)</f>
        <v>2</v>
      </c>
      <c r="C58" s="1" t="n">
        <f aca="false">+WEEKDAY(A58,2)</f>
        <v>6</v>
      </c>
      <c r="D58" s="8" t="n">
        <v>28</v>
      </c>
      <c r="E58" s="8" t="n">
        <v>30.910625</v>
      </c>
      <c r="F58" s="8" t="n">
        <f aca="false">+IF(OR(C58=6,C58=7),0,E58-D58)</f>
        <v>0</v>
      </c>
      <c r="G58" s="8" t="n">
        <v>35.65125</v>
      </c>
      <c r="H58" s="8" t="n">
        <f aca="false">+IF(OR(C58=6,C58=7),0,E58-G58)</f>
        <v>0</v>
      </c>
      <c r="I58" s="8"/>
      <c r="P58" s="1" t="n">
        <f aca="false">+IF(OR(C58=6,C58=7),0,1)</f>
        <v>0</v>
      </c>
    </row>
    <row r="59" customFormat="false" ht="12.75" hidden="false" customHeight="false" outlineLevel="0" collapsed="false">
      <c r="A59" s="7" t="n">
        <v>36583</v>
      </c>
      <c r="B59" s="1" t="n">
        <f aca="false">+MONTH(A59)</f>
        <v>2</v>
      </c>
      <c r="C59" s="1" t="n">
        <f aca="false">+WEEKDAY(A59,2)</f>
        <v>7</v>
      </c>
      <c r="D59" s="8" t="n">
        <v>28</v>
      </c>
      <c r="E59" s="8" t="n">
        <v>27.298125</v>
      </c>
      <c r="F59" s="8" t="n">
        <f aca="false">+IF(OR(C59=6,C59=7),0,E59-D59)</f>
        <v>0</v>
      </c>
      <c r="G59" s="8" t="n">
        <v>26.710625</v>
      </c>
      <c r="H59" s="8" t="n">
        <f aca="false">+IF(OR(C59=6,C59=7),0,E59-G59)</f>
        <v>0</v>
      </c>
      <c r="I59" s="8"/>
      <c r="P59" s="1" t="n">
        <f aca="false">+IF(OR(C59=6,C59=7),0,1)</f>
        <v>0</v>
      </c>
    </row>
    <row r="60" customFormat="false" ht="12.75" hidden="false" customHeight="false" outlineLevel="0" collapsed="false">
      <c r="A60" s="7" t="n">
        <v>36584</v>
      </c>
      <c r="B60" s="1" t="n">
        <f aca="false">+MONTH(A60)</f>
        <v>2</v>
      </c>
      <c r="C60" s="1" t="n">
        <f aca="false">+WEEKDAY(A60,2)</f>
        <v>1</v>
      </c>
      <c r="D60" s="8" t="n">
        <v>33.8899993896484</v>
      </c>
      <c r="E60" s="8" t="n">
        <v>37.42375</v>
      </c>
      <c r="F60" s="8" t="n">
        <f aca="false">+IF(OR(C60=6,C60=7),0,E60-D60)</f>
        <v>3.53375061035156</v>
      </c>
      <c r="G60" s="8" t="n">
        <v>28.84</v>
      </c>
      <c r="H60" s="8" t="n">
        <f aca="false">+IF(OR(C60=6,C60=7),0,E60-G60)</f>
        <v>8.58375</v>
      </c>
      <c r="I60" s="8"/>
      <c r="P60" s="1" t="n">
        <f aca="false">+IF(OR(C60=6,C60=7),0,1)</f>
        <v>1</v>
      </c>
    </row>
    <row r="61" customFormat="false" ht="12.75" hidden="false" customHeight="false" outlineLevel="0" collapsed="false">
      <c r="A61" s="7" t="n">
        <v>36585</v>
      </c>
      <c r="B61" s="1" t="n">
        <f aca="false">+MONTH(A61)</f>
        <v>2</v>
      </c>
      <c r="C61" s="1" t="n">
        <f aca="false">+WEEKDAY(A61,2)</f>
        <v>2</v>
      </c>
      <c r="D61" s="8" t="n">
        <v>32.3300018310547</v>
      </c>
      <c r="E61" s="8" t="n">
        <v>34.3375</v>
      </c>
      <c r="F61" s="8" t="n">
        <f aca="false">+IF(OR(C61=6,C61=7),0,E61-D61)</f>
        <v>2.00749816894531</v>
      </c>
      <c r="G61" s="8" t="n">
        <v>25.34875</v>
      </c>
      <c r="H61" s="8" t="n">
        <f aca="false">+IF(OR(C61=6,C61=7),0,E61-G61)</f>
        <v>8.98875</v>
      </c>
      <c r="I61" s="8"/>
      <c r="P61" s="1" t="n">
        <f aca="false">+IF(OR(C61=6,C61=7),0,1)</f>
        <v>1</v>
      </c>
    </row>
    <row r="62" customFormat="false" ht="12.75" hidden="false" customHeight="false" outlineLevel="0" collapsed="false">
      <c r="A62" s="7" t="n">
        <f aca="false">+A61+1</f>
        <v>36586</v>
      </c>
      <c r="B62" s="1" t="n">
        <f aca="false">+MONTH(A62)</f>
        <v>3</v>
      </c>
      <c r="C62" s="1" t="n">
        <f aca="false">+WEEKDAY(A62,2)</f>
        <v>3</v>
      </c>
      <c r="D62" s="8" t="n">
        <v>30.4500007629395</v>
      </c>
      <c r="E62" s="8" t="n">
        <v>31.684375</v>
      </c>
      <c r="F62" s="8" t="n">
        <f aca="false">+IF(OR(C62=6,C62=7),0,E62-D62)</f>
        <v>1.23437423706055</v>
      </c>
      <c r="G62" s="8" t="n">
        <v>29.01</v>
      </c>
      <c r="H62" s="8" t="n">
        <f aca="false">+IF(OR(C62=6,C62=7),0,E62-G62)</f>
        <v>2.674375</v>
      </c>
      <c r="I62" s="8"/>
      <c r="P62" s="1" t="n">
        <f aca="false">+IF(OR(C62=6,C62=7),0,1)</f>
        <v>1</v>
      </c>
    </row>
    <row r="63" customFormat="false" ht="12.75" hidden="false" customHeight="false" outlineLevel="0" collapsed="false">
      <c r="A63" s="7" t="n">
        <f aca="false">+A62+1</f>
        <v>36587</v>
      </c>
      <c r="B63" s="1" t="n">
        <f aca="false">+MONTH(A63)</f>
        <v>3</v>
      </c>
      <c r="C63" s="1" t="n">
        <f aca="false">+WEEKDAY(A63,2)</f>
        <v>4</v>
      </c>
      <c r="D63" s="8" t="n">
        <v>30.6299991607666</v>
      </c>
      <c r="E63" s="8" t="n">
        <v>29.361875</v>
      </c>
      <c r="F63" s="8" t="n">
        <f aca="false">+IF(OR(C63=6,C63=7),0,E63-D63)</f>
        <v>-1.2681241607666</v>
      </c>
      <c r="G63" s="8" t="n">
        <v>29.470625</v>
      </c>
      <c r="H63" s="8" t="n">
        <f aca="false">+IF(OR(C63=6,C63=7),0,E63-G63)</f>
        <v>-0.108749999999997</v>
      </c>
      <c r="I63" s="8"/>
      <c r="P63" s="1" t="n">
        <f aca="false">+IF(OR(C63=6,C63=7),0,1)</f>
        <v>1</v>
      </c>
    </row>
    <row r="64" customFormat="false" ht="12.75" hidden="false" customHeight="false" outlineLevel="0" collapsed="false">
      <c r="A64" s="7" t="n">
        <f aca="false">+A63+1</f>
        <v>36588</v>
      </c>
      <c r="B64" s="1" t="n">
        <f aca="false">+MONTH(A64)</f>
        <v>3</v>
      </c>
      <c r="C64" s="1" t="n">
        <f aca="false">+WEEKDAY(A64,2)</f>
        <v>5</v>
      </c>
      <c r="D64" s="8" t="n">
        <v>32.6399993896484</v>
      </c>
      <c r="E64" s="8" t="n">
        <v>30.43</v>
      </c>
      <c r="F64" s="8" t="n">
        <f aca="false">+IF(OR(C64=6,C64=7),0,E64-D64)</f>
        <v>-2.20999938964844</v>
      </c>
      <c r="G64" s="8" t="n">
        <v>35.351875</v>
      </c>
      <c r="H64" s="8" t="n">
        <f aca="false">+IF(OR(C64=6,C64=7),0,E64-G64)</f>
        <v>-4.921875</v>
      </c>
      <c r="I64" s="8"/>
      <c r="P64" s="1" t="n">
        <f aca="false">+IF(OR(C64=6,C64=7),0,1)</f>
        <v>1</v>
      </c>
    </row>
    <row r="65" customFormat="false" ht="12.75" hidden="false" customHeight="false" outlineLevel="0" collapsed="false">
      <c r="A65" s="7" t="n">
        <f aca="false">+A64+1</f>
        <v>36589</v>
      </c>
      <c r="B65" s="1" t="n">
        <f aca="false">+MONTH(A65)</f>
        <v>3</v>
      </c>
      <c r="C65" s="1" t="n">
        <f aca="false">+WEEKDAY(A65,2)</f>
        <v>6</v>
      </c>
      <c r="D65" s="8" t="n">
        <v>27.75</v>
      </c>
      <c r="E65" s="8" t="n">
        <v>31.56875</v>
      </c>
      <c r="F65" s="8" t="n">
        <f aca="false">+IF(OR(C65=6,C65=7),0,E65-D65)</f>
        <v>0</v>
      </c>
      <c r="G65" s="8" t="n">
        <v>22.579375</v>
      </c>
      <c r="H65" s="8" t="n">
        <f aca="false">+IF(OR(C65=6,C65=7),0,E65-G65)</f>
        <v>0</v>
      </c>
      <c r="I65" s="8"/>
      <c r="P65" s="1" t="n">
        <f aca="false">+IF(OR(C65=6,C65=7),0,1)</f>
        <v>0</v>
      </c>
    </row>
    <row r="66" customFormat="false" ht="12.75" hidden="false" customHeight="false" outlineLevel="0" collapsed="false">
      <c r="A66" s="7" t="n">
        <f aca="false">+A65+1</f>
        <v>36590</v>
      </c>
      <c r="B66" s="1" t="n">
        <f aca="false">+MONTH(A66)</f>
        <v>3</v>
      </c>
      <c r="C66" s="1" t="n">
        <f aca="false">+WEEKDAY(A66,2)</f>
        <v>7</v>
      </c>
      <c r="D66" s="8" t="n">
        <v>27.75</v>
      </c>
      <c r="E66" s="8" t="n">
        <v>29.139375</v>
      </c>
      <c r="F66" s="8" t="n">
        <f aca="false">+IF(OR(C66=6,C66=7),0,E66-D66)</f>
        <v>0</v>
      </c>
      <c r="G66" s="8" t="n">
        <v>24.888125</v>
      </c>
      <c r="H66" s="8" t="n">
        <f aca="false">+IF(OR(C66=6,C66=7),0,E66-G66)</f>
        <v>0</v>
      </c>
      <c r="I66" s="8"/>
      <c r="P66" s="1" t="n">
        <f aca="false">+IF(OR(C66=6,C66=7),0,1)</f>
        <v>0</v>
      </c>
    </row>
    <row r="67" customFormat="false" ht="12.75" hidden="false" customHeight="false" outlineLevel="0" collapsed="false">
      <c r="A67" s="7" t="n">
        <f aca="false">+A66+1</f>
        <v>36591</v>
      </c>
      <c r="B67" s="1" t="n">
        <f aca="false">+MONTH(A67)</f>
        <v>3</v>
      </c>
      <c r="C67" s="1" t="n">
        <f aca="false">+WEEKDAY(A67,2)</f>
        <v>1</v>
      </c>
      <c r="D67" s="8" t="n">
        <v>34.1399993896484</v>
      </c>
      <c r="E67" s="8" t="n">
        <v>35.765625</v>
      </c>
      <c r="F67" s="8" t="n">
        <f aca="false">+IF(OR(C67=6,C67=7),0,E67-D67)</f>
        <v>1.62562561035156</v>
      </c>
      <c r="G67" s="8" t="n">
        <v>28.9375</v>
      </c>
      <c r="H67" s="8" t="n">
        <f aca="false">+IF(OR(C67=6,C67=7),0,E67-G67)</f>
        <v>6.828125</v>
      </c>
      <c r="I67" s="8"/>
      <c r="P67" s="1" t="n">
        <f aca="false">+IF(OR(C67=6,C67=7),0,1)</f>
        <v>1</v>
      </c>
    </row>
    <row r="68" customFormat="false" ht="12.75" hidden="false" customHeight="false" outlineLevel="0" collapsed="false">
      <c r="A68" s="7" t="n">
        <f aca="false">+A67+1</f>
        <v>36592</v>
      </c>
      <c r="B68" s="1" t="n">
        <f aca="false">+MONTH(A68)</f>
        <v>3</v>
      </c>
      <c r="C68" s="1" t="n">
        <f aca="false">+WEEKDAY(A68,2)</f>
        <v>2</v>
      </c>
      <c r="D68" s="8" t="n">
        <v>32.8600006103516</v>
      </c>
      <c r="E68" s="8" t="n">
        <v>32.475</v>
      </c>
      <c r="F68" s="8" t="n">
        <f aca="false">+IF(OR(C68=6,C68=7),0,E68-D68)</f>
        <v>-0.385000610351561</v>
      </c>
      <c r="G68" s="8" t="n">
        <v>28.246875</v>
      </c>
      <c r="H68" s="8" t="n">
        <f aca="false">+IF(OR(C68=6,C68=7),0,E68-G68)</f>
        <v>4.228125</v>
      </c>
      <c r="I68" s="8"/>
      <c r="P68" s="1" t="n">
        <f aca="false">+IF(OR(C68=6,C68=7),0,1)</f>
        <v>1</v>
      </c>
    </row>
    <row r="69" customFormat="false" ht="12.75" hidden="false" customHeight="false" outlineLevel="0" collapsed="false">
      <c r="A69" s="7" t="n">
        <f aca="false">+A68+1</f>
        <v>36593</v>
      </c>
      <c r="B69" s="1" t="n">
        <f aca="false">+MONTH(A69)</f>
        <v>3</v>
      </c>
      <c r="C69" s="1" t="n">
        <f aca="false">+WEEKDAY(A69,2)</f>
        <v>3</v>
      </c>
      <c r="D69" s="8" t="n">
        <v>31.75</v>
      </c>
      <c r="E69" s="8" t="n">
        <v>30.91</v>
      </c>
      <c r="F69" s="8" t="n">
        <f aca="false">+IF(OR(C69=6,C69=7),0,E69-D69)</f>
        <v>-0.84</v>
      </c>
      <c r="G69" s="8" t="n">
        <v>28.05625</v>
      </c>
      <c r="H69" s="8" t="n">
        <f aca="false">+IF(OR(C69=6,C69=7),0,E69-G69)</f>
        <v>2.85375</v>
      </c>
      <c r="I69" s="8"/>
      <c r="P69" s="1" t="n">
        <f aca="false">+IF(OR(C69=6,C69=7),0,1)</f>
        <v>1</v>
      </c>
    </row>
    <row r="70" customFormat="false" ht="12.75" hidden="false" customHeight="false" outlineLevel="0" collapsed="false">
      <c r="A70" s="7" t="n">
        <f aca="false">+A69+1</f>
        <v>36594</v>
      </c>
      <c r="B70" s="1" t="n">
        <f aca="false">+MONTH(A70)</f>
        <v>3</v>
      </c>
      <c r="C70" s="1" t="n">
        <f aca="false">+WEEKDAY(A70,2)</f>
        <v>4</v>
      </c>
      <c r="D70" s="8" t="n">
        <v>29.8500003814697</v>
      </c>
      <c r="E70" s="8" t="n">
        <v>25.4275</v>
      </c>
      <c r="F70" s="8" t="n">
        <f aca="false">+IF(OR(C70=6,C70=7),0,E70-D70)</f>
        <v>-4.42250038146973</v>
      </c>
      <c r="G70" s="8" t="n">
        <v>27.20875</v>
      </c>
      <c r="H70" s="8" t="n">
        <f aca="false">+IF(OR(C70=6,C70=7),0,E70-G70)</f>
        <v>-1.78125</v>
      </c>
      <c r="I70" s="8"/>
      <c r="P70" s="1" t="n">
        <f aca="false">+IF(OR(C70=6,C70=7),0,1)</f>
        <v>1</v>
      </c>
    </row>
    <row r="71" customFormat="false" ht="12.75" hidden="false" customHeight="false" outlineLevel="0" collapsed="false">
      <c r="A71" s="7" t="n">
        <f aca="false">+A70+1</f>
        <v>36595</v>
      </c>
      <c r="B71" s="1" t="n">
        <f aca="false">+MONTH(A71)</f>
        <v>3</v>
      </c>
      <c r="C71" s="1" t="n">
        <f aca="false">+WEEKDAY(A71,2)</f>
        <v>5</v>
      </c>
      <c r="D71" s="8" t="n">
        <v>29.4099998474121</v>
      </c>
      <c r="E71" s="8" t="n">
        <v>32.2325</v>
      </c>
      <c r="F71" s="8" t="n">
        <f aca="false">+IF(OR(C71=6,C71=7),0,E71-D71)</f>
        <v>2.82250015258789</v>
      </c>
      <c r="G71" s="8" t="n">
        <v>23.84</v>
      </c>
      <c r="H71" s="8" t="n">
        <f aca="false">+IF(OR(C71=6,C71=7),0,E71-G71)</f>
        <v>8.3925</v>
      </c>
      <c r="I71" s="8"/>
      <c r="P71" s="1" t="n">
        <f aca="false">+IF(OR(C71=6,C71=7),0,1)</f>
        <v>1</v>
      </c>
    </row>
    <row r="72" customFormat="false" ht="12.75" hidden="false" customHeight="false" outlineLevel="0" collapsed="false">
      <c r="A72" s="7" t="n">
        <f aca="false">+A71+1</f>
        <v>36596</v>
      </c>
      <c r="B72" s="1" t="n">
        <f aca="false">+MONTH(A72)</f>
        <v>3</v>
      </c>
      <c r="C72" s="1" t="n">
        <f aca="false">+WEEKDAY(A72,2)</f>
        <v>6</v>
      </c>
      <c r="D72" s="8" t="n">
        <v>25.3500003814697</v>
      </c>
      <c r="E72" s="8" t="n">
        <v>27.944375</v>
      </c>
      <c r="F72" s="8" t="n">
        <f aca="false">+IF(OR(C72=6,C72=7),0,E72-D72)</f>
        <v>0</v>
      </c>
      <c r="G72" s="8" t="n">
        <v>25.90125</v>
      </c>
      <c r="H72" s="8" t="n">
        <f aca="false">+IF(OR(C72=6,C72=7),0,E72-G72)</f>
        <v>0</v>
      </c>
      <c r="I72" s="8"/>
      <c r="P72" s="1" t="n">
        <f aca="false">+IF(OR(C72=6,C72=7),0,1)</f>
        <v>0</v>
      </c>
    </row>
    <row r="73" customFormat="false" ht="12.75" hidden="false" customHeight="false" outlineLevel="0" collapsed="false">
      <c r="A73" s="7" t="n">
        <f aca="false">+A72+1</f>
        <v>36597</v>
      </c>
      <c r="B73" s="1" t="n">
        <f aca="false">+MONTH(A73)</f>
        <v>3</v>
      </c>
      <c r="C73" s="1" t="n">
        <f aca="false">+WEEKDAY(A73,2)</f>
        <v>7</v>
      </c>
      <c r="D73" s="8" t="n">
        <v>25.3500003814697</v>
      </c>
      <c r="E73" s="8" t="n">
        <v>26.86375</v>
      </c>
      <c r="F73" s="8" t="n">
        <f aca="false">+IF(OR(C73=6,C73=7),0,E73-D73)</f>
        <v>0</v>
      </c>
      <c r="G73" s="8" t="n">
        <v>22.74625</v>
      </c>
      <c r="H73" s="8" t="n">
        <f aca="false">+IF(OR(C73=6,C73=7),0,E73-G73)</f>
        <v>0</v>
      </c>
      <c r="I73" s="8"/>
      <c r="P73" s="1" t="n">
        <f aca="false">+IF(OR(C73=6,C73=7),0,1)</f>
        <v>0</v>
      </c>
    </row>
    <row r="74" customFormat="false" ht="12.75" hidden="false" customHeight="false" outlineLevel="0" collapsed="false">
      <c r="A74" s="7" t="n">
        <f aca="false">+A73+1</f>
        <v>36598</v>
      </c>
      <c r="B74" s="1" t="n">
        <f aca="false">+MONTH(A74)</f>
        <v>3</v>
      </c>
      <c r="C74" s="1" t="n">
        <f aca="false">+WEEKDAY(A74,2)</f>
        <v>1</v>
      </c>
      <c r="D74" s="8" t="n">
        <v>33.2000007629395</v>
      </c>
      <c r="E74" s="8" t="n">
        <v>35.628125</v>
      </c>
      <c r="F74" s="8" t="n">
        <f aca="false">+IF(OR(C74=6,C74=7),0,E74-D74)</f>
        <v>2.42812423706054</v>
      </c>
      <c r="G74" s="8" t="n">
        <v>26.73375</v>
      </c>
      <c r="H74" s="8" t="n">
        <f aca="false">+IF(OR(C74=6,C74=7),0,E74-G74)</f>
        <v>8.894375</v>
      </c>
      <c r="I74" s="8"/>
      <c r="P74" s="1" t="n">
        <f aca="false">+IF(OR(C74=6,C74=7),0,1)</f>
        <v>1</v>
      </c>
    </row>
    <row r="75" customFormat="false" ht="12.75" hidden="false" customHeight="false" outlineLevel="0" collapsed="false">
      <c r="A75" s="7" t="n">
        <f aca="false">+A74+1</f>
        <v>36599</v>
      </c>
      <c r="B75" s="1" t="n">
        <f aca="false">+MONTH(A75)</f>
        <v>3</v>
      </c>
      <c r="C75" s="1" t="n">
        <f aca="false">+WEEKDAY(A75,2)</f>
        <v>2</v>
      </c>
      <c r="D75" s="8" t="n">
        <v>30.4799995422363</v>
      </c>
      <c r="E75" s="8" t="n">
        <v>33.67125</v>
      </c>
      <c r="F75" s="8" t="n">
        <f aca="false">+IF(OR(C75=6,C75=7),0,E75-D75)</f>
        <v>3.19125045776367</v>
      </c>
      <c r="G75" s="8" t="n">
        <v>25.996875</v>
      </c>
      <c r="H75" s="8" t="n">
        <f aca="false">+IF(OR(C75=6,C75=7),0,E75-G75)</f>
        <v>7.674375</v>
      </c>
      <c r="I75" s="8"/>
      <c r="P75" s="1" t="n">
        <f aca="false">+IF(OR(C75=6,C75=7),0,1)</f>
        <v>1</v>
      </c>
    </row>
    <row r="76" customFormat="false" ht="12.75" hidden="false" customHeight="false" outlineLevel="0" collapsed="false">
      <c r="A76" s="7" t="n">
        <f aca="false">+A75+1</f>
        <v>36600</v>
      </c>
      <c r="B76" s="1" t="n">
        <f aca="false">+MONTH(A76)</f>
        <v>3</v>
      </c>
      <c r="C76" s="1" t="n">
        <f aca="false">+WEEKDAY(A76,2)</f>
        <v>3</v>
      </c>
      <c r="D76" s="8" t="n">
        <v>32.0999984741211</v>
      </c>
      <c r="E76" s="8" t="n">
        <v>31.885625</v>
      </c>
      <c r="F76" s="8" t="n">
        <f aca="false">+IF(OR(C76=6,C76=7),0,E76-D76)</f>
        <v>-0.214373474121093</v>
      </c>
      <c r="G76" s="8" t="n">
        <v>27.033125</v>
      </c>
      <c r="H76" s="8" t="n">
        <f aca="false">+IF(OR(C76=6,C76=7),0,E76-G76)</f>
        <v>4.8525</v>
      </c>
      <c r="I76" s="8"/>
      <c r="P76" s="1" t="n">
        <f aca="false">+IF(OR(C76=6,C76=7),0,1)</f>
        <v>1</v>
      </c>
    </row>
    <row r="77" customFormat="false" ht="12.75" hidden="false" customHeight="false" outlineLevel="0" collapsed="false">
      <c r="A77" s="7" t="n">
        <f aca="false">+A76+1</f>
        <v>36601</v>
      </c>
      <c r="B77" s="1" t="n">
        <f aca="false">+MONTH(A77)</f>
        <v>3</v>
      </c>
      <c r="C77" s="1" t="n">
        <f aca="false">+WEEKDAY(A77,2)</f>
        <v>4</v>
      </c>
      <c r="D77" s="8" t="n">
        <v>28.7800006866455</v>
      </c>
      <c r="E77" s="8" t="n">
        <v>28.77</v>
      </c>
      <c r="F77" s="8" t="n">
        <f aca="false">+IF(OR(C77=6,C77=7),0,E77-D77)</f>
        <v>-0.0100006866455082</v>
      </c>
      <c r="G77" s="8" t="n">
        <v>23.606875</v>
      </c>
      <c r="H77" s="8" t="n">
        <f aca="false">+IF(OR(C77=6,C77=7),0,E77-G77)</f>
        <v>5.163125</v>
      </c>
      <c r="I77" s="8"/>
      <c r="P77" s="1" t="n">
        <f aca="false">+IF(OR(C77=6,C77=7),0,1)</f>
        <v>1</v>
      </c>
    </row>
    <row r="78" customFormat="false" ht="12.75" hidden="false" customHeight="false" outlineLevel="0" collapsed="false">
      <c r="A78" s="7" t="n">
        <f aca="false">+A77+1</f>
        <v>36602</v>
      </c>
      <c r="B78" s="1" t="n">
        <f aca="false">+MONTH(A78)</f>
        <v>3</v>
      </c>
      <c r="C78" s="1" t="n">
        <f aca="false">+WEEKDAY(A78,2)</f>
        <v>5</v>
      </c>
      <c r="D78" s="8" t="n">
        <v>31.1499996185303</v>
      </c>
      <c r="E78" s="8" t="n">
        <v>35.72375</v>
      </c>
      <c r="F78" s="8" t="n">
        <f aca="false">+IF(OR(C78=6,C78=7),0,E78-D78)</f>
        <v>4.57375038146973</v>
      </c>
      <c r="G78" s="8" t="n">
        <v>36.115625</v>
      </c>
      <c r="H78" s="8" t="n">
        <f aca="false">+IF(OR(C78=6,C78=7),0,E78-G78)</f>
        <v>-0.391874999999999</v>
      </c>
      <c r="I78" s="8"/>
      <c r="P78" s="1" t="n">
        <f aca="false">+IF(OR(C78=6,C78=7),0,1)</f>
        <v>1</v>
      </c>
    </row>
    <row r="79" customFormat="false" ht="12.75" hidden="false" customHeight="false" outlineLevel="0" collapsed="false">
      <c r="A79" s="7" t="n">
        <f aca="false">+A78+1</f>
        <v>36603</v>
      </c>
      <c r="B79" s="1" t="n">
        <f aca="false">+MONTH(A79)</f>
        <v>3</v>
      </c>
      <c r="C79" s="1" t="n">
        <f aca="false">+WEEKDAY(A79,2)</f>
        <v>6</v>
      </c>
      <c r="D79" s="8" t="e">
        <f aca="false">NA()</f>
        <v>#N/A</v>
      </c>
      <c r="E79" s="8" t="n">
        <v>33.373125</v>
      </c>
      <c r="F79" s="8" t="n">
        <f aca="false">+IF(OR(C79=6,C79=7),0,E79-D79)</f>
        <v>0</v>
      </c>
      <c r="G79" s="8" t="n">
        <v>28.56</v>
      </c>
      <c r="H79" s="8" t="n">
        <f aca="false">+IF(OR(C79=6,C79=7),0,E79-G79)</f>
        <v>0</v>
      </c>
      <c r="I79" s="8"/>
      <c r="P79" s="1" t="n">
        <f aca="false">+IF(OR(C79=6,C79=7),0,1)</f>
        <v>0</v>
      </c>
    </row>
    <row r="80" customFormat="false" ht="12.75" hidden="false" customHeight="false" outlineLevel="0" collapsed="false">
      <c r="A80" s="7" t="n">
        <f aca="false">+A79+1</f>
        <v>36604</v>
      </c>
      <c r="B80" s="1" t="n">
        <f aca="false">+MONTH(A80)</f>
        <v>3</v>
      </c>
      <c r="C80" s="1" t="n">
        <f aca="false">+WEEKDAY(A80,2)</f>
        <v>7</v>
      </c>
      <c r="D80" s="8" t="e">
        <f aca="false">NA()</f>
        <v>#N/A</v>
      </c>
      <c r="E80" s="8" t="n">
        <v>29.558125</v>
      </c>
      <c r="F80" s="8" t="n">
        <f aca="false">+IF(OR(C80=6,C80=7),0,E80-D80)</f>
        <v>0</v>
      </c>
      <c r="G80" s="8" t="n">
        <v>23.075625</v>
      </c>
      <c r="H80" s="8" t="n">
        <f aca="false">+IF(OR(C80=6,C80=7),0,E80-G80)</f>
        <v>0</v>
      </c>
      <c r="I80" s="8"/>
      <c r="P80" s="1" t="n">
        <f aca="false">+IF(OR(C80=6,C80=7),0,1)</f>
        <v>0</v>
      </c>
    </row>
    <row r="81" customFormat="false" ht="12.75" hidden="false" customHeight="false" outlineLevel="0" collapsed="false">
      <c r="A81" s="7" t="n">
        <f aca="false">+A80+1</f>
        <v>36605</v>
      </c>
      <c r="B81" s="1" t="n">
        <f aca="false">+MONTH(A81)</f>
        <v>3</v>
      </c>
      <c r="C81" s="1" t="n">
        <f aca="false">+WEEKDAY(A81,2)</f>
        <v>1</v>
      </c>
      <c r="D81" s="8" t="n">
        <v>30.3299999237061</v>
      </c>
      <c r="E81" s="8" t="n">
        <v>38.2075</v>
      </c>
      <c r="F81" s="8" t="n">
        <f aca="false">+IF(OR(C81=6,C81=7),0,E81-D81)</f>
        <v>7.87750007629395</v>
      </c>
      <c r="G81" s="8" t="n">
        <v>30.124375</v>
      </c>
      <c r="H81" s="8" t="n">
        <f aca="false">+IF(OR(C81=6,C81=7),0,E81-G81)</f>
        <v>8.083125</v>
      </c>
      <c r="I81" s="8"/>
      <c r="P81" s="1" t="n">
        <f aca="false">+IF(OR(C81=6,C81=7),0,1)</f>
        <v>1</v>
      </c>
    </row>
    <row r="82" customFormat="false" ht="12.75" hidden="false" customHeight="false" outlineLevel="0" collapsed="false">
      <c r="A82" s="7" t="n">
        <f aca="false">+A81+1</f>
        <v>36606</v>
      </c>
      <c r="B82" s="1" t="n">
        <f aca="false">+MONTH(A82)</f>
        <v>3</v>
      </c>
      <c r="C82" s="1" t="n">
        <f aca="false">+WEEKDAY(A82,2)</f>
        <v>2</v>
      </c>
      <c r="D82" s="8" t="n">
        <v>32.0499992370606</v>
      </c>
      <c r="E82" s="8" t="n">
        <v>34.113125</v>
      </c>
      <c r="F82" s="8" t="n">
        <f aca="false">+IF(OR(C82=6,C82=7),0,E82-D82)</f>
        <v>2.06312576293945</v>
      </c>
      <c r="G82" s="8" t="n">
        <v>37.605</v>
      </c>
      <c r="H82" s="8" t="n">
        <f aca="false">+IF(OR(C82=6,C82=7),0,E82-G82)</f>
        <v>-3.491875</v>
      </c>
      <c r="I82" s="8"/>
      <c r="P82" s="1" t="n">
        <f aca="false">+IF(OR(C82=6,C82=7),0,1)</f>
        <v>1</v>
      </c>
    </row>
    <row r="83" customFormat="false" ht="12.75" hidden="false" customHeight="false" outlineLevel="0" collapsed="false">
      <c r="A83" s="7" t="n">
        <f aca="false">+A82+1</f>
        <v>36607</v>
      </c>
      <c r="B83" s="1" t="n">
        <f aca="false">+MONTH(A83)</f>
        <v>3</v>
      </c>
      <c r="C83" s="1" t="n">
        <f aca="false">+WEEKDAY(A83,2)</f>
        <v>3</v>
      </c>
      <c r="D83" s="8" t="n">
        <v>30.6499996185303</v>
      </c>
      <c r="E83" s="8" t="n">
        <v>37.198125</v>
      </c>
      <c r="F83" s="8" t="n">
        <f aca="false">+IF(OR(C83=6,C83=7),0,E83-D83)</f>
        <v>6.54812538146972</v>
      </c>
      <c r="G83" s="8" t="n">
        <v>34.088125</v>
      </c>
      <c r="H83" s="8" t="n">
        <f aca="false">+IF(OR(C83=6,C83=7),0,E83-G83)</f>
        <v>3.11</v>
      </c>
      <c r="I83" s="8"/>
      <c r="P83" s="1" t="n">
        <f aca="false">+IF(OR(C83=6,C83=7),0,1)</f>
        <v>1</v>
      </c>
    </row>
    <row r="84" customFormat="false" ht="12.75" hidden="false" customHeight="false" outlineLevel="0" collapsed="false">
      <c r="A84" s="7" t="n">
        <f aca="false">+A83+1</f>
        <v>36608</v>
      </c>
      <c r="B84" s="1" t="n">
        <f aca="false">+MONTH(A84)</f>
        <v>3</v>
      </c>
      <c r="C84" s="1" t="n">
        <f aca="false">+WEEKDAY(A84,2)</f>
        <v>4</v>
      </c>
      <c r="D84" s="8" t="n">
        <v>31.9200000762939</v>
      </c>
      <c r="E84" s="8" t="n">
        <v>35.191875</v>
      </c>
      <c r="F84" s="8" t="n">
        <f aca="false">+IF(OR(C84=6,C84=7),0,E84-D84)</f>
        <v>3.27187492370606</v>
      </c>
      <c r="G84" s="8" t="n">
        <v>24.88875</v>
      </c>
      <c r="H84" s="8" t="n">
        <f aca="false">+IF(OR(C84=6,C84=7),0,E84-G84)</f>
        <v>10.303125</v>
      </c>
      <c r="I84" s="8"/>
      <c r="P84" s="1" t="n">
        <f aca="false">+IF(OR(C84=6,C84=7),0,1)</f>
        <v>1</v>
      </c>
    </row>
    <row r="85" customFormat="false" ht="12.75" hidden="false" customHeight="false" outlineLevel="0" collapsed="false">
      <c r="A85" s="7" t="n">
        <f aca="false">+A84+1</f>
        <v>36609</v>
      </c>
      <c r="B85" s="1" t="n">
        <f aca="false">+MONTH(A85)</f>
        <v>3</v>
      </c>
      <c r="C85" s="1" t="n">
        <f aca="false">+WEEKDAY(A85,2)</f>
        <v>5</v>
      </c>
      <c r="D85" s="8" t="n">
        <v>32.2000007629395</v>
      </c>
      <c r="E85" s="8" t="n">
        <v>32.96125</v>
      </c>
      <c r="F85" s="8" t="n">
        <f aca="false">+IF(OR(C85=6,C85=7),0,E85-D85)</f>
        <v>0.761249237060547</v>
      </c>
      <c r="G85" s="8" t="n">
        <v>29.088125</v>
      </c>
      <c r="H85" s="8" t="n">
        <f aca="false">+IF(OR(C85=6,C85=7),0,E85-G85)</f>
        <v>3.873125</v>
      </c>
      <c r="I85" s="8"/>
      <c r="P85" s="1" t="n">
        <f aca="false">+IF(OR(C85=6,C85=7),0,1)</f>
        <v>1</v>
      </c>
    </row>
    <row r="86" customFormat="false" ht="12.75" hidden="false" customHeight="false" outlineLevel="0" collapsed="false">
      <c r="A86" s="7" t="n">
        <f aca="false">+A85+1</f>
        <v>36610</v>
      </c>
      <c r="B86" s="1" t="n">
        <f aca="false">+MONTH(A86)</f>
        <v>3</v>
      </c>
      <c r="C86" s="1" t="n">
        <f aca="false">+WEEKDAY(A86,2)</f>
        <v>6</v>
      </c>
      <c r="D86" s="8" t="e">
        <f aca="false">NA()</f>
        <v>#N/A</v>
      </c>
      <c r="E86" s="8" t="n">
        <v>32.7875</v>
      </c>
      <c r="F86" s="8" t="n">
        <f aca="false">+IF(OR(C86=6,C86=7),0,E86-D86)</f>
        <v>0</v>
      </c>
      <c r="G86" s="8" t="n">
        <v>23.656875</v>
      </c>
      <c r="H86" s="8" t="n">
        <f aca="false">+IF(OR(C86=6,C86=7),0,E86-G86)</f>
        <v>0</v>
      </c>
      <c r="I86" s="8"/>
      <c r="P86" s="1" t="n">
        <f aca="false">+IF(OR(C86=6,C86=7),0,1)</f>
        <v>0</v>
      </c>
    </row>
    <row r="87" customFormat="false" ht="12.75" hidden="false" customHeight="false" outlineLevel="0" collapsed="false">
      <c r="A87" s="7" t="n">
        <f aca="false">+A86+1</f>
        <v>36611</v>
      </c>
      <c r="B87" s="1" t="n">
        <f aca="false">+MONTH(A87)</f>
        <v>3</v>
      </c>
      <c r="C87" s="1" t="n">
        <f aca="false">+WEEKDAY(A87,2)</f>
        <v>7</v>
      </c>
      <c r="D87" s="8" t="e">
        <f aca="false">NA()</f>
        <v>#N/A</v>
      </c>
      <c r="E87" s="8" t="n">
        <v>25.22</v>
      </c>
      <c r="F87" s="8" t="n">
        <f aca="false">+IF(OR(C87=6,C87=7),0,E87-D87)</f>
        <v>0</v>
      </c>
      <c r="G87" s="8" t="n">
        <v>19.525625</v>
      </c>
      <c r="H87" s="8" t="n">
        <f aca="false">+IF(OR(C87=6,C87=7),0,E87-G87)</f>
        <v>0</v>
      </c>
      <c r="I87" s="8"/>
      <c r="P87" s="1" t="n">
        <f aca="false">+IF(OR(C87=6,C87=7),0,1)</f>
        <v>0</v>
      </c>
    </row>
    <row r="88" customFormat="false" ht="12.75" hidden="false" customHeight="false" outlineLevel="0" collapsed="false">
      <c r="A88" s="7" t="n">
        <f aca="false">+A87+1</f>
        <v>36612</v>
      </c>
      <c r="B88" s="1" t="n">
        <f aca="false">+MONTH(A88)</f>
        <v>3</v>
      </c>
      <c r="C88" s="1" t="n">
        <f aca="false">+WEEKDAY(A88,2)</f>
        <v>1</v>
      </c>
      <c r="D88" s="8" t="n">
        <v>32.0499992370606</v>
      </c>
      <c r="E88" s="8" t="n">
        <v>31.636875</v>
      </c>
      <c r="F88" s="8" t="n">
        <f aca="false">+IF(OR(C88=6,C88=7),0,E88-D88)</f>
        <v>-0.413124237060547</v>
      </c>
      <c r="G88" s="8" t="n">
        <v>26.158125</v>
      </c>
      <c r="H88" s="8" t="n">
        <f aca="false">+IF(OR(C88=6,C88=7),0,E88-G88)</f>
        <v>5.47875</v>
      </c>
      <c r="I88" s="8"/>
      <c r="P88" s="1" t="n">
        <f aca="false">+IF(OR(C88=6,C88=7),0,1)</f>
        <v>1</v>
      </c>
    </row>
    <row r="89" customFormat="false" ht="12.75" hidden="false" customHeight="false" outlineLevel="0" collapsed="false">
      <c r="A89" s="7" t="n">
        <f aca="false">+A88+1</f>
        <v>36613</v>
      </c>
      <c r="B89" s="1" t="n">
        <f aca="false">+MONTH(A89)</f>
        <v>3</v>
      </c>
      <c r="C89" s="1" t="n">
        <f aca="false">+WEEKDAY(A89,2)</f>
        <v>2</v>
      </c>
      <c r="D89" s="8" t="n">
        <v>32.4900016784668</v>
      </c>
      <c r="E89" s="8" t="n">
        <v>32.145</v>
      </c>
      <c r="F89" s="8" t="n">
        <f aca="false">+IF(OR(C89=6,C89=7),0,E89-D89)</f>
        <v>-0.345001678466794</v>
      </c>
      <c r="G89" s="8" t="n">
        <v>26.148125</v>
      </c>
      <c r="H89" s="8" t="n">
        <f aca="false">+IF(OR(C89=6,C89=7),0,E89-G89)</f>
        <v>5.996875</v>
      </c>
      <c r="I89" s="8"/>
      <c r="P89" s="1" t="n">
        <f aca="false">+IF(OR(C89=6,C89=7),0,1)</f>
        <v>1</v>
      </c>
    </row>
    <row r="90" customFormat="false" ht="12.75" hidden="false" customHeight="false" outlineLevel="0" collapsed="false">
      <c r="A90" s="7" t="n">
        <f aca="false">+A89+1</f>
        <v>36614</v>
      </c>
      <c r="B90" s="1" t="n">
        <f aca="false">+MONTH(A90)</f>
        <v>3</v>
      </c>
      <c r="C90" s="1" t="n">
        <f aca="false">+WEEKDAY(A90,2)</f>
        <v>3</v>
      </c>
      <c r="D90" s="8" t="n">
        <v>30.1200008392334</v>
      </c>
      <c r="E90" s="8" t="n">
        <v>35.8175</v>
      </c>
      <c r="F90" s="8" t="n">
        <f aca="false">+IF(OR(C90=6,C90=7),0,E90-D90)</f>
        <v>5.6974991607666</v>
      </c>
      <c r="G90" s="8" t="n">
        <v>25.308125</v>
      </c>
      <c r="H90" s="8" t="n">
        <f aca="false">+IF(OR(C90=6,C90=7),0,E90-G90)</f>
        <v>10.509375</v>
      </c>
      <c r="I90" s="8"/>
      <c r="P90" s="1" t="n">
        <f aca="false">+IF(OR(C90=6,C90=7),0,1)</f>
        <v>1</v>
      </c>
    </row>
    <row r="91" customFormat="false" ht="12.75" hidden="false" customHeight="false" outlineLevel="0" collapsed="false">
      <c r="A91" s="7" t="n">
        <f aca="false">+A90+1</f>
        <v>36615</v>
      </c>
      <c r="B91" s="1" t="n">
        <f aca="false">+MONTH(A91)</f>
        <v>3</v>
      </c>
      <c r="C91" s="1" t="n">
        <f aca="false">+WEEKDAY(A91,2)</f>
        <v>4</v>
      </c>
      <c r="D91" s="8" t="n">
        <v>29.2600002288818</v>
      </c>
      <c r="E91" s="8" t="n">
        <v>40.32</v>
      </c>
      <c r="F91" s="8" t="n">
        <f aca="false">+IF(OR(C91=6,C91=7),0,E91-D91)</f>
        <v>11.0599997711182</v>
      </c>
      <c r="G91" s="8" t="n">
        <v>22.915625</v>
      </c>
      <c r="H91" s="8" t="n">
        <f aca="false">+IF(OR(C91=6,C91=7),0,E91-G91)</f>
        <v>17.404375</v>
      </c>
      <c r="I91" s="8"/>
      <c r="P91" s="1" t="n">
        <f aca="false">+IF(OR(C91=6,C91=7),0,1)</f>
        <v>1</v>
      </c>
    </row>
    <row r="92" customFormat="false" ht="12.75" hidden="false" customHeight="false" outlineLevel="0" collapsed="false">
      <c r="A92" s="7" t="n">
        <f aca="false">+A91+1</f>
        <v>36616</v>
      </c>
      <c r="B92" s="1" t="n">
        <f aca="false">+MONTH(A92)</f>
        <v>3</v>
      </c>
      <c r="C92" s="1" t="n">
        <f aca="false">+WEEKDAY(A92,2)</f>
        <v>5</v>
      </c>
      <c r="D92" s="8" t="n">
        <v>26.7800006866455</v>
      </c>
      <c r="E92" s="8" t="n">
        <v>35.731875</v>
      </c>
      <c r="F92" s="8" t="n">
        <f aca="false">+IF(OR(C92=6,C92=7),0,E92-D92)</f>
        <v>8.95187431335449</v>
      </c>
      <c r="G92" s="8" t="n">
        <v>22.583125</v>
      </c>
      <c r="H92" s="8" t="n">
        <f aca="false">+IF(OR(C92=6,C92=7),0,E92-G92)</f>
        <v>13.14875</v>
      </c>
      <c r="I92" s="8"/>
      <c r="P92" s="1" t="n">
        <f aca="false">+IF(OR(C92=6,C92=7),0,1)</f>
        <v>1</v>
      </c>
    </row>
    <row r="93" customFormat="false" ht="12.75" hidden="false" customHeight="false" outlineLevel="0" collapsed="false">
      <c r="A93" s="7" t="n">
        <f aca="false">+A92+1</f>
        <v>36617</v>
      </c>
      <c r="B93" s="1" t="n">
        <f aca="false">+MONTH(A93)</f>
        <v>4</v>
      </c>
      <c r="C93" s="1" t="n">
        <f aca="false">+WEEKDAY(A93,2)</f>
        <v>6</v>
      </c>
      <c r="D93" s="8" t="e">
        <f aca="false">NA()</f>
        <v>#N/A</v>
      </c>
      <c r="E93" s="8" t="n">
        <v>27.97</v>
      </c>
      <c r="F93" s="8" t="n">
        <f aca="false">+IF(OR(C93=6,C93=7),0,E93-D93)</f>
        <v>0</v>
      </c>
      <c r="G93" s="8" t="n">
        <v>21.18625</v>
      </c>
      <c r="H93" s="8" t="n">
        <f aca="false">+IF(OR(C93=6,C93=7),0,E93-G93)</f>
        <v>0</v>
      </c>
      <c r="I93" s="8"/>
      <c r="P93" s="1" t="n">
        <f aca="false">+IF(OR(C93=6,C93=7),0,1)</f>
        <v>0</v>
      </c>
    </row>
    <row r="94" customFormat="false" ht="12.75" hidden="false" customHeight="false" outlineLevel="0" collapsed="false">
      <c r="A94" s="7" t="n">
        <f aca="false">+A93+1</f>
        <v>36618</v>
      </c>
      <c r="B94" s="1" t="n">
        <f aca="false">+MONTH(A94)</f>
        <v>4</v>
      </c>
      <c r="C94" s="1" t="n">
        <f aca="false">+WEEKDAY(A94,2)</f>
        <v>7</v>
      </c>
      <c r="D94" s="8" t="e">
        <f aca="false">NA()</f>
        <v>#N/A</v>
      </c>
      <c r="E94" s="8" t="n">
        <v>23.45625</v>
      </c>
      <c r="F94" s="8" t="n">
        <f aca="false">+IF(OR(C94=6,C94=7),0,E94-D94)</f>
        <v>0</v>
      </c>
      <c r="G94" s="8" t="n">
        <v>21.485625</v>
      </c>
      <c r="H94" s="8" t="n">
        <f aca="false">+IF(OR(C94=6,C94=7),0,E94-G94)</f>
        <v>0</v>
      </c>
      <c r="I94" s="8"/>
      <c r="P94" s="1" t="n">
        <f aca="false">+IF(OR(C94=6,C94=7),0,1)</f>
        <v>0</v>
      </c>
    </row>
    <row r="95" customFormat="false" ht="12.75" hidden="false" customHeight="false" outlineLevel="0" collapsed="false">
      <c r="A95" s="7" t="n">
        <f aca="false">+A94+1</f>
        <v>36619</v>
      </c>
      <c r="B95" s="1" t="n">
        <f aca="false">+MONTH(A95)</f>
        <v>4</v>
      </c>
      <c r="C95" s="1" t="n">
        <f aca="false">+WEEKDAY(A95,2)</f>
        <v>1</v>
      </c>
      <c r="D95" s="8" t="n">
        <v>27.5799999237061</v>
      </c>
      <c r="E95" s="8" t="n">
        <v>44.33125</v>
      </c>
      <c r="F95" s="8" t="n">
        <f aca="false">+IF(OR(C95=6,C95=7),0,E95-D95)</f>
        <v>16.7512500762939</v>
      </c>
      <c r="G95" s="8" t="n">
        <v>28.74</v>
      </c>
      <c r="H95" s="8" t="n">
        <f aca="false">+IF(OR(C95=6,C95=7),0,E95-G95)</f>
        <v>15.59125</v>
      </c>
      <c r="I95" s="8"/>
      <c r="P95" s="1" t="n">
        <f aca="false">+IF(OR(C95=6,C95=7),0,1)</f>
        <v>1</v>
      </c>
    </row>
    <row r="96" customFormat="false" ht="12.75" hidden="false" customHeight="false" outlineLevel="0" collapsed="false">
      <c r="A96" s="7" t="n">
        <f aca="false">+A95+1</f>
        <v>36620</v>
      </c>
      <c r="B96" s="1" t="n">
        <f aca="false">+MONTH(A96)</f>
        <v>4</v>
      </c>
      <c r="C96" s="1" t="n">
        <f aca="false">+WEEKDAY(A96,2)</f>
        <v>2</v>
      </c>
      <c r="D96" s="8" t="n">
        <v>27.6800003051758</v>
      </c>
      <c r="E96" s="8" t="n">
        <v>41.93875</v>
      </c>
      <c r="F96" s="8" t="n">
        <f aca="false">+IF(OR(C96=6,C96=7),0,E96-D96)</f>
        <v>14.2587496948242</v>
      </c>
      <c r="G96" s="8" t="n">
        <v>37.42875</v>
      </c>
      <c r="H96" s="8" t="n">
        <f aca="false">+IF(OR(C96=6,C96=7),0,E96-G96)</f>
        <v>4.51</v>
      </c>
      <c r="I96" s="8"/>
      <c r="P96" s="1" t="n">
        <f aca="false">+IF(OR(C96=6,C96=7),0,1)</f>
        <v>1</v>
      </c>
    </row>
    <row r="97" customFormat="false" ht="12.75" hidden="false" customHeight="false" outlineLevel="0" collapsed="false">
      <c r="A97" s="7" t="n">
        <f aca="false">+A96+1</f>
        <v>36621</v>
      </c>
      <c r="B97" s="1" t="n">
        <f aca="false">+MONTH(A97)</f>
        <v>4</v>
      </c>
      <c r="C97" s="1" t="n">
        <f aca="false">+WEEKDAY(A97,2)</f>
        <v>3</v>
      </c>
      <c r="D97" s="8" t="n">
        <v>30.2600002288818</v>
      </c>
      <c r="E97" s="8" t="n">
        <v>37.063125</v>
      </c>
      <c r="F97" s="8" t="n">
        <f aca="false">+IF(OR(C97=6,C97=7),0,E97-D97)</f>
        <v>6.80312477111816</v>
      </c>
      <c r="G97" s="8" t="n">
        <v>31.9875</v>
      </c>
      <c r="H97" s="8" t="n">
        <f aca="false">+IF(OR(C97=6,C97=7),0,E97-G97)</f>
        <v>5.075625</v>
      </c>
      <c r="I97" s="8"/>
      <c r="P97" s="1" t="n">
        <f aca="false">+IF(OR(C97=6,C97=7),0,1)</f>
        <v>1</v>
      </c>
    </row>
    <row r="98" customFormat="false" ht="12.75" hidden="false" customHeight="false" outlineLevel="0" collapsed="false">
      <c r="A98" s="7" t="n">
        <f aca="false">+A97+1</f>
        <v>36622</v>
      </c>
      <c r="B98" s="1" t="n">
        <f aca="false">+MONTH(A98)</f>
        <v>4</v>
      </c>
      <c r="C98" s="1" t="n">
        <f aca="false">+WEEKDAY(A98,2)</f>
        <v>4</v>
      </c>
      <c r="D98" s="8" t="n">
        <v>32.6100006103516</v>
      </c>
      <c r="E98" s="8" t="n">
        <v>35.326875</v>
      </c>
      <c r="F98" s="8" t="n">
        <f aca="false">+IF(OR(C98=6,C98=7),0,E98-D98)</f>
        <v>2.71687438964844</v>
      </c>
      <c r="G98" s="8" t="n">
        <v>32.034375</v>
      </c>
      <c r="H98" s="8" t="n">
        <f aca="false">+IF(OR(C98=6,C98=7),0,E98-G98)</f>
        <v>3.2925</v>
      </c>
      <c r="I98" s="8"/>
      <c r="P98" s="1" t="n">
        <f aca="false">+IF(OR(C98=6,C98=7),0,1)</f>
        <v>1</v>
      </c>
    </row>
    <row r="99" customFormat="false" ht="12.75" hidden="false" customHeight="false" outlineLevel="0" collapsed="false">
      <c r="A99" s="7" t="n">
        <f aca="false">+A98+1</f>
        <v>36623</v>
      </c>
      <c r="B99" s="1" t="n">
        <f aca="false">+MONTH(A99)</f>
        <v>4</v>
      </c>
      <c r="C99" s="1" t="n">
        <f aca="false">+WEEKDAY(A99,2)</f>
        <v>5</v>
      </c>
      <c r="D99" s="8" t="n">
        <v>32.0099983215332</v>
      </c>
      <c r="E99" s="8" t="n">
        <v>37.41875</v>
      </c>
      <c r="F99" s="8" t="n">
        <f aca="false">+IF(OR(C99=6,C99=7),0,E99-D99)</f>
        <v>5.4087516784668</v>
      </c>
      <c r="G99" s="8" t="n">
        <v>28.161875</v>
      </c>
      <c r="H99" s="8" t="n">
        <f aca="false">+IF(OR(C99=6,C99=7),0,E99-G99)</f>
        <v>9.256875</v>
      </c>
      <c r="I99" s="8"/>
      <c r="P99" s="1" t="n">
        <f aca="false">+IF(OR(C99=6,C99=7),0,1)</f>
        <v>1</v>
      </c>
    </row>
    <row r="100" customFormat="false" ht="12.75" hidden="false" customHeight="false" outlineLevel="0" collapsed="false">
      <c r="A100" s="7" t="n">
        <f aca="false">+A99+1</f>
        <v>36624</v>
      </c>
      <c r="B100" s="1" t="n">
        <f aca="false">+MONTH(A100)</f>
        <v>4</v>
      </c>
      <c r="C100" s="1" t="n">
        <f aca="false">+WEEKDAY(A100,2)</f>
        <v>6</v>
      </c>
      <c r="D100" s="8" t="e">
        <f aca="false">NA()</f>
        <v>#N/A</v>
      </c>
      <c r="E100" s="8" t="n">
        <v>28.923125</v>
      </c>
      <c r="F100" s="8" t="n">
        <f aca="false">+IF(OR(C100=6,C100=7),0,E100-D100)</f>
        <v>0</v>
      </c>
      <c r="G100" s="8" t="n">
        <v>22.16</v>
      </c>
      <c r="H100" s="8" t="n">
        <f aca="false">+IF(OR(C100=6,C100=7),0,E100-G100)</f>
        <v>0</v>
      </c>
      <c r="I100" s="8"/>
      <c r="P100" s="1" t="n">
        <f aca="false">+IF(OR(C100=6,C100=7),0,1)</f>
        <v>0</v>
      </c>
    </row>
    <row r="101" customFormat="false" ht="12.75" hidden="false" customHeight="false" outlineLevel="0" collapsed="false">
      <c r="A101" s="7" t="n">
        <f aca="false">+A100+1</f>
        <v>36625</v>
      </c>
      <c r="B101" s="1" t="n">
        <f aca="false">+MONTH(A101)</f>
        <v>4</v>
      </c>
      <c r="C101" s="1" t="n">
        <f aca="false">+WEEKDAY(A101,2)</f>
        <v>7</v>
      </c>
      <c r="D101" s="8" t="e">
        <f aca="false">NA()</f>
        <v>#N/A</v>
      </c>
      <c r="E101" s="8" t="n">
        <v>29.664375</v>
      </c>
      <c r="F101" s="8" t="n">
        <f aca="false">+IF(OR(C101=6,C101=7),0,E101-D101)</f>
        <v>0</v>
      </c>
      <c r="G101" s="8" t="n">
        <v>24.146875</v>
      </c>
      <c r="H101" s="8" t="n">
        <f aca="false">+IF(OR(C101=6,C101=7),0,E101-G101)</f>
        <v>0</v>
      </c>
      <c r="I101" s="8"/>
      <c r="P101" s="1" t="n">
        <f aca="false">+IF(OR(C101=6,C101=7),0,1)</f>
        <v>0</v>
      </c>
    </row>
    <row r="102" customFormat="false" ht="12.75" hidden="false" customHeight="false" outlineLevel="0" collapsed="false">
      <c r="A102" s="7" t="n">
        <f aca="false">+A101+1</f>
        <v>36626</v>
      </c>
      <c r="B102" s="1" t="n">
        <f aca="false">+MONTH(A102)</f>
        <v>4</v>
      </c>
      <c r="C102" s="1" t="n">
        <f aca="false">+WEEKDAY(A102,2)</f>
        <v>1</v>
      </c>
      <c r="D102" s="8" t="n">
        <v>34.0099983215332</v>
      </c>
      <c r="E102" s="8" t="n">
        <v>41.181875</v>
      </c>
      <c r="F102" s="8" t="n">
        <f aca="false">+IF(OR(C102=6,C102=7),0,E102-D102)</f>
        <v>7.1718766784668</v>
      </c>
      <c r="G102" s="8" t="n">
        <v>24.44375</v>
      </c>
      <c r="H102" s="8" t="n">
        <f aca="false">+IF(OR(C102=6,C102=7),0,E102-G102)</f>
        <v>16.738125</v>
      </c>
      <c r="I102" s="8"/>
      <c r="P102" s="1" t="n">
        <f aca="false">+IF(OR(C102=6,C102=7),0,1)</f>
        <v>1</v>
      </c>
    </row>
    <row r="103" customFormat="false" ht="12.75" hidden="false" customHeight="false" outlineLevel="0" collapsed="false">
      <c r="A103" s="7" t="n">
        <f aca="false">+A102+1</f>
        <v>36627</v>
      </c>
      <c r="B103" s="1" t="n">
        <f aca="false">+MONTH(A103)</f>
        <v>4</v>
      </c>
      <c r="C103" s="1" t="n">
        <f aca="false">+WEEKDAY(A103,2)</f>
        <v>2</v>
      </c>
      <c r="D103" s="8" t="n">
        <v>34.6599998474121</v>
      </c>
      <c r="E103" s="8" t="n">
        <v>37.39125</v>
      </c>
      <c r="F103" s="8" t="n">
        <f aca="false">+IF(OR(C103=6,C103=7),0,E103-D103)</f>
        <v>2.73125015258789</v>
      </c>
      <c r="G103" s="8" t="n">
        <v>33.0475</v>
      </c>
      <c r="H103" s="8" t="n">
        <f aca="false">+IF(OR(C103=6,C103=7),0,E103-G103)</f>
        <v>4.34375</v>
      </c>
      <c r="I103" s="8"/>
      <c r="P103" s="1" t="n">
        <f aca="false">+IF(OR(C103=6,C103=7),0,1)</f>
        <v>1</v>
      </c>
    </row>
    <row r="104" customFormat="false" ht="12.75" hidden="false" customHeight="false" outlineLevel="0" collapsed="false">
      <c r="A104" s="7" t="n">
        <f aca="false">+A103+1</f>
        <v>36628</v>
      </c>
      <c r="B104" s="1" t="n">
        <f aca="false">+MONTH(A104)</f>
        <v>4</v>
      </c>
      <c r="C104" s="1" t="n">
        <f aca="false">+WEEKDAY(A104,2)</f>
        <v>3</v>
      </c>
      <c r="D104" s="8" t="n">
        <v>33.0800018310547</v>
      </c>
      <c r="E104" s="8" t="n">
        <v>43.381875</v>
      </c>
      <c r="F104" s="8" t="n">
        <f aca="false">+IF(OR(C104=6,C104=7),0,E104-D104)</f>
        <v>10.3018731689453</v>
      </c>
      <c r="G104" s="8" t="n">
        <v>29.139375</v>
      </c>
      <c r="H104" s="8" t="n">
        <f aca="false">+IF(OR(C104=6,C104=7),0,E104-G104)</f>
        <v>14.2425</v>
      </c>
      <c r="I104" s="8"/>
      <c r="P104" s="1" t="n">
        <f aca="false">+IF(OR(C104=6,C104=7),0,1)</f>
        <v>1</v>
      </c>
    </row>
    <row r="105" customFormat="false" ht="12.75" hidden="false" customHeight="false" outlineLevel="0" collapsed="false">
      <c r="A105" s="7" t="n">
        <f aca="false">+A104+1</f>
        <v>36629</v>
      </c>
      <c r="B105" s="1" t="n">
        <f aca="false">+MONTH(A105)</f>
        <v>4</v>
      </c>
      <c r="C105" s="1" t="n">
        <f aca="false">+WEEKDAY(A105,2)</f>
        <v>4</v>
      </c>
      <c r="D105" s="8" t="n">
        <v>33.6399993896484</v>
      </c>
      <c r="E105" s="8" t="n">
        <v>39.30625</v>
      </c>
      <c r="F105" s="8" t="n">
        <f aca="false">+IF(OR(C105=6,C105=7),0,E105-D105)</f>
        <v>5.66625061035156</v>
      </c>
      <c r="G105" s="8" t="n">
        <v>28.04375</v>
      </c>
      <c r="H105" s="8" t="n">
        <f aca="false">+IF(OR(C105=6,C105=7),0,E105-G105)</f>
        <v>11.2625</v>
      </c>
      <c r="I105" s="8"/>
      <c r="P105" s="1" t="n">
        <f aca="false">+IF(OR(C105=6,C105=7),0,1)</f>
        <v>1</v>
      </c>
    </row>
    <row r="106" customFormat="false" ht="12.75" hidden="false" customHeight="false" outlineLevel="0" collapsed="false">
      <c r="A106" s="7" t="n">
        <f aca="false">+A105+1</f>
        <v>36630</v>
      </c>
      <c r="B106" s="1" t="n">
        <f aca="false">+MONTH(A106)</f>
        <v>4</v>
      </c>
      <c r="C106" s="1" t="n">
        <f aca="false">+WEEKDAY(A106,2)</f>
        <v>5</v>
      </c>
      <c r="D106" s="8" t="n">
        <v>31.8899993896484</v>
      </c>
      <c r="E106" s="8" t="n">
        <v>36.98</v>
      </c>
      <c r="F106" s="8" t="n">
        <f aca="false">+IF(OR(C106=6,C106=7),0,E106-D106)</f>
        <v>5.09000061035156</v>
      </c>
      <c r="G106" s="8" t="n">
        <v>26.405625</v>
      </c>
      <c r="H106" s="8" t="n">
        <f aca="false">+IF(OR(C106=6,C106=7),0,E106-G106)</f>
        <v>10.574375</v>
      </c>
      <c r="I106" s="8"/>
      <c r="P106" s="1" t="n">
        <f aca="false">+IF(OR(C106=6,C106=7),0,1)</f>
        <v>1</v>
      </c>
    </row>
    <row r="107" customFormat="false" ht="12.75" hidden="false" customHeight="false" outlineLevel="0" collapsed="false">
      <c r="A107" s="7" t="n">
        <f aca="false">+A106+1</f>
        <v>36631</v>
      </c>
      <c r="B107" s="1" t="n">
        <f aca="false">+MONTH(A107)</f>
        <v>4</v>
      </c>
      <c r="C107" s="1" t="n">
        <f aca="false">+WEEKDAY(A107,2)</f>
        <v>6</v>
      </c>
      <c r="D107" s="8" t="e">
        <f aca="false">NA()</f>
        <v>#N/A</v>
      </c>
      <c r="E107" s="8" t="n">
        <v>31.4425</v>
      </c>
      <c r="F107" s="8" t="n">
        <f aca="false">+IF(OR(C107=6,C107=7),0,E107-D107)</f>
        <v>0</v>
      </c>
      <c r="G107" s="8" t="n">
        <v>24.688125</v>
      </c>
      <c r="H107" s="8" t="n">
        <f aca="false">+IF(OR(C107=6,C107=7),0,E107-G107)</f>
        <v>0</v>
      </c>
      <c r="I107" s="8"/>
      <c r="P107" s="1" t="n">
        <f aca="false">+IF(OR(C107=6,C107=7),0,1)</f>
        <v>0</v>
      </c>
    </row>
    <row r="108" customFormat="false" ht="12.75" hidden="false" customHeight="false" outlineLevel="0" collapsed="false">
      <c r="A108" s="7" t="n">
        <f aca="false">+A107+1</f>
        <v>36632</v>
      </c>
      <c r="B108" s="1" t="n">
        <f aca="false">+MONTH(A108)</f>
        <v>4</v>
      </c>
      <c r="C108" s="1" t="n">
        <f aca="false">+WEEKDAY(A108,2)</f>
        <v>7</v>
      </c>
      <c r="D108" s="8" t="e">
        <f aca="false">NA()</f>
        <v>#N/A</v>
      </c>
      <c r="E108" s="8" t="n">
        <v>23.185</v>
      </c>
      <c r="F108" s="8" t="n">
        <f aca="false">+IF(OR(C108=6,C108=7),0,E108-D108)</f>
        <v>0</v>
      </c>
      <c r="G108" s="8" t="n">
        <v>21.96125</v>
      </c>
      <c r="H108" s="8" t="n">
        <f aca="false">+IF(OR(C108=6,C108=7),0,E108-G108)</f>
        <v>0</v>
      </c>
      <c r="I108" s="8"/>
      <c r="P108" s="1" t="n">
        <f aca="false">+IF(OR(C108=6,C108=7),0,1)</f>
        <v>0</v>
      </c>
    </row>
    <row r="109" customFormat="false" ht="12.75" hidden="false" customHeight="false" outlineLevel="0" collapsed="false">
      <c r="A109" s="7" t="n">
        <f aca="false">+A108+1</f>
        <v>36633</v>
      </c>
      <c r="B109" s="1" t="n">
        <f aca="false">+MONTH(A109)</f>
        <v>4</v>
      </c>
      <c r="C109" s="1" t="n">
        <f aca="false">+WEEKDAY(A109,2)</f>
        <v>1</v>
      </c>
      <c r="D109" s="8" t="n">
        <v>31.1800003051758</v>
      </c>
      <c r="E109" s="8" t="n">
        <v>35.575625</v>
      </c>
      <c r="F109" s="8" t="n">
        <f aca="false">+IF(OR(C109=6,C109=7),0,E109-D109)</f>
        <v>4.39562469482422</v>
      </c>
      <c r="G109" s="8" t="n">
        <v>29.5775</v>
      </c>
      <c r="H109" s="8" t="n">
        <f aca="false">+IF(OR(C109=6,C109=7),0,E109-G109)</f>
        <v>5.998125</v>
      </c>
      <c r="I109" s="8"/>
      <c r="P109" s="1" t="n">
        <f aca="false">+IF(OR(C109=6,C109=7),0,1)</f>
        <v>1</v>
      </c>
    </row>
    <row r="110" customFormat="false" ht="12.75" hidden="false" customHeight="false" outlineLevel="0" collapsed="false">
      <c r="A110" s="7" t="n">
        <f aca="false">+A109+1</f>
        <v>36634</v>
      </c>
      <c r="B110" s="1" t="n">
        <f aca="false">+MONTH(A110)</f>
        <v>4</v>
      </c>
      <c r="C110" s="1" t="n">
        <f aca="false">+WEEKDAY(A110,2)</f>
        <v>2</v>
      </c>
      <c r="D110" s="8" t="n">
        <v>31.3199996948242</v>
      </c>
      <c r="E110" s="8" t="n">
        <v>37.221875</v>
      </c>
      <c r="F110" s="8" t="n">
        <f aca="false">+IF(OR(C110=6,C110=7),0,E110-D110)</f>
        <v>5.90187530517578</v>
      </c>
      <c r="G110" s="8" t="n">
        <v>35.278125</v>
      </c>
      <c r="H110" s="8" t="n">
        <f aca="false">+IF(OR(C110=6,C110=7),0,E110-G110)</f>
        <v>1.94374999999999</v>
      </c>
      <c r="I110" s="8"/>
      <c r="P110" s="1" t="n">
        <f aca="false">+IF(OR(C110=6,C110=7),0,1)</f>
        <v>1</v>
      </c>
    </row>
    <row r="111" customFormat="false" ht="12.75" hidden="false" customHeight="false" outlineLevel="0" collapsed="false">
      <c r="A111" s="7" t="n">
        <f aca="false">+A110+1</f>
        <v>36635</v>
      </c>
      <c r="B111" s="1" t="n">
        <f aca="false">+MONTH(A111)</f>
        <v>4</v>
      </c>
      <c r="C111" s="1" t="n">
        <f aca="false">+WEEKDAY(A111,2)</f>
        <v>3</v>
      </c>
      <c r="D111" s="8" t="n">
        <v>31.2600002288818</v>
      </c>
      <c r="E111" s="8" t="n">
        <v>42.37</v>
      </c>
      <c r="F111" s="8" t="n">
        <f aca="false">+IF(OR(C111=6,C111=7),0,E111-D111)</f>
        <v>11.1099997711182</v>
      </c>
      <c r="G111" s="8" t="n">
        <v>37.816875</v>
      </c>
      <c r="H111" s="8" t="n">
        <f aca="false">+IF(OR(C111=6,C111=7),0,E111-G111)</f>
        <v>4.55312499999999</v>
      </c>
      <c r="I111" s="8"/>
      <c r="P111" s="1" t="n">
        <f aca="false">+IF(OR(C111=6,C111=7),0,1)</f>
        <v>1</v>
      </c>
    </row>
    <row r="112" customFormat="false" ht="12.75" hidden="false" customHeight="false" outlineLevel="0" collapsed="false">
      <c r="A112" s="7" t="n">
        <f aca="false">+A111+1</f>
        <v>36636</v>
      </c>
      <c r="B112" s="1" t="n">
        <f aca="false">+MONTH(A112)</f>
        <v>4</v>
      </c>
      <c r="C112" s="1" t="n">
        <f aca="false">+WEEKDAY(A112,2)</f>
        <v>4</v>
      </c>
      <c r="D112" s="8" t="n">
        <v>34.6699981689453</v>
      </c>
      <c r="E112" s="8" t="n">
        <v>37.63875</v>
      </c>
      <c r="F112" s="8" t="n">
        <f aca="false">+IF(OR(C112=6,C112=7),0,E112-D112)</f>
        <v>2.96875183105469</v>
      </c>
      <c r="G112" s="8" t="n">
        <v>26.87125</v>
      </c>
      <c r="H112" s="8" t="n">
        <f aca="false">+IF(OR(C112=6,C112=7),0,E112-G112)</f>
        <v>10.7675</v>
      </c>
      <c r="I112" s="8"/>
      <c r="P112" s="1" t="n">
        <f aca="false">+IF(OR(C112=6,C112=7),0,1)</f>
        <v>1</v>
      </c>
    </row>
    <row r="113" customFormat="false" ht="12.75" hidden="false" customHeight="false" outlineLevel="0" collapsed="false">
      <c r="A113" s="7" t="n">
        <f aca="false">+A112+1</f>
        <v>36637</v>
      </c>
      <c r="B113" s="1" t="n">
        <f aca="false">+MONTH(A113)</f>
        <v>4</v>
      </c>
      <c r="C113" s="1" t="n">
        <f aca="false">+WEEKDAY(A113,2)</f>
        <v>5</v>
      </c>
      <c r="D113" s="8" t="n">
        <v>34.0999984741211</v>
      </c>
      <c r="E113" s="8" t="n">
        <v>34.57375</v>
      </c>
      <c r="F113" s="8" t="n">
        <f aca="false">+IF(OR(C113=6,C113=7),0,E113-D113)</f>
        <v>0.473751525878903</v>
      </c>
      <c r="G113" s="8" t="n">
        <v>26.965625</v>
      </c>
      <c r="H113" s="8" t="n">
        <f aca="false">+IF(OR(C113=6,C113=7),0,E113-G113)</f>
        <v>7.608125</v>
      </c>
      <c r="I113" s="8"/>
      <c r="P113" s="1" t="n">
        <f aca="false">+IF(OR(C113=6,C113=7),0,1)</f>
        <v>1</v>
      </c>
    </row>
    <row r="114" customFormat="false" ht="12.75" hidden="false" customHeight="false" outlineLevel="0" collapsed="false">
      <c r="A114" s="7" t="n">
        <f aca="false">+A113+1</f>
        <v>36638</v>
      </c>
      <c r="B114" s="1" t="n">
        <f aca="false">+MONTH(A114)</f>
        <v>4</v>
      </c>
      <c r="C114" s="1" t="n">
        <f aca="false">+WEEKDAY(A114,2)</f>
        <v>6</v>
      </c>
      <c r="D114" s="8" t="e">
        <f aca="false">NA()</f>
        <v>#N/A</v>
      </c>
      <c r="E114" s="8" t="n">
        <v>26.795</v>
      </c>
      <c r="F114" s="8" t="n">
        <f aca="false">+IF(OR(C114=6,C114=7),0,E114-D114)</f>
        <v>0</v>
      </c>
      <c r="G114" s="8" t="n">
        <v>28.9175</v>
      </c>
      <c r="H114" s="8" t="n">
        <f aca="false">+IF(OR(C114=6,C114=7),0,E114-G114)</f>
        <v>0</v>
      </c>
      <c r="I114" s="8"/>
      <c r="P114" s="1" t="n">
        <f aca="false">+IF(OR(C114=6,C114=7),0,1)</f>
        <v>0</v>
      </c>
    </row>
    <row r="115" customFormat="false" ht="12.75" hidden="false" customHeight="false" outlineLevel="0" collapsed="false">
      <c r="A115" s="7" t="n">
        <f aca="false">+A114+1</f>
        <v>36639</v>
      </c>
      <c r="B115" s="1" t="n">
        <f aca="false">+MONTH(A115)</f>
        <v>4</v>
      </c>
      <c r="C115" s="1" t="n">
        <f aca="false">+WEEKDAY(A115,2)</f>
        <v>7</v>
      </c>
      <c r="D115" s="8" t="e">
        <f aca="false">NA()</f>
        <v>#N/A</v>
      </c>
      <c r="E115" s="8" t="n">
        <v>17.973125</v>
      </c>
      <c r="F115" s="8" t="n">
        <f aca="false">+IF(OR(C115=6,C115=7),0,E115-D115)</f>
        <v>0</v>
      </c>
      <c r="G115" s="8" t="n">
        <v>25.84625</v>
      </c>
      <c r="H115" s="8" t="n">
        <f aca="false">+IF(OR(C115=6,C115=7),0,E115-G115)</f>
        <v>0</v>
      </c>
      <c r="I115" s="8"/>
      <c r="P115" s="1" t="n">
        <f aca="false">+IF(OR(C115=6,C115=7),0,1)</f>
        <v>0</v>
      </c>
    </row>
    <row r="116" customFormat="false" ht="12.75" hidden="false" customHeight="false" outlineLevel="0" collapsed="false">
      <c r="A116" s="7" t="n">
        <f aca="false">+A115+1</f>
        <v>36640</v>
      </c>
      <c r="B116" s="1" t="n">
        <f aca="false">+MONTH(A116)</f>
        <v>4</v>
      </c>
      <c r="C116" s="1" t="n">
        <f aca="false">+WEEKDAY(A116,2)</f>
        <v>1</v>
      </c>
      <c r="D116" s="8" t="n">
        <v>37.5400009155273</v>
      </c>
      <c r="E116" s="8" t="n">
        <v>39.4925</v>
      </c>
      <c r="F116" s="8" t="n">
        <f aca="false">+IF(OR(C116=6,C116=7),0,E116-D116)</f>
        <v>1.95249908447266</v>
      </c>
      <c r="G116" s="8" t="n">
        <v>37.133125</v>
      </c>
      <c r="H116" s="8" t="n">
        <f aca="false">+IF(OR(C116=6,C116=7),0,E116-G116)</f>
        <v>2.359375</v>
      </c>
      <c r="I116" s="8"/>
      <c r="P116" s="1" t="n">
        <f aca="false">+IF(OR(C116=6,C116=7),0,1)</f>
        <v>1</v>
      </c>
    </row>
    <row r="117" customFormat="false" ht="12.75" hidden="false" customHeight="false" outlineLevel="0" collapsed="false">
      <c r="A117" s="7" t="n">
        <f aca="false">+A116+1</f>
        <v>36641</v>
      </c>
      <c r="B117" s="1" t="n">
        <f aca="false">+MONTH(A117)</f>
        <v>4</v>
      </c>
      <c r="C117" s="1" t="n">
        <f aca="false">+WEEKDAY(A117,2)</f>
        <v>2</v>
      </c>
      <c r="D117" s="8" t="n">
        <v>35.8300018310547</v>
      </c>
      <c r="E117" s="8" t="n">
        <v>38.384375</v>
      </c>
      <c r="F117" s="8" t="n">
        <f aca="false">+IF(OR(C117=6,C117=7),0,E117-D117)</f>
        <v>2.55437316894531</v>
      </c>
      <c r="G117" s="8" t="n">
        <v>42.49625</v>
      </c>
      <c r="H117" s="8" t="n">
        <f aca="false">+IF(OR(C117=6,C117=7),0,E117-G117)</f>
        <v>-4.11187500000001</v>
      </c>
      <c r="I117" s="8"/>
      <c r="P117" s="1" t="n">
        <f aca="false">+IF(OR(C117=6,C117=7),0,1)</f>
        <v>1</v>
      </c>
    </row>
    <row r="118" customFormat="false" ht="12.75" hidden="false" customHeight="false" outlineLevel="0" collapsed="false">
      <c r="A118" s="7" t="n">
        <f aca="false">+A117+1</f>
        <v>36642</v>
      </c>
      <c r="B118" s="1" t="n">
        <f aca="false">+MONTH(A118)</f>
        <v>4</v>
      </c>
      <c r="C118" s="1" t="n">
        <f aca="false">+WEEKDAY(A118,2)</f>
        <v>3</v>
      </c>
      <c r="D118" s="8" t="n">
        <v>46.4300003051758</v>
      </c>
      <c r="E118" s="8" t="n">
        <v>35.506875</v>
      </c>
      <c r="F118" s="8" t="n">
        <f aca="false">+IF(OR(C118=6,C118=7),0,E118-D118)</f>
        <v>-10.9231253051758</v>
      </c>
      <c r="G118" s="8" t="n">
        <v>46.834375</v>
      </c>
      <c r="H118" s="8" t="n">
        <f aca="false">+IF(OR(C118=6,C118=7),0,E118-G118)</f>
        <v>-11.3275</v>
      </c>
      <c r="I118" s="8"/>
      <c r="P118" s="1" t="n">
        <f aca="false">+IF(OR(C118=6,C118=7),0,1)</f>
        <v>1</v>
      </c>
    </row>
    <row r="119" customFormat="false" ht="12.75" hidden="false" customHeight="false" outlineLevel="0" collapsed="false">
      <c r="A119" s="7" t="n">
        <f aca="false">+A118+1</f>
        <v>36643</v>
      </c>
      <c r="B119" s="1" t="n">
        <f aca="false">+MONTH(A119)</f>
        <v>4</v>
      </c>
      <c r="C119" s="1" t="n">
        <f aca="false">+WEEKDAY(A119,2)</f>
        <v>4</v>
      </c>
      <c r="D119" s="8" t="n">
        <v>45.1199989318848</v>
      </c>
      <c r="E119" s="8" t="n">
        <v>25.651875</v>
      </c>
      <c r="F119" s="8" t="n">
        <f aca="false">+IF(OR(C119=6,C119=7),0,E119-D119)</f>
        <v>-19.4681239318848</v>
      </c>
      <c r="G119" s="8" t="n">
        <v>31.639375</v>
      </c>
      <c r="H119" s="8" t="n">
        <f aca="false">+IF(OR(C119=6,C119=7),0,E119-G119)</f>
        <v>-5.9875</v>
      </c>
      <c r="I119" s="8"/>
      <c r="P119" s="1" t="n">
        <f aca="false">+IF(OR(C119=6,C119=7),0,1)</f>
        <v>1</v>
      </c>
    </row>
    <row r="120" customFormat="false" ht="12.75" hidden="false" customHeight="false" outlineLevel="0" collapsed="false">
      <c r="A120" s="7" t="n">
        <f aca="false">+A119+1</f>
        <v>36644</v>
      </c>
      <c r="B120" s="1" t="n">
        <f aca="false">+MONTH(A120)</f>
        <v>4</v>
      </c>
      <c r="C120" s="1" t="n">
        <f aca="false">+WEEKDAY(A120,2)</f>
        <v>5</v>
      </c>
      <c r="D120" s="8" t="n">
        <v>39.0299987792969</v>
      </c>
      <c r="E120" s="8" t="n">
        <v>27.32875</v>
      </c>
      <c r="F120" s="8" t="n">
        <f aca="false">+IF(OR(C120=6,C120=7),0,E120-D120)</f>
        <v>-11.7012487792969</v>
      </c>
      <c r="G120" s="8" t="n">
        <v>29.05125</v>
      </c>
      <c r="H120" s="8" t="n">
        <f aca="false">+IF(OR(C120=6,C120=7),0,E120-G120)</f>
        <v>-1.7225</v>
      </c>
      <c r="I120" s="8"/>
      <c r="P120" s="1" t="n">
        <f aca="false">+IF(OR(C120=6,C120=7),0,1)</f>
        <v>1</v>
      </c>
    </row>
    <row r="121" customFormat="false" ht="12.75" hidden="false" customHeight="false" outlineLevel="0" collapsed="false">
      <c r="A121" s="7" t="n">
        <f aca="false">+A120+1</f>
        <v>36645</v>
      </c>
      <c r="B121" s="1" t="n">
        <f aca="false">+MONTH(A121)</f>
        <v>4</v>
      </c>
      <c r="C121" s="1" t="n">
        <f aca="false">+WEEKDAY(A121,2)</f>
        <v>6</v>
      </c>
      <c r="D121" s="8" t="e">
        <f aca="false">NA()</f>
        <v>#N/A</v>
      </c>
      <c r="E121" s="8" t="n">
        <v>23.66</v>
      </c>
      <c r="F121" s="8" t="n">
        <f aca="false">+IF(OR(C121=6,C121=7),0,E121-D121)</f>
        <v>0</v>
      </c>
      <c r="G121" s="8" t="n">
        <v>28.479375</v>
      </c>
      <c r="H121" s="8" t="n">
        <f aca="false">+IF(OR(C121=6,C121=7),0,E121-G121)</f>
        <v>0</v>
      </c>
      <c r="I121" s="8"/>
      <c r="P121" s="1" t="n">
        <f aca="false">+IF(OR(C121=6,C121=7),0,1)</f>
        <v>0</v>
      </c>
    </row>
    <row r="122" customFormat="false" ht="12.75" hidden="false" customHeight="false" outlineLevel="0" collapsed="false">
      <c r="A122" s="7" t="n">
        <f aca="false">+A121+1</f>
        <v>36646</v>
      </c>
      <c r="B122" s="1" t="n">
        <f aca="false">+MONTH(A122)</f>
        <v>4</v>
      </c>
      <c r="C122" s="1" t="n">
        <f aca="false">+WEEKDAY(A122,2)</f>
        <v>7</v>
      </c>
      <c r="D122" s="8" t="e">
        <f aca="false">NA()</f>
        <v>#N/A</v>
      </c>
      <c r="E122" s="8" t="n">
        <v>20.473125</v>
      </c>
      <c r="F122" s="8" t="n">
        <f aca="false">+IF(OR(C122=6,C122=7),0,E122-D122)</f>
        <v>0</v>
      </c>
      <c r="G122" s="8" t="n">
        <v>27.9</v>
      </c>
      <c r="H122" s="8" t="n">
        <f aca="false">+IF(OR(C122=6,C122=7),0,E122-G122)</f>
        <v>0</v>
      </c>
      <c r="I122" s="8"/>
      <c r="P122" s="1" t="n">
        <f aca="false">+IF(OR(C122=6,C122=7),0,1)</f>
        <v>0</v>
      </c>
    </row>
    <row r="123" customFormat="false" ht="12.75" hidden="false" customHeight="false" outlineLevel="0" collapsed="false">
      <c r="A123" s="7" t="n">
        <f aca="false">+A122+1</f>
        <v>36647</v>
      </c>
      <c r="B123" s="1" t="n">
        <f aca="false">+MONTH(A123)</f>
        <v>5</v>
      </c>
      <c r="C123" s="1" t="n">
        <f aca="false">+WEEKDAY(A123,2)</f>
        <v>1</v>
      </c>
      <c r="D123" s="8" t="n">
        <v>35.7599983215332</v>
      </c>
      <c r="E123" s="8" t="n">
        <v>35.20875</v>
      </c>
      <c r="F123" s="8" t="n">
        <f aca="false">+IF(OR(C123=6,C123=7),0,E123-D123)</f>
        <v>-0.551248321533201</v>
      </c>
      <c r="G123" s="8" t="n">
        <v>32.67875</v>
      </c>
      <c r="H123" s="8" t="n">
        <f aca="false">+IF(OR(C123=6,C123=7),0,E123-G123)</f>
        <v>2.53</v>
      </c>
      <c r="I123" s="8"/>
      <c r="P123" s="1" t="n">
        <f aca="false">+IF(OR(C123=6,C123=7),0,1)</f>
        <v>1</v>
      </c>
    </row>
    <row r="124" customFormat="false" ht="12.75" hidden="false" customHeight="false" outlineLevel="0" collapsed="false">
      <c r="A124" s="7" t="n">
        <f aca="false">+A123+1</f>
        <v>36648</v>
      </c>
      <c r="B124" s="1" t="n">
        <f aca="false">+MONTH(A124)</f>
        <v>5</v>
      </c>
      <c r="C124" s="1" t="n">
        <f aca="false">+WEEKDAY(A124,2)</f>
        <v>2</v>
      </c>
      <c r="D124" s="8" t="n">
        <v>35.9599990844727</v>
      </c>
      <c r="E124" s="8" t="n">
        <v>35.535</v>
      </c>
      <c r="F124" s="8" t="n">
        <f aca="false">+IF(OR(C124=6,C124=7),0,E124-D124)</f>
        <v>-0.42499908447266</v>
      </c>
      <c r="G124" s="8" t="n">
        <v>40.865</v>
      </c>
      <c r="H124" s="8" t="n">
        <f aca="false">+IF(OR(C124=6,C124=7),0,E124-G124)</f>
        <v>-5.33000000000001</v>
      </c>
      <c r="I124" s="8"/>
      <c r="P124" s="1" t="n">
        <f aca="false">+IF(OR(C124=6,C124=7),0,1)</f>
        <v>1</v>
      </c>
    </row>
    <row r="125" customFormat="false" ht="12.75" hidden="false" customHeight="false" outlineLevel="0" collapsed="false">
      <c r="A125" s="7" t="n">
        <f aca="false">+A124+1</f>
        <v>36649</v>
      </c>
      <c r="B125" s="1" t="n">
        <f aca="false">+MONTH(A125)</f>
        <v>5</v>
      </c>
      <c r="C125" s="1" t="n">
        <f aca="false">+WEEKDAY(A125,2)</f>
        <v>3</v>
      </c>
      <c r="D125" s="8" t="n">
        <v>36.0800018310547</v>
      </c>
      <c r="E125" s="8" t="n">
        <v>37.728125</v>
      </c>
      <c r="F125" s="8" t="n">
        <f aca="false">+IF(OR(C125=6,C125=7),0,E125-D125)</f>
        <v>1.64812316894531</v>
      </c>
      <c r="G125" s="8" t="n">
        <v>33.83</v>
      </c>
      <c r="H125" s="8" t="n">
        <f aca="false">+IF(OR(C125=6,C125=7),0,E125-G125)</f>
        <v>3.898125</v>
      </c>
      <c r="I125" s="8"/>
      <c r="P125" s="1" t="n">
        <f aca="false">+IF(OR(C125=6,C125=7),0,1)</f>
        <v>1</v>
      </c>
    </row>
    <row r="126" customFormat="false" ht="12.75" hidden="false" customHeight="false" outlineLevel="0" collapsed="false">
      <c r="A126" s="7" t="n">
        <f aca="false">+A125+1</f>
        <v>36650</v>
      </c>
      <c r="B126" s="1" t="n">
        <f aca="false">+MONTH(A126)</f>
        <v>5</v>
      </c>
      <c r="C126" s="1" t="n">
        <f aca="false">+WEEKDAY(A126,2)</f>
        <v>4</v>
      </c>
      <c r="D126" s="8" t="n">
        <v>39.9900016784668</v>
      </c>
      <c r="E126" s="8" t="n">
        <v>39.614375</v>
      </c>
      <c r="F126" s="8" t="n">
        <f aca="false">+IF(OR(C126=6,C126=7),0,E126-D126)</f>
        <v>-0.375626678466794</v>
      </c>
      <c r="G126" s="8" t="n">
        <v>38.491875</v>
      </c>
      <c r="H126" s="8" t="n">
        <f aca="false">+IF(OR(C126=6,C126=7),0,E126-G126)</f>
        <v>1.1225</v>
      </c>
      <c r="I126" s="8"/>
      <c r="P126" s="1" t="n">
        <f aca="false">+IF(OR(C126=6,C126=7),0,1)</f>
        <v>1</v>
      </c>
    </row>
    <row r="127" customFormat="false" ht="12.75" hidden="false" customHeight="false" outlineLevel="0" collapsed="false">
      <c r="A127" s="7" t="n">
        <f aca="false">+A126+1</f>
        <v>36651</v>
      </c>
      <c r="B127" s="1" t="n">
        <f aca="false">+MONTH(A127)</f>
        <v>5</v>
      </c>
      <c r="C127" s="1" t="n">
        <f aca="false">+WEEKDAY(A127,2)</f>
        <v>5</v>
      </c>
      <c r="D127" s="8" t="n">
        <v>38.5999984741211</v>
      </c>
      <c r="E127" s="8" t="n">
        <v>45.971875</v>
      </c>
      <c r="F127" s="8" t="n">
        <f aca="false">+IF(OR(C127=6,C127=7),0,E127-D127)</f>
        <v>7.3718765258789</v>
      </c>
      <c r="G127" s="8" t="n">
        <v>56.725</v>
      </c>
      <c r="H127" s="8" t="n">
        <f aca="false">+IF(OR(C127=6,C127=7),0,E127-G127)</f>
        <v>-10.753125</v>
      </c>
      <c r="I127" s="8"/>
      <c r="P127" s="1" t="n">
        <f aca="false">+IF(OR(C127=6,C127=7),0,1)</f>
        <v>1</v>
      </c>
    </row>
    <row r="128" customFormat="false" ht="12.75" hidden="false" customHeight="false" outlineLevel="0" collapsed="false">
      <c r="A128" s="7" t="n">
        <f aca="false">+A127+1</f>
        <v>36652</v>
      </c>
      <c r="B128" s="1" t="n">
        <f aca="false">+MONTH(A128)</f>
        <v>5</v>
      </c>
      <c r="C128" s="1" t="n">
        <f aca="false">+WEEKDAY(A128,2)</f>
        <v>6</v>
      </c>
      <c r="D128" s="8" t="e">
        <f aca="false">NA()</f>
        <v>#N/A</v>
      </c>
      <c r="E128" s="8" t="n">
        <v>43.89125</v>
      </c>
      <c r="F128" s="8" t="n">
        <f aca="false">+IF(OR(C128=6,C128=7),0,E128-D128)</f>
        <v>0</v>
      </c>
      <c r="G128" s="8" t="n">
        <v>37.44125</v>
      </c>
      <c r="H128" s="8" t="n">
        <f aca="false">+IF(OR(C128=6,C128=7),0,E128-G128)</f>
        <v>0</v>
      </c>
      <c r="I128" s="8"/>
      <c r="P128" s="1" t="n">
        <f aca="false">+IF(OR(C128=6,C128=7),0,1)</f>
        <v>0</v>
      </c>
    </row>
    <row r="129" customFormat="false" ht="12.75" hidden="false" customHeight="false" outlineLevel="0" collapsed="false">
      <c r="A129" s="7" t="n">
        <f aca="false">+A128+1</f>
        <v>36653</v>
      </c>
      <c r="B129" s="1" t="n">
        <f aca="false">+MONTH(A129)</f>
        <v>5</v>
      </c>
      <c r="C129" s="1" t="n">
        <f aca="false">+WEEKDAY(A129,2)</f>
        <v>7</v>
      </c>
      <c r="D129" s="8" t="e">
        <f aca="false">NA()</f>
        <v>#N/A</v>
      </c>
      <c r="E129" s="8" t="n">
        <v>37.733125</v>
      </c>
      <c r="F129" s="8" t="n">
        <f aca="false">+IF(OR(C129=6,C129=7),0,E129-D129)</f>
        <v>0</v>
      </c>
      <c r="G129" s="8" t="n">
        <v>36.850625</v>
      </c>
      <c r="H129" s="8" t="n">
        <f aca="false">+IF(OR(C129=6,C129=7),0,E129-G129)</f>
        <v>0</v>
      </c>
      <c r="I129" s="8"/>
      <c r="P129" s="1" t="n">
        <f aca="false">+IF(OR(C129=6,C129=7),0,1)</f>
        <v>0</v>
      </c>
    </row>
    <row r="130" customFormat="false" ht="12.75" hidden="false" customHeight="false" outlineLevel="0" collapsed="false">
      <c r="A130" s="7" t="n">
        <f aca="false">+A129+1</f>
        <v>36654</v>
      </c>
      <c r="B130" s="1" t="n">
        <f aca="false">+MONTH(A130)</f>
        <v>5</v>
      </c>
      <c r="C130" s="1" t="n">
        <f aca="false">+WEEKDAY(A130,2)</f>
        <v>1</v>
      </c>
      <c r="D130" s="8" t="n">
        <v>58.2700004577637</v>
      </c>
      <c r="E130" s="8" t="n">
        <v>54.93875</v>
      </c>
      <c r="F130" s="8" t="n">
        <f aca="false">+IF(OR(C130=6,C130=7),0,E130-D130)</f>
        <v>-3.33125045776367</v>
      </c>
      <c r="G130" s="8" t="n">
        <v>1781.1125</v>
      </c>
      <c r="H130" s="8" t="n">
        <f aca="false">+IF(OR(C130=6,C130=7),0,E130-G130)</f>
        <v>-1726.17375</v>
      </c>
      <c r="I130" s="8"/>
      <c r="P130" s="1" t="n">
        <f aca="false">+IF(OR(C130=6,C130=7),0,1)</f>
        <v>1</v>
      </c>
    </row>
    <row r="131" customFormat="false" ht="12.75" hidden="false" customHeight="false" outlineLevel="0" collapsed="false">
      <c r="A131" s="7" t="n">
        <f aca="false">+A130+1</f>
        <v>36655</v>
      </c>
      <c r="B131" s="1" t="n">
        <f aca="false">+MONTH(A131)</f>
        <v>5</v>
      </c>
      <c r="C131" s="1" t="n">
        <f aca="false">+WEEKDAY(A131,2)</f>
        <v>2</v>
      </c>
      <c r="D131" s="8" t="n">
        <v>132.570007324219</v>
      </c>
      <c r="E131" s="8" t="n">
        <v>49.175625</v>
      </c>
      <c r="F131" s="8" t="n">
        <f aca="false">+IF(OR(C131=6,C131=7),0,E131-D131)</f>
        <v>-83.3943823242188</v>
      </c>
      <c r="G131" s="8" t="n">
        <v>91.979375</v>
      </c>
      <c r="H131" s="8" t="n">
        <f aca="false">+IF(OR(C131=6,C131=7),0,E131-G131)</f>
        <v>-42.80375</v>
      </c>
      <c r="I131" s="8"/>
      <c r="P131" s="1" t="n">
        <f aca="false">+IF(OR(C131=6,C131=7),0,1)</f>
        <v>1</v>
      </c>
    </row>
    <row r="132" customFormat="false" ht="12.75" hidden="false" customHeight="false" outlineLevel="0" collapsed="false">
      <c r="A132" s="7" t="n">
        <f aca="false">+A131+1</f>
        <v>36656</v>
      </c>
      <c r="B132" s="1" t="n">
        <f aca="false">+MONTH(A132)</f>
        <v>5</v>
      </c>
      <c r="C132" s="1" t="n">
        <f aca="false">+WEEKDAY(A132,2)</f>
        <v>3</v>
      </c>
      <c r="D132" s="8" t="n">
        <v>157.860000610352</v>
      </c>
      <c r="E132" s="8" t="n">
        <v>90.59625</v>
      </c>
      <c r="F132" s="8" t="n">
        <f aca="false">+IF(OR(C132=6,C132=7),0,E132-D132)</f>
        <v>-67.2637506103516</v>
      </c>
      <c r="G132" s="8" t="n">
        <v>34.7525</v>
      </c>
      <c r="H132" s="8" t="n">
        <f aca="false">+IF(OR(C132=6,C132=7),0,E132-G132)</f>
        <v>55.84375</v>
      </c>
      <c r="I132" s="8"/>
      <c r="P132" s="1" t="n">
        <f aca="false">+IF(OR(C132=6,C132=7),0,1)</f>
        <v>1</v>
      </c>
    </row>
    <row r="133" customFormat="false" ht="12.75" hidden="false" customHeight="false" outlineLevel="0" collapsed="false">
      <c r="A133" s="7" t="n">
        <f aca="false">+A132+1</f>
        <v>36657</v>
      </c>
      <c r="B133" s="1" t="n">
        <f aca="false">+MONTH(A133)</f>
        <v>5</v>
      </c>
      <c r="C133" s="1" t="n">
        <f aca="false">+WEEKDAY(A133,2)</f>
        <v>4</v>
      </c>
      <c r="D133" s="8" t="n">
        <v>45.7000007629395</v>
      </c>
      <c r="E133" s="8" t="n">
        <v>60.120625</v>
      </c>
      <c r="F133" s="8" t="n">
        <f aca="false">+IF(OR(C133=6,C133=7),0,E133-D133)</f>
        <v>14.4206242370605</v>
      </c>
      <c r="G133" s="8" t="n">
        <v>34.90125</v>
      </c>
      <c r="H133" s="8" t="n">
        <f aca="false">+IF(OR(C133=6,C133=7),0,E133-G133)</f>
        <v>25.219375</v>
      </c>
      <c r="I133" s="8"/>
      <c r="P133" s="1" t="n">
        <f aca="false">+IF(OR(C133=6,C133=7),0,1)</f>
        <v>1</v>
      </c>
    </row>
    <row r="134" customFormat="false" ht="12.75" hidden="false" customHeight="false" outlineLevel="0" collapsed="false">
      <c r="A134" s="7" t="n">
        <f aca="false">+A133+1</f>
        <v>36658</v>
      </c>
      <c r="B134" s="1" t="n">
        <f aca="false">+MONTH(A134)</f>
        <v>5</v>
      </c>
      <c r="C134" s="1" t="n">
        <f aca="false">+WEEKDAY(A134,2)</f>
        <v>5</v>
      </c>
      <c r="D134" s="8" t="n">
        <v>50.689998626709</v>
      </c>
      <c r="E134" s="8" t="n">
        <v>44.555625</v>
      </c>
      <c r="F134" s="8" t="n">
        <f aca="false">+IF(OR(C134=6,C134=7),0,E134-D134)</f>
        <v>-6.13437362670899</v>
      </c>
      <c r="G134" s="8" t="n">
        <v>32.19625</v>
      </c>
      <c r="H134" s="8" t="n">
        <f aca="false">+IF(OR(C134=6,C134=7),0,E134-G134)</f>
        <v>12.359375</v>
      </c>
      <c r="I134" s="8"/>
      <c r="P134" s="1" t="n">
        <f aca="false">+IF(OR(C134=6,C134=7),0,1)</f>
        <v>1</v>
      </c>
    </row>
    <row r="135" customFormat="false" ht="12.75" hidden="false" customHeight="false" outlineLevel="0" collapsed="false">
      <c r="A135" s="7" t="n">
        <f aca="false">+A134+1</f>
        <v>36659</v>
      </c>
      <c r="B135" s="1" t="n">
        <f aca="false">+MONTH(A135)</f>
        <v>5</v>
      </c>
      <c r="C135" s="1" t="n">
        <f aca="false">+WEEKDAY(A135,2)</f>
        <v>6</v>
      </c>
      <c r="D135" s="8" t="n">
        <v>50.689998626709</v>
      </c>
      <c r="E135" s="8" t="n">
        <v>41.51375</v>
      </c>
      <c r="F135" s="8" t="n">
        <f aca="false">+IF(OR(C135=6,C135=7),0,E135-D135)</f>
        <v>0</v>
      </c>
      <c r="G135" s="8" t="n">
        <v>37.724375</v>
      </c>
      <c r="H135" s="8" t="n">
        <f aca="false">+IF(OR(C135=6,C135=7),0,E135-G135)</f>
        <v>0</v>
      </c>
      <c r="I135" s="8"/>
      <c r="P135" s="1" t="n">
        <f aca="false">+IF(OR(C135=6,C135=7),0,1)</f>
        <v>0</v>
      </c>
    </row>
    <row r="136" customFormat="false" ht="12.75" hidden="false" customHeight="false" outlineLevel="0" collapsed="false">
      <c r="A136" s="7" t="n">
        <f aca="false">+A135+1</f>
        <v>36660</v>
      </c>
      <c r="B136" s="1" t="n">
        <f aca="false">+MONTH(A136)</f>
        <v>5</v>
      </c>
      <c r="C136" s="1" t="n">
        <f aca="false">+WEEKDAY(A136,2)</f>
        <v>7</v>
      </c>
      <c r="D136" s="8" t="e">
        <f aca="false">NA()</f>
        <v>#N/A</v>
      </c>
      <c r="E136" s="8" t="n">
        <v>34.2725</v>
      </c>
      <c r="F136" s="8" t="n">
        <f aca="false">+IF(OR(C136=6,C136=7),0,E136-D136)</f>
        <v>0</v>
      </c>
      <c r="G136" s="8" t="n">
        <v>35.50625</v>
      </c>
      <c r="H136" s="8" t="n">
        <f aca="false">+IF(OR(C136=6,C136=7),0,E136-G136)</f>
        <v>0</v>
      </c>
      <c r="I136" s="8"/>
      <c r="P136" s="1" t="n">
        <f aca="false">+IF(OR(C136=6,C136=7),0,1)</f>
        <v>0</v>
      </c>
    </row>
    <row r="137" customFormat="false" ht="12.75" hidden="false" customHeight="false" outlineLevel="0" collapsed="false">
      <c r="A137" s="7" t="n">
        <f aca="false">+A136+1</f>
        <v>36661</v>
      </c>
      <c r="B137" s="1" t="n">
        <f aca="false">+MONTH(A137)</f>
        <v>5</v>
      </c>
      <c r="C137" s="1" t="n">
        <f aca="false">+WEEKDAY(A137,2)</f>
        <v>1</v>
      </c>
      <c r="D137" s="8" t="n">
        <v>45.3300018310547</v>
      </c>
      <c r="E137" s="8" t="n">
        <v>46.021875</v>
      </c>
      <c r="F137" s="8" t="n">
        <f aca="false">+IF(OR(C137=6,C137=7),0,E137-D137)</f>
        <v>0.691873168945314</v>
      </c>
      <c r="G137" s="8" t="n">
        <v>39.6925</v>
      </c>
      <c r="H137" s="8" t="n">
        <f aca="false">+IF(OR(C137=6,C137=7),0,E137-G137)</f>
        <v>6.329375</v>
      </c>
      <c r="I137" s="8"/>
      <c r="P137" s="1" t="n">
        <f aca="false">+IF(OR(C137=6,C137=7),0,1)</f>
        <v>1</v>
      </c>
    </row>
    <row r="138" customFormat="false" ht="12.75" hidden="false" customHeight="false" outlineLevel="0" collapsed="false">
      <c r="A138" s="7" t="n">
        <f aca="false">+A137+1</f>
        <v>36662</v>
      </c>
      <c r="B138" s="1" t="n">
        <f aca="false">+MONTH(A138)</f>
        <v>5</v>
      </c>
      <c r="C138" s="1" t="n">
        <f aca="false">+WEEKDAY(A138,2)</f>
        <v>2</v>
      </c>
      <c r="D138" s="8" t="n">
        <v>44.9300003051758</v>
      </c>
      <c r="E138" s="8" t="n">
        <v>41.695625</v>
      </c>
      <c r="F138" s="8" t="n">
        <f aca="false">+IF(OR(C138=6,C138=7),0,E138-D138)</f>
        <v>-3.23437530517578</v>
      </c>
      <c r="G138" s="8" t="n">
        <v>42.124375</v>
      </c>
      <c r="H138" s="8" t="n">
        <f aca="false">+IF(OR(C138=6,C138=7),0,E138-G138)</f>
        <v>-0.428750000000001</v>
      </c>
      <c r="I138" s="8"/>
      <c r="P138" s="1" t="n">
        <f aca="false">+IF(OR(C138=6,C138=7),0,1)</f>
        <v>1</v>
      </c>
    </row>
    <row r="139" customFormat="false" ht="12.75" hidden="false" customHeight="false" outlineLevel="0" collapsed="false">
      <c r="A139" s="7" t="n">
        <f aca="false">+A138+1</f>
        <v>36663</v>
      </c>
      <c r="B139" s="1" t="n">
        <f aca="false">+MONTH(A139)</f>
        <v>5</v>
      </c>
      <c r="C139" s="1" t="n">
        <f aca="false">+WEEKDAY(A139,2)</f>
        <v>3</v>
      </c>
      <c r="D139" s="8" t="n">
        <v>47.5800018310547</v>
      </c>
      <c r="E139" s="8" t="n">
        <v>42.62875</v>
      </c>
      <c r="F139" s="8" t="n">
        <f aca="false">+IF(OR(C139=6,C139=7),0,E139-D139)</f>
        <v>-4.95125183105469</v>
      </c>
      <c r="G139" s="8" t="n">
        <v>42.2375</v>
      </c>
      <c r="H139" s="8" t="n">
        <f aca="false">+IF(OR(C139=6,C139=7),0,E139-G139)</f>
        <v>0.391249999999999</v>
      </c>
      <c r="I139" s="8"/>
      <c r="P139" s="1" t="n">
        <f aca="false">+IF(OR(C139=6,C139=7),0,1)</f>
        <v>1</v>
      </c>
    </row>
    <row r="140" customFormat="false" ht="12.75" hidden="false" customHeight="false" outlineLevel="0" collapsed="false">
      <c r="A140" s="7" t="n">
        <f aca="false">+A139+1</f>
        <v>36664</v>
      </c>
      <c r="B140" s="1" t="n">
        <f aca="false">+MONTH(A140)</f>
        <v>5</v>
      </c>
      <c r="C140" s="1" t="n">
        <f aca="false">+WEEKDAY(A140,2)</f>
        <v>4</v>
      </c>
      <c r="D140" s="8" t="n">
        <v>47.1199989318848</v>
      </c>
      <c r="E140" s="8" t="n">
        <v>36.328125</v>
      </c>
      <c r="F140" s="8" t="n">
        <f aca="false">+IF(OR(C140=6,C140=7),0,E140-D140)</f>
        <v>-10.7918739318848</v>
      </c>
      <c r="G140" s="8" t="n">
        <v>47.680625</v>
      </c>
      <c r="H140" s="8" t="n">
        <f aca="false">+IF(OR(C140=6,C140=7),0,E140-G140)</f>
        <v>-11.3525</v>
      </c>
      <c r="I140" s="8"/>
      <c r="P140" s="1" t="n">
        <f aca="false">+IF(OR(C140=6,C140=7),0,1)</f>
        <v>1</v>
      </c>
    </row>
    <row r="141" customFormat="false" ht="12.75" hidden="false" customHeight="false" outlineLevel="0" collapsed="false">
      <c r="A141" s="7" t="n">
        <f aca="false">+A140+1</f>
        <v>36665</v>
      </c>
      <c r="B141" s="1" t="n">
        <f aca="false">+MONTH(A141)</f>
        <v>5</v>
      </c>
      <c r="C141" s="1" t="n">
        <f aca="false">+WEEKDAY(A141,2)</f>
        <v>5</v>
      </c>
      <c r="D141" s="8" t="n">
        <v>48.7099990844727</v>
      </c>
      <c r="E141" s="8" t="n">
        <v>59.3625</v>
      </c>
      <c r="F141" s="8" t="n">
        <f aca="false">+IF(OR(C141=6,C141=7),0,E141-D141)</f>
        <v>10.6525009155273</v>
      </c>
      <c r="G141" s="8" t="n">
        <v>41.55875</v>
      </c>
      <c r="H141" s="8" t="n">
        <f aca="false">+IF(OR(C141=6,C141=7),0,E141-G141)</f>
        <v>17.80375</v>
      </c>
      <c r="I141" s="8"/>
      <c r="P141" s="1" t="n">
        <f aca="false">+IF(OR(C141=6,C141=7),0,1)</f>
        <v>1</v>
      </c>
    </row>
    <row r="142" customFormat="false" ht="12.75" hidden="false" customHeight="false" outlineLevel="0" collapsed="false">
      <c r="A142" s="7" t="n">
        <f aca="false">+A141+1</f>
        <v>36666</v>
      </c>
      <c r="B142" s="1" t="n">
        <f aca="false">+MONTH(A142)</f>
        <v>5</v>
      </c>
      <c r="C142" s="1" t="n">
        <f aca="false">+WEEKDAY(A142,2)</f>
        <v>6</v>
      </c>
      <c r="D142" s="8" t="n">
        <v>47</v>
      </c>
      <c r="E142" s="8" t="n">
        <v>55.37125</v>
      </c>
      <c r="F142" s="8" t="n">
        <f aca="false">+IF(OR(C142=6,C142=7),0,E142-D142)</f>
        <v>0</v>
      </c>
      <c r="G142" s="8" t="n">
        <v>31.55375</v>
      </c>
      <c r="H142" s="8" t="n">
        <f aca="false">+IF(OR(C142=6,C142=7),0,E142-G142)</f>
        <v>0</v>
      </c>
      <c r="I142" s="8"/>
      <c r="P142" s="1" t="n">
        <f aca="false">+IF(OR(C142=6,C142=7),0,1)</f>
        <v>0</v>
      </c>
    </row>
    <row r="143" customFormat="false" ht="12.75" hidden="false" customHeight="false" outlineLevel="0" collapsed="false">
      <c r="A143" s="7" t="n">
        <f aca="false">+A142+1</f>
        <v>36667</v>
      </c>
      <c r="B143" s="1" t="n">
        <f aca="false">+MONTH(A143)</f>
        <v>5</v>
      </c>
      <c r="C143" s="1" t="n">
        <f aca="false">+WEEKDAY(A143,2)</f>
        <v>7</v>
      </c>
      <c r="D143" s="8" t="n">
        <v>47</v>
      </c>
      <c r="E143" s="8" t="n">
        <v>43.595</v>
      </c>
      <c r="F143" s="8" t="n">
        <f aca="false">+IF(OR(C143=6,C143=7),0,E143-D143)</f>
        <v>0</v>
      </c>
      <c r="G143" s="8" t="n">
        <v>36.690625</v>
      </c>
      <c r="H143" s="8" t="n">
        <f aca="false">+IF(OR(C143=6,C143=7),0,E143-G143)</f>
        <v>0</v>
      </c>
      <c r="I143" s="8"/>
      <c r="P143" s="1" t="n">
        <f aca="false">+IF(OR(C143=6,C143=7),0,1)</f>
        <v>0</v>
      </c>
    </row>
    <row r="144" customFormat="false" ht="12.75" hidden="false" customHeight="false" outlineLevel="0" collapsed="false">
      <c r="A144" s="7" t="n">
        <f aca="false">+A143+1</f>
        <v>36668</v>
      </c>
      <c r="B144" s="1" t="n">
        <f aca="false">+MONTH(A144)</f>
        <v>5</v>
      </c>
      <c r="C144" s="1" t="n">
        <f aca="false">+WEEKDAY(A144,2)</f>
        <v>1</v>
      </c>
      <c r="D144" s="8" t="n">
        <v>70.9199981689453</v>
      </c>
      <c r="E144" s="8" t="n">
        <v>52.509375</v>
      </c>
      <c r="F144" s="8" t="n">
        <f aca="false">+IF(OR(C144=6,C144=7),0,E144-D144)</f>
        <v>-18.4106231689453</v>
      </c>
      <c r="G144" s="8" t="n">
        <v>46.768125</v>
      </c>
      <c r="H144" s="8" t="n">
        <f aca="false">+IF(OR(C144=6,C144=7),0,E144-G144)</f>
        <v>5.74125</v>
      </c>
      <c r="I144" s="8"/>
      <c r="P144" s="1" t="n">
        <f aca="false">+IF(OR(C144=6,C144=7),0,1)</f>
        <v>1</v>
      </c>
    </row>
    <row r="145" customFormat="false" ht="12.75" hidden="false" customHeight="false" outlineLevel="0" collapsed="false">
      <c r="A145" s="7" t="n">
        <f aca="false">+A144+1</f>
        <v>36669</v>
      </c>
      <c r="B145" s="1" t="n">
        <f aca="false">+MONTH(A145)</f>
        <v>5</v>
      </c>
      <c r="C145" s="1" t="n">
        <f aca="false">+WEEKDAY(A145,2)</f>
        <v>2</v>
      </c>
      <c r="D145" s="8" t="n">
        <v>66.6500015258789</v>
      </c>
      <c r="E145" s="8" t="n">
        <v>48.671875</v>
      </c>
      <c r="F145" s="8" t="n">
        <f aca="false">+IF(OR(C145=6,C145=7),0,E145-D145)</f>
        <v>-17.9781265258789</v>
      </c>
      <c r="G145" s="8" t="n">
        <v>43.235625</v>
      </c>
      <c r="H145" s="8" t="n">
        <f aca="false">+IF(OR(C145=6,C145=7),0,E145-G145)</f>
        <v>5.43625</v>
      </c>
      <c r="I145" s="8"/>
      <c r="P145" s="1" t="n">
        <f aca="false">+IF(OR(C145=6,C145=7),0,1)</f>
        <v>1</v>
      </c>
    </row>
    <row r="146" customFormat="false" ht="12.75" hidden="false" customHeight="false" outlineLevel="0" collapsed="false">
      <c r="A146" s="7" t="n">
        <f aca="false">+A145+1</f>
        <v>36670</v>
      </c>
      <c r="B146" s="1" t="n">
        <f aca="false">+MONTH(A146)</f>
        <v>5</v>
      </c>
      <c r="C146" s="1" t="n">
        <f aca="false">+WEEKDAY(A146,2)</f>
        <v>3</v>
      </c>
      <c r="D146" s="8" t="n">
        <v>60.1800003051758</v>
      </c>
      <c r="E146" s="8" t="n">
        <v>55.894375</v>
      </c>
      <c r="F146" s="8" t="n">
        <f aca="false">+IF(OR(C146=6,C146=7),0,E146-D146)</f>
        <v>-4.28562530517579</v>
      </c>
      <c r="G146" s="8" t="n">
        <v>62.948125</v>
      </c>
      <c r="H146" s="8" t="n">
        <f aca="false">+IF(OR(C146=6,C146=7),0,E146-G146)</f>
        <v>-7.05375</v>
      </c>
      <c r="I146" s="8"/>
      <c r="P146" s="1" t="n">
        <f aca="false">+IF(OR(C146=6,C146=7),0,1)</f>
        <v>1</v>
      </c>
    </row>
    <row r="147" customFormat="false" ht="12.75" hidden="false" customHeight="false" outlineLevel="0" collapsed="false">
      <c r="A147" s="7" t="n">
        <f aca="false">+A146+1</f>
        <v>36671</v>
      </c>
      <c r="B147" s="1" t="n">
        <f aca="false">+MONTH(A147)</f>
        <v>5</v>
      </c>
      <c r="C147" s="1" t="n">
        <f aca="false">+WEEKDAY(A147,2)</f>
        <v>4</v>
      </c>
      <c r="D147" s="8" t="n">
        <v>75.6100006103516</v>
      </c>
      <c r="E147" s="8" t="n">
        <v>76.78125</v>
      </c>
      <c r="F147" s="8" t="n">
        <f aca="false">+IF(OR(C147=6,C147=7),0,E147-D147)</f>
        <v>1.17124938964844</v>
      </c>
      <c r="G147" s="8" t="n">
        <v>44.5275</v>
      </c>
      <c r="H147" s="8" t="n">
        <f aca="false">+IF(OR(C147=6,C147=7),0,E147-G147)</f>
        <v>32.25375</v>
      </c>
      <c r="I147" s="8"/>
      <c r="P147" s="1" t="n">
        <f aca="false">+IF(OR(C147=6,C147=7),0,1)</f>
        <v>1</v>
      </c>
    </row>
    <row r="148" customFormat="false" ht="12.75" hidden="false" customHeight="false" outlineLevel="0" collapsed="false">
      <c r="A148" s="7" t="n">
        <f aca="false">+A147+1</f>
        <v>36672</v>
      </c>
      <c r="B148" s="1" t="n">
        <f aca="false">+MONTH(A148)</f>
        <v>5</v>
      </c>
      <c r="C148" s="1" t="n">
        <f aca="false">+WEEKDAY(A148,2)</f>
        <v>5</v>
      </c>
      <c r="D148" s="8" t="n">
        <v>70.5699996948242</v>
      </c>
      <c r="E148" s="8" t="n">
        <v>61.2425</v>
      </c>
      <c r="F148" s="8" t="n">
        <f aca="false">+IF(OR(C148=6,C148=7),0,E148-D148)</f>
        <v>-9.32749969482422</v>
      </c>
      <c r="G148" s="8" t="n">
        <v>49.118125</v>
      </c>
      <c r="H148" s="8" t="n">
        <f aca="false">+IF(OR(C148=6,C148=7),0,E148-G148)</f>
        <v>12.124375</v>
      </c>
      <c r="I148" s="8"/>
      <c r="P148" s="1" t="n">
        <f aca="false">+IF(OR(C148=6,C148=7),0,1)</f>
        <v>1</v>
      </c>
    </row>
    <row r="149" customFormat="false" ht="12.75" hidden="false" customHeight="false" outlineLevel="0" collapsed="false">
      <c r="A149" s="7" t="n">
        <f aca="false">+A148+1</f>
        <v>36673</v>
      </c>
      <c r="B149" s="1" t="n">
        <f aca="false">+MONTH(A149)</f>
        <v>5</v>
      </c>
      <c r="C149" s="1" t="n">
        <f aca="false">+WEEKDAY(A149,2)</f>
        <v>6</v>
      </c>
      <c r="D149" s="8" t="e">
        <f aca="false">NA()</f>
        <v>#N/A</v>
      </c>
      <c r="E149" s="8" t="n">
        <v>32.01</v>
      </c>
      <c r="F149" s="8" t="n">
        <f aca="false">+IF(OR(C149=6,C149=7),0,E149-D149)</f>
        <v>0</v>
      </c>
      <c r="G149" s="8" t="n">
        <v>43.57</v>
      </c>
      <c r="H149" s="8" t="n">
        <f aca="false">+IF(OR(C149=6,C149=7),0,E149-G149)</f>
        <v>0</v>
      </c>
      <c r="I149" s="8"/>
      <c r="P149" s="1" t="n">
        <f aca="false">+IF(OR(C149=6,C149=7),0,1)</f>
        <v>0</v>
      </c>
    </row>
    <row r="150" customFormat="false" ht="12.75" hidden="false" customHeight="false" outlineLevel="0" collapsed="false">
      <c r="A150" s="7" t="n">
        <f aca="false">+A149+1</f>
        <v>36674</v>
      </c>
      <c r="B150" s="1" t="n">
        <f aca="false">+MONTH(A150)</f>
        <v>5</v>
      </c>
      <c r="C150" s="1" t="n">
        <f aca="false">+WEEKDAY(A150,2)</f>
        <v>7</v>
      </c>
      <c r="D150" s="8" t="e">
        <f aca="false">NA()</f>
        <v>#N/A</v>
      </c>
      <c r="E150" s="8" t="n">
        <v>39.515625</v>
      </c>
      <c r="F150" s="8" t="n">
        <f aca="false">+IF(OR(C150=6,C150=7),0,E150-D150)</f>
        <v>0</v>
      </c>
      <c r="G150" s="8" t="n">
        <v>32.375625</v>
      </c>
      <c r="H150" s="8" t="n">
        <f aca="false">+IF(OR(C150=6,C150=7),0,E150-G150)</f>
        <v>0</v>
      </c>
      <c r="I150" s="8"/>
      <c r="P150" s="1" t="n">
        <f aca="false">+IF(OR(C150=6,C150=7),0,1)</f>
        <v>0</v>
      </c>
    </row>
    <row r="151" customFormat="false" ht="12.75" hidden="false" customHeight="false" outlineLevel="0" collapsed="false">
      <c r="A151" s="7" t="n">
        <f aca="false">+A150+1</f>
        <v>36675</v>
      </c>
      <c r="B151" s="1" t="n">
        <f aca="false">+MONTH(A151)</f>
        <v>5</v>
      </c>
      <c r="C151" s="1" t="n">
        <f aca="false">+WEEKDAY(A151,2)</f>
        <v>1</v>
      </c>
      <c r="D151" s="8" t="e">
        <f aca="false">NA()</f>
        <v>#N/A</v>
      </c>
      <c r="E151" s="8" t="n">
        <v>40.0375</v>
      </c>
      <c r="F151" s="8" t="n">
        <v>0</v>
      </c>
      <c r="G151" s="8" t="n">
        <v>33.131875</v>
      </c>
      <c r="H151" s="8" t="n">
        <f aca="false">+IF(OR(C151=6,C151=7),0,E151-G151)</f>
        <v>6.905625</v>
      </c>
      <c r="I151" s="8"/>
      <c r="P151" s="1" t="n">
        <f aca="false">+IF(OR(C151=6,C151=7),0,1)</f>
        <v>1</v>
      </c>
    </row>
    <row r="152" customFormat="false" ht="12.75" hidden="false" customHeight="false" outlineLevel="0" collapsed="false">
      <c r="A152" s="7" t="n">
        <f aca="false">+A151+1</f>
        <v>36676</v>
      </c>
      <c r="B152" s="1" t="n">
        <f aca="false">+MONTH(A152)</f>
        <v>5</v>
      </c>
      <c r="C152" s="1" t="n">
        <f aca="false">+WEEKDAY(A152,2)</f>
        <v>2</v>
      </c>
      <c r="D152" s="8" t="n">
        <v>62.6300010681152</v>
      </c>
      <c r="E152" s="8" t="n">
        <v>47.56125</v>
      </c>
      <c r="F152" s="8" t="n">
        <f aca="false">+IF(OR(C152=6,C152=7),0,E152-D152)</f>
        <v>-15.0687510681152</v>
      </c>
      <c r="G152" s="8" t="n">
        <v>38.4925</v>
      </c>
      <c r="H152" s="8" t="n">
        <f aca="false">+IF(OR(C152=6,C152=7),0,E152-G152)</f>
        <v>9.06875</v>
      </c>
      <c r="I152" s="8"/>
      <c r="P152" s="1" t="n">
        <f aca="false">+IF(OR(C152=6,C152=7),0,1)</f>
        <v>1</v>
      </c>
    </row>
    <row r="153" customFormat="false" ht="12.75" hidden="false" customHeight="false" outlineLevel="0" collapsed="false">
      <c r="A153" s="7" t="n">
        <f aca="false">+A152+1</f>
        <v>36677</v>
      </c>
      <c r="B153" s="1" t="n">
        <f aca="false">+MONTH(A153)</f>
        <v>5</v>
      </c>
      <c r="C153" s="1" t="n">
        <f aca="false">+WEEKDAY(A153,2)</f>
        <v>3</v>
      </c>
      <c r="D153" s="8" t="n">
        <v>58.8499984741211</v>
      </c>
      <c r="E153" s="8" t="n">
        <v>49.669375</v>
      </c>
      <c r="F153" s="8" t="n">
        <f aca="false">+IF(OR(C153=6,C153=7),0,E153-D153)</f>
        <v>-9.18062347412109</v>
      </c>
      <c r="G153" s="8" t="n">
        <v>45.300625</v>
      </c>
      <c r="H153" s="8" t="n">
        <f aca="false">+IF(OR(C153=6,C153=7),0,E153-G153)</f>
        <v>4.36875000000001</v>
      </c>
      <c r="I153" s="8"/>
      <c r="P153" s="1" t="n">
        <f aca="false">+IF(OR(C153=6,C153=7),0,1)</f>
        <v>1</v>
      </c>
    </row>
    <row r="154" customFormat="false" ht="12.75" hidden="false" customHeight="false" outlineLevel="0" collapsed="false">
      <c r="A154" s="7" t="n">
        <f aca="false">+A153+1</f>
        <v>36678</v>
      </c>
      <c r="B154" s="1" t="n">
        <f aca="false">+MONTH(A154)</f>
        <v>6</v>
      </c>
      <c r="C154" s="1" t="n">
        <f aca="false">+WEEKDAY(A154,2)</f>
        <v>4</v>
      </c>
      <c r="D154" s="8" t="n">
        <v>99.1699981689453</v>
      </c>
      <c r="E154" s="8" t="n">
        <v>120.52</v>
      </c>
      <c r="F154" s="8" t="n">
        <f aca="false">+IF(OR(C154=6,C154=7),0,E154-D154)</f>
        <v>21.3500018310547</v>
      </c>
      <c r="G154" s="8" t="n">
        <v>43.463125</v>
      </c>
      <c r="H154" s="8" t="n">
        <f aca="false">+IF(OR(C154=6,C154=7),0,E154-G154)</f>
        <v>77.056875</v>
      </c>
      <c r="I154" s="8"/>
      <c r="P154" s="1" t="n">
        <f aca="false">+IF(OR(C154=6,C154=7),0,1)</f>
        <v>1</v>
      </c>
    </row>
    <row r="155" customFormat="false" ht="12.75" hidden="false" customHeight="false" outlineLevel="0" collapsed="false">
      <c r="A155" s="7" t="n">
        <f aca="false">+A154+1</f>
        <v>36679</v>
      </c>
      <c r="B155" s="1" t="n">
        <f aca="false">+MONTH(A155)</f>
        <v>6</v>
      </c>
      <c r="C155" s="1" t="n">
        <f aca="false">+WEEKDAY(A155,2)</f>
        <v>5</v>
      </c>
      <c r="D155" s="8" t="n">
        <v>84.0699996948242</v>
      </c>
      <c r="E155" s="8" t="n">
        <v>58.160625</v>
      </c>
      <c r="F155" s="8" t="n">
        <f aca="false">+IF(OR(C155=6,C155=7),0,E155-D155)</f>
        <v>-25.9093746948242</v>
      </c>
      <c r="G155" s="8" t="n">
        <v>44.666875</v>
      </c>
      <c r="H155" s="8" t="n">
        <f aca="false">+IF(OR(C155=6,C155=7),0,E155-G155)</f>
        <v>13.49375</v>
      </c>
      <c r="I155" s="8"/>
      <c r="P155" s="1" t="n">
        <f aca="false">+IF(OR(C155=6,C155=7),0,1)</f>
        <v>1</v>
      </c>
    </row>
    <row r="156" customFormat="false" ht="12.75" hidden="false" customHeight="false" outlineLevel="0" collapsed="false">
      <c r="A156" s="7" t="n">
        <f aca="false">+A155+1</f>
        <v>36680</v>
      </c>
      <c r="B156" s="1" t="n">
        <f aca="false">+MONTH(A156)</f>
        <v>6</v>
      </c>
      <c r="C156" s="1" t="n">
        <f aca="false">+WEEKDAY(A156,2)</f>
        <v>6</v>
      </c>
      <c r="D156" s="8" t="e">
        <f aca="false">NA()</f>
        <v>#N/A</v>
      </c>
      <c r="E156" s="8" t="n">
        <v>46.7275</v>
      </c>
      <c r="F156" s="8" t="n">
        <f aca="false">+IF(OR(C156=6,C156=7),0,E156-D156)</f>
        <v>0</v>
      </c>
      <c r="G156" s="8" t="n">
        <v>36.84375</v>
      </c>
      <c r="H156" s="8" t="n">
        <f aca="false">+IF(OR(C156=6,C156=7),0,E156-G156)</f>
        <v>0</v>
      </c>
      <c r="I156" s="8"/>
      <c r="P156" s="1" t="n">
        <f aca="false">+IF(OR(C156=6,C156=7),0,1)</f>
        <v>0</v>
      </c>
    </row>
    <row r="157" customFormat="false" ht="12.75" hidden="false" customHeight="false" outlineLevel="0" collapsed="false">
      <c r="A157" s="7" t="n">
        <f aca="false">+A156+1</f>
        <v>36681</v>
      </c>
      <c r="B157" s="1" t="n">
        <f aca="false">+MONTH(A157)</f>
        <v>6</v>
      </c>
      <c r="C157" s="1" t="n">
        <f aca="false">+WEEKDAY(A157,2)</f>
        <v>7</v>
      </c>
      <c r="D157" s="8" t="e">
        <f aca="false">NA()</f>
        <v>#N/A</v>
      </c>
      <c r="E157" s="8" t="n">
        <v>46.19125</v>
      </c>
      <c r="F157" s="8" t="n">
        <f aca="false">+IF(OR(C157=6,C157=7),0,E157-D157)</f>
        <v>0</v>
      </c>
      <c r="G157" s="8" t="n">
        <v>39.616875</v>
      </c>
      <c r="H157" s="8" t="n">
        <f aca="false">+IF(OR(C157=6,C157=7),0,E157-G157)</f>
        <v>0</v>
      </c>
      <c r="I157" s="8"/>
      <c r="P157" s="1" t="n">
        <f aca="false">+IF(OR(C157=6,C157=7),0,1)</f>
        <v>0</v>
      </c>
    </row>
    <row r="158" customFormat="false" ht="12.75" hidden="false" customHeight="false" outlineLevel="0" collapsed="false">
      <c r="A158" s="7" t="n">
        <f aca="false">+A157+1</f>
        <v>36682</v>
      </c>
      <c r="B158" s="1" t="n">
        <f aca="false">+MONTH(A158)</f>
        <v>6</v>
      </c>
      <c r="C158" s="1" t="n">
        <f aca="false">+WEEKDAY(A158,2)</f>
        <v>1</v>
      </c>
      <c r="D158" s="8" t="n">
        <v>51.1699981689453</v>
      </c>
      <c r="E158" s="8" t="n">
        <v>56.78875</v>
      </c>
      <c r="F158" s="8" t="n">
        <f aca="false">+IF(OR(C158=6,C158=7),0,E158-D158)</f>
        <v>5.61875183105469</v>
      </c>
      <c r="G158" s="8" t="n">
        <v>42.03875</v>
      </c>
      <c r="H158" s="8" t="n">
        <f aca="false">+IF(OR(C158=6,C158=7),0,E158-G158)</f>
        <v>14.75</v>
      </c>
      <c r="I158" s="8"/>
      <c r="P158" s="1" t="n">
        <f aca="false">+IF(OR(C158=6,C158=7),0,1)</f>
        <v>1</v>
      </c>
    </row>
    <row r="159" customFormat="false" ht="12.75" hidden="false" customHeight="false" outlineLevel="0" collapsed="false">
      <c r="A159" s="7" t="n">
        <f aca="false">+A158+1</f>
        <v>36683</v>
      </c>
      <c r="B159" s="1" t="n">
        <f aca="false">+MONTH(A159)</f>
        <v>6</v>
      </c>
      <c r="C159" s="1" t="n">
        <f aca="false">+WEEKDAY(A159,2)</f>
        <v>2</v>
      </c>
      <c r="D159" s="8" t="n">
        <v>45.7299995422363</v>
      </c>
      <c r="E159" s="8" t="n">
        <v>64.115625</v>
      </c>
      <c r="F159" s="8" t="n">
        <f aca="false">+IF(OR(C159=6,C159=7),0,E159-D159)</f>
        <v>18.3856254577637</v>
      </c>
      <c r="G159" s="8" t="n">
        <v>43.991875</v>
      </c>
      <c r="H159" s="8" t="n">
        <f aca="false">+IF(OR(C159=6,C159=7),0,E159-G159)</f>
        <v>20.12375</v>
      </c>
      <c r="I159" s="8"/>
      <c r="P159" s="1" t="n">
        <f aca="false">+IF(OR(C159=6,C159=7),0,1)</f>
        <v>1</v>
      </c>
    </row>
    <row r="160" customFormat="false" ht="12.75" hidden="false" customHeight="false" outlineLevel="0" collapsed="false">
      <c r="A160" s="7" t="n">
        <f aca="false">+A159+1</f>
        <v>36684</v>
      </c>
      <c r="B160" s="1" t="n">
        <f aca="false">+MONTH(A160)</f>
        <v>6</v>
      </c>
      <c r="C160" s="1" t="n">
        <f aca="false">+WEEKDAY(A160,2)</f>
        <v>3</v>
      </c>
      <c r="D160" s="8" t="n">
        <v>54.2099990844727</v>
      </c>
      <c r="E160" s="8" t="n">
        <v>56.67875</v>
      </c>
      <c r="F160" s="8" t="n">
        <f aca="false">+IF(OR(C160=6,C160=7),0,E160-D160)</f>
        <v>2.46875091552734</v>
      </c>
      <c r="G160" s="8" t="n">
        <v>40.121875</v>
      </c>
      <c r="H160" s="8" t="n">
        <f aca="false">+IF(OR(C160=6,C160=7),0,E160-G160)</f>
        <v>16.556875</v>
      </c>
      <c r="I160" s="8"/>
      <c r="P160" s="1" t="n">
        <f aca="false">+IF(OR(C160=6,C160=7),0,1)</f>
        <v>1</v>
      </c>
    </row>
    <row r="161" customFormat="false" ht="12.75" hidden="false" customHeight="false" outlineLevel="0" collapsed="false">
      <c r="A161" s="7" t="n">
        <f aca="false">+A160+1</f>
        <v>36685</v>
      </c>
      <c r="B161" s="1" t="n">
        <f aca="false">+MONTH(A161)</f>
        <v>6</v>
      </c>
      <c r="C161" s="1" t="n">
        <f aca="false">+WEEKDAY(A161,2)</f>
        <v>4</v>
      </c>
      <c r="D161" s="8" t="n">
        <v>48.5499992370606</v>
      </c>
      <c r="E161" s="8" t="n">
        <v>54.306875</v>
      </c>
      <c r="F161" s="8" t="n">
        <f aca="false">+IF(OR(C161=6,C161=7),0,E161-D161)</f>
        <v>5.75687576293945</v>
      </c>
      <c r="G161" s="8" t="n">
        <v>37.55625</v>
      </c>
      <c r="H161" s="8" t="n">
        <f aca="false">+IF(OR(C161=6,C161=7),0,E161-G161)</f>
        <v>16.750625</v>
      </c>
      <c r="I161" s="8"/>
      <c r="P161" s="1" t="n">
        <f aca="false">+IF(OR(C161=6,C161=7),0,1)</f>
        <v>1</v>
      </c>
    </row>
    <row r="162" customFormat="false" ht="12.75" hidden="false" customHeight="false" outlineLevel="0" collapsed="false">
      <c r="A162" s="7" t="n">
        <f aca="false">+A161+1</f>
        <v>36686</v>
      </c>
      <c r="B162" s="1" t="n">
        <f aca="false">+MONTH(A162)</f>
        <v>6</v>
      </c>
      <c r="C162" s="1" t="n">
        <f aca="false">+WEEKDAY(A162,2)</f>
        <v>5</v>
      </c>
      <c r="D162" s="8" t="n">
        <v>71.0500030517578</v>
      </c>
      <c r="E162" s="8" t="n">
        <v>85.54</v>
      </c>
      <c r="F162" s="8" t="n">
        <f aca="false">+IF(OR(C162=6,C162=7),0,E162-D162)</f>
        <v>14.4899969482422</v>
      </c>
      <c r="G162" s="8" t="n">
        <v>43.79625</v>
      </c>
      <c r="H162" s="8" t="n">
        <f aca="false">+IF(OR(C162=6,C162=7),0,E162-G162)</f>
        <v>41.74375</v>
      </c>
      <c r="I162" s="8"/>
      <c r="P162" s="1" t="n">
        <f aca="false">+IF(OR(C162=6,C162=7),0,1)</f>
        <v>1</v>
      </c>
    </row>
    <row r="163" customFormat="false" ht="12.75" hidden="false" customHeight="false" outlineLevel="0" collapsed="false">
      <c r="A163" s="7" t="n">
        <f aca="false">+A162+1</f>
        <v>36687</v>
      </c>
      <c r="B163" s="1" t="n">
        <f aca="false">+MONTH(A163)</f>
        <v>6</v>
      </c>
      <c r="C163" s="1" t="n">
        <f aca="false">+WEEKDAY(A163,2)</f>
        <v>6</v>
      </c>
      <c r="D163" s="8" t="e">
        <f aca="false">NA()</f>
        <v>#N/A</v>
      </c>
      <c r="E163" s="8" t="n">
        <v>54.160625</v>
      </c>
      <c r="F163" s="8" t="n">
        <f aca="false">+IF(OR(C163=6,C163=7),0,E163-D163)</f>
        <v>0</v>
      </c>
      <c r="G163" s="8" t="n">
        <v>45.139375</v>
      </c>
      <c r="H163" s="8" t="n">
        <f aca="false">+IF(OR(C163=6,C163=7),0,E163-G163)</f>
        <v>0</v>
      </c>
      <c r="I163" s="8"/>
      <c r="P163" s="1" t="n">
        <f aca="false">+IF(OR(C163=6,C163=7),0,1)</f>
        <v>0</v>
      </c>
    </row>
    <row r="164" customFormat="false" ht="12.75" hidden="false" customHeight="false" outlineLevel="0" collapsed="false">
      <c r="A164" s="7" t="n">
        <f aca="false">+A163+1</f>
        <v>36688</v>
      </c>
      <c r="B164" s="1" t="n">
        <f aca="false">+MONTH(A164)</f>
        <v>6</v>
      </c>
      <c r="C164" s="1" t="n">
        <f aca="false">+WEEKDAY(A164,2)</f>
        <v>7</v>
      </c>
      <c r="D164" s="8" t="e">
        <f aca="false">NA()</f>
        <v>#N/A</v>
      </c>
      <c r="E164" s="8" t="n">
        <v>60.448125</v>
      </c>
      <c r="F164" s="8" t="n">
        <f aca="false">+IF(OR(C164=6,C164=7),0,E164-D164)</f>
        <v>0</v>
      </c>
      <c r="G164" s="8" t="n">
        <v>34.98625</v>
      </c>
      <c r="H164" s="8" t="n">
        <f aca="false">+IF(OR(C164=6,C164=7),0,E164-G164)</f>
        <v>0</v>
      </c>
      <c r="I164" s="8"/>
      <c r="P164" s="1" t="n">
        <f aca="false">+IF(OR(C164=6,C164=7),0,1)</f>
        <v>0</v>
      </c>
    </row>
    <row r="165" customFormat="false" ht="12.75" hidden="false" customHeight="false" outlineLevel="0" collapsed="false">
      <c r="A165" s="7" t="n">
        <f aca="false">+A164+1</f>
        <v>36689</v>
      </c>
      <c r="B165" s="1" t="n">
        <f aca="false">+MONTH(A165)</f>
        <v>6</v>
      </c>
      <c r="C165" s="1" t="n">
        <f aca="false">+WEEKDAY(A165,2)</f>
        <v>1</v>
      </c>
      <c r="D165" s="8" t="n">
        <v>72.7699966430664</v>
      </c>
      <c r="E165" s="8" t="n">
        <v>92.504375</v>
      </c>
      <c r="F165" s="8" t="n">
        <f aca="false">+IF(OR(C165=6,C165=7),0,E165-D165)</f>
        <v>19.7343783569336</v>
      </c>
      <c r="G165" s="8" t="n">
        <v>39.22375</v>
      </c>
      <c r="H165" s="8" t="n">
        <f aca="false">+IF(OR(C165=6,C165=7),0,E165-G165)</f>
        <v>53.280625</v>
      </c>
      <c r="I165" s="8"/>
      <c r="P165" s="1" t="n">
        <f aca="false">+IF(OR(C165=6,C165=7),0,1)</f>
        <v>1</v>
      </c>
    </row>
    <row r="166" customFormat="false" ht="12.75" hidden="false" customHeight="false" outlineLevel="0" collapsed="false">
      <c r="A166" s="7" t="n">
        <f aca="false">+A165+1</f>
        <v>36690</v>
      </c>
      <c r="B166" s="1" t="n">
        <f aca="false">+MONTH(A166)</f>
        <v>6</v>
      </c>
      <c r="C166" s="1" t="n">
        <f aca="false">+WEEKDAY(A166,2)</f>
        <v>2</v>
      </c>
      <c r="D166" s="8" t="n">
        <v>46.4700012207031</v>
      </c>
      <c r="E166" s="8" t="n">
        <v>60.343125</v>
      </c>
      <c r="F166" s="8" t="n">
        <f aca="false">+IF(OR(C166=6,C166=7),0,E166-D166)</f>
        <v>13.8731237792969</v>
      </c>
      <c r="G166" s="8" t="n">
        <v>38.45875</v>
      </c>
      <c r="H166" s="8" t="n">
        <f aca="false">+IF(OR(C166=6,C166=7),0,E166-G166)</f>
        <v>21.884375</v>
      </c>
      <c r="I166" s="8"/>
      <c r="P166" s="1" t="n">
        <f aca="false">+IF(OR(C166=6,C166=7),0,1)</f>
        <v>1</v>
      </c>
    </row>
    <row r="167" customFormat="false" ht="12.75" hidden="false" customHeight="false" outlineLevel="0" collapsed="false">
      <c r="A167" s="7" t="n">
        <f aca="false">+A166+1</f>
        <v>36691</v>
      </c>
      <c r="B167" s="1" t="n">
        <f aca="false">+MONTH(A167)</f>
        <v>6</v>
      </c>
      <c r="C167" s="1" t="n">
        <f aca="false">+WEEKDAY(A167,2)</f>
        <v>3</v>
      </c>
      <c r="D167" s="8" t="n">
        <v>46.189998626709</v>
      </c>
      <c r="E167" s="8" t="n">
        <v>56.660625</v>
      </c>
      <c r="F167" s="8" t="n">
        <f aca="false">+IF(OR(C167=6,C167=7),0,E167-D167)</f>
        <v>10.470626373291</v>
      </c>
      <c r="G167" s="8" t="n">
        <v>39.471875</v>
      </c>
      <c r="H167" s="8" t="n">
        <f aca="false">+IF(OR(C167=6,C167=7),0,E167-G167)</f>
        <v>17.18875</v>
      </c>
      <c r="I167" s="8"/>
      <c r="P167" s="1" t="n">
        <f aca="false">+IF(OR(C167=6,C167=7),0,1)</f>
        <v>1</v>
      </c>
    </row>
    <row r="168" customFormat="false" ht="12.75" hidden="false" customHeight="false" outlineLevel="0" collapsed="false">
      <c r="A168" s="7" t="n">
        <f aca="false">+A167+1</f>
        <v>36692</v>
      </c>
      <c r="B168" s="1" t="n">
        <f aca="false">+MONTH(A168)</f>
        <v>6</v>
      </c>
      <c r="C168" s="1" t="n">
        <f aca="false">+WEEKDAY(A168,2)</f>
        <v>4</v>
      </c>
      <c r="D168" s="8" t="n">
        <v>48.9799995422363</v>
      </c>
      <c r="E168" s="8" t="n">
        <v>64.703125</v>
      </c>
      <c r="F168" s="8" t="n">
        <f aca="false">+IF(OR(C168=6,C168=7),0,E168-D168)</f>
        <v>15.7231254577637</v>
      </c>
      <c r="G168" s="8" t="n">
        <v>38.420625</v>
      </c>
      <c r="H168" s="8" t="n">
        <f aca="false">+IF(OR(C168=6,C168=7),0,E168-G168)</f>
        <v>26.2825</v>
      </c>
      <c r="I168" s="8"/>
      <c r="P168" s="1" t="n">
        <f aca="false">+IF(OR(C168=6,C168=7),0,1)</f>
        <v>1</v>
      </c>
    </row>
    <row r="169" customFormat="false" ht="12.75" hidden="false" customHeight="false" outlineLevel="0" collapsed="false">
      <c r="A169" s="7" t="n">
        <f aca="false">+A168+1</f>
        <v>36693</v>
      </c>
      <c r="B169" s="1" t="n">
        <f aca="false">+MONTH(A169)</f>
        <v>6</v>
      </c>
      <c r="C169" s="1" t="n">
        <f aca="false">+WEEKDAY(A169,2)</f>
        <v>5</v>
      </c>
      <c r="D169" s="8" t="n">
        <v>94.879997253418</v>
      </c>
      <c r="E169" s="8" t="n">
        <v>79.058125</v>
      </c>
      <c r="F169" s="8" t="n">
        <f aca="false">+IF(OR(C169=6,C169=7),0,E169-D169)</f>
        <v>-15.821872253418</v>
      </c>
      <c r="G169" s="8" t="n">
        <v>44.9125</v>
      </c>
      <c r="H169" s="8" t="n">
        <f aca="false">+IF(OR(C169=6,C169=7),0,E169-G169)</f>
        <v>34.145625</v>
      </c>
      <c r="I169" s="8"/>
      <c r="P169" s="1" t="n">
        <f aca="false">+IF(OR(C169=6,C169=7),0,1)</f>
        <v>1</v>
      </c>
    </row>
    <row r="170" customFormat="false" ht="12.75" hidden="false" customHeight="false" outlineLevel="0" collapsed="false">
      <c r="A170" s="7" t="n">
        <f aca="false">+A169+1</f>
        <v>36694</v>
      </c>
      <c r="B170" s="1" t="n">
        <f aca="false">+MONTH(A170)</f>
        <v>6</v>
      </c>
      <c r="C170" s="1" t="n">
        <f aca="false">+WEEKDAY(A170,2)</f>
        <v>6</v>
      </c>
      <c r="D170" s="8" t="n">
        <v>55</v>
      </c>
      <c r="E170" s="8" t="n">
        <v>63.793125</v>
      </c>
      <c r="F170" s="8" t="n">
        <f aca="false">+IF(OR(C170=6,C170=7),0,E170-D170)</f>
        <v>0</v>
      </c>
      <c r="G170" s="8" t="n">
        <v>48.9925</v>
      </c>
      <c r="H170" s="8" t="n">
        <f aca="false">+IF(OR(C170=6,C170=7),0,E170-G170)</f>
        <v>0</v>
      </c>
      <c r="I170" s="8"/>
      <c r="P170" s="1" t="n">
        <f aca="false">+IF(OR(C170=6,C170=7),0,1)</f>
        <v>0</v>
      </c>
    </row>
    <row r="171" customFormat="false" ht="12.75" hidden="false" customHeight="false" outlineLevel="0" collapsed="false">
      <c r="A171" s="7" t="n">
        <f aca="false">+A170+1</f>
        <v>36695</v>
      </c>
      <c r="B171" s="1" t="n">
        <f aca="false">+MONTH(A171)</f>
        <v>6</v>
      </c>
      <c r="C171" s="1" t="n">
        <f aca="false">+WEEKDAY(A171,2)</f>
        <v>7</v>
      </c>
      <c r="D171" s="8" t="e">
        <f aca="false">NA()</f>
        <v>#N/A</v>
      </c>
      <c r="E171" s="8" t="n">
        <v>53.01625</v>
      </c>
      <c r="F171" s="8" t="n">
        <f aca="false">+IF(OR(C171=6,C171=7),0,E171-D171)</f>
        <v>0</v>
      </c>
      <c r="G171" s="8" t="n">
        <v>26.585625</v>
      </c>
      <c r="H171" s="8" t="n">
        <f aca="false">+IF(OR(C171=6,C171=7),0,E171-G171)</f>
        <v>0</v>
      </c>
      <c r="I171" s="8"/>
      <c r="P171" s="1" t="n">
        <f aca="false">+IF(OR(C171=6,C171=7),0,1)</f>
        <v>0</v>
      </c>
    </row>
    <row r="172" customFormat="false" ht="12.75" hidden="false" customHeight="false" outlineLevel="0" collapsed="false">
      <c r="A172" s="7" t="n">
        <f aca="false">+A171+1</f>
        <v>36696</v>
      </c>
      <c r="B172" s="1" t="n">
        <f aca="false">+MONTH(A172)</f>
        <v>6</v>
      </c>
      <c r="C172" s="1" t="n">
        <f aca="false">+WEEKDAY(A172,2)</f>
        <v>1</v>
      </c>
      <c r="D172" s="8" t="n">
        <v>49.1399993896484</v>
      </c>
      <c r="E172" s="8" t="n">
        <v>62.6525</v>
      </c>
      <c r="F172" s="8" t="n">
        <f aca="false">+IF(OR(C172=6,C172=7),0,E172-D172)</f>
        <v>13.5125006103516</v>
      </c>
      <c r="G172" s="8" t="n">
        <v>39.63125</v>
      </c>
      <c r="H172" s="8" t="n">
        <f aca="false">+IF(OR(C172=6,C172=7),0,E172-G172)</f>
        <v>23.02125</v>
      </c>
      <c r="I172" s="8"/>
      <c r="P172" s="1" t="n">
        <f aca="false">+IF(OR(C172=6,C172=7),0,1)</f>
        <v>1</v>
      </c>
    </row>
    <row r="173" customFormat="false" ht="12.75" hidden="false" customHeight="false" outlineLevel="0" collapsed="false">
      <c r="A173" s="7" t="n">
        <f aca="false">+A172+1</f>
        <v>36697</v>
      </c>
      <c r="B173" s="1" t="n">
        <f aca="false">+MONTH(A173)</f>
        <v>6</v>
      </c>
      <c r="C173" s="1" t="n">
        <f aca="false">+WEEKDAY(A173,2)</f>
        <v>2</v>
      </c>
      <c r="D173" s="8" t="n">
        <v>49.9300003051758</v>
      </c>
      <c r="E173" s="8" t="n">
        <v>67.14125</v>
      </c>
      <c r="F173" s="8" t="n">
        <f aca="false">+IF(OR(C173=6,C173=7),0,E173-D173)</f>
        <v>17.2112496948242</v>
      </c>
      <c r="G173" s="8" t="n">
        <v>41.345</v>
      </c>
      <c r="H173" s="8" t="n">
        <f aca="false">+IF(OR(C173=6,C173=7),0,E173-G173)</f>
        <v>25.79625</v>
      </c>
      <c r="I173" s="8"/>
      <c r="P173" s="1" t="n">
        <f aca="false">+IF(OR(C173=6,C173=7),0,1)</f>
        <v>1</v>
      </c>
    </row>
    <row r="174" customFormat="false" ht="12.75" hidden="false" customHeight="false" outlineLevel="0" collapsed="false">
      <c r="A174" s="7" t="n">
        <f aca="false">+A173+1</f>
        <v>36698</v>
      </c>
      <c r="B174" s="1" t="n">
        <f aca="false">+MONTH(A174)</f>
        <v>6</v>
      </c>
      <c r="C174" s="1" t="n">
        <f aca="false">+WEEKDAY(A174,2)</f>
        <v>3</v>
      </c>
      <c r="D174" s="8" t="n">
        <v>48.560001373291</v>
      </c>
      <c r="E174" s="8" t="n">
        <v>51.930625</v>
      </c>
      <c r="F174" s="8" t="n">
        <f aca="false">+IF(OR(C174=6,C174=7),0,E174-D174)</f>
        <v>3.37062362670898</v>
      </c>
      <c r="G174" s="8" t="n">
        <v>47.330625</v>
      </c>
      <c r="H174" s="8" t="n">
        <f aca="false">+IF(OR(C174=6,C174=7),0,E174-G174)</f>
        <v>4.6</v>
      </c>
      <c r="I174" s="8"/>
      <c r="P174" s="1" t="n">
        <f aca="false">+IF(OR(C174=6,C174=7),0,1)</f>
        <v>1</v>
      </c>
    </row>
    <row r="175" customFormat="false" ht="12.75" hidden="false" customHeight="false" outlineLevel="0" collapsed="false">
      <c r="A175" s="7" t="n">
        <f aca="false">+A174+1</f>
        <v>36699</v>
      </c>
      <c r="B175" s="1" t="n">
        <f aca="false">+MONTH(A175)</f>
        <v>6</v>
      </c>
      <c r="C175" s="1" t="n">
        <f aca="false">+WEEKDAY(A175,2)</f>
        <v>4</v>
      </c>
      <c r="D175" s="8" t="n">
        <v>59.5800018310547</v>
      </c>
      <c r="E175" s="8" t="n">
        <v>58.09625</v>
      </c>
      <c r="F175" s="8" t="n">
        <f aca="false">+IF(OR(C175=6,C175=7),0,E175-D175)</f>
        <v>-1.48375183105469</v>
      </c>
      <c r="G175" s="8" t="n">
        <v>49.68875</v>
      </c>
      <c r="H175" s="8" t="n">
        <f aca="false">+IF(OR(C175=6,C175=7),0,E175-G175)</f>
        <v>8.4075</v>
      </c>
      <c r="I175" s="8"/>
      <c r="P175" s="1" t="n">
        <f aca="false">+IF(OR(C175=6,C175=7),0,1)</f>
        <v>1</v>
      </c>
    </row>
    <row r="176" customFormat="false" ht="12.75" hidden="false" customHeight="false" outlineLevel="0" collapsed="false">
      <c r="A176" s="7" t="n">
        <f aca="false">+A175+1</f>
        <v>36700</v>
      </c>
      <c r="B176" s="1" t="n">
        <f aca="false">+MONTH(A176)</f>
        <v>6</v>
      </c>
      <c r="C176" s="1" t="n">
        <f aca="false">+WEEKDAY(A176,2)</f>
        <v>5</v>
      </c>
      <c r="D176" s="8" t="n">
        <v>63.7099990844727</v>
      </c>
      <c r="E176" s="8" t="n">
        <v>61.33875</v>
      </c>
      <c r="F176" s="8" t="n">
        <f aca="false">+IF(OR(C176=6,C176=7),0,E176-D176)</f>
        <v>-2.37124908447266</v>
      </c>
      <c r="G176" s="8" t="n">
        <v>46.480625</v>
      </c>
      <c r="H176" s="8" t="n">
        <f aca="false">+IF(OR(C176=6,C176=7),0,E176-G176)</f>
        <v>14.858125</v>
      </c>
      <c r="I176" s="8"/>
      <c r="P176" s="1" t="n">
        <f aca="false">+IF(OR(C176=6,C176=7),0,1)</f>
        <v>1</v>
      </c>
    </row>
    <row r="177" customFormat="false" ht="12.75" hidden="false" customHeight="false" outlineLevel="0" collapsed="false">
      <c r="A177" s="7" t="n">
        <f aca="false">+A176+1</f>
        <v>36701</v>
      </c>
      <c r="B177" s="1" t="n">
        <f aca="false">+MONTH(A177)</f>
        <v>6</v>
      </c>
      <c r="C177" s="1" t="n">
        <f aca="false">+WEEKDAY(A177,2)</f>
        <v>6</v>
      </c>
      <c r="D177" s="8" t="e">
        <f aca="false">NA()</f>
        <v>#N/A</v>
      </c>
      <c r="E177" s="8" t="n">
        <v>57.21</v>
      </c>
      <c r="F177" s="8" t="n">
        <f aca="false">+IF(OR(C177=6,C177=7),0,E177-D177)</f>
        <v>0</v>
      </c>
      <c r="G177" s="8" t="n">
        <v>45.110625</v>
      </c>
      <c r="H177" s="8" t="n">
        <f aca="false">+IF(OR(C177=6,C177=7),0,E177-G177)</f>
        <v>0</v>
      </c>
      <c r="I177" s="8"/>
      <c r="P177" s="1" t="n">
        <f aca="false">+IF(OR(C177=6,C177=7),0,1)</f>
        <v>0</v>
      </c>
    </row>
    <row r="178" customFormat="false" ht="12.75" hidden="false" customHeight="false" outlineLevel="0" collapsed="false">
      <c r="A178" s="7" t="n">
        <f aca="false">+A177+1</f>
        <v>36702</v>
      </c>
      <c r="B178" s="1" t="n">
        <f aca="false">+MONTH(A178)</f>
        <v>6</v>
      </c>
      <c r="C178" s="1" t="n">
        <f aca="false">+WEEKDAY(A178,2)</f>
        <v>7</v>
      </c>
      <c r="D178" s="8" t="e">
        <f aca="false">NA()</f>
        <v>#N/A</v>
      </c>
      <c r="E178" s="8" t="n">
        <v>51.245</v>
      </c>
      <c r="F178" s="8" t="n">
        <f aca="false">+IF(OR(C178=6,C178=7),0,E178-D178)</f>
        <v>0</v>
      </c>
      <c r="G178" s="8" t="n">
        <v>49.544375</v>
      </c>
      <c r="H178" s="8" t="n">
        <f aca="false">+IF(OR(C178=6,C178=7),0,E178-G178)</f>
        <v>0</v>
      </c>
      <c r="I178" s="8"/>
      <c r="P178" s="1" t="n">
        <f aca="false">+IF(OR(C178=6,C178=7),0,1)</f>
        <v>0</v>
      </c>
    </row>
    <row r="179" customFormat="false" ht="12.75" hidden="false" customHeight="false" outlineLevel="0" collapsed="false">
      <c r="A179" s="7" t="n">
        <f aca="false">+A178+1</f>
        <v>36703</v>
      </c>
      <c r="B179" s="1" t="n">
        <f aca="false">+MONTH(A179)</f>
        <v>6</v>
      </c>
      <c r="C179" s="1" t="n">
        <f aca="false">+WEEKDAY(A179,2)</f>
        <v>1</v>
      </c>
      <c r="D179" s="8" t="n">
        <v>88.870002746582</v>
      </c>
      <c r="E179" s="8" t="n">
        <v>562.900625</v>
      </c>
      <c r="F179" s="8" t="n">
        <f aca="false">+IF(OR(C179=6,C179=7),0,E179-D179)</f>
        <v>474.030622253418</v>
      </c>
      <c r="G179" s="8" t="n">
        <v>66.76375</v>
      </c>
      <c r="H179" s="8" t="n">
        <f aca="false">+IF(OR(C179=6,C179=7),0,E179-G179)</f>
        <v>496.136875</v>
      </c>
      <c r="I179" s="8"/>
      <c r="P179" s="1" t="n">
        <f aca="false">+IF(OR(C179=6,C179=7),0,1)</f>
        <v>1</v>
      </c>
    </row>
    <row r="180" customFormat="false" ht="12.75" hidden="false" customHeight="false" outlineLevel="0" collapsed="false">
      <c r="A180" s="7" t="n">
        <f aca="false">+A179+1</f>
        <v>36704</v>
      </c>
      <c r="B180" s="1" t="n">
        <f aca="false">+MONTH(A180)</f>
        <v>6</v>
      </c>
      <c r="C180" s="1" t="n">
        <f aca="false">+WEEKDAY(A180,2)</f>
        <v>2</v>
      </c>
      <c r="D180" s="8" t="n">
        <v>265.170013427734</v>
      </c>
      <c r="E180" s="8" t="n">
        <v>100.93625</v>
      </c>
      <c r="F180" s="8" t="n">
        <f aca="false">+IF(OR(C180=6,C180=7),0,E180-D180)</f>
        <v>-164.233763427734</v>
      </c>
      <c r="G180" s="8" t="n">
        <v>88.868125</v>
      </c>
      <c r="H180" s="8" t="n">
        <f aca="false">+IF(OR(C180=6,C180=7),0,E180-G180)</f>
        <v>12.068125</v>
      </c>
      <c r="I180" s="8"/>
      <c r="P180" s="1" t="n">
        <f aca="false">+IF(OR(C180=6,C180=7),0,1)</f>
        <v>1</v>
      </c>
    </row>
    <row r="181" customFormat="false" ht="12.75" hidden="false" customHeight="false" outlineLevel="0" collapsed="false">
      <c r="A181" s="7" t="n">
        <f aca="false">+A180+1</f>
        <v>36705</v>
      </c>
      <c r="B181" s="1" t="n">
        <f aca="false">+MONTH(A181)</f>
        <v>6</v>
      </c>
      <c r="C181" s="1" t="n">
        <f aca="false">+WEEKDAY(A181,2)</f>
        <v>3</v>
      </c>
      <c r="D181" s="8" t="n">
        <v>100.129997253418</v>
      </c>
      <c r="E181" s="8" t="n">
        <v>73.60875</v>
      </c>
      <c r="F181" s="8" t="n">
        <f aca="false">+IF(OR(C181=6,C181=7),0,E181-D181)</f>
        <v>-26.521247253418</v>
      </c>
      <c r="G181" s="8" t="n">
        <v>55.06125</v>
      </c>
      <c r="H181" s="8" t="n">
        <f aca="false">+IF(OR(C181=6,C181=7),0,E181-G181)</f>
        <v>18.5475</v>
      </c>
      <c r="I181" s="8"/>
      <c r="P181" s="1" t="n">
        <f aca="false">+IF(OR(C181=6,C181=7),0,1)</f>
        <v>1</v>
      </c>
    </row>
    <row r="182" customFormat="false" ht="12.75" hidden="false" customHeight="false" outlineLevel="0" collapsed="false">
      <c r="A182" s="7" t="n">
        <f aca="false">+A181+1</f>
        <v>36706</v>
      </c>
      <c r="B182" s="1" t="n">
        <f aca="false">+MONTH(A182)</f>
        <v>6</v>
      </c>
      <c r="C182" s="1" t="n">
        <f aca="false">+WEEKDAY(A182,2)</f>
        <v>4</v>
      </c>
      <c r="D182" s="8" t="n">
        <v>52.9799995422363</v>
      </c>
      <c r="E182" s="8" t="n">
        <v>78.390625</v>
      </c>
      <c r="F182" s="8" t="n">
        <f aca="false">+IF(OR(C182=6,C182=7),0,E182-D182)</f>
        <v>25.4106254577637</v>
      </c>
      <c r="G182" s="8" t="n">
        <v>76.7875</v>
      </c>
      <c r="H182" s="8" t="n">
        <f aca="false">+IF(OR(C182=6,C182=7),0,E182-G182)</f>
        <v>1.60312500000001</v>
      </c>
      <c r="I182" s="8"/>
      <c r="P182" s="1" t="n">
        <f aca="false">+IF(OR(C182=6,C182=7),0,1)</f>
        <v>1</v>
      </c>
    </row>
    <row r="183" customFormat="false" ht="12.75" hidden="false" customHeight="false" outlineLevel="0" collapsed="false">
      <c r="A183" s="7" t="n">
        <f aca="false">+A182+1</f>
        <v>36707</v>
      </c>
      <c r="B183" s="1" t="n">
        <f aca="false">+MONTH(A183)</f>
        <v>6</v>
      </c>
      <c r="C183" s="1" t="n">
        <f aca="false">+WEEKDAY(A183,2)</f>
        <v>5</v>
      </c>
      <c r="D183" s="8" t="n">
        <v>59.2200012207031</v>
      </c>
      <c r="E183" s="8" t="n">
        <v>76.446875</v>
      </c>
      <c r="F183" s="8" t="n">
        <f aca="false">+IF(OR(C183=6,C183=7),0,E183-D183)</f>
        <v>17.2268737792969</v>
      </c>
      <c r="G183" s="8" t="n">
        <v>42.3</v>
      </c>
      <c r="H183" s="8" t="n">
        <f aca="false">+IF(OR(C183=6,C183=7),0,E183-G183)</f>
        <v>34.146875</v>
      </c>
      <c r="I183" s="8"/>
      <c r="P183" s="1" t="n">
        <f aca="false">+IF(OR(C183=6,C183=7),0,1)</f>
        <v>1</v>
      </c>
    </row>
    <row r="184" customFormat="false" ht="12.75" hidden="false" customHeight="false" outlineLevel="0" collapsed="false">
      <c r="A184" s="7" t="n">
        <f aca="false">+A183+1</f>
        <v>36708</v>
      </c>
      <c r="B184" s="1" t="n">
        <f aca="false">+MONTH(A184)</f>
        <v>7</v>
      </c>
      <c r="C184" s="1" t="n">
        <f aca="false">+WEEKDAY(A184,2)</f>
        <v>6</v>
      </c>
      <c r="D184" s="8" t="n">
        <v>50</v>
      </c>
      <c r="E184" s="8" t="n">
        <v>58.366875</v>
      </c>
      <c r="F184" s="8" t="n">
        <f aca="false">+IF(OR(C184=6,C184=7),0,E184-D184)</f>
        <v>0</v>
      </c>
      <c r="G184" s="8" t="n">
        <v>39.455625</v>
      </c>
      <c r="H184" s="8" t="n">
        <f aca="false">+IF(OR(C184=6,C184=7),0,E184-G184)</f>
        <v>0</v>
      </c>
      <c r="I184" s="8"/>
      <c r="P184" s="1" t="n">
        <f aca="false">+IF(OR(C184=6,C184=7),0,1)</f>
        <v>0</v>
      </c>
    </row>
    <row r="185" customFormat="false" ht="12.75" hidden="false" customHeight="false" outlineLevel="0" collapsed="false">
      <c r="A185" s="7" t="n">
        <f aca="false">+A184+1</f>
        <v>36709</v>
      </c>
      <c r="B185" s="1" t="n">
        <f aca="false">+MONTH(A185)</f>
        <v>7</v>
      </c>
      <c r="C185" s="1" t="n">
        <f aca="false">+WEEKDAY(A185,2)</f>
        <v>7</v>
      </c>
      <c r="D185" s="8" t="n">
        <v>50</v>
      </c>
      <c r="E185" s="8" t="n">
        <v>59.644375</v>
      </c>
      <c r="F185" s="8" t="n">
        <f aca="false">+IF(OR(C185=6,C185=7),0,E185-D185)</f>
        <v>0</v>
      </c>
      <c r="G185" s="8" t="n">
        <v>40.523125</v>
      </c>
      <c r="H185" s="8" t="n">
        <f aca="false">+IF(OR(C185=6,C185=7),0,E185-G185)</f>
        <v>0</v>
      </c>
      <c r="I185" s="8"/>
      <c r="P185" s="1" t="n">
        <f aca="false">+IF(OR(C185=6,C185=7),0,1)</f>
        <v>0</v>
      </c>
    </row>
    <row r="186" customFormat="false" ht="12.75" hidden="false" customHeight="false" outlineLevel="0" collapsed="false">
      <c r="A186" s="7" t="n">
        <f aca="false">+A185+1</f>
        <v>36710</v>
      </c>
      <c r="B186" s="1" t="n">
        <f aca="false">+MONTH(A186)</f>
        <v>7</v>
      </c>
      <c r="C186" s="1" t="n">
        <f aca="false">+WEEKDAY(A186,2)</f>
        <v>1</v>
      </c>
      <c r="D186" s="8" t="n">
        <v>76.2900009155273</v>
      </c>
      <c r="E186" s="8" t="n">
        <v>75.880625</v>
      </c>
      <c r="F186" s="8" t="n">
        <f aca="false">+IF(OR(C186=6,C186=7),0,E186-D186)</f>
        <v>-0.409375915527349</v>
      </c>
      <c r="G186" s="8" t="n">
        <v>40.238125</v>
      </c>
      <c r="H186" s="8" t="n">
        <f aca="false">+IF(OR(C186=6,C186=7),0,E186-G186)</f>
        <v>35.6425</v>
      </c>
      <c r="I186" s="8"/>
      <c r="P186" s="1" t="n">
        <f aca="false">+IF(OR(C186=6,C186=7),0,1)</f>
        <v>1</v>
      </c>
    </row>
    <row r="187" customFormat="false" ht="12.75" hidden="false" customHeight="false" outlineLevel="0" collapsed="false">
      <c r="A187" s="7" t="n">
        <f aca="false">+A186+1</f>
        <v>36711</v>
      </c>
      <c r="B187" s="1" t="n">
        <f aca="false">+MONTH(A187)</f>
        <v>7</v>
      </c>
      <c r="C187" s="1" t="n">
        <f aca="false">+WEEKDAY(A187,2)</f>
        <v>2</v>
      </c>
      <c r="D187" s="8" t="n">
        <v>81.870002746582</v>
      </c>
      <c r="E187" s="8" t="n">
        <v>60.705625</v>
      </c>
      <c r="F187" s="8" t="n">
        <f aca="false">+IF(OR(C187=6,C187=7),0,E187-D187)</f>
        <v>-21.164377746582</v>
      </c>
      <c r="G187" s="8" t="n">
        <v>46.49125</v>
      </c>
      <c r="H187" s="8" t="n">
        <f aca="false">+IF(OR(C187=6,C187=7),0,E187-G187)</f>
        <v>14.214375</v>
      </c>
      <c r="I187" s="8"/>
      <c r="P187" s="1" t="n">
        <f aca="false">+IF(OR(C187=6,C187=7),0,1)</f>
        <v>1</v>
      </c>
    </row>
    <row r="188" customFormat="false" ht="12.75" hidden="false" customHeight="false" outlineLevel="0" collapsed="false">
      <c r="A188" s="7" t="n">
        <f aca="false">+A187+1</f>
        <v>36712</v>
      </c>
      <c r="B188" s="1" t="n">
        <f aca="false">+MONTH(A188)</f>
        <v>7</v>
      </c>
      <c r="C188" s="1" t="n">
        <f aca="false">+WEEKDAY(A188,2)</f>
        <v>3</v>
      </c>
      <c r="D188" s="8" t="e">
        <f aca="false">NA()</f>
        <v>#N/A</v>
      </c>
      <c r="E188" s="8" t="n">
        <v>117.29625</v>
      </c>
      <c r="F188" s="8" t="n">
        <v>0</v>
      </c>
      <c r="G188" s="8" t="n">
        <v>47.565625</v>
      </c>
      <c r="H188" s="8" t="n">
        <f aca="false">+IF(OR(C188=6,C188=7),0,E188-G188)</f>
        <v>69.730625</v>
      </c>
      <c r="I188" s="8"/>
      <c r="P188" s="1" t="n">
        <f aca="false">+IF(OR(C188=6,C188=7),0,1)</f>
        <v>1</v>
      </c>
    </row>
    <row r="189" customFormat="false" ht="12.75" hidden="false" customHeight="false" outlineLevel="0" collapsed="false">
      <c r="A189" s="7" t="n">
        <f aca="false">+A188+1</f>
        <v>36713</v>
      </c>
      <c r="B189" s="1" t="n">
        <f aca="false">+MONTH(A189)</f>
        <v>7</v>
      </c>
      <c r="C189" s="1" t="n">
        <f aca="false">+WEEKDAY(A189,2)</f>
        <v>4</v>
      </c>
      <c r="D189" s="8" t="n">
        <v>51</v>
      </c>
      <c r="E189" s="8" t="n">
        <v>69.944375</v>
      </c>
      <c r="F189" s="8" t="n">
        <f aca="false">+IF(OR(C189=6,C189=7),0,E189-D189)</f>
        <v>18.944375</v>
      </c>
      <c r="G189" s="8" t="n">
        <v>41.755</v>
      </c>
      <c r="H189" s="8" t="n">
        <f aca="false">+IF(OR(C189=6,C189=7),0,E189-G189)</f>
        <v>28.189375</v>
      </c>
      <c r="I189" s="8"/>
      <c r="P189" s="1" t="n">
        <f aca="false">+IF(OR(C189=6,C189=7),0,1)</f>
        <v>1</v>
      </c>
    </row>
    <row r="190" customFormat="false" ht="12.75" hidden="false" customHeight="false" outlineLevel="0" collapsed="false">
      <c r="A190" s="7" t="n">
        <f aca="false">+A189+1</f>
        <v>36714</v>
      </c>
      <c r="B190" s="1" t="n">
        <f aca="false">+MONTH(A190)</f>
        <v>7</v>
      </c>
      <c r="C190" s="1" t="n">
        <f aca="false">+WEEKDAY(A190,2)</f>
        <v>5</v>
      </c>
      <c r="D190" s="8" t="n">
        <v>47.4099998474121</v>
      </c>
      <c r="E190" s="8" t="n">
        <v>63.879375</v>
      </c>
      <c r="F190" s="8" t="n">
        <f aca="false">+IF(OR(C190=6,C190=7),0,E190-D190)</f>
        <v>16.4693751525879</v>
      </c>
      <c r="G190" s="8" t="n">
        <v>43.075625</v>
      </c>
      <c r="H190" s="8" t="n">
        <f aca="false">+IF(OR(C190=6,C190=7),0,E190-G190)</f>
        <v>20.80375</v>
      </c>
      <c r="I190" s="8"/>
      <c r="P190" s="1" t="n">
        <f aca="false">+IF(OR(C190=6,C190=7),0,1)</f>
        <v>1</v>
      </c>
    </row>
    <row r="191" customFormat="false" ht="12.75" hidden="false" customHeight="false" outlineLevel="0" collapsed="false">
      <c r="A191" s="7" t="n">
        <f aca="false">+A190+1</f>
        <v>36715</v>
      </c>
      <c r="B191" s="1" t="n">
        <f aca="false">+MONTH(A191)</f>
        <v>7</v>
      </c>
      <c r="C191" s="1" t="n">
        <f aca="false">+WEEKDAY(A191,2)</f>
        <v>6</v>
      </c>
      <c r="D191" s="8" t="e">
        <f aca="false">NA()</f>
        <v>#N/A</v>
      </c>
      <c r="E191" s="8" t="n">
        <v>54.013125</v>
      </c>
      <c r="F191" s="8" t="n">
        <f aca="false">+IF(OR(C191=6,C191=7),0,E191-D191)</f>
        <v>0</v>
      </c>
      <c r="G191" s="8" t="n">
        <v>39.625</v>
      </c>
      <c r="H191" s="8" t="n">
        <f aca="false">+IF(OR(C191=6,C191=7),0,E191-G191)</f>
        <v>0</v>
      </c>
      <c r="I191" s="8"/>
      <c r="P191" s="1" t="n">
        <f aca="false">+IF(OR(C191=6,C191=7),0,1)</f>
        <v>0</v>
      </c>
    </row>
    <row r="192" customFormat="false" ht="12.75" hidden="false" customHeight="false" outlineLevel="0" collapsed="false">
      <c r="A192" s="7" t="n">
        <f aca="false">+A191+1</f>
        <v>36716</v>
      </c>
      <c r="B192" s="1" t="n">
        <f aca="false">+MONTH(A192)</f>
        <v>7</v>
      </c>
      <c r="C192" s="1" t="n">
        <f aca="false">+WEEKDAY(A192,2)</f>
        <v>7</v>
      </c>
      <c r="D192" s="8" t="e">
        <f aca="false">NA()</f>
        <v>#N/A</v>
      </c>
      <c r="E192" s="8" t="n">
        <v>42.424375</v>
      </c>
      <c r="F192" s="8" t="n">
        <f aca="false">+IF(OR(C192=6,C192=7),0,E192-D192)</f>
        <v>0</v>
      </c>
      <c r="G192" s="8" t="n">
        <v>45.583125</v>
      </c>
      <c r="H192" s="8" t="n">
        <f aca="false">+IF(OR(C192=6,C192=7),0,E192-G192)</f>
        <v>0</v>
      </c>
      <c r="I192" s="8"/>
      <c r="P192" s="1" t="n">
        <f aca="false">+IF(OR(C192=6,C192=7),0,1)</f>
        <v>0</v>
      </c>
    </row>
    <row r="193" customFormat="false" ht="12.75" hidden="false" customHeight="false" outlineLevel="0" collapsed="false">
      <c r="A193" s="7" t="n">
        <f aca="false">+A192+1</f>
        <v>36717</v>
      </c>
      <c r="B193" s="1" t="n">
        <f aca="false">+MONTH(A193)</f>
        <v>7</v>
      </c>
      <c r="C193" s="1" t="n">
        <f aca="false">+WEEKDAY(A193,2)</f>
        <v>1</v>
      </c>
      <c r="D193" s="8" t="n">
        <v>58.3400001525879</v>
      </c>
      <c r="E193" s="8" t="n">
        <v>57.62</v>
      </c>
      <c r="F193" s="8" t="n">
        <f aca="false">+IF(OR(C193=6,C193=7),0,E193-D193)</f>
        <v>-0.720000152587893</v>
      </c>
      <c r="G193" s="8" t="n">
        <v>56.44375</v>
      </c>
      <c r="H193" s="8" t="n">
        <f aca="false">+IF(OR(C193=6,C193=7),0,E193-G193)</f>
        <v>1.17625</v>
      </c>
      <c r="I193" s="8"/>
      <c r="P193" s="1" t="n">
        <f aca="false">+IF(OR(C193=6,C193=7),0,1)</f>
        <v>1</v>
      </c>
    </row>
    <row r="194" customFormat="false" ht="12.75" hidden="false" customHeight="false" outlineLevel="0" collapsed="false">
      <c r="A194" s="7" t="n">
        <f aca="false">+A193+1</f>
        <v>36718</v>
      </c>
      <c r="B194" s="1" t="n">
        <f aca="false">+MONTH(A194)</f>
        <v>7</v>
      </c>
      <c r="C194" s="1" t="n">
        <f aca="false">+WEEKDAY(A194,2)</f>
        <v>2</v>
      </c>
      <c r="D194" s="8" t="n">
        <v>49.810001373291</v>
      </c>
      <c r="E194" s="8" t="n">
        <v>57.810625</v>
      </c>
      <c r="F194" s="8" t="n">
        <f aca="false">+IF(OR(C194=6,C194=7),0,E194-D194)</f>
        <v>8.00062362670899</v>
      </c>
      <c r="G194" s="8" t="n">
        <v>52.723125</v>
      </c>
      <c r="H194" s="8" t="n">
        <f aca="false">+IF(OR(C194=6,C194=7),0,E194-G194)</f>
        <v>5.0875</v>
      </c>
      <c r="I194" s="8"/>
      <c r="P194" s="1" t="n">
        <f aca="false">+IF(OR(C194=6,C194=7),0,1)</f>
        <v>1</v>
      </c>
    </row>
    <row r="195" customFormat="false" ht="12.75" hidden="false" customHeight="false" outlineLevel="0" collapsed="false">
      <c r="A195" s="7" t="n">
        <f aca="false">+A194+1</f>
        <v>36719</v>
      </c>
      <c r="B195" s="1" t="n">
        <f aca="false">+MONTH(A195)</f>
        <v>7</v>
      </c>
      <c r="C195" s="1" t="n">
        <f aca="false">+WEEKDAY(A195,2)</f>
        <v>3</v>
      </c>
      <c r="D195" s="8" t="n">
        <v>47.3300018310547</v>
      </c>
      <c r="E195" s="8" t="n">
        <v>53.243125</v>
      </c>
      <c r="F195" s="8" t="n">
        <f aca="false">+IF(OR(C195=6,C195=7),0,E195-D195)</f>
        <v>5.91312316894531</v>
      </c>
      <c r="G195" s="8" t="n">
        <v>53.809375</v>
      </c>
      <c r="H195" s="8" t="n">
        <f aca="false">+IF(OR(C195=6,C195=7),0,E195-G195)</f>
        <v>-0.566250000000004</v>
      </c>
      <c r="I195" s="8"/>
      <c r="P195" s="1" t="n">
        <f aca="false">+IF(OR(C195=6,C195=7),0,1)</f>
        <v>1</v>
      </c>
    </row>
    <row r="196" customFormat="false" ht="12.75" hidden="false" customHeight="false" outlineLevel="0" collapsed="false">
      <c r="A196" s="7" t="n">
        <f aca="false">+A195+1</f>
        <v>36720</v>
      </c>
      <c r="B196" s="1" t="n">
        <f aca="false">+MONTH(A196)</f>
        <v>7</v>
      </c>
      <c r="C196" s="1" t="n">
        <f aca="false">+WEEKDAY(A196,2)</f>
        <v>4</v>
      </c>
      <c r="D196" s="8" t="n">
        <v>55.5999984741211</v>
      </c>
      <c r="E196" s="8" t="n">
        <v>57.7225</v>
      </c>
      <c r="F196" s="8" t="n">
        <f aca="false">+IF(OR(C196=6,C196=7),0,E196-D196)</f>
        <v>2.1225015258789</v>
      </c>
      <c r="G196" s="8" t="n">
        <v>47.69875</v>
      </c>
      <c r="H196" s="8" t="n">
        <f aca="false">+IF(OR(C196=6,C196=7),0,E196-G196)</f>
        <v>10.02375</v>
      </c>
      <c r="I196" s="8"/>
      <c r="P196" s="1" t="n">
        <f aca="false">+IF(OR(C196=6,C196=7),0,1)</f>
        <v>1</v>
      </c>
    </row>
    <row r="197" customFormat="false" ht="12.75" hidden="false" customHeight="false" outlineLevel="0" collapsed="false">
      <c r="A197" s="7" t="n">
        <f aca="false">+A196+1</f>
        <v>36721</v>
      </c>
      <c r="B197" s="1" t="n">
        <f aca="false">+MONTH(A197)</f>
        <v>7</v>
      </c>
      <c r="C197" s="1" t="n">
        <f aca="false">+WEEKDAY(A197,2)</f>
        <v>5</v>
      </c>
      <c r="D197" s="8" t="n">
        <v>52.7700004577637</v>
      </c>
      <c r="E197" s="8" t="n">
        <v>56.28375</v>
      </c>
      <c r="F197" s="8" t="n">
        <f aca="false">+IF(OR(C197=6,C197=7),0,E197-D197)</f>
        <v>3.51374954223633</v>
      </c>
      <c r="G197" s="8" t="n">
        <v>49.62875</v>
      </c>
      <c r="H197" s="8" t="n">
        <f aca="false">+IF(OR(C197=6,C197=7),0,E197-G197)</f>
        <v>6.655</v>
      </c>
      <c r="I197" s="8"/>
      <c r="P197" s="1" t="n">
        <f aca="false">+IF(OR(C197=6,C197=7),0,1)</f>
        <v>1</v>
      </c>
    </row>
    <row r="198" customFormat="false" ht="12.75" hidden="false" customHeight="false" outlineLevel="0" collapsed="false">
      <c r="A198" s="7" t="n">
        <f aca="false">+A197+1</f>
        <v>36722</v>
      </c>
      <c r="B198" s="1" t="n">
        <f aca="false">+MONTH(A198)</f>
        <v>7</v>
      </c>
      <c r="C198" s="1" t="n">
        <f aca="false">+WEEKDAY(A198,2)</f>
        <v>6</v>
      </c>
      <c r="D198" s="8" t="n">
        <v>41.4300003051758</v>
      </c>
      <c r="E198" s="8" t="n">
        <v>47.451875</v>
      </c>
      <c r="F198" s="8" t="n">
        <f aca="false">+IF(OR(C198=6,C198=7),0,E198-D198)</f>
        <v>0</v>
      </c>
      <c r="G198" s="8" t="n">
        <v>42.22375</v>
      </c>
      <c r="H198" s="8" t="n">
        <f aca="false">+IF(OR(C198=6,C198=7),0,E198-G198)</f>
        <v>0</v>
      </c>
      <c r="I198" s="8"/>
      <c r="P198" s="1" t="n">
        <f aca="false">+IF(OR(C198=6,C198=7),0,1)</f>
        <v>0</v>
      </c>
    </row>
    <row r="199" customFormat="false" ht="12.75" hidden="false" customHeight="false" outlineLevel="0" collapsed="false">
      <c r="A199" s="7" t="n">
        <f aca="false">+A198+1</f>
        <v>36723</v>
      </c>
      <c r="B199" s="1" t="n">
        <f aca="false">+MONTH(A199)</f>
        <v>7</v>
      </c>
      <c r="C199" s="1" t="n">
        <f aca="false">+WEEKDAY(A199,2)</f>
        <v>7</v>
      </c>
      <c r="D199" s="8" t="n">
        <v>41.4300003051758</v>
      </c>
      <c r="E199" s="8" t="n">
        <v>29.12625</v>
      </c>
      <c r="F199" s="8" t="n">
        <f aca="false">+IF(OR(C199=6,C199=7),0,E199-D199)</f>
        <v>0</v>
      </c>
      <c r="G199" s="8" t="n">
        <v>49.7375</v>
      </c>
      <c r="H199" s="8" t="n">
        <f aca="false">+IF(OR(C199=6,C199=7),0,E199-G199)</f>
        <v>0</v>
      </c>
      <c r="I199" s="8"/>
      <c r="P199" s="1" t="n">
        <f aca="false">+IF(OR(C199=6,C199=7),0,1)</f>
        <v>0</v>
      </c>
    </row>
    <row r="200" customFormat="false" ht="12.75" hidden="false" customHeight="false" outlineLevel="0" collapsed="false">
      <c r="A200" s="7" t="n">
        <f aca="false">+A199+1</f>
        <v>36724</v>
      </c>
      <c r="B200" s="1" t="n">
        <f aca="false">+MONTH(A200)</f>
        <v>7</v>
      </c>
      <c r="C200" s="1" t="n">
        <f aca="false">+WEEKDAY(A200,2)</f>
        <v>1</v>
      </c>
      <c r="D200" s="8" t="n">
        <v>54.8899993896484</v>
      </c>
      <c r="E200" s="8" t="n">
        <v>64.31</v>
      </c>
      <c r="F200" s="8" t="n">
        <f aca="false">+IF(OR(C200=6,C200=7),0,E200-D200)</f>
        <v>9.42000061035157</v>
      </c>
      <c r="G200" s="8" t="n">
        <v>42.00375</v>
      </c>
      <c r="H200" s="8" t="n">
        <f aca="false">+IF(OR(C200=6,C200=7),0,E200-G200)</f>
        <v>22.30625</v>
      </c>
      <c r="I200" s="8"/>
      <c r="P200" s="1" t="n">
        <f aca="false">+IF(OR(C200=6,C200=7),0,1)</f>
        <v>1</v>
      </c>
    </row>
    <row r="201" customFormat="false" ht="12.75" hidden="false" customHeight="false" outlineLevel="0" collapsed="false">
      <c r="A201" s="7" t="n">
        <f aca="false">+A200+1</f>
        <v>36725</v>
      </c>
      <c r="B201" s="1" t="n">
        <f aca="false">+MONTH(A201)</f>
        <v>7</v>
      </c>
      <c r="C201" s="1" t="n">
        <f aca="false">+WEEKDAY(A201,2)</f>
        <v>2</v>
      </c>
      <c r="D201" s="8" t="n">
        <v>57.7000007629395</v>
      </c>
      <c r="E201" s="8" t="n">
        <v>68.18</v>
      </c>
      <c r="F201" s="8" t="n">
        <f aca="false">+IF(OR(C201=6,C201=7),0,E201-D201)</f>
        <v>10.4799992370606</v>
      </c>
      <c r="G201" s="8" t="n">
        <v>48.93875</v>
      </c>
      <c r="H201" s="8" t="n">
        <f aca="false">+IF(OR(C201=6,C201=7),0,E201-G201)</f>
        <v>19.24125</v>
      </c>
      <c r="I201" s="8"/>
      <c r="P201" s="1" t="n">
        <f aca="false">+IF(OR(C201=6,C201=7),0,1)</f>
        <v>1</v>
      </c>
    </row>
    <row r="202" customFormat="false" ht="12.75" hidden="false" customHeight="false" outlineLevel="0" collapsed="false">
      <c r="A202" s="7" t="n">
        <f aca="false">+A201+1</f>
        <v>36726</v>
      </c>
      <c r="B202" s="1" t="n">
        <f aca="false">+MONTH(A202)</f>
        <v>7</v>
      </c>
      <c r="C202" s="1" t="n">
        <f aca="false">+WEEKDAY(A202,2)</f>
        <v>3</v>
      </c>
      <c r="D202" s="8" t="n">
        <v>46.3499984741211</v>
      </c>
      <c r="E202" s="8" t="n">
        <v>53.984375</v>
      </c>
      <c r="F202" s="8" t="n">
        <f aca="false">+IF(OR(C202=6,C202=7),0,E202-D202)</f>
        <v>7.63437652587891</v>
      </c>
      <c r="G202" s="8" t="n">
        <v>40.07</v>
      </c>
      <c r="H202" s="8" t="n">
        <f aca="false">+IF(OR(C202=6,C202=7),0,E202-G202)</f>
        <v>13.914375</v>
      </c>
      <c r="I202" s="8"/>
      <c r="P202" s="1" t="n">
        <f aca="false">+IF(OR(C202=6,C202=7),0,1)</f>
        <v>1</v>
      </c>
    </row>
    <row r="203" customFormat="false" ht="12.75" hidden="false" customHeight="false" outlineLevel="0" collapsed="false">
      <c r="A203" s="7" t="n">
        <f aca="false">+A202+1</f>
        <v>36727</v>
      </c>
      <c r="B203" s="1" t="n">
        <f aca="false">+MONTH(A203)</f>
        <v>7</v>
      </c>
      <c r="C203" s="1" t="n">
        <f aca="false">+WEEKDAY(A203,2)</f>
        <v>4</v>
      </c>
      <c r="D203" s="8" t="n">
        <v>46.2799987792969</v>
      </c>
      <c r="E203" s="8" t="n">
        <v>67.5</v>
      </c>
      <c r="F203" s="8" t="n">
        <f aca="false">+IF(OR(C203=6,C203=7),0,E203-D203)</f>
        <v>21.2200012207031</v>
      </c>
      <c r="G203" s="8" t="n">
        <v>40.014375</v>
      </c>
      <c r="H203" s="8" t="n">
        <f aca="false">+IF(OR(C203=6,C203=7),0,E203-G203)</f>
        <v>27.485625</v>
      </c>
      <c r="I203" s="8"/>
      <c r="P203" s="1" t="n">
        <f aca="false">+IF(OR(C203=6,C203=7),0,1)</f>
        <v>1</v>
      </c>
    </row>
    <row r="204" customFormat="false" ht="12.75" hidden="false" customHeight="false" outlineLevel="0" collapsed="false">
      <c r="A204" s="7" t="n">
        <f aca="false">+A203+1</f>
        <v>36728</v>
      </c>
      <c r="B204" s="1" t="n">
        <f aca="false">+MONTH(A204)</f>
        <v>7</v>
      </c>
      <c r="C204" s="1" t="n">
        <f aca="false">+WEEKDAY(A204,2)</f>
        <v>5</v>
      </c>
      <c r="D204" s="8" t="n">
        <v>45.9000015258789</v>
      </c>
      <c r="E204" s="8" t="n">
        <v>53.856875</v>
      </c>
      <c r="F204" s="8" t="n">
        <f aca="false">+IF(OR(C204=6,C204=7),0,E204-D204)</f>
        <v>7.9568734741211</v>
      </c>
      <c r="G204" s="8" t="n">
        <v>43.311875</v>
      </c>
      <c r="H204" s="8" t="n">
        <f aca="false">+IF(OR(C204=6,C204=7),0,E204-G204)</f>
        <v>10.545</v>
      </c>
      <c r="I204" s="8"/>
      <c r="P204" s="1" t="n">
        <f aca="false">+IF(OR(C204=6,C204=7),0,1)</f>
        <v>1</v>
      </c>
    </row>
    <row r="205" customFormat="false" ht="12.75" hidden="false" customHeight="false" outlineLevel="0" collapsed="false">
      <c r="A205" s="7" t="n">
        <f aca="false">+A204+1</f>
        <v>36729</v>
      </c>
      <c r="B205" s="1" t="n">
        <f aca="false">+MONTH(A205)</f>
        <v>7</v>
      </c>
      <c r="C205" s="1" t="n">
        <f aca="false">+WEEKDAY(A205,2)</f>
        <v>6</v>
      </c>
      <c r="D205" s="8" t="e">
        <f aca="false">NA()</f>
        <v>#N/A</v>
      </c>
      <c r="E205" s="8" t="n">
        <v>47.243125</v>
      </c>
      <c r="F205" s="8" t="n">
        <f aca="false">+IF(OR(C205=6,C205=7),0,E205-D205)</f>
        <v>0</v>
      </c>
      <c r="G205" s="8" t="n">
        <v>40.19</v>
      </c>
      <c r="H205" s="8" t="n">
        <f aca="false">+IF(OR(C205=6,C205=7),0,E205-G205)</f>
        <v>0</v>
      </c>
      <c r="I205" s="8"/>
      <c r="P205" s="1" t="n">
        <f aca="false">+IF(OR(C205=6,C205=7),0,1)</f>
        <v>0</v>
      </c>
    </row>
    <row r="206" customFormat="false" ht="12.75" hidden="false" customHeight="false" outlineLevel="0" collapsed="false">
      <c r="A206" s="7" t="n">
        <f aca="false">+A205+1</f>
        <v>36730</v>
      </c>
      <c r="B206" s="1" t="n">
        <f aca="false">+MONTH(A206)</f>
        <v>7</v>
      </c>
      <c r="C206" s="1" t="n">
        <f aca="false">+WEEKDAY(A206,2)</f>
        <v>7</v>
      </c>
      <c r="D206" s="8" t="e">
        <f aca="false">NA()</f>
        <v>#N/A</v>
      </c>
      <c r="E206" s="8" t="n">
        <v>41.103125</v>
      </c>
      <c r="F206" s="8" t="n">
        <f aca="false">+IF(OR(C206=6,C206=7),0,E206-D206)</f>
        <v>0</v>
      </c>
      <c r="G206" s="8" t="n">
        <v>37.086875</v>
      </c>
      <c r="H206" s="8" t="n">
        <f aca="false">+IF(OR(C206=6,C206=7),0,E206-G206)</f>
        <v>0</v>
      </c>
      <c r="I206" s="8"/>
      <c r="P206" s="1" t="n">
        <f aca="false">+IF(OR(C206=6,C206=7),0,1)</f>
        <v>0</v>
      </c>
    </row>
    <row r="207" customFormat="false" ht="12.75" hidden="false" customHeight="false" outlineLevel="0" collapsed="false">
      <c r="A207" s="7" t="n">
        <f aca="false">+A206+1</f>
        <v>36731</v>
      </c>
      <c r="B207" s="1" t="n">
        <f aca="false">+MONTH(A207)</f>
        <v>7</v>
      </c>
      <c r="C207" s="1" t="n">
        <f aca="false">+WEEKDAY(A207,2)</f>
        <v>1</v>
      </c>
      <c r="D207" s="8" t="n">
        <v>46.9000015258789</v>
      </c>
      <c r="E207" s="8" t="n">
        <v>56.460625</v>
      </c>
      <c r="F207" s="8" t="n">
        <f aca="false">+IF(OR(C207=6,C207=7),0,E207-D207)</f>
        <v>9.56062347412109</v>
      </c>
      <c r="G207" s="8" t="n">
        <v>45.3525</v>
      </c>
      <c r="H207" s="8" t="n">
        <f aca="false">+IF(OR(C207=6,C207=7),0,E207-G207)</f>
        <v>11.108125</v>
      </c>
      <c r="I207" s="8"/>
      <c r="P207" s="1" t="n">
        <f aca="false">+IF(OR(C207=6,C207=7),0,1)</f>
        <v>1</v>
      </c>
    </row>
    <row r="208" customFormat="false" ht="12.75" hidden="false" customHeight="false" outlineLevel="0" collapsed="false">
      <c r="A208" s="7" t="n">
        <f aca="false">+A207+1</f>
        <v>36732</v>
      </c>
      <c r="B208" s="1" t="n">
        <f aca="false">+MONTH(A208)</f>
        <v>7</v>
      </c>
      <c r="C208" s="1" t="n">
        <f aca="false">+WEEKDAY(A208,2)</f>
        <v>2</v>
      </c>
      <c r="D208" s="8" t="n">
        <v>44.2000007629395</v>
      </c>
      <c r="E208" s="8" t="n">
        <v>56.18375</v>
      </c>
      <c r="F208" s="8" t="n">
        <f aca="false">+IF(OR(C208=6,C208=7),0,E208-D208)</f>
        <v>11.9837492370606</v>
      </c>
      <c r="G208" s="8" t="n">
        <v>41.873125</v>
      </c>
      <c r="H208" s="8" t="n">
        <f aca="false">+IF(OR(C208=6,C208=7),0,E208-G208)</f>
        <v>14.310625</v>
      </c>
      <c r="I208" s="8"/>
      <c r="P208" s="1" t="n">
        <f aca="false">+IF(OR(C208=6,C208=7),0,1)</f>
        <v>1</v>
      </c>
    </row>
    <row r="209" customFormat="false" ht="12.75" hidden="false" customHeight="false" outlineLevel="0" collapsed="false">
      <c r="A209" s="7" t="n">
        <f aca="false">+A208+1</f>
        <v>36733</v>
      </c>
      <c r="B209" s="1" t="n">
        <f aca="false">+MONTH(A209)</f>
        <v>7</v>
      </c>
      <c r="C209" s="1" t="n">
        <f aca="false">+WEEKDAY(A209,2)</f>
        <v>3</v>
      </c>
      <c r="D209" s="8" t="n">
        <v>44.4700012207031</v>
      </c>
      <c r="E209" s="8" t="n">
        <v>50.363125</v>
      </c>
      <c r="F209" s="8" t="n">
        <f aca="false">+IF(OR(C209=6,C209=7),0,E209-D209)</f>
        <v>5.89312377929687</v>
      </c>
      <c r="G209" s="8" t="n">
        <v>39.016875</v>
      </c>
      <c r="H209" s="8" t="n">
        <f aca="false">+IF(OR(C209=6,C209=7),0,E209-G209)</f>
        <v>11.34625</v>
      </c>
      <c r="I209" s="8"/>
      <c r="P209" s="1" t="n">
        <f aca="false">+IF(OR(C209=6,C209=7),0,1)</f>
        <v>1</v>
      </c>
    </row>
    <row r="210" customFormat="false" ht="12.75" hidden="false" customHeight="false" outlineLevel="0" collapsed="false">
      <c r="A210" s="7" t="n">
        <f aca="false">+A209+1</f>
        <v>36734</v>
      </c>
      <c r="B210" s="1" t="n">
        <f aca="false">+MONTH(A210)</f>
        <v>7</v>
      </c>
      <c r="C210" s="1" t="n">
        <f aca="false">+WEEKDAY(A210,2)</f>
        <v>4</v>
      </c>
      <c r="D210" s="8" t="n">
        <v>47.2400016784668</v>
      </c>
      <c r="E210" s="8" t="n">
        <v>54.97875</v>
      </c>
      <c r="F210" s="8" t="n">
        <f aca="false">+IF(OR(C210=6,C210=7),0,E210-D210)</f>
        <v>7.7387483215332</v>
      </c>
      <c r="G210" s="8" t="n">
        <v>39.394375</v>
      </c>
      <c r="H210" s="8" t="n">
        <f aca="false">+IF(OR(C210=6,C210=7),0,E210-G210)</f>
        <v>15.584375</v>
      </c>
      <c r="I210" s="8"/>
      <c r="P210" s="1" t="n">
        <f aca="false">+IF(OR(C210=6,C210=7),0,1)</f>
        <v>1</v>
      </c>
    </row>
    <row r="211" customFormat="false" ht="12.75" hidden="false" customHeight="false" outlineLevel="0" collapsed="false">
      <c r="A211" s="7" t="n">
        <f aca="false">+A210+1</f>
        <v>36735</v>
      </c>
      <c r="B211" s="1" t="n">
        <f aca="false">+MONTH(A211)</f>
        <v>7</v>
      </c>
      <c r="C211" s="1" t="n">
        <f aca="false">+WEEKDAY(A211,2)</f>
        <v>5</v>
      </c>
      <c r="D211" s="8" t="n">
        <v>47.2299995422363</v>
      </c>
      <c r="E211" s="8" t="n">
        <v>50.17375</v>
      </c>
      <c r="F211" s="8" t="n">
        <f aca="false">+IF(OR(C211=6,C211=7),0,E211-D211)</f>
        <v>2.94375045776367</v>
      </c>
      <c r="G211" s="8" t="n">
        <v>42.17875</v>
      </c>
      <c r="H211" s="8" t="n">
        <f aca="false">+IF(OR(C211=6,C211=7),0,E211-G211)</f>
        <v>7.995</v>
      </c>
      <c r="I211" s="8"/>
      <c r="P211" s="1" t="n">
        <f aca="false">+IF(OR(C211=6,C211=7),0,1)</f>
        <v>1</v>
      </c>
    </row>
    <row r="212" customFormat="false" ht="12.75" hidden="false" customHeight="false" outlineLevel="0" collapsed="false">
      <c r="A212" s="7" t="n">
        <f aca="false">+A211+1</f>
        <v>36736</v>
      </c>
      <c r="B212" s="1" t="n">
        <f aca="false">+MONTH(A212)</f>
        <v>7</v>
      </c>
      <c r="C212" s="1" t="n">
        <f aca="false">+WEEKDAY(A212,2)</f>
        <v>6</v>
      </c>
      <c r="D212" s="8" t="e">
        <f aca="false">NA()</f>
        <v>#N/A</v>
      </c>
      <c r="E212" s="8" t="n">
        <v>47.223125</v>
      </c>
      <c r="F212" s="8" t="n">
        <f aca="false">+IF(OR(C212=6,C212=7),0,E212-D212)</f>
        <v>0</v>
      </c>
      <c r="G212" s="8" t="n">
        <v>38.145</v>
      </c>
      <c r="H212" s="8" t="n">
        <f aca="false">+IF(OR(C212=6,C212=7),0,E212-G212)</f>
        <v>0</v>
      </c>
      <c r="I212" s="8"/>
      <c r="P212" s="1" t="n">
        <f aca="false">+IF(OR(C212=6,C212=7),0,1)</f>
        <v>0</v>
      </c>
    </row>
    <row r="213" customFormat="false" ht="12.75" hidden="false" customHeight="false" outlineLevel="0" collapsed="false">
      <c r="A213" s="7" t="n">
        <f aca="false">+A212+1</f>
        <v>36737</v>
      </c>
      <c r="B213" s="1" t="n">
        <f aca="false">+MONTH(A213)</f>
        <v>7</v>
      </c>
      <c r="C213" s="1" t="n">
        <f aca="false">+WEEKDAY(A213,2)</f>
        <v>7</v>
      </c>
      <c r="D213" s="8" t="e">
        <f aca="false">NA()</f>
        <v>#N/A</v>
      </c>
      <c r="E213" s="8" t="n">
        <v>43.634375</v>
      </c>
      <c r="F213" s="8" t="n">
        <f aca="false">+IF(OR(C213=6,C213=7),0,E213-D213)</f>
        <v>0</v>
      </c>
      <c r="G213" s="8" t="n">
        <v>36.955</v>
      </c>
      <c r="H213" s="8" t="n">
        <f aca="false">+IF(OR(C213=6,C213=7),0,E213-G213)</f>
        <v>0</v>
      </c>
      <c r="I213" s="8"/>
      <c r="P213" s="1" t="n">
        <f aca="false">+IF(OR(C213=6,C213=7),0,1)</f>
        <v>0</v>
      </c>
    </row>
    <row r="214" customFormat="false" ht="12.75" hidden="false" customHeight="false" outlineLevel="0" collapsed="false">
      <c r="A214" s="7" t="n">
        <f aca="false">+A213+1</f>
        <v>36738</v>
      </c>
      <c r="B214" s="1" t="n">
        <f aca="false">+MONTH(A214)</f>
        <v>7</v>
      </c>
      <c r="C214" s="1" t="n">
        <f aca="false">+WEEKDAY(A214,2)</f>
        <v>1</v>
      </c>
      <c r="D214" s="8" t="n">
        <v>57.2599983215332</v>
      </c>
      <c r="E214" s="8" t="n">
        <v>56.770625</v>
      </c>
      <c r="F214" s="8" t="n">
        <f aca="false">+IF(OR(C214=6,C214=7),0,E214-D214)</f>
        <v>-0.489373321533201</v>
      </c>
      <c r="G214" s="8" t="n">
        <v>41.426875</v>
      </c>
      <c r="H214" s="8" t="n">
        <f aca="false">+IF(OR(C214=6,C214=7),0,E214-G214)</f>
        <v>15.34375</v>
      </c>
      <c r="I214" s="8"/>
      <c r="P214" s="1" t="n">
        <f aca="false">+IF(OR(C214=6,C214=7),0,1)</f>
        <v>1</v>
      </c>
    </row>
    <row r="215" customFormat="false" ht="12.75" hidden="false" customHeight="false" outlineLevel="0" collapsed="false">
      <c r="A215" s="7" t="n">
        <f aca="false">+A214+1</f>
        <v>36739</v>
      </c>
      <c r="B215" s="1" t="n">
        <f aca="false">+MONTH(A215)</f>
        <v>8</v>
      </c>
      <c r="C215" s="1" t="n">
        <f aca="false">+WEEKDAY(A215,2)</f>
        <v>2</v>
      </c>
      <c r="D215" s="8" t="n">
        <v>49.1800003051758</v>
      </c>
      <c r="E215" s="8" t="n">
        <v>77.0925</v>
      </c>
      <c r="F215" s="8" t="n">
        <f aca="false">+IF(OR(C215=6,C215=7),0,E215-D215)</f>
        <v>27.9124996948242</v>
      </c>
      <c r="G215" s="8" t="n">
        <v>37.67625</v>
      </c>
      <c r="H215" s="8" t="n">
        <f aca="false">+IF(OR(C215=6,C215=7),0,E215-G215)</f>
        <v>39.41625</v>
      </c>
      <c r="I215" s="8"/>
      <c r="P215" s="1" t="n">
        <f aca="false">+IF(OR(C215=6,C215=7),0,1)</f>
        <v>1</v>
      </c>
    </row>
    <row r="216" customFormat="false" ht="12.75" hidden="false" customHeight="false" outlineLevel="0" collapsed="false">
      <c r="A216" s="7" t="n">
        <f aca="false">+A215+1</f>
        <v>36740</v>
      </c>
      <c r="B216" s="1" t="n">
        <f aca="false">+MONTH(A216)</f>
        <v>8</v>
      </c>
      <c r="C216" s="1" t="n">
        <f aca="false">+WEEKDAY(A216,2)</f>
        <v>3</v>
      </c>
      <c r="D216" s="8" t="n">
        <v>51.2999992370606</v>
      </c>
      <c r="E216" s="8" t="n">
        <v>72.225</v>
      </c>
      <c r="F216" s="8" t="n">
        <f aca="false">+IF(OR(C216=6,C216=7),0,E216-D216)</f>
        <v>20.9250007629394</v>
      </c>
      <c r="G216" s="8" t="n">
        <v>37.885</v>
      </c>
      <c r="H216" s="8" t="n">
        <f aca="false">+IF(OR(C216=6,C216=7),0,E216-G216)</f>
        <v>34.34</v>
      </c>
      <c r="I216" s="8"/>
      <c r="P216" s="1" t="n">
        <f aca="false">+IF(OR(C216=6,C216=7),0,1)</f>
        <v>1</v>
      </c>
    </row>
    <row r="217" customFormat="false" ht="12.75" hidden="false" customHeight="false" outlineLevel="0" collapsed="false">
      <c r="A217" s="7" t="n">
        <f aca="false">+A216+1</f>
        <v>36741</v>
      </c>
      <c r="B217" s="1" t="n">
        <f aca="false">+MONTH(A217)</f>
        <v>8</v>
      </c>
      <c r="C217" s="1" t="n">
        <f aca="false">+WEEKDAY(A217,2)</f>
        <v>4</v>
      </c>
      <c r="D217" s="8" t="n">
        <v>71.5999984741211</v>
      </c>
      <c r="E217" s="8" t="n">
        <v>73.184375</v>
      </c>
      <c r="F217" s="8" t="n">
        <f aca="false">+IF(OR(C217=6,C217=7),0,E217-D217)</f>
        <v>1.58437652587891</v>
      </c>
      <c r="G217" s="8" t="n">
        <v>43.698125</v>
      </c>
      <c r="H217" s="8" t="n">
        <f aca="false">+IF(OR(C217=6,C217=7),0,E217-G217)</f>
        <v>29.48625</v>
      </c>
      <c r="I217" s="8"/>
      <c r="P217" s="1" t="n">
        <f aca="false">+IF(OR(C217=6,C217=7),0,1)</f>
        <v>1</v>
      </c>
    </row>
    <row r="218" customFormat="false" ht="12.75" hidden="false" customHeight="false" outlineLevel="0" collapsed="false">
      <c r="A218" s="7" t="n">
        <f aca="false">+A217+1</f>
        <v>36742</v>
      </c>
      <c r="B218" s="1" t="n">
        <f aca="false">+MONTH(A218)</f>
        <v>8</v>
      </c>
      <c r="C218" s="1" t="n">
        <f aca="false">+WEEKDAY(A218,2)</f>
        <v>5</v>
      </c>
      <c r="D218" s="8" t="n">
        <v>49.6800003051758</v>
      </c>
      <c r="E218" s="8" t="n">
        <v>60.3925</v>
      </c>
      <c r="F218" s="8" t="n">
        <f aca="false">+IF(OR(C218=6,C218=7),0,E218-D218)</f>
        <v>10.7124996948242</v>
      </c>
      <c r="G218" s="8" t="n">
        <v>42.0575</v>
      </c>
      <c r="H218" s="8" t="n">
        <f aca="false">+IF(OR(C218=6,C218=7),0,E218-G218)</f>
        <v>18.335</v>
      </c>
      <c r="I218" s="8"/>
      <c r="P218" s="1" t="n">
        <f aca="false">+IF(OR(C218=6,C218=7),0,1)</f>
        <v>1</v>
      </c>
    </row>
    <row r="219" customFormat="false" ht="12.75" hidden="false" customHeight="false" outlineLevel="0" collapsed="false">
      <c r="A219" s="7" t="n">
        <f aca="false">+A218+1</f>
        <v>36743</v>
      </c>
      <c r="B219" s="1" t="n">
        <f aca="false">+MONTH(A219)</f>
        <v>8</v>
      </c>
      <c r="C219" s="1" t="n">
        <f aca="false">+WEEKDAY(A219,2)</f>
        <v>6</v>
      </c>
      <c r="D219" s="8" t="e">
        <f aca="false">NA()</f>
        <v>#N/A</v>
      </c>
      <c r="E219" s="8" t="n">
        <v>47.66125</v>
      </c>
      <c r="F219" s="8" t="n">
        <f aca="false">+IF(OR(C219=6,C219=7),0,E219-D219)</f>
        <v>0</v>
      </c>
      <c r="G219" s="8" t="n">
        <v>39.606875</v>
      </c>
      <c r="H219" s="8" t="n">
        <f aca="false">+IF(OR(C219=6,C219=7),0,E219-G219)</f>
        <v>0</v>
      </c>
      <c r="I219" s="8"/>
      <c r="P219" s="1" t="n">
        <f aca="false">+IF(OR(C219=6,C219=7),0,1)</f>
        <v>0</v>
      </c>
    </row>
    <row r="220" customFormat="false" ht="12.75" hidden="false" customHeight="false" outlineLevel="0" collapsed="false">
      <c r="A220" s="7" t="n">
        <f aca="false">+A219+1</f>
        <v>36744</v>
      </c>
      <c r="B220" s="1" t="n">
        <f aca="false">+MONTH(A220)</f>
        <v>8</v>
      </c>
      <c r="C220" s="1" t="n">
        <f aca="false">+WEEKDAY(A220,2)</f>
        <v>7</v>
      </c>
      <c r="D220" s="8" t="e">
        <f aca="false">NA()</f>
        <v>#N/A</v>
      </c>
      <c r="E220" s="8" t="n">
        <v>43.77875</v>
      </c>
      <c r="F220" s="8" t="n">
        <f aca="false">+IF(OR(C220=6,C220=7),0,E220-D220)</f>
        <v>0</v>
      </c>
      <c r="G220" s="8" t="n">
        <v>40.693125</v>
      </c>
      <c r="H220" s="8" t="n">
        <f aca="false">+IF(OR(C220=6,C220=7),0,E220-G220)</f>
        <v>0</v>
      </c>
      <c r="I220" s="8"/>
      <c r="P220" s="1" t="n">
        <f aca="false">+IF(OR(C220=6,C220=7),0,1)</f>
        <v>0</v>
      </c>
    </row>
    <row r="221" customFormat="false" ht="12.75" hidden="false" customHeight="false" outlineLevel="0" collapsed="false">
      <c r="A221" s="7" t="n">
        <f aca="false">+A220+1</f>
        <v>36745</v>
      </c>
      <c r="B221" s="1" t="n">
        <f aca="false">+MONTH(A221)</f>
        <v>8</v>
      </c>
      <c r="C221" s="1" t="n">
        <f aca="false">+WEEKDAY(A221,2)</f>
        <v>1</v>
      </c>
      <c r="D221" s="8" t="n">
        <v>54.3400001525879</v>
      </c>
      <c r="E221" s="8" t="n">
        <v>65.201875</v>
      </c>
      <c r="F221" s="8" t="n">
        <f aca="false">+IF(OR(C221=6,C221=7),0,E221-D221)</f>
        <v>10.8618748474121</v>
      </c>
      <c r="G221" s="8" t="n">
        <v>59.874375</v>
      </c>
      <c r="H221" s="8" t="n">
        <f aca="false">+IF(OR(C221=6,C221=7),0,E221-G221)</f>
        <v>5.3275</v>
      </c>
      <c r="I221" s="8"/>
      <c r="P221" s="1" t="n">
        <f aca="false">+IF(OR(C221=6,C221=7),0,1)</f>
        <v>1</v>
      </c>
    </row>
    <row r="222" customFormat="false" ht="12.75" hidden="false" customHeight="false" outlineLevel="0" collapsed="false">
      <c r="A222" s="7" t="n">
        <f aca="false">+A221+1</f>
        <v>36746</v>
      </c>
      <c r="B222" s="1" t="n">
        <f aca="false">+MONTH(A222)</f>
        <v>8</v>
      </c>
      <c r="C222" s="1" t="n">
        <f aca="false">+WEEKDAY(A222,2)</f>
        <v>2</v>
      </c>
      <c r="D222" s="8" t="n">
        <v>84.5500030517578</v>
      </c>
      <c r="E222" s="8" t="n">
        <v>67.4375</v>
      </c>
      <c r="F222" s="8" t="n">
        <f aca="false">+IF(OR(C222=6,C222=7),0,E222-D222)</f>
        <v>-17.1125030517578</v>
      </c>
      <c r="G222" s="8" t="n">
        <v>74.324375</v>
      </c>
      <c r="H222" s="8" t="n">
        <f aca="false">+IF(OR(C222=6,C222=7),0,E222-G222)</f>
        <v>-6.886875</v>
      </c>
      <c r="I222" s="8"/>
      <c r="P222" s="1" t="n">
        <f aca="false">+IF(OR(C222=6,C222=7),0,1)</f>
        <v>1</v>
      </c>
    </row>
    <row r="223" customFormat="false" ht="12.75" hidden="false" customHeight="false" outlineLevel="0" collapsed="false">
      <c r="A223" s="7" t="n">
        <f aca="false">+A222+1</f>
        <v>36747</v>
      </c>
      <c r="B223" s="1" t="n">
        <f aca="false">+MONTH(A223)</f>
        <v>8</v>
      </c>
      <c r="C223" s="1" t="n">
        <f aca="false">+WEEKDAY(A223,2)</f>
        <v>3</v>
      </c>
      <c r="D223" s="8" t="n">
        <v>93.1399993896484</v>
      </c>
      <c r="E223" s="8" t="n">
        <v>235.145</v>
      </c>
      <c r="F223" s="8" t="n">
        <f aca="false">+IF(OR(C223=6,C223=7),0,E223-D223)</f>
        <v>142.005000610352</v>
      </c>
      <c r="G223" s="8" t="n">
        <v>55.711875</v>
      </c>
      <c r="H223" s="8" t="n">
        <f aca="false">+IF(OR(C223=6,C223=7),0,E223-G223)</f>
        <v>179.433125</v>
      </c>
      <c r="I223" s="8"/>
      <c r="P223" s="1" t="n">
        <f aca="false">+IF(OR(C223=6,C223=7),0,1)</f>
        <v>1</v>
      </c>
    </row>
    <row r="224" customFormat="false" ht="12.75" hidden="false" customHeight="false" outlineLevel="0" collapsed="false">
      <c r="A224" s="7" t="n">
        <f aca="false">+A223+1</f>
        <v>36748</v>
      </c>
      <c r="B224" s="1" t="n">
        <f aca="false">+MONTH(A224)</f>
        <v>8</v>
      </c>
      <c r="C224" s="1" t="n">
        <f aca="false">+WEEKDAY(A224,2)</f>
        <v>4</v>
      </c>
      <c r="D224" s="8" t="n">
        <v>61.3600006103516</v>
      </c>
      <c r="E224" s="8" t="n">
        <v>112.008125</v>
      </c>
      <c r="F224" s="8" t="n">
        <f aca="false">+IF(OR(C224=6,C224=7),0,E224-D224)</f>
        <v>50.6481243896484</v>
      </c>
      <c r="G224" s="8" t="n">
        <v>58.57</v>
      </c>
      <c r="H224" s="8" t="n">
        <f aca="false">+IF(OR(C224=6,C224=7),0,E224-G224)</f>
        <v>53.438125</v>
      </c>
      <c r="I224" s="8"/>
      <c r="P224" s="1" t="n">
        <f aca="false">+IF(OR(C224=6,C224=7),0,1)</f>
        <v>1</v>
      </c>
    </row>
    <row r="225" customFormat="false" ht="12.75" hidden="false" customHeight="false" outlineLevel="0" collapsed="false">
      <c r="A225" s="7" t="n">
        <f aca="false">+A224+1</f>
        <v>36749</v>
      </c>
      <c r="B225" s="1" t="n">
        <f aca="false">+MONTH(A225)</f>
        <v>8</v>
      </c>
      <c r="C225" s="1" t="n">
        <f aca="false">+WEEKDAY(A225,2)</f>
        <v>5</v>
      </c>
      <c r="D225" s="8" t="n">
        <v>49.2400016784668</v>
      </c>
      <c r="E225" s="8" t="n">
        <v>66.451875</v>
      </c>
      <c r="F225" s="8" t="n">
        <f aca="false">+IF(OR(C225=6,C225=7),0,E225-D225)</f>
        <v>17.2118733215332</v>
      </c>
      <c r="G225" s="8" t="n">
        <v>53.606875</v>
      </c>
      <c r="H225" s="8" t="n">
        <f aca="false">+IF(OR(C225=6,C225=7),0,E225-G225)</f>
        <v>12.845</v>
      </c>
      <c r="I225" s="8"/>
      <c r="P225" s="1" t="n">
        <f aca="false">+IF(OR(C225=6,C225=7),0,1)</f>
        <v>1</v>
      </c>
    </row>
    <row r="226" customFormat="false" ht="12.75" hidden="false" customHeight="false" outlineLevel="0" collapsed="false">
      <c r="A226" s="7" t="n">
        <f aca="false">+A225+1</f>
        <v>36750</v>
      </c>
      <c r="B226" s="1" t="n">
        <f aca="false">+MONTH(A226)</f>
        <v>8</v>
      </c>
      <c r="C226" s="1" t="n">
        <f aca="false">+WEEKDAY(A226,2)</f>
        <v>6</v>
      </c>
      <c r="D226" s="8" t="e">
        <f aca="false">NA()</f>
        <v>#N/A</v>
      </c>
      <c r="E226" s="8" t="n">
        <v>46.17625</v>
      </c>
      <c r="F226" s="8" t="n">
        <f aca="false">+IF(OR(C226=6,C226=7),0,E226-D226)</f>
        <v>0</v>
      </c>
      <c r="G226" s="8" t="n">
        <v>36.99</v>
      </c>
      <c r="H226" s="8" t="n">
        <f aca="false">+IF(OR(C226=6,C226=7),0,E226-G226)</f>
        <v>0</v>
      </c>
      <c r="I226" s="8"/>
      <c r="P226" s="1" t="n">
        <f aca="false">+IF(OR(C226=6,C226=7),0,1)</f>
        <v>0</v>
      </c>
    </row>
    <row r="227" customFormat="false" ht="12.75" hidden="false" customHeight="false" outlineLevel="0" collapsed="false">
      <c r="A227" s="7" t="n">
        <f aca="false">+A226+1</f>
        <v>36751</v>
      </c>
      <c r="B227" s="1" t="n">
        <f aca="false">+MONTH(A227)</f>
        <v>8</v>
      </c>
      <c r="C227" s="1" t="n">
        <f aca="false">+WEEKDAY(A227,2)</f>
        <v>7</v>
      </c>
      <c r="D227" s="8" t="e">
        <f aca="false">NA()</f>
        <v>#N/A</v>
      </c>
      <c r="E227" s="8" t="n">
        <v>39.380625</v>
      </c>
      <c r="F227" s="8" t="n">
        <f aca="false">+IF(OR(C227=6,C227=7),0,E227-D227)</f>
        <v>0</v>
      </c>
      <c r="G227" s="8" t="n">
        <v>34.414375</v>
      </c>
      <c r="H227" s="8" t="n">
        <f aca="false">+IF(OR(C227=6,C227=7),0,E227-G227)</f>
        <v>0</v>
      </c>
      <c r="I227" s="8"/>
      <c r="P227" s="1" t="n">
        <f aca="false">+IF(OR(C227=6,C227=7),0,1)</f>
        <v>0</v>
      </c>
    </row>
    <row r="228" customFormat="false" ht="12.75" hidden="false" customHeight="false" outlineLevel="0" collapsed="false">
      <c r="A228" s="7" t="n">
        <f aca="false">+A227+1</f>
        <v>36752</v>
      </c>
      <c r="B228" s="1" t="n">
        <f aca="false">+MONTH(A228)</f>
        <v>8</v>
      </c>
      <c r="C228" s="1" t="n">
        <f aca="false">+WEEKDAY(A228,2)</f>
        <v>1</v>
      </c>
      <c r="D228" s="8" t="n">
        <v>48.8300018310547</v>
      </c>
      <c r="E228" s="8" t="n">
        <v>66.96875</v>
      </c>
      <c r="F228" s="8" t="n">
        <f aca="false">+IF(OR(C228=6,C228=7),0,E228-D228)</f>
        <v>18.1387481689453</v>
      </c>
      <c r="G228" s="8" t="n">
        <v>44.084375</v>
      </c>
      <c r="H228" s="8" t="n">
        <f aca="false">+IF(OR(C228=6,C228=7),0,E228-G228)</f>
        <v>22.884375</v>
      </c>
      <c r="I228" s="8"/>
      <c r="P228" s="1" t="n">
        <f aca="false">+IF(OR(C228=6,C228=7),0,1)</f>
        <v>1</v>
      </c>
    </row>
    <row r="229" customFormat="false" ht="12.75" hidden="false" customHeight="false" outlineLevel="0" collapsed="false">
      <c r="A229" s="7" t="n">
        <f aca="false">+A228+1</f>
        <v>36753</v>
      </c>
      <c r="B229" s="1" t="n">
        <f aca="false">+MONTH(A229)</f>
        <v>8</v>
      </c>
      <c r="C229" s="1" t="n">
        <f aca="false">+WEEKDAY(A229,2)</f>
        <v>2</v>
      </c>
      <c r="D229" s="8" t="n">
        <v>47.1199989318848</v>
      </c>
      <c r="E229" s="8" t="n">
        <v>82.69125</v>
      </c>
      <c r="F229" s="8" t="n">
        <f aca="false">+IF(OR(C229=6,C229=7),0,E229-D229)</f>
        <v>35.5712510681152</v>
      </c>
      <c r="G229" s="8" t="n">
        <v>51.279375</v>
      </c>
      <c r="H229" s="8" t="n">
        <f aca="false">+IF(OR(C229=6,C229=7),0,E229-G229)</f>
        <v>31.411875</v>
      </c>
      <c r="I229" s="8"/>
      <c r="P229" s="1" t="n">
        <f aca="false">+IF(OR(C229=6,C229=7),0,1)</f>
        <v>1</v>
      </c>
    </row>
    <row r="230" customFormat="false" ht="12.75" hidden="false" customHeight="false" outlineLevel="0" collapsed="false">
      <c r="A230" s="7" t="n">
        <f aca="false">+A229+1</f>
        <v>36754</v>
      </c>
      <c r="B230" s="1" t="n">
        <f aca="false">+MONTH(A230)</f>
        <v>8</v>
      </c>
      <c r="C230" s="1" t="n">
        <f aca="false">+WEEKDAY(A230,2)</f>
        <v>3</v>
      </c>
      <c r="D230" s="8" t="n">
        <v>51.0099983215332</v>
      </c>
      <c r="E230" s="8" t="n">
        <v>74.769375</v>
      </c>
      <c r="F230" s="8" t="n">
        <f aca="false">+IF(OR(C230=6,C230=7),0,E230-D230)</f>
        <v>23.7593766784668</v>
      </c>
      <c r="G230" s="8" t="n">
        <v>56.398125</v>
      </c>
      <c r="H230" s="8" t="n">
        <f aca="false">+IF(OR(C230=6,C230=7),0,E230-G230)</f>
        <v>18.37125</v>
      </c>
      <c r="I230" s="8"/>
      <c r="P230" s="1" t="n">
        <f aca="false">+IF(OR(C230=6,C230=7),0,1)</f>
        <v>1</v>
      </c>
    </row>
    <row r="231" customFormat="false" ht="12.75" hidden="false" customHeight="false" outlineLevel="0" collapsed="false">
      <c r="A231" s="7" t="n">
        <f aca="false">+A230+1</f>
        <v>36755</v>
      </c>
      <c r="B231" s="1" t="n">
        <f aca="false">+MONTH(A231)</f>
        <v>8</v>
      </c>
      <c r="C231" s="1" t="n">
        <f aca="false">+WEEKDAY(A231,2)</f>
        <v>4</v>
      </c>
      <c r="D231" s="8" t="n">
        <v>49.1399993896484</v>
      </c>
      <c r="E231" s="8" t="n">
        <v>66.735625</v>
      </c>
      <c r="F231" s="8" t="n">
        <f aca="false">+IF(OR(C231=6,C231=7),0,E231-D231)</f>
        <v>17.5956256103516</v>
      </c>
      <c r="G231" s="8" t="n">
        <v>40.54375</v>
      </c>
      <c r="H231" s="8" t="n">
        <f aca="false">+IF(OR(C231=6,C231=7),0,E231-G231)</f>
        <v>26.191875</v>
      </c>
      <c r="I231" s="8"/>
      <c r="P231" s="1" t="n">
        <f aca="false">+IF(OR(C231=6,C231=7),0,1)</f>
        <v>1</v>
      </c>
    </row>
    <row r="232" customFormat="false" ht="12.75" hidden="false" customHeight="false" outlineLevel="0" collapsed="false">
      <c r="A232" s="7" t="n">
        <f aca="false">+A231+1</f>
        <v>36756</v>
      </c>
      <c r="B232" s="1" t="n">
        <f aca="false">+MONTH(A232)</f>
        <v>8</v>
      </c>
      <c r="C232" s="1" t="n">
        <f aca="false">+WEEKDAY(A232,2)</f>
        <v>5</v>
      </c>
      <c r="D232" s="8" t="n">
        <v>49.5200004577637</v>
      </c>
      <c r="E232" s="8" t="n">
        <v>67.245625</v>
      </c>
      <c r="F232" s="8" t="n">
        <f aca="false">+IF(OR(C232=6,C232=7),0,E232-D232)</f>
        <v>17.7256245422363</v>
      </c>
      <c r="G232" s="8" t="n">
        <v>39.09625</v>
      </c>
      <c r="H232" s="8" t="n">
        <f aca="false">+IF(OR(C232=6,C232=7),0,E232-G232)</f>
        <v>28.149375</v>
      </c>
      <c r="I232" s="8"/>
      <c r="P232" s="1" t="n">
        <f aca="false">+IF(OR(C232=6,C232=7),0,1)</f>
        <v>1</v>
      </c>
    </row>
    <row r="233" customFormat="false" ht="12.75" hidden="false" customHeight="false" outlineLevel="0" collapsed="false">
      <c r="A233" s="7" t="n">
        <f aca="false">+A232+1</f>
        <v>36757</v>
      </c>
      <c r="B233" s="1" t="n">
        <f aca="false">+MONTH(A233)</f>
        <v>8</v>
      </c>
      <c r="C233" s="1" t="n">
        <f aca="false">+WEEKDAY(A233,2)</f>
        <v>6</v>
      </c>
      <c r="D233" s="8" t="e">
        <f aca="false">NA()</f>
        <v>#N/A</v>
      </c>
      <c r="E233" s="8" t="n">
        <v>49.731875</v>
      </c>
      <c r="F233" s="8" t="n">
        <f aca="false">+IF(OR(C233=6,C233=7),0,E233-D233)</f>
        <v>0</v>
      </c>
      <c r="G233" s="8" t="n">
        <v>37.17375</v>
      </c>
      <c r="H233" s="8" t="n">
        <f aca="false">+IF(OR(C233=6,C233=7),0,E233-G233)</f>
        <v>0</v>
      </c>
      <c r="I233" s="8"/>
      <c r="P233" s="1" t="n">
        <f aca="false">+IF(OR(C233=6,C233=7),0,1)</f>
        <v>0</v>
      </c>
    </row>
    <row r="234" customFormat="false" ht="12.75" hidden="false" customHeight="false" outlineLevel="0" collapsed="false">
      <c r="A234" s="7" t="n">
        <f aca="false">+A233+1</f>
        <v>36758</v>
      </c>
      <c r="B234" s="1" t="n">
        <f aca="false">+MONTH(A234)</f>
        <v>8</v>
      </c>
      <c r="C234" s="1" t="n">
        <f aca="false">+WEEKDAY(A234,2)</f>
        <v>7</v>
      </c>
      <c r="D234" s="8" t="e">
        <f aca="false">NA()</f>
        <v>#N/A</v>
      </c>
      <c r="E234" s="8" t="n">
        <v>39.695</v>
      </c>
      <c r="F234" s="8" t="n">
        <f aca="false">+IF(OR(C234=6,C234=7),0,E234-D234)</f>
        <v>0</v>
      </c>
      <c r="G234" s="8" t="n">
        <v>37.83375</v>
      </c>
      <c r="H234" s="8" t="n">
        <f aca="false">+IF(OR(C234=6,C234=7),0,E234-G234)</f>
        <v>0</v>
      </c>
      <c r="I234" s="8"/>
      <c r="P234" s="1" t="n">
        <f aca="false">+IF(OR(C234=6,C234=7),0,1)</f>
        <v>0</v>
      </c>
    </row>
    <row r="235" customFormat="false" ht="12.75" hidden="false" customHeight="false" outlineLevel="0" collapsed="false">
      <c r="A235" s="7" t="n">
        <f aca="false">+A234+1</f>
        <v>36759</v>
      </c>
      <c r="B235" s="1" t="n">
        <f aca="false">+MONTH(A235)</f>
        <v>8</v>
      </c>
      <c r="C235" s="1" t="n">
        <f aca="false">+WEEKDAY(A235,2)</f>
        <v>1</v>
      </c>
      <c r="D235" s="8" t="n">
        <v>45.4599990844727</v>
      </c>
      <c r="E235" s="8" t="n">
        <v>56.78</v>
      </c>
      <c r="F235" s="8" t="n">
        <f aca="false">+IF(OR(C235=6,C235=7),0,E235-D235)</f>
        <v>11.3200009155273</v>
      </c>
      <c r="G235" s="8" t="n">
        <v>45.281875</v>
      </c>
      <c r="H235" s="8" t="n">
        <f aca="false">+IF(OR(C235=6,C235=7),0,E235-G235)</f>
        <v>11.498125</v>
      </c>
      <c r="I235" s="8"/>
      <c r="P235" s="1" t="n">
        <f aca="false">+IF(OR(C235=6,C235=7),0,1)</f>
        <v>1</v>
      </c>
    </row>
    <row r="236" customFormat="false" ht="12.75" hidden="false" customHeight="false" outlineLevel="0" collapsed="false">
      <c r="A236" s="7" t="n">
        <f aca="false">+A235+1</f>
        <v>36760</v>
      </c>
      <c r="B236" s="1" t="n">
        <f aca="false">+MONTH(A236)</f>
        <v>8</v>
      </c>
      <c r="C236" s="1" t="n">
        <f aca="false">+WEEKDAY(A236,2)</f>
        <v>2</v>
      </c>
      <c r="D236" s="8" t="n">
        <v>42.3800010681152</v>
      </c>
      <c r="E236" s="8" t="n">
        <v>55.155</v>
      </c>
      <c r="F236" s="8" t="n">
        <f aca="false">+IF(OR(C236=6,C236=7),0,E236-D236)</f>
        <v>12.7749989318848</v>
      </c>
      <c r="G236" s="8" t="n">
        <v>47.25875</v>
      </c>
      <c r="H236" s="8" t="n">
        <f aca="false">+IF(OR(C236=6,C236=7),0,E236-G236)</f>
        <v>7.89625</v>
      </c>
      <c r="I236" s="8"/>
      <c r="P236" s="1" t="n">
        <f aca="false">+IF(OR(C236=6,C236=7),0,1)</f>
        <v>1</v>
      </c>
    </row>
    <row r="237" customFormat="false" ht="12.75" hidden="false" customHeight="false" outlineLevel="0" collapsed="false">
      <c r="A237" s="7" t="n">
        <f aca="false">+A236+1</f>
        <v>36761</v>
      </c>
      <c r="B237" s="1" t="n">
        <f aca="false">+MONTH(A237)</f>
        <v>8</v>
      </c>
      <c r="C237" s="1" t="n">
        <f aca="false">+WEEKDAY(A237,2)</f>
        <v>3</v>
      </c>
      <c r="D237" s="8" t="n">
        <v>47.8800010681152</v>
      </c>
      <c r="E237" s="8" t="n">
        <v>49.091875</v>
      </c>
      <c r="F237" s="8" t="n">
        <f aca="false">+IF(OR(C237=6,C237=7),0,E237-D237)</f>
        <v>1.21187393188477</v>
      </c>
      <c r="G237" s="8" t="n">
        <v>43.18125</v>
      </c>
      <c r="H237" s="8" t="n">
        <f aca="false">+IF(OR(C237=6,C237=7),0,E237-G237)</f>
        <v>5.910625</v>
      </c>
      <c r="I237" s="8"/>
      <c r="P237" s="1" t="n">
        <f aca="false">+IF(OR(C237=6,C237=7),0,1)</f>
        <v>1</v>
      </c>
    </row>
    <row r="238" customFormat="false" ht="12.75" hidden="false" customHeight="false" outlineLevel="0" collapsed="false">
      <c r="A238" s="7" t="n">
        <f aca="false">+A237+1</f>
        <v>36762</v>
      </c>
      <c r="B238" s="1" t="n">
        <f aca="false">+MONTH(A238)</f>
        <v>8</v>
      </c>
      <c r="C238" s="1" t="n">
        <f aca="false">+WEEKDAY(A238,2)</f>
        <v>4</v>
      </c>
      <c r="D238" s="8" t="n">
        <v>47.9599990844727</v>
      </c>
      <c r="E238" s="8" t="n">
        <v>60.92</v>
      </c>
      <c r="F238" s="8" t="n">
        <f aca="false">+IF(OR(C238=6,C238=7),0,E238-D238)</f>
        <v>12.9600009155273</v>
      </c>
      <c r="G238" s="8" t="n">
        <v>54.718125</v>
      </c>
      <c r="H238" s="8" t="n">
        <f aca="false">+IF(OR(C238=6,C238=7),0,E238-G238)</f>
        <v>6.201875</v>
      </c>
      <c r="I238" s="8"/>
      <c r="P238" s="1" t="n">
        <f aca="false">+IF(OR(C238=6,C238=7),0,1)</f>
        <v>1</v>
      </c>
    </row>
    <row r="239" customFormat="false" ht="12.75" hidden="false" customHeight="false" outlineLevel="0" collapsed="false">
      <c r="A239" s="7" t="n">
        <f aca="false">+A238+1</f>
        <v>36763</v>
      </c>
      <c r="B239" s="1" t="n">
        <f aca="false">+MONTH(A239)</f>
        <v>8</v>
      </c>
      <c r="C239" s="1" t="n">
        <f aca="false">+WEEKDAY(A239,2)</f>
        <v>5</v>
      </c>
      <c r="D239" s="8" t="n">
        <v>47.560001373291</v>
      </c>
      <c r="E239" s="8" t="n">
        <v>57.998125</v>
      </c>
      <c r="F239" s="8" t="n">
        <f aca="false">+IF(OR(C239=6,C239=7),0,E239-D239)</f>
        <v>10.438123626709</v>
      </c>
      <c r="G239" s="8" t="n">
        <v>54.11375</v>
      </c>
      <c r="H239" s="8" t="n">
        <f aca="false">+IF(OR(C239=6,C239=7),0,E239-G239)</f>
        <v>3.884375</v>
      </c>
      <c r="I239" s="8"/>
      <c r="P239" s="1" t="n">
        <f aca="false">+IF(OR(C239=6,C239=7),0,1)</f>
        <v>1</v>
      </c>
    </row>
    <row r="240" customFormat="false" ht="12.75" hidden="false" customHeight="false" outlineLevel="0" collapsed="false">
      <c r="A240" s="7" t="n">
        <f aca="false">+A239+1</f>
        <v>36764</v>
      </c>
      <c r="B240" s="1" t="n">
        <f aca="false">+MONTH(A240)</f>
        <v>8</v>
      </c>
      <c r="C240" s="1" t="n">
        <f aca="false">+WEEKDAY(A240,2)</f>
        <v>6</v>
      </c>
      <c r="D240" s="8" t="n">
        <v>43.0200004577637</v>
      </c>
      <c r="E240" s="8" t="n">
        <v>42.736875</v>
      </c>
      <c r="F240" s="8" t="n">
        <f aca="false">+IF(OR(C240=6,C240=7),0,E240-D240)</f>
        <v>0</v>
      </c>
      <c r="G240" s="8" t="n">
        <v>53.645</v>
      </c>
      <c r="H240" s="8" t="n">
        <f aca="false">+IF(OR(C240=6,C240=7),0,E240-G240)</f>
        <v>0</v>
      </c>
      <c r="I240" s="8"/>
      <c r="P240" s="1" t="n">
        <f aca="false">+IF(OR(C240=6,C240=7),0,1)</f>
        <v>0</v>
      </c>
    </row>
    <row r="241" customFormat="false" ht="12.75" hidden="false" customHeight="false" outlineLevel="0" collapsed="false">
      <c r="A241" s="7" t="n">
        <f aca="false">+A240+1</f>
        <v>36765</v>
      </c>
      <c r="B241" s="1" t="n">
        <f aca="false">+MONTH(A241)</f>
        <v>8</v>
      </c>
      <c r="C241" s="1" t="n">
        <f aca="false">+WEEKDAY(A241,2)</f>
        <v>7</v>
      </c>
      <c r="D241" s="8" t="n">
        <v>43.0200004577637</v>
      </c>
      <c r="E241" s="8" t="n">
        <v>56.539375</v>
      </c>
      <c r="F241" s="8" t="n">
        <f aca="false">+IF(OR(C241=6,C241=7),0,E241-D241)</f>
        <v>0</v>
      </c>
      <c r="G241" s="8" t="n">
        <v>59.598125</v>
      </c>
      <c r="H241" s="8" t="n">
        <f aca="false">+IF(OR(C241=6,C241=7),0,E241-G241)</f>
        <v>0</v>
      </c>
      <c r="I241" s="8"/>
      <c r="P241" s="1" t="n">
        <f aca="false">+IF(OR(C241=6,C241=7),0,1)</f>
        <v>0</v>
      </c>
    </row>
    <row r="242" customFormat="false" ht="12.75" hidden="false" customHeight="false" outlineLevel="0" collapsed="false">
      <c r="A242" s="7" t="n">
        <f aca="false">+A241+1</f>
        <v>36766</v>
      </c>
      <c r="B242" s="1" t="n">
        <f aca="false">+MONTH(A242)</f>
        <v>8</v>
      </c>
      <c r="C242" s="1" t="n">
        <f aca="false">+WEEKDAY(A242,2)</f>
        <v>1</v>
      </c>
      <c r="D242" s="8" t="n">
        <v>55.060001373291</v>
      </c>
      <c r="E242" s="8" t="n">
        <v>70.516875</v>
      </c>
      <c r="F242" s="8" t="n">
        <f aca="false">+IF(OR(C242=6,C242=7),0,E242-D242)</f>
        <v>15.456873626709</v>
      </c>
      <c r="G242" s="8" t="n">
        <v>46.79875</v>
      </c>
      <c r="H242" s="8" t="n">
        <f aca="false">+IF(OR(C242=6,C242=7),0,E242-G242)</f>
        <v>23.718125</v>
      </c>
      <c r="I242" s="8"/>
      <c r="P242" s="1" t="n">
        <f aca="false">+IF(OR(C242=6,C242=7),0,1)</f>
        <v>1</v>
      </c>
    </row>
    <row r="243" customFormat="false" ht="12.75" hidden="false" customHeight="false" outlineLevel="0" collapsed="false">
      <c r="A243" s="7" t="n">
        <f aca="false">+A242+1</f>
        <v>36767</v>
      </c>
      <c r="B243" s="1" t="n">
        <f aca="false">+MONTH(A243)</f>
        <v>8</v>
      </c>
      <c r="C243" s="1" t="n">
        <f aca="false">+WEEKDAY(A243,2)</f>
        <v>2</v>
      </c>
      <c r="D243" s="8" t="n">
        <v>55</v>
      </c>
      <c r="E243" s="8" t="n">
        <v>65.695</v>
      </c>
      <c r="F243" s="8" t="n">
        <f aca="false">+IF(OR(C243=6,C243=7),0,E243-D243)</f>
        <v>10.695</v>
      </c>
      <c r="G243" s="8" t="n">
        <v>48.29375</v>
      </c>
      <c r="H243" s="8" t="n">
        <f aca="false">+IF(OR(C243=6,C243=7),0,E243-G243)</f>
        <v>17.40125</v>
      </c>
      <c r="I243" s="8"/>
      <c r="P243" s="1" t="n">
        <f aca="false">+IF(OR(C243=6,C243=7),0,1)</f>
        <v>1</v>
      </c>
    </row>
    <row r="244" customFormat="false" ht="12.75" hidden="false" customHeight="false" outlineLevel="0" collapsed="false">
      <c r="A244" s="7" t="n">
        <f aca="false">+A243+1</f>
        <v>36768</v>
      </c>
      <c r="B244" s="1" t="n">
        <f aca="false">+MONTH(A244)</f>
        <v>8</v>
      </c>
      <c r="C244" s="1" t="n">
        <f aca="false">+WEEKDAY(A244,2)</f>
        <v>3</v>
      </c>
      <c r="D244" s="8" t="n">
        <v>50.4799995422363</v>
      </c>
      <c r="E244" s="8" t="n">
        <v>72.4725</v>
      </c>
      <c r="F244" s="8" t="n">
        <f aca="false">+IF(OR(C244=6,C244=7),0,E244-D244)</f>
        <v>21.9925004577637</v>
      </c>
      <c r="G244" s="8" t="n">
        <v>53.4275</v>
      </c>
      <c r="H244" s="8" t="n">
        <f aca="false">+IF(OR(C244=6,C244=7),0,E244-G244)</f>
        <v>19.045</v>
      </c>
      <c r="I244" s="8"/>
      <c r="P244" s="1" t="n">
        <f aca="false">+IF(OR(C244=6,C244=7),0,1)</f>
        <v>1</v>
      </c>
    </row>
    <row r="245" customFormat="false" ht="12.75" hidden="false" customHeight="false" outlineLevel="0" collapsed="false">
      <c r="A245" s="7" t="n">
        <f aca="false">+A244+1</f>
        <v>36769</v>
      </c>
      <c r="B245" s="1" t="n">
        <f aca="false">+MONTH(A245)</f>
        <v>8</v>
      </c>
      <c r="C245" s="1" t="n">
        <f aca="false">+WEEKDAY(A245,2)</f>
        <v>4</v>
      </c>
      <c r="D245" s="8" t="n">
        <v>52.5499992370606</v>
      </c>
      <c r="E245" s="8" t="n">
        <v>62.789375</v>
      </c>
      <c r="F245" s="8" t="n">
        <f aca="false">+IF(OR(C245=6,C245=7),0,E245-D245)</f>
        <v>10.2393757629395</v>
      </c>
      <c r="G245" s="8" t="n">
        <v>62.51125</v>
      </c>
      <c r="H245" s="8" t="n">
        <f aca="false">+IF(OR(C245=6,C245=7),0,E245-G245)</f>
        <v>0.278125000000003</v>
      </c>
      <c r="I245" s="8"/>
      <c r="P245" s="1" t="n">
        <f aca="false">+IF(OR(C245=6,C245=7),0,1)</f>
        <v>1</v>
      </c>
    </row>
    <row r="246" customFormat="false" ht="12.75" hidden="false" customHeight="false" outlineLevel="0" collapsed="false">
      <c r="A246" s="7" t="n">
        <f aca="false">+A245+1</f>
        <v>36770</v>
      </c>
      <c r="B246" s="1" t="n">
        <f aca="false">+MONTH(A246)</f>
        <v>9</v>
      </c>
      <c r="C246" s="1" t="n">
        <f aca="false">+WEEKDAY(A246,2)</f>
        <v>5</v>
      </c>
      <c r="D246" s="8" t="n">
        <v>77.5699996948242</v>
      </c>
      <c r="E246" s="8" t="n">
        <v>63.00625</v>
      </c>
      <c r="F246" s="8" t="n">
        <f aca="false">+IF(OR(C246=6,C246=7),0,E246-D246)</f>
        <v>-14.5637496948242</v>
      </c>
      <c r="G246" s="8" t="n">
        <v>59.74</v>
      </c>
      <c r="H246" s="8" t="n">
        <f aca="false">+IF(OR(C246=6,C246=7),0,E246-G246)</f>
        <v>3.26625</v>
      </c>
      <c r="I246" s="8"/>
      <c r="P246" s="1" t="n">
        <f aca="false">+IF(OR(C246=6,C246=7),0,1)</f>
        <v>1</v>
      </c>
    </row>
    <row r="247" customFormat="false" ht="12.75" hidden="false" customHeight="false" outlineLevel="0" collapsed="false">
      <c r="A247" s="7" t="n">
        <f aca="false">+A246+1</f>
        <v>36771</v>
      </c>
      <c r="B247" s="1" t="n">
        <f aca="false">+MONTH(A247)</f>
        <v>9</v>
      </c>
      <c r="C247" s="1" t="n">
        <f aca="false">+WEEKDAY(A247,2)</f>
        <v>6</v>
      </c>
      <c r="D247" s="8" t="e">
        <f aca="false">NA()</f>
        <v>#N/A</v>
      </c>
      <c r="E247" s="8" t="n">
        <v>49.1875</v>
      </c>
      <c r="F247" s="8" t="n">
        <f aca="false">+IF(OR(C247=6,C247=7),0,E247-D247)</f>
        <v>0</v>
      </c>
      <c r="G247" s="8" t="n">
        <v>46.615</v>
      </c>
      <c r="H247" s="8" t="n">
        <f aca="false">+IF(OR(C247=6,C247=7),0,E247-G247)</f>
        <v>0</v>
      </c>
      <c r="I247" s="8"/>
      <c r="P247" s="1" t="n">
        <f aca="false">+IF(OR(C247=6,C247=7),0,1)</f>
        <v>0</v>
      </c>
    </row>
    <row r="248" customFormat="false" ht="12.75" hidden="false" customHeight="false" outlineLevel="0" collapsed="false">
      <c r="A248" s="7" t="n">
        <f aca="false">+A247+1</f>
        <v>36772</v>
      </c>
      <c r="B248" s="1" t="n">
        <f aca="false">+MONTH(A248)</f>
        <v>9</v>
      </c>
      <c r="C248" s="1" t="n">
        <f aca="false">+WEEKDAY(A248,2)</f>
        <v>7</v>
      </c>
      <c r="D248" s="8" t="e">
        <f aca="false">NA()</f>
        <v>#N/A</v>
      </c>
      <c r="E248" s="8" t="n">
        <v>50.280625</v>
      </c>
      <c r="F248" s="8" t="n">
        <f aca="false">+IF(OR(C248=6,C248=7),0,E248-D248)</f>
        <v>0</v>
      </c>
      <c r="G248" s="8" t="n">
        <v>38.929375</v>
      </c>
      <c r="H248" s="8" t="n">
        <f aca="false">+IF(OR(C248=6,C248=7),0,E248-G248)</f>
        <v>0</v>
      </c>
      <c r="I248" s="8"/>
      <c r="P248" s="1" t="n">
        <f aca="false">+IF(OR(C248=6,C248=7),0,1)</f>
        <v>0</v>
      </c>
    </row>
    <row r="249" customFormat="false" ht="12.75" hidden="false" customHeight="false" outlineLevel="0" collapsed="false">
      <c r="A249" s="7" t="n">
        <f aca="false">+A248+1</f>
        <v>36773</v>
      </c>
      <c r="B249" s="1" t="n">
        <f aca="false">+MONTH(A249)</f>
        <v>9</v>
      </c>
      <c r="C249" s="1" t="n">
        <f aca="false">+WEEKDAY(A249,2)</f>
        <v>1</v>
      </c>
      <c r="D249" s="8" t="e">
        <f aca="false">NA()</f>
        <v>#N/A</v>
      </c>
      <c r="E249" s="8" t="n">
        <v>45.800625</v>
      </c>
      <c r="F249" s="8" t="n">
        <v>0</v>
      </c>
      <c r="G249" s="8" t="n">
        <v>42.45</v>
      </c>
      <c r="H249" s="8" t="n">
        <f aca="false">+IF(OR(C249=6,C249=7),0,E249-G249)</f>
        <v>3.35062499999999</v>
      </c>
      <c r="I249" s="8"/>
      <c r="P249" s="1" t="n">
        <f aca="false">+IF(OR(C249=6,C249=7),0,1)</f>
        <v>1</v>
      </c>
    </row>
    <row r="250" customFormat="false" ht="12.75" hidden="false" customHeight="false" outlineLevel="0" collapsed="false">
      <c r="A250" s="7" t="n">
        <f aca="false">+A249+1</f>
        <v>36774</v>
      </c>
      <c r="B250" s="1" t="n">
        <f aca="false">+MONTH(A250)</f>
        <v>9</v>
      </c>
      <c r="C250" s="1" t="n">
        <f aca="false">+WEEKDAY(A250,2)</f>
        <v>2</v>
      </c>
      <c r="D250" s="8" t="n">
        <v>52.4599990844727</v>
      </c>
      <c r="E250" s="8" t="n">
        <v>52.956875</v>
      </c>
      <c r="F250" s="8" t="n">
        <f aca="false">+IF(OR(C250=6,C250=7),0,E250-D250)</f>
        <v>0.49687591552734</v>
      </c>
      <c r="G250" s="8" t="n">
        <v>37.33625</v>
      </c>
      <c r="H250" s="8" t="n">
        <f aca="false">+IF(OR(C250=6,C250=7),0,E250-G250)</f>
        <v>15.620625</v>
      </c>
      <c r="I250" s="8"/>
      <c r="P250" s="1" t="n">
        <f aca="false">+IF(OR(C250=6,C250=7),0,1)</f>
        <v>1</v>
      </c>
    </row>
    <row r="251" customFormat="false" ht="12.75" hidden="false" customHeight="false" outlineLevel="0" collapsed="false">
      <c r="A251" s="7" t="n">
        <f aca="false">+A250+1</f>
        <v>36775</v>
      </c>
      <c r="B251" s="1" t="n">
        <f aca="false">+MONTH(A251)</f>
        <v>9</v>
      </c>
      <c r="C251" s="1" t="n">
        <f aca="false">+WEEKDAY(A251,2)</f>
        <v>3</v>
      </c>
      <c r="D251" s="8" t="n">
        <v>40.7000007629395</v>
      </c>
      <c r="E251" s="8" t="n">
        <v>55.025</v>
      </c>
      <c r="F251" s="8" t="n">
        <f aca="false">+IF(OR(C251=6,C251=7),0,E251-D251)</f>
        <v>14.3249992370605</v>
      </c>
      <c r="G251" s="8" t="n">
        <v>41.524375</v>
      </c>
      <c r="H251" s="8" t="n">
        <f aca="false">+IF(OR(C251=6,C251=7),0,E251-G251)</f>
        <v>13.500625</v>
      </c>
      <c r="I251" s="8"/>
      <c r="P251" s="1" t="n">
        <f aca="false">+IF(OR(C251=6,C251=7),0,1)</f>
        <v>1</v>
      </c>
    </row>
    <row r="252" customFormat="false" ht="12.75" hidden="false" customHeight="false" outlineLevel="0" collapsed="false">
      <c r="A252" s="7" t="n">
        <f aca="false">+A251+1</f>
        <v>36776</v>
      </c>
      <c r="B252" s="1" t="n">
        <f aca="false">+MONTH(A252)</f>
        <v>9</v>
      </c>
      <c r="C252" s="1" t="n">
        <f aca="false">+WEEKDAY(A252,2)</f>
        <v>4</v>
      </c>
      <c r="D252" s="8" t="n">
        <v>43.4500007629395</v>
      </c>
      <c r="E252" s="8" t="n">
        <v>51.001875</v>
      </c>
      <c r="F252" s="8" t="n">
        <f aca="false">+IF(OR(C252=6,C252=7),0,E252-D252)</f>
        <v>7.55187423706055</v>
      </c>
      <c r="G252" s="8" t="n">
        <v>47.330625</v>
      </c>
      <c r="H252" s="8" t="n">
        <f aca="false">+IF(OR(C252=6,C252=7),0,E252-G252)</f>
        <v>3.67125</v>
      </c>
      <c r="I252" s="8"/>
      <c r="P252" s="1" t="n">
        <f aca="false">+IF(OR(C252=6,C252=7),0,1)</f>
        <v>1</v>
      </c>
    </row>
    <row r="253" customFormat="false" ht="12.75" hidden="false" customHeight="false" outlineLevel="0" collapsed="false">
      <c r="A253" s="7" t="n">
        <f aca="false">+A252+1</f>
        <v>36777</v>
      </c>
      <c r="B253" s="1" t="n">
        <f aca="false">+MONTH(A253)</f>
        <v>9</v>
      </c>
      <c r="C253" s="1" t="n">
        <f aca="false">+WEEKDAY(A253,2)</f>
        <v>5</v>
      </c>
      <c r="D253" s="8" t="n">
        <v>48.7700004577637</v>
      </c>
      <c r="E253" s="8" t="n">
        <v>53.5075</v>
      </c>
      <c r="F253" s="8" t="n">
        <f aca="false">+IF(OR(C253=6,C253=7),0,E253-D253)</f>
        <v>4.73749954223633</v>
      </c>
      <c r="G253" s="8" t="n">
        <v>45.089375</v>
      </c>
      <c r="H253" s="8" t="n">
        <f aca="false">+IF(OR(C253=6,C253=7),0,E253-G253)</f>
        <v>8.418125</v>
      </c>
      <c r="I253" s="8"/>
      <c r="P253" s="1" t="n">
        <f aca="false">+IF(OR(C253=6,C253=7),0,1)</f>
        <v>1</v>
      </c>
    </row>
    <row r="254" customFormat="false" ht="12.75" hidden="false" customHeight="false" outlineLevel="0" collapsed="false">
      <c r="A254" s="7" t="n">
        <f aca="false">+A253+1</f>
        <v>36778</v>
      </c>
      <c r="B254" s="1" t="n">
        <f aca="false">+MONTH(A254)</f>
        <v>9</v>
      </c>
      <c r="C254" s="1" t="n">
        <f aca="false">+WEEKDAY(A254,2)</f>
        <v>6</v>
      </c>
      <c r="D254" s="8" t="n">
        <v>45</v>
      </c>
      <c r="E254" s="8" t="n">
        <v>51.126875</v>
      </c>
      <c r="F254" s="8" t="n">
        <f aca="false">+IF(OR(C254=6,C254=7),0,E254-D254)</f>
        <v>0</v>
      </c>
      <c r="G254" s="8" t="n">
        <v>76.65375</v>
      </c>
      <c r="H254" s="8" t="n">
        <f aca="false">+IF(OR(C254=6,C254=7),0,E254-G254)</f>
        <v>0</v>
      </c>
      <c r="I254" s="8"/>
      <c r="P254" s="1" t="n">
        <f aca="false">+IF(OR(C254=6,C254=7),0,1)</f>
        <v>0</v>
      </c>
    </row>
    <row r="255" customFormat="false" ht="12.75" hidden="false" customHeight="false" outlineLevel="0" collapsed="false">
      <c r="A255" s="7" t="n">
        <f aca="false">+A254+1</f>
        <v>36779</v>
      </c>
      <c r="B255" s="1" t="n">
        <f aca="false">+MONTH(A255)</f>
        <v>9</v>
      </c>
      <c r="C255" s="1" t="n">
        <f aca="false">+WEEKDAY(A255,2)</f>
        <v>7</v>
      </c>
      <c r="D255" s="8" t="n">
        <v>45</v>
      </c>
      <c r="E255" s="8" t="n">
        <v>51.526875</v>
      </c>
      <c r="F255" s="8" t="n">
        <f aca="false">+IF(OR(C255=6,C255=7),0,E255-D255)</f>
        <v>0</v>
      </c>
      <c r="G255" s="8" t="n">
        <v>41.925</v>
      </c>
      <c r="H255" s="8" t="n">
        <f aca="false">+IF(OR(C255=6,C255=7),0,E255-G255)</f>
        <v>0</v>
      </c>
      <c r="I255" s="8"/>
      <c r="P255" s="1" t="n">
        <f aca="false">+IF(OR(C255=6,C255=7),0,1)</f>
        <v>0</v>
      </c>
    </row>
    <row r="256" customFormat="false" ht="12.75" hidden="false" customHeight="false" outlineLevel="0" collapsed="false">
      <c r="A256" s="7" t="n">
        <f aca="false">+A255+1</f>
        <v>36780</v>
      </c>
      <c r="B256" s="1" t="n">
        <f aca="false">+MONTH(A256)</f>
        <v>9</v>
      </c>
      <c r="C256" s="1" t="n">
        <f aca="false">+WEEKDAY(A256,2)</f>
        <v>1</v>
      </c>
      <c r="D256" s="8" t="n">
        <v>53.6199989318848</v>
      </c>
      <c r="E256" s="8" t="n">
        <v>63.669375</v>
      </c>
      <c r="F256" s="8" t="n">
        <f aca="false">+IF(OR(C256=6,C256=7),0,E256-D256)</f>
        <v>10.0493760681152</v>
      </c>
      <c r="G256" s="8" t="n">
        <v>46.958125</v>
      </c>
      <c r="H256" s="8" t="n">
        <f aca="false">+IF(OR(C256=6,C256=7),0,E256-G256)</f>
        <v>16.71125</v>
      </c>
      <c r="I256" s="8"/>
      <c r="P256" s="1" t="n">
        <f aca="false">+IF(OR(C256=6,C256=7),0,1)</f>
        <v>1</v>
      </c>
    </row>
    <row r="257" customFormat="false" ht="12.75" hidden="false" customHeight="false" outlineLevel="0" collapsed="false">
      <c r="A257" s="7" t="n">
        <f aca="false">+A256+1</f>
        <v>36781</v>
      </c>
      <c r="B257" s="1" t="n">
        <f aca="false">+MONTH(A257)</f>
        <v>9</v>
      </c>
      <c r="C257" s="1" t="n">
        <f aca="false">+WEEKDAY(A257,2)</f>
        <v>2</v>
      </c>
      <c r="D257" s="8" t="n">
        <v>52.7099990844727</v>
      </c>
      <c r="E257" s="8" t="n">
        <v>63.178125</v>
      </c>
      <c r="F257" s="8" t="n">
        <f aca="false">+IF(OR(C257=6,C257=7),0,E257-D257)</f>
        <v>10.4681259155273</v>
      </c>
      <c r="G257" s="8" t="n">
        <v>55.180625</v>
      </c>
      <c r="H257" s="8" t="n">
        <f aca="false">+IF(OR(C257=6,C257=7),0,E257-G257)</f>
        <v>7.9975</v>
      </c>
      <c r="I257" s="8"/>
      <c r="P257" s="1" t="n">
        <f aca="false">+IF(OR(C257=6,C257=7),0,1)</f>
        <v>1</v>
      </c>
    </row>
    <row r="258" customFormat="false" ht="12.75" hidden="false" customHeight="false" outlineLevel="0" collapsed="false">
      <c r="A258" s="7" t="n">
        <f aca="false">+A257+1</f>
        <v>36782</v>
      </c>
      <c r="B258" s="1" t="n">
        <f aca="false">+MONTH(A258)</f>
        <v>9</v>
      </c>
      <c r="C258" s="1" t="n">
        <f aca="false">+WEEKDAY(A258,2)</f>
        <v>3</v>
      </c>
      <c r="D258" s="8" t="n">
        <v>51.9700012207031</v>
      </c>
      <c r="E258" s="8" t="n">
        <v>55.9625</v>
      </c>
      <c r="F258" s="8" t="n">
        <f aca="false">+IF(OR(C258=6,C258=7),0,E258-D258)</f>
        <v>3.99249877929687</v>
      </c>
      <c r="G258" s="8" t="n">
        <v>60.7475</v>
      </c>
      <c r="H258" s="8" t="n">
        <f aca="false">+IF(OR(C258=6,C258=7),0,E258-G258)</f>
        <v>-4.785</v>
      </c>
      <c r="I258" s="8"/>
      <c r="P258" s="1" t="n">
        <f aca="false">+IF(OR(C258=6,C258=7),0,1)</f>
        <v>1</v>
      </c>
    </row>
    <row r="259" customFormat="false" ht="12.75" hidden="false" customHeight="false" outlineLevel="0" collapsed="false">
      <c r="A259" s="7" t="n">
        <f aca="false">+A258+1</f>
        <v>36783</v>
      </c>
      <c r="B259" s="1" t="n">
        <f aca="false">+MONTH(A259)</f>
        <v>9</v>
      </c>
      <c r="C259" s="1" t="n">
        <f aca="false">+WEEKDAY(A259,2)</f>
        <v>4</v>
      </c>
      <c r="D259" s="8" t="n">
        <v>50.7299995422363</v>
      </c>
      <c r="E259" s="8" t="n">
        <v>53.333125</v>
      </c>
      <c r="F259" s="8" t="n">
        <f aca="false">+IF(OR(C259=6,C259=7),0,E259-D259)</f>
        <v>2.60312545776367</v>
      </c>
      <c r="G259" s="8" t="n">
        <v>51.57125</v>
      </c>
      <c r="H259" s="8" t="n">
        <f aca="false">+IF(OR(C259=6,C259=7),0,E259-G259)</f>
        <v>1.761875</v>
      </c>
      <c r="I259" s="8"/>
      <c r="P259" s="1" t="n">
        <f aca="false">+IF(OR(C259=6,C259=7),0,1)</f>
        <v>1</v>
      </c>
    </row>
    <row r="260" customFormat="false" ht="12.75" hidden="false" customHeight="false" outlineLevel="0" collapsed="false">
      <c r="A260" s="7" t="n">
        <f aca="false">+A259+1</f>
        <v>36784</v>
      </c>
      <c r="B260" s="1" t="n">
        <f aca="false">+MONTH(A260)</f>
        <v>9</v>
      </c>
      <c r="C260" s="1" t="n">
        <f aca="false">+WEEKDAY(A260,2)</f>
        <v>5</v>
      </c>
      <c r="D260" s="8" t="n">
        <v>49.7999992370606</v>
      </c>
      <c r="E260" s="8" t="n">
        <v>56.481875</v>
      </c>
      <c r="F260" s="8" t="n">
        <f aca="false">+IF(OR(C260=6,C260=7),0,E260-D260)</f>
        <v>6.68187576293946</v>
      </c>
      <c r="G260" s="8" t="n">
        <v>55.333125</v>
      </c>
      <c r="H260" s="8" t="n">
        <f aca="false">+IF(OR(C260=6,C260=7),0,E260-G260)</f>
        <v>1.14875</v>
      </c>
      <c r="I260" s="8"/>
      <c r="P260" s="1" t="n">
        <f aca="false">+IF(OR(C260=6,C260=7),0,1)</f>
        <v>1</v>
      </c>
    </row>
    <row r="261" customFormat="false" ht="12.75" hidden="false" customHeight="false" outlineLevel="0" collapsed="false">
      <c r="A261" s="7" t="n">
        <f aca="false">+A260+1</f>
        <v>36785</v>
      </c>
      <c r="B261" s="1" t="n">
        <f aca="false">+MONTH(A261)</f>
        <v>9</v>
      </c>
      <c r="C261" s="1" t="n">
        <f aca="false">+WEEKDAY(A261,2)</f>
        <v>6</v>
      </c>
      <c r="D261" s="8" t="n">
        <v>49.5</v>
      </c>
      <c r="E261" s="8" t="n">
        <v>40.9225</v>
      </c>
      <c r="F261" s="8" t="n">
        <f aca="false">+IF(OR(C261=6,C261=7),0,E261-D261)</f>
        <v>0</v>
      </c>
      <c r="G261" s="8" t="n">
        <v>39.0425</v>
      </c>
      <c r="H261" s="8" t="n">
        <f aca="false">+IF(OR(C261=6,C261=7),0,E261-G261)</f>
        <v>0</v>
      </c>
      <c r="I261" s="8"/>
      <c r="P261" s="1" t="n">
        <f aca="false">+IF(OR(C261=6,C261=7),0,1)</f>
        <v>0</v>
      </c>
    </row>
    <row r="262" customFormat="false" ht="12.75" hidden="false" customHeight="false" outlineLevel="0" collapsed="false">
      <c r="A262" s="7" t="n">
        <f aca="false">+A261+1</f>
        <v>36786</v>
      </c>
      <c r="B262" s="1" t="n">
        <f aca="false">+MONTH(A262)</f>
        <v>9</v>
      </c>
      <c r="C262" s="1" t="n">
        <f aca="false">+WEEKDAY(A262,2)</f>
        <v>7</v>
      </c>
      <c r="D262" s="8" t="n">
        <v>49.5</v>
      </c>
      <c r="E262" s="8" t="n">
        <v>30.095</v>
      </c>
      <c r="F262" s="8" t="n">
        <f aca="false">+IF(OR(C262=6,C262=7),0,E262-D262)</f>
        <v>0</v>
      </c>
      <c r="G262" s="8" t="n">
        <v>39.88375</v>
      </c>
      <c r="H262" s="8" t="n">
        <f aca="false">+IF(OR(C262=6,C262=7),0,E262-G262)</f>
        <v>0</v>
      </c>
      <c r="I262" s="8"/>
      <c r="P262" s="1" t="n">
        <f aca="false">+IF(OR(C262=6,C262=7),0,1)</f>
        <v>0</v>
      </c>
    </row>
    <row r="263" customFormat="false" ht="12.75" hidden="false" customHeight="false" outlineLevel="0" collapsed="false">
      <c r="A263" s="7" t="n">
        <f aca="false">+A262+1</f>
        <v>36787</v>
      </c>
      <c r="B263" s="1" t="n">
        <f aca="false">+MONTH(A263)</f>
        <v>9</v>
      </c>
      <c r="C263" s="1" t="n">
        <f aca="false">+WEEKDAY(A263,2)</f>
        <v>1</v>
      </c>
      <c r="D263" s="8" t="n">
        <v>58.3199996948242</v>
      </c>
      <c r="E263" s="8" t="n">
        <v>59.97</v>
      </c>
      <c r="F263" s="8" t="n">
        <f aca="false">+IF(OR(C263=6,C263=7),0,E263-D263)</f>
        <v>1.65000030517578</v>
      </c>
      <c r="G263" s="8" t="n">
        <v>47.279375</v>
      </c>
      <c r="H263" s="8" t="n">
        <f aca="false">+IF(OR(C263=6,C263=7),0,E263-G263)</f>
        <v>12.690625</v>
      </c>
      <c r="I263" s="8"/>
      <c r="P263" s="1" t="n">
        <f aca="false">+IF(OR(C263=6,C263=7),0,1)</f>
        <v>1</v>
      </c>
    </row>
    <row r="264" customFormat="false" ht="12.75" hidden="false" customHeight="false" outlineLevel="0" collapsed="false">
      <c r="A264" s="7" t="n">
        <f aca="false">+A263+1</f>
        <v>36788</v>
      </c>
      <c r="B264" s="1" t="n">
        <f aca="false">+MONTH(A264)</f>
        <v>9</v>
      </c>
      <c r="C264" s="1" t="n">
        <f aca="false">+WEEKDAY(A264,2)</f>
        <v>2</v>
      </c>
      <c r="D264" s="8" t="n">
        <v>50.8600006103516</v>
      </c>
      <c r="E264" s="8" t="n">
        <v>61.3525</v>
      </c>
      <c r="F264" s="8" t="n">
        <f aca="false">+IF(OR(C264=6,C264=7),0,E264-D264)</f>
        <v>10.4924993896484</v>
      </c>
      <c r="G264" s="8" t="n">
        <v>52.5675</v>
      </c>
      <c r="H264" s="8" t="n">
        <f aca="false">+IF(OR(C264=6,C264=7),0,E264-G264)</f>
        <v>8.785</v>
      </c>
      <c r="I264" s="8"/>
      <c r="P264" s="1" t="n">
        <f aca="false">+IF(OR(C264=6,C264=7),0,1)</f>
        <v>1</v>
      </c>
    </row>
    <row r="265" customFormat="false" ht="12.75" hidden="false" customHeight="false" outlineLevel="0" collapsed="false">
      <c r="A265" s="7" t="n">
        <f aca="false">+A264+1</f>
        <v>36789</v>
      </c>
      <c r="B265" s="1" t="n">
        <f aca="false">+MONTH(A265)</f>
        <v>9</v>
      </c>
      <c r="C265" s="1" t="n">
        <f aca="false">+WEEKDAY(A265,2)</f>
        <v>3</v>
      </c>
      <c r="D265" s="8" t="n">
        <v>55.1199989318848</v>
      </c>
      <c r="E265" s="8" t="n">
        <v>59.551875</v>
      </c>
      <c r="F265" s="8" t="n">
        <f aca="false">+IF(OR(C265=6,C265=7),0,E265-D265)</f>
        <v>4.43187606811524</v>
      </c>
      <c r="G265" s="8" t="n">
        <v>51.09375</v>
      </c>
      <c r="H265" s="8" t="n">
        <f aca="false">+IF(OR(C265=6,C265=7),0,E265-G265)</f>
        <v>8.458125</v>
      </c>
      <c r="I265" s="8"/>
      <c r="P265" s="1" t="n">
        <f aca="false">+IF(OR(C265=6,C265=7),0,1)</f>
        <v>1</v>
      </c>
    </row>
    <row r="266" customFormat="false" ht="12.75" hidden="false" customHeight="false" outlineLevel="0" collapsed="false">
      <c r="A266" s="7" t="n">
        <f aca="false">+A265+1</f>
        <v>36790</v>
      </c>
      <c r="B266" s="1" t="n">
        <f aca="false">+MONTH(A266)</f>
        <v>9</v>
      </c>
      <c r="C266" s="1" t="n">
        <f aca="false">+WEEKDAY(A266,2)</f>
        <v>4</v>
      </c>
      <c r="D266" s="8" t="n">
        <v>61.2799987792969</v>
      </c>
      <c r="E266" s="8" t="n">
        <v>63.9575</v>
      </c>
      <c r="F266" s="8" t="n">
        <f aca="false">+IF(OR(C266=6,C266=7),0,E266-D266)</f>
        <v>2.67750122070313</v>
      </c>
      <c r="G266" s="8" t="n">
        <v>41.1325</v>
      </c>
      <c r="H266" s="8" t="n">
        <f aca="false">+IF(OR(C266=6,C266=7),0,E266-G266)</f>
        <v>22.825</v>
      </c>
      <c r="I266" s="8"/>
      <c r="P266" s="1" t="n">
        <f aca="false">+IF(OR(C266=6,C266=7),0,1)</f>
        <v>1</v>
      </c>
    </row>
    <row r="267" customFormat="false" ht="12.75" hidden="false" customHeight="false" outlineLevel="0" collapsed="false">
      <c r="A267" s="7" t="n">
        <f aca="false">+A266+1</f>
        <v>36791</v>
      </c>
      <c r="B267" s="1" t="n">
        <f aca="false">+MONTH(A267)</f>
        <v>9</v>
      </c>
      <c r="C267" s="1" t="n">
        <f aca="false">+WEEKDAY(A267,2)</f>
        <v>5</v>
      </c>
      <c r="D267" s="8" t="n">
        <v>50.0099983215332</v>
      </c>
      <c r="E267" s="8" t="n">
        <v>55.2925</v>
      </c>
      <c r="F267" s="8" t="n">
        <f aca="false">+IF(OR(C267=6,C267=7),0,E267-D267)</f>
        <v>5.28250167846679</v>
      </c>
      <c r="G267" s="8" t="n">
        <v>43.968125</v>
      </c>
      <c r="H267" s="8" t="n">
        <f aca="false">+IF(OR(C267=6,C267=7),0,E267-G267)</f>
        <v>11.324375</v>
      </c>
      <c r="I267" s="8"/>
      <c r="P267" s="1" t="n">
        <f aca="false">+IF(OR(C267=6,C267=7),0,1)</f>
        <v>1</v>
      </c>
    </row>
    <row r="268" customFormat="false" ht="12.75" hidden="false" customHeight="false" outlineLevel="0" collapsed="false">
      <c r="A268" s="7" t="n">
        <f aca="false">+A267+1</f>
        <v>36792</v>
      </c>
      <c r="B268" s="1" t="n">
        <f aca="false">+MONTH(A268)</f>
        <v>9</v>
      </c>
      <c r="C268" s="1" t="n">
        <f aca="false">+WEEKDAY(A268,2)</f>
        <v>6</v>
      </c>
      <c r="D268" s="8" t="n">
        <v>46.0400009155273</v>
      </c>
      <c r="E268" s="8" t="n">
        <v>51.32625</v>
      </c>
      <c r="F268" s="8" t="n">
        <f aca="false">+IF(OR(C268=6,C268=7),0,E268-D268)</f>
        <v>0</v>
      </c>
      <c r="G268" s="8" t="n">
        <v>44.674375</v>
      </c>
      <c r="H268" s="8" t="n">
        <f aca="false">+IF(OR(C268=6,C268=7),0,E268-G268)</f>
        <v>0</v>
      </c>
      <c r="I268" s="8"/>
      <c r="P268" s="1" t="n">
        <f aca="false">+IF(OR(C268=6,C268=7),0,1)</f>
        <v>0</v>
      </c>
    </row>
    <row r="269" customFormat="false" ht="12.75" hidden="false" customHeight="false" outlineLevel="0" collapsed="false">
      <c r="A269" s="7" t="n">
        <f aca="false">+A268+1</f>
        <v>36793</v>
      </c>
      <c r="B269" s="1" t="n">
        <f aca="false">+MONTH(A269)</f>
        <v>9</v>
      </c>
      <c r="C269" s="1" t="n">
        <f aca="false">+WEEKDAY(A269,2)</f>
        <v>7</v>
      </c>
      <c r="D269" s="8" t="n">
        <v>46.0400009155273</v>
      </c>
      <c r="E269" s="8" t="n">
        <v>53.85375</v>
      </c>
      <c r="F269" s="8" t="n">
        <f aca="false">+IF(OR(C269=6,C269=7),0,E269-D269)</f>
        <v>0</v>
      </c>
      <c r="G269" s="8" t="n">
        <v>46.81875</v>
      </c>
      <c r="H269" s="8" t="n">
        <f aca="false">+IF(OR(C269=6,C269=7),0,E269-G269)</f>
        <v>0</v>
      </c>
      <c r="I269" s="8"/>
      <c r="P269" s="1" t="n">
        <f aca="false">+IF(OR(C269=6,C269=7),0,1)</f>
        <v>0</v>
      </c>
    </row>
    <row r="270" customFormat="false" ht="12.75" hidden="false" customHeight="false" outlineLevel="0" collapsed="false">
      <c r="A270" s="7" t="n">
        <f aca="false">+A269+1</f>
        <v>36794</v>
      </c>
      <c r="B270" s="1" t="n">
        <f aca="false">+MONTH(A270)</f>
        <v>9</v>
      </c>
      <c r="C270" s="1" t="n">
        <f aca="false">+WEEKDAY(A270,2)</f>
        <v>1</v>
      </c>
      <c r="D270" s="8" t="n">
        <v>48.5999984741211</v>
      </c>
      <c r="E270" s="8" t="n">
        <v>60.48125</v>
      </c>
      <c r="F270" s="8" t="n">
        <f aca="false">+IF(OR(C270=6,C270=7),0,E270-D270)</f>
        <v>11.8812515258789</v>
      </c>
      <c r="G270" s="8" t="n">
        <v>47.40875</v>
      </c>
      <c r="H270" s="8" t="n">
        <f aca="false">+IF(OR(C270=6,C270=7),0,E270-G270)</f>
        <v>13.0725</v>
      </c>
      <c r="I270" s="8"/>
      <c r="P270" s="1" t="n">
        <f aca="false">+IF(OR(C270=6,C270=7),0,1)</f>
        <v>1</v>
      </c>
    </row>
    <row r="271" customFormat="false" ht="12.75" hidden="false" customHeight="false" outlineLevel="0" collapsed="false">
      <c r="A271" s="7" t="n">
        <f aca="false">+A270+1</f>
        <v>36795</v>
      </c>
      <c r="B271" s="1" t="n">
        <f aca="false">+MONTH(A271)</f>
        <v>9</v>
      </c>
      <c r="C271" s="1" t="n">
        <f aca="false">+WEEKDAY(A271,2)</f>
        <v>2</v>
      </c>
      <c r="D271" s="8" t="n">
        <v>49.4700012207031</v>
      </c>
      <c r="E271" s="8" t="n">
        <v>54.305625</v>
      </c>
      <c r="F271" s="8" t="n">
        <f aca="false">+IF(OR(C271=6,C271=7),0,E271-D271)</f>
        <v>4.83562377929687</v>
      </c>
      <c r="G271" s="8" t="n">
        <v>46.44625</v>
      </c>
      <c r="H271" s="8" t="n">
        <f aca="false">+IF(OR(C271=6,C271=7),0,E271-G271)</f>
        <v>7.859375</v>
      </c>
      <c r="I271" s="8"/>
      <c r="P271" s="1" t="n">
        <f aca="false">+IF(OR(C271=6,C271=7),0,1)</f>
        <v>1</v>
      </c>
    </row>
    <row r="272" customFormat="false" ht="12.75" hidden="false" customHeight="false" outlineLevel="0" collapsed="false">
      <c r="A272" s="7" t="n">
        <f aca="false">+A271+1</f>
        <v>36796</v>
      </c>
      <c r="B272" s="1" t="n">
        <f aca="false">+MONTH(A272)</f>
        <v>9</v>
      </c>
      <c r="C272" s="1" t="n">
        <f aca="false">+WEEKDAY(A272,2)</f>
        <v>3</v>
      </c>
      <c r="D272" s="8" t="n">
        <v>54.9000015258789</v>
      </c>
      <c r="E272" s="8" t="n">
        <v>51.59125</v>
      </c>
      <c r="F272" s="8" t="n">
        <f aca="false">+IF(OR(C272=6,C272=7),0,E272-D272)</f>
        <v>-3.3087515258789</v>
      </c>
      <c r="G272" s="8" t="n">
        <v>56.784375</v>
      </c>
      <c r="H272" s="8" t="n">
        <f aca="false">+IF(OR(C272=6,C272=7),0,E272-G272)</f>
        <v>-5.193125</v>
      </c>
      <c r="I272" s="8"/>
      <c r="P272" s="1" t="n">
        <f aca="false">+IF(OR(C272=6,C272=7),0,1)</f>
        <v>1</v>
      </c>
    </row>
    <row r="273" customFormat="false" ht="12.75" hidden="false" customHeight="false" outlineLevel="0" collapsed="false">
      <c r="A273" s="7" t="n">
        <f aca="false">+A272+1</f>
        <v>36797</v>
      </c>
      <c r="B273" s="1" t="n">
        <f aca="false">+MONTH(A273)</f>
        <v>9</v>
      </c>
      <c r="C273" s="1" t="n">
        <f aca="false">+WEEKDAY(A273,2)</f>
        <v>4</v>
      </c>
      <c r="D273" s="8" t="n">
        <v>61.4500007629395</v>
      </c>
      <c r="E273" s="8" t="n">
        <v>51.999375</v>
      </c>
      <c r="F273" s="8" t="n">
        <f aca="false">+IF(OR(C273=6,C273=7),0,E273-D273)</f>
        <v>-9.45062576293945</v>
      </c>
      <c r="G273" s="8" t="n">
        <v>46.656875</v>
      </c>
      <c r="H273" s="8" t="n">
        <f aca="false">+IF(OR(C273=6,C273=7),0,E273-G273)</f>
        <v>5.3425</v>
      </c>
      <c r="I273" s="8"/>
      <c r="P273" s="1" t="n">
        <f aca="false">+IF(OR(C273=6,C273=7),0,1)</f>
        <v>1</v>
      </c>
    </row>
    <row r="274" customFormat="false" ht="12.75" hidden="false" customHeight="false" outlineLevel="0" collapsed="false">
      <c r="A274" s="7" t="n">
        <f aca="false">+A273+1</f>
        <v>36798</v>
      </c>
      <c r="B274" s="1" t="n">
        <f aca="false">+MONTH(A274)</f>
        <v>9</v>
      </c>
      <c r="C274" s="1" t="n">
        <f aca="false">+WEEKDAY(A274,2)</f>
        <v>5</v>
      </c>
      <c r="D274" s="8" t="n">
        <v>58.5999984741211</v>
      </c>
      <c r="E274" s="8" t="n">
        <v>50.495625</v>
      </c>
      <c r="F274" s="8" t="n">
        <f aca="false">+IF(OR(C274=6,C274=7),0,E274-D274)</f>
        <v>-8.1043734741211</v>
      </c>
      <c r="G274" s="8" t="n">
        <v>43.953125</v>
      </c>
      <c r="H274" s="8" t="n">
        <f aca="false">+IF(OR(C274=6,C274=7),0,E274-G274)</f>
        <v>6.5425</v>
      </c>
      <c r="I274" s="8"/>
      <c r="P274" s="1" t="n">
        <f aca="false">+IF(OR(C274=6,C274=7),0,1)</f>
        <v>1</v>
      </c>
    </row>
    <row r="275" customFormat="false" ht="12.75" hidden="false" customHeight="false" outlineLevel="0" collapsed="false">
      <c r="A275" s="7" t="n">
        <f aca="false">+A274+1</f>
        <v>36799</v>
      </c>
      <c r="B275" s="1" t="n">
        <f aca="false">+MONTH(A275)</f>
        <v>9</v>
      </c>
      <c r="C275" s="1" t="n">
        <f aca="false">+WEEKDAY(A275,2)</f>
        <v>6</v>
      </c>
      <c r="D275" s="8" t="n">
        <v>58.3300018310547</v>
      </c>
      <c r="E275" s="8" t="n">
        <v>48.769375</v>
      </c>
      <c r="F275" s="8" t="n">
        <f aca="false">+IF(OR(C275=6,C275=7),0,E275-D275)</f>
        <v>0</v>
      </c>
      <c r="G275" s="8" t="n">
        <v>50.25375</v>
      </c>
      <c r="H275" s="8" t="n">
        <f aca="false">+IF(OR(C275=6,C275=7),0,E275-G275)</f>
        <v>0</v>
      </c>
      <c r="I275" s="8"/>
      <c r="P275" s="1" t="n">
        <f aca="false">+IF(OR(C275=6,C275=7),0,1)</f>
        <v>0</v>
      </c>
    </row>
    <row r="276" customFormat="false" ht="12.75" hidden="false" customHeight="false" outlineLevel="0" collapsed="false">
      <c r="D276" s="8"/>
      <c r="E276" s="8"/>
    </row>
    <row r="277" customFormat="false" ht="12.75" hidden="false" customHeight="false" outlineLevel="0" collapsed="false">
      <c r="D277" s="8"/>
      <c r="E277" s="8"/>
    </row>
  </sheetData>
  <mergeCells count="2">
    <mergeCell ref="J1:M1"/>
    <mergeCell ref="J15:M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2000-10-06T10:57:18Z</dcterms:created>
  <dc:creator>pthomas</dc:creator>
  <dc:description/>
  <dc:language>en-US</dc:language>
  <cp:lastModifiedBy>ggupta</cp:lastModifiedBy>
  <cp:lastPrinted>2000-10-06T12:57:29Z</cp:lastPrinted>
  <cp:revision>0</cp:revision>
  <dc:subject/>
  <dc:title/>
</cp:coreProperties>
</file>