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2002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<sst xmlns="http://schemas.openxmlformats.org/spreadsheetml/2006/main" count="66" uniqueCount="20">
  <si>
    <t xml:space="preserve">Montfort Turbine-2</t>
  </si>
  <si>
    <t xml:space="preserve">2/1/2002-3/6/2002</t>
  </si>
  <si>
    <t xml:space="preserve">System</t>
  </si>
  <si>
    <t xml:space="preserve">Start</t>
  </si>
  <si>
    <t xml:space="preserve">End</t>
  </si>
  <si>
    <t xml:space="preserve">Wind</t>
  </si>
  <si>
    <t xml:space="preserve">Number</t>
  </si>
  <si>
    <t xml:space="preserve">Power</t>
  </si>
  <si>
    <t xml:space="preserve">Ref</t>
  </si>
  <si>
    <t xml:space="preserve">Index</t>
  </si>
  <si>
    <t xml:space="preserve">Type</t>
  </si>
  <si>
    <t xml:space="preserve">Date</t>
  </si>
  <si>
    <t xml:space="preserve">Time</t>
  </si>
  <si>
    <t xml:space="preserve">Speed</t>
  </si>
  <si>
    <t xml:space="preserve">Points</t>
  </si>
  <si>
    <t xml:space="preserve">kW</t>
  </si>
  <si>
    <t xml:space="preserve">EWB1.5s</t>
  </si>
  <si>
    <t xml:space="preserve">Mesured</t>
  </si>
  <si>
    <t xml:space="preserve">(m/s)</t>
  </si>
  <si>
    <t xml:space="preserve">(kW)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</si>
</sst>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[$-409]h:mm:ss\ AM/PM"/>
    <numFmt numFmtId="167" formatCode="#,##0.00"/>
    <numFmt numFmtId="168" formatCode="mm/dd/yy"/>
    <numFmt numFmtId="169" formatCode="0.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10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Montfort  Turbine-2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3552245219509"/>
          <c:y val="0.0925555071832825"/>
          <c:w val="0.900379574589988"/>
          <c:h val="0.77022202873313"/>
        </c:manualLayout>
      </c:layout>
      <c:scatterChart>
        <c:scatterStyle val="line"/>
        <c:varyColors val="0"/>
        <c:ser>
          <c:idx val="0"/>
          <c:order val="0"/>
          <c:tx>
            <c:strRef>
              <c:f>"Reference"</c:f>
              <c:strCache>
                <c:ptCount val="1"/>
                <c:pt idx="0">
                  <c:v>Reference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Sheet2!$A$8:$A$68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</c:numCache>
            </c:numRef>
          </c:xVal>
          <c:yVal>
            <c:numRef>
              <c:f>Sheet2!$D$8:$D$68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16</c:v>
                </c:pt>
                <c:pt idx="8">
                  <c:v>35</c:v>
                </c:pt>
                <c:pt idx="9">
                  <c:v>64</c:v>
                </c:pt>
                <c:pt idx="10">
                  <c:v>102</c:v>
                </c:pt>
                <c:pt idx="11">
                  <c:v>147</c:v>
                </c:pt>
                <c:pt idx="12">
                  <c:v>201</c:v>
                </c:pt>
                <c:pt idx="13">
                  <c:v>264</c:v>
                </c:pt>
                <c:pt idx="14">
                  <c:v>338</c:v>
                </c:pt>
                <c:pt idx="15">
                  <c:v>421</c:v>
                </c:pt>
                <c:pt idx="16">
                  <c:v>519</c:v>
                </c:pt>
                <c:pt idx="17">
                  <c:v>632</c:v>
                </c:pt>
                <c:pt idx="18">
                  <c:v>760</c:v>
                </c:pt>
                <c:pt idx="19">
                  <c:v>915</c:v>
                </c:pt>
                <c:pt idx="20">
                  <c:v>1061</c:v>
                </c:pt>
                <c:pt idx="21">
                  <c:v>1194</c:v>
                </c:pt>
                <c:pt idx="22">
                  <c:v>1327</c:v>
                </c:pt>
                <c:pt idx="23">
                  <c:v>1392</c:v>
                </c:pt>
                <c:pt idx="24">
                  <c:v>1457</c:v>
                </c:pt>
                <c:pt idx="25">
                  <c:v>1475</c:v>
                </c:pt>
                <c:pt idx="26">
                  <c:v>1494</c:v>
                </c:pt>
                <c:pt idx="27">
                  <c:v>1497</c:v>
                </c:pt>
                <c:pt idx="28">
                  <c:v>1500</c:v>
                </c:pt>
                <c:pt idx="29">
                  <c:v>1500</c:v>
                </c:pt>
                <c:pt idx="30">
                  <c:v>1500</c:v>
                </c:pt>
                <c:pt idx="31">
                  <c:v>1500</c:v>
                </c:pt>
                <c:pt idx="32">
                  <c:v>1500</c:v>
                </c:pt>
                <c:pt idx="33">
                  <c:v>1500</c:v>
                </c:pt>
                <c:pt idx="34">
                  <c:v>1500</c:v>
                </c:pt>
                <c:pt idx="35">
                  <c:v>1500</c:v>
                </c:pt>
                <c:pt idx="36">
                  <c:v>1500</c:v>
                </c:pt>
                <c:pt idx="37">
                  <c:v>1500</c:v>
                </c:pt>
                <c:pt idx="38">
                  <c:v>1500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1500</c:v>
                </c:pt>
                <c:pt idx="44">
                  <c:v>1500</c:v>
                </c:pt>
                <c:pt idx="45">
                  <c:v>1500</c:v>
                </c:pt>
                <c:pt idx="46">
                  <c:v>1500</c:v>
                </c:pt>
                <c:pt idx="47">
                  <c:v>1500</c:v>
                </c:pt>
                <c:pt idx="48">
                  <c:v>1500</c:v>
                </c:pt>
                <c:pt idx="49">
                  <c:v>1500</c:v>
                </c:pt>
                <c:pt idx="50">
                  <c:v>1500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"Feb 2002"</c:f>
              <c:strCache>
                <c:ptCount val="1"/>
                <c:pt idx="0">
                  <c:v>Feb 2002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Sheet2!$A$8:$A$68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</c:numCache>
            </c:numRef>
          </c:xVal>
          <c:yVal>
            <c:numRef>
              <c:f>Sheet2!$C$8:$C$68</c:f>
              <c:numCache>
                <c:formatCode>0.0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3.3</c:v>
                </c:pt>
                <c:pt idx="6">
                  <c:v>18.9</c:v>
                </c:pt>
                <c:pt idx="7">
                  <c:v>39.9</c:v>
                </c:pt>
                <c:pt idx="8">
                  <c:v>61.2</c:v>
                </c:pt>
                <c:pt idx="9">
                  <c:v>96.3</c:v>
                </c:pt>
                <c:pt idx="10">
                  <c:v>135.9</c:v>
                </c:pt>
                <c:pt idx="11">
                  <c:v>180.4</c:v>
                </c:pt>
                <c:pt idx="12">
                  <c:v>236.1</c:v>
                </c:pt>
                <c:pt idx="13">
                  <c:v>311.1</c:v>
                </c:pt>
                <c:pt idx="14">
                  <c:v>392.6</c:v>
                </c:pt>
                <c:pt idx="15">
                  <c:v>483.1</c:v>
                </c:pt>
                <c:pt idx="16">
                  <c:v>595.7</c:v>
                </c:pt>
                <c:pt idx="17">
                  <c:v>690.1</c:v>
                </c:pt>
                <c:pt idx="18">
                  <c:v>793.4</c:v>
                </c:pt>
                <c:pt idx="19">
                  <c:v>906.4</c:v>
                </c:pt>
                <c:pt idx="20">
                  <c:v>1034.2</c:v>
                </c:pt>
                <c:pt idx="21">
                  <c:v>1147.5</c:v>
                </c:pt>
                <c:pt idx="22">
                  <c:v>1267.9</c:v>
                </c:pt>
                <c:pt idx="23">
                  <c:v>1274.9</c:v>
                </c:pt>
                <c:pt idx="24">
                  <c:v>1310.6</c:v>
                </c:pt>
                <c:pt idx="25">
                  <c:v>1442.4</c:v>
                </c:pt>
                <c:pt idx="26">
                  <c:v>1504.5</c:v>
                </c:pt>
                <c:pt idx="27">
                  <c:v>1511.6</c:v>
                </c:pt>
                <c:pt idx="28">
                  <c:v>1513.9</c:v>
                </c:pt>
                <c:pt idx="29">
                  <c:v>1512.8</c:v>
                </c:pt>
                <c:pt idx="30">
                  <c:v>1512.4</c:v>
                </c:pt>
                <c:pt idx="31">
                  <c:v>1511.6</c:v>
                </c:pt>
                <c:pt idx="32">
                  <c:v>1511.6</c:v>
                </c:pt>
                <c:pt idx="33">
                  <c:v>1513.8</c:v>
                </c:pt>
                <c:pt idx="34">
                  <c:v>1511.9</c:v>
                </c:pt>
                <c:pt idx="35">
                  <c:v>1512.7</c:v>
                </c:pt>
                <c:pt idx="36">
                  <c:v>1509.9</c:v>
                </c:pt>
              </c:numCache>
            </c:numRef>
          </c:yVal>
          <c:smooth val="0"/>
        </c:ser>
        <c:axId val="49073238"/>
        <c:axId val="89299894"/>
      </c:scatterChart>
      <c:valAx>
        <c:axId val="49073238"/>
        <c:scaling>
          <c:orientation val="minMax"/>
          <c:max val="30"/>
          <c:min val="0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Wind Speed (m/s)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99894"/>
        <c:crossesAt val="-100"/>
        <c:crossBetween val="midCat"/>
      </c:valAx>
      <c:valAx>
        <c:axId val="89299894"/>
        <c:scaling>
          <c:orientation val="minMax"/>
          <c:max val="1600"/>
          <c:min val="-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(kW)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73238"/>
        <c:crossesAt val="0"/>
        <c:crossBetween val="midCat"/>
        <c:majorUnit val="100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350999068967987"/>
          <c:y val="0.9151066608619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29880</xdr:colOff>
      <xdr:row>7</xdr:row>
      <xdr:rowOff>37800</xdr:rowOff>
    </xdr:from>
    <xdr:to>
      <xdr:col>12</xdr:col>
      <xdr:colOff>588960</xdr:colOff>
      <xdr:row>32</xdr:row>
      <xdr:rowOff>124200</xdr:rowOff>
    </xdr:to>
    <xdr:graphicFrame>
      <xdr:nvGraphicFramePr>
        <xdr:cNvPr id="0" name="Chart 1"/>
        <xdr:cNvGraphicFramePr/>
      </xdr:nvGraphicFramePr>
      <xdr:xfrm>
        <a:off x="2915280" y="1171440"/>
        <a:ext cx="5026320" cy="41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5.41"/>
    <col collapsed="false" customWidth="true" hidden="false" outlineLevel="0" max="3" min="3" style="0" width="11.42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1.56"/>
    <col collapsed="false" customWidth="true" hidden="false" outlineLevel="0" max="7" min="7" style="0" width="10.13"/>
    <col collapsed="false" customWidth="true" hidden="false" outlineLevel="0" max="8" min="8" style="0" width="11.56"/>
    <col collapsed="false" customWidth="true" hidden="false" outlineLevel="0" max="9" min="9" style="0" width="6.28"/>
    <col collapsed="false" customWidth="true" hidden="false" outlineLevel="0" max="12" min="11" style="0" width="8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C4" s="1" t="s">
        <v>2</v>
      </c>
      <c r="D4" s="1" t="s">
        <v>2</v>
      </c>
      <c r="E4" s="1" t="s">
        <v>3</v>
      </c>
      <c r="F4" s="1" t="s">
        <v>3</v>
      </c>
      <c r="G4" s="1" t="s">
        <v>4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</row>
    <row r="5" customFormat="false" ht="12.75" hidden="false" customHeight="false" outlineLevel="0" collapsed="false">
      <c r="B5" s="1" t="s">
        <v>9</v>
      </c>
      <c r="C5" s="1" t="s">
        <v>10</v>
      </c>
      <c r="D5" s="1" t="s">
        <v>6</v>
      </c>
      <c r="E5" s="1" t="s">
        <v>11</v>
      </c>
      <c r="F5" s="1" t="s">
        <v>12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7</v>
      </c>
    </row>
    <row r="7" customFormat="false" ht="12.75" hidden="false" customHeight="false" outlineLevel="0" collapsed="false">
      <c r="A7" s="0" t="n">
        <v>1</v>
      </c>
      <c r="B7" s="0" t="n">
        <v>1</v>
      </c>
      <c r="I7" s="0" t="n">
        <v>0</v>
      </c>
      <c r="L7" s="0" t="n">
        <v>0</v>
      </c>
    </row>
    <row r="8" customFormat="false" ht="12.75" hidden="false" customHeight="false" outlineLevel="0" collapsed="false">
      <c r="A8" s="0" t="n">
        <v>2</v>
      </c>
      <c r="B8" s="0" t="n">
        <v>2</v>
      </c>
      <c r="I8" s="0" t="n">
        <v>0.5</v>
      </c>
      <c r="L8" s="0" t="n">
        <v>0</v>
      </c>
    </row>
    <row r="9" customFormat="false" ht="12.75" hidden="false" customHeight="false" outlineLevel="0" collapsed="false">
      <c r="A9" s="0" t="n">
        <v>3</v>
      </c>
      <c r="B9" s="0" t="n">
        <v>3</v>
      </c>
      <c r="I9" s="0" t="n">
        <v>1</v>
      </c>
      <c r="L9" s="0" t="n">
        <v>0</v>
      </c>
    </row>
    <row r="10" customFormat="false" ht="12.75" hidden="false" customHeight="false" outlineLevel="0" collapsed="false">
      <c r="A10" s="0" t="n">
        <v>4</v>
      </c>
      <c r="B10" s="0" t="n">
        <v>4</v>
      </c>
      <c r="I10" s="0" t="n">
        <v>1.5</v>
      </c>
      <c r="L10" s="0" t="n">
        <v>0</v>
      </c>
    </row>
    <row r="11" customFormat="false" ht="12.75" hidden="false" customHeight="false" outlineLevel="0" collapsed="false">
      <c r="A11" s="0" t="n">
        <v>5</v>
      </c>
      <c r="B11" s="0" t="n">
        <v>5</v>
      </c>
      <c r="E11" s="2"/>
      <c r="F11" s="3"/>
      <c r="G11" s="2"/>
      <c r="H11" s="3"/>
      <c r="I11" s="0" t="n">
        <v>2</v>
      </c>
      <c r="L11" s="0" t="n">
        <v>0</v>
      </c>
    </row>
    <row r="12" customFormat="false" ht="12.75" hidden="false" customHeight="false" outlineLevel="0" collapsed="false">
      <c r="A12" s="0" t="n">
        <v>6</v>
      </c>
      <c r="B12" s="0" t="n">
        <v>6</v>
      </c>
      <c r="C12" s="0" t="s">
        <v>16</v>
      </c>
      <c r="D12" s="0" t="n">
        <v>840001002</v>
      </c>
      <c r="E12" s="2" t="n">
        <v>37295</v>
      </c>
      <c r="F12" s="3" t="n">
        <v>0.608043981481481</v>
      </c>
      <c r="G12" s="2" t="n">
        <v>37320</v>
      </c>
      <c r="H12" s="3" t="n">
        <v>0.748969907407407</v>
      </c>
      <c r="I12" s="0" t="n">
        <v>2.5</v>
      </c>
      <c r="J12" s="0" t="n">
        <v>19</v>
      </c>
      <c r="K12" s="0" t="n">
        <v>3.3</v>
      </c>
      <c r="L12" s="0" t="n">
        <v>0</v>
      </c>
    </row>
    <row r="13" customFormat="false" ht="12.75" hidden="false" customHeight="false" outlineLevel="0" collapsed="false">
      <c r="A13" s="0" t="n">
        <v>7</v>
      </c>
      <c r="B13" s="0" t="n">
        <v>7</v>
      </c>
      <c r="C13" s="0" t="s">
        <v>16</v>
      </c>
      <c r="D13" s="0" t="n">
        <v>840001002</v>
      </c>
      <c r="E13" s="2" t="n">
        <v>37292</v>
      </c>
      <c r="F13" s="3" t="n">
        <v>0.62568287037037</v>
      </c>
      <c r="G13" s="2" t="n">
        <v>37320</v>
      </c>
      <c r="H13" s="3" t="n">
        <v>0.755914351851852</v>
      </c>
      <c r="I13" s="0" t="n">
        <v>3</v>
      </c>
      <c r="J13" s="0" t="n">
        <v>39</v>
      </c>
      <c r="K13" s="0" t="n">
        <v>18.9</v>
      </c>
      <c r="L13" s="0" t="n">
        <v>8</v>
      </c>
    </row>
    <row r="14" customFormat="false" ht="12.75" hidden="false" customHeight="false" outlineLevel="0" collapsed="false">
      <c r="A14" s="0" t="n">
        <v>8</v>
      </c>
      <c r="B14" s="0" t="n">
        <v>8</v>
      </c>
      <c r="C14" s="0" t="s">
        <v>16</v>
      </c>
      <c r="D14" s="0" t="n">
        <v>840001002</v>
      </c>
      <c r="E14" s="2" t="n">
        <v>37288</v>
      </c>
      <c r="F14" s="3" t="n">
        <v>0.849224537037037</v>
      </c>
      <c r="G14" s="2" t="n">
        <v>37320</v>
      </c>
      <c r="H14" s="3" t="n">
        <v>0.769803240740741</v>
      </c>
      <c r="I14" s="0" t="n">
        <v>3.5</v>
      </c>
      <c r="J14" s="0" t="n">
        <v>57</v>
      </c>
      <c r="K14" s="0" t="n">
        <v>39.9</v>
      </c>
      <c r="L14" s="0" t="n">
        <v>16</v>
      </c>
    </row>
    <row r="15" customFormat="false" ht="12.75" hidden="false" customHeight="false" outlineLevel="0" collapsed="false">
      <c r="A15" s="0" t="n">
        <v>9</v>
      </c>
      <c r="B15" s="0" t="n">
        <v>9</v>
      </c>
      <c r="C15" s="0" t="s">
        <v>16</v>
      </c>
      <c r="D15" s="0" t="n">
        <v>840001002</v>
      </c>
      <c r="E15" s="2" t="n">
        <v>37288</v>
      </c>
      <c r="F15" s="3" t="n">
        <v>0.74505787037037</v>
      </c>
      <c r="G15" s="2" t="n">
        <v>37321</v>
      </c>
      <c r="H15" s="3" t="n">
        <v>0.0267476851851852</v>
      </c>
      <c r="I15" s="0" t="n">
        <v>4</v>
      </c>
      <c r="J15" s="0" t="n">
        <v>72</v>
      </c>
      <c r="K15" s="0" t="n">
        <v>61.2</v>
      </c>
      <c r="L15" s="0" t="n">
        <v>35</v>
      </c>
    </row>
    <row r="16" customFormat="false" ht="12.75" hidden="false" customHeight="false" outlineLevel="0" collapsed="false">
      <c r="A16" s="0" t="n">
        <v>10</v>
      </c>
      <c r="B16" s="0" t="n">
        <v>10</v>
      </c>
      <c r="C16" s="0" t="s">
        <v>16</v>
      </c>
      <c r="D16" s="0" t="n">
        <v>840001002</v>
      </c>
      <c r="E16" s="2" t="n">
        <v>37288</v>
      </c>
      <c r="F16" s="3" t="n">
        <v>0.731168981481482</v>
      </c>
      <c r="G16" s="2" t="n">
        <v>37321</v>
      </c>
      <c r="H16" s="3" t="n">
        <v>0.332303240740741</v>
      </c>
      <c r="I16" s="0" t="n">
        <v>4.5</v>
      </c>
      <c r="J16" s="0" t="n">
        <v>100</v>
      </c>
      <c r="K16" s="0" t="n">
        <v>96.3</v>
      </c>
      <c r="L16" s="0" t="n">
        <v>64</v>
      </c>
    </row>
    <row r="17" customFormat="false" ht="12.75" hidden="false" customHeight="false" outlineLevel="0" collapsed="false">
      <c r="A17" s="0" t="n">
        <v>11</v>
      </c>
      <c r="B17" s="0" t="n">
        <v>11</v>
      </c>
      <c r="C17" s="0" t="s">
        <v>16</v>
      </c>
      <c r="D17" s="0" t="n">
        <v>840001002</v>
      </c>
      <c r="E17" s="2" t="n">
        <v>37288</v>
      </c>
      <c r="F17" s="3" t="n">
        <v>0.765891203703704</v>
      </c>
      <c r="G17" s="2" t="n">
        <v>37321</v>
      </c>
      <c r="H17" s="3" t="n">
        <v>0.686446759259259</v>
      </c>
      <c r="I17" s="0" t="n">
        <v>5</v>
      </c>
      <c r="J17" s="0" t="n">
        <v>147</v>
      </c>
      <c r="K17" s="0" t="n">
        <v>135.9</v>
      </c>
      <c r="L17" s="0" t="n">
        <v>102</v>
      </c>
    </row>
    <row r="18" customFormat="false" ht="12.75" hidden="false" customHeight="false" outlineLevel="0" collapsed="false">
      <c r="A18" s="0" t="n">
        <v>12</v>
      </c>
      <c r="B18" s="0" t="n">
        <v>12</v>
      </c>
      <c r="C18" s="0" t="s">
        <v>16</v>
      </c>
      <c r="D18" s="0" t="n">
        <v>840001002</v>
      </c>
      <c r="E18" s="2" t="n">
        <v>37288</v>
      </c>
      <c r="F18" s="3" t="n">
        <v>0.689502314814815</v>
      </c>
      <c r="G18" s="2" t="n">
        <v>37321</v>
      </c>
      <c r="H18" s="3" t="n">
        <v>0.665613425925926</v>
      </c>
      <c r="I18" s="0" t="n">
        <v>5.5</v>
      </c>
      <c r="J18" s="0" t="n">
        <v>212</v>
      </c>
      <c r="K18" s="0" t="n">
        <v>180.4</v>
      </c>
      <c r="L18" s="0" t="n">
        <v>147</v>
      </c>
    </row>
    <row r="19" customFormat="false" ht="12.75" hidden="false" customHeight="false" outlineLevel="0" collapsed="false">
      <c r="A19" s="0" t="n">
        <v>13</v>
      </c>
      <c r="B19" s="0" t="n">
        <v>13</v>
      </c>
      <c r="C19" s="0" t="s">
        <v>16</v>
      </c>
      <c r="D19" s="0" t="n">
        <v>840001002</v>
      </c>
      <c r="E19" s="2" t="n">
        <v>37288</v>
      </c>
      <c r="F19" s="3" t="n">
        <v>0.481747685185185</v>
      </c>
      <c r="G19" s="2" t="n">
        <v>37321</v>
      </c>
      <c r="H19" s="3" t="n">
        <v>0.67255787037037</v>
      </c>
      <c r="I19" s="0" t="n">
        <v>6</v>
      </c>
      <c r="J19" s="0" t="n">
        <v>297</v>
      </c>
      <c r="K19" s="0" t="n">
        <v>236.1</v>
      </c>
      <c r="L19" s="0" t="n">
        <v>201</v>
      </c>
    </row>
    <row r="20" customFormat="false" ht="12.75" hidden="false" customHeight="false" outlineLevel="0" collapsed="false">
      <c r="A20" s="0" t="n">
        <v>14</v>
      </c>
      <c r="B20" s="0" t="n">
        <v>14</v>
      </c>
      <c r="C20" s="0" t="s">
        <v>16</v>
      </c>
      <c r="D20" s="0" t="n">
        <v>840001002</v>
      </c>
      <c r="E20" s="2" t="n">
        <v>37288</v>
      </c>
      <c r="F20" s="3" t="n">
        <v>0.62005787037037</v>
      </c>
      <c r="G20" s="2" t="n">
        <v>37321</v>
      </c>
      <c r="H20" s="3" t="n">
        <v>0.637835648148148</v>
      </c>
      <c r="I20" s="0" t="n">
        <v>6.5</v>
      </c>
      <c r="J20" s="0" t="n">
        <v>302</v>
      </c>
      <c r="K20" s="0" t="n">
        <v>311.1</v>
      </c>
      <c r="L20" s="0" t="n">
        <v>264</v>
      </c>
    </row>
    <row r="21" customFormat="false" ht="12.75" hidden="false" customHeight="false" outlineLevel="0" collapsed="false">
      <c r="A21" s="0" t="n">
        <v>15</v>
      </c>
      <c r="B21" s="0" t="n">
        <v>15</v>
      </c>
      <c r="C21" s="0" t="s">
        <v>16</v>
      </c>
      <c r="D21" s="0" t="n">
        <v>840001002</v>
      </c>
      <c r="E21" s="2" t="n">
        <v>37288</v>
      </c>
      <c r="F21" s="3" t="n">
        <v>0.474803240740741</v>
      </c>
      <c r="G21" s="2" t="n">
        <v>37321</v>
      </c>
      <c r="H21" s="3" t="n">
        <v>0.540613425925926</v>
      </c>
      <c r="I21" s="0" t="n">
        <v>7</v>
      </c>
      <c r="J21" s="0" t="n">
        <v>422</v>
      </c>
      <c r="K21" s="0" t="n">
        <v>392.6</v>
      </c>
      <c r="L21" s="0" t="n">
        <v>338</v>
      </c>
    </row>
    <row r="22" customFormat="false" ht="12.75" hidden="false" customHeight="false" outlineLevel="0" collapsed="false">
      <c r="A22" s="0" t="n">
        <v>16</v>
      </c>
      <c r="B22" s="0" t="n">
        <v>16</v>
      </c>
      <c r="C22" s="0" t="s">
        <v>16</v>
      </c>
      <c r="D22" s="0" t="n">
        <v>840001002</v>
      </c>
      <c r="E22" s="2" t="n">
        <v>37288</v>
      </c>
      <c r="F22" s="3" t="n">
        <v>0.384525462962963</v>
      </c>
      <c r="G22" s="2" t="n">
        <v>37321</v>
      </c>
      <c r="H22" s="3" t="n">
        <v>0.40869212962963</v>
      </c>
      <c r="I22" s="0" t="n">
        <v>7.5</v>
      </c>
      <c r="J22" s="0" t="n">
        <v>475</v>
      </c>
      <c r="K22" s="0" t="n">
        <v>483.1</v>
      </c>
      <c r="L22" s="0" t="n">
        <v>421</v>
      </c>
    </row>
    <row r="23" customFormat="false" ht="12.75" hidden="false" customHeight="false" outlineLevel="0" collapsed="false">
      <c r="A23" s="0" t="n">
        <v>17</v>
      </c>
      <c r="B23" s="0" t="n">
        <v>17</v>
      </c>
      <c r="C23" s="0" t="s">
        <v>16</v>
      </c>
      <c r="D23" s="0" t="n">
        <v>840001002</v>
      </c>
      <c r="E23" s="2" t="n">
        <v>37288</v>
      </c>
      <c r="F23" s="3" t="n">
        <v>0.00258101851851852</v>
      </c>
      <c r="G23" s="2" t="n">
        <v>37320</v>
      </c>
      <c r="H23" s="3" t="n">
        <v>0.3109375</v>
      </c>
      <c r="I23" s="0" t="n">
        <v>8</v>
      </c>
      <c r="J23" s="0" t="n">
        <v>354</v>
      </c>
      <c r="K23" s="0" t="n">
        <v>595.7</v>
      </c>
      <c r="L23" s="0" t="n">
        <v>519</v>
      </c>
    </row>
    <row r="24" customFormat="false" ht="12.75" hidden="false" customHeight="false" outlineLevel="0" collapsed="false">
      <c r="A24" s="0" t="n">
        <v>18</v>
      </c>
      <c r="B24" s="0" t="n">
        <v>18</v>
      </c>
      <c r="C24" s="0" t="s">
        <v>16</v>
      </c>
      <c r="D24" s="0" t="n">
        <v>840001002</v>
      </c>
      <c r="E24" s="2" t="n">
        <v>37288</v>
      </c>
      <c r="F24" s="3" t="n">
        <v>0.0164699074074074</v>
      </c>
      <c r="G24" s="2" t="n">
        <v>37319</v>
      </c>
      <c r="H24" s="3" t="n">
        <v>0.922071759259259</v>
      </c>
      <c r="I24" s="0" t="n">
        <v>8.5</v>
      </c>
      <c r="J24" s="0" t="n">
        <v>346</v>
      </c>
      <c r="K24" s="0" t="n">
        <v>690.1</v>
      </c>
      <c r="L24" s="0" t="n">
        <v>632</v>
      </c>
    </row>
    <row r="25" customFormat="false" ht="12.75" hidden="false" customHeight="false" outlineLevel="0" collapsed="false">
      <c r="A25" s="0" t="n">
        <v>19</v>
      </c>
      <c r="B25" s="0" t="n">
        <v>19</v>
      </c>
      <c r="C25" s="0" t="s">
        <v>16</v>
      </c>
      <c r="D25" s="0" t="n">
        <v>840001002</v>
      </c>
      <c r="E25" s="2" t="n">
        <v>37288</v>
      </c>
      <c r="F25" s="3" t="n">
        <v>0.00952546296296296</v>
      </c>
      <c r="G25" s="2" t="n">
        <v>37321</v>
      </c>
      <c r="H25" s="3" t="n">
        <v>0.373969907407407</v>
      </c>
      <c r="I25" s="0" t="n">
        <v>9</v>
      </c>
      <c r="J25" s="0" t="n">
        <v>342</v>
      </c>
      <c r="K25" s="0" t="n">
        <v>793.4</v>
      </c>
      <c r="L25" s="0" t="n">
        <v>760</v>
      </c>
    </row>
    <row r="26" customFormat="false" ht="12.75" hidden="false" customHeight="false" outlineLevel="0" collapsed="false">
      <c r="A26" s="0" t="n">
        <v>20</v>
      </c>
      <c r="B26" s="0" t="n">
        <v>20</v>
      </c>
      <c r="C26" s="0" t="s">
        <v>16</v>
      </c>
      <c r="D26" s="0" t="n">
        <v>840001002</v>
      </c>
      <c r="E26" s="2" t="n">
        <v>37288</v>
      </c>
      <c r="F26" s="3" t="n">
        <v>0.0303587962962963</v>
      </c>
      <c r="G26" s="2" t="n">
        <v>37319</v>
      </c>
      <c r="H26" s="3" t="n">
        <v>0.889293981481481</v>
      </c>
      <c r="I26" s="0" t="n">
        <v>9.5</v>
      </c>
      <c r="J26" s="0" t="n">
        <v>302</v>
      </c>
      <c r="K26" s="0" t="n">
        <v>906.4</v>
      </c>
      <c r="L26" s="0" t="n">
        <v>915</v>
      </c>
    </row>
    <row r="27" customFormat="false" ht="12.75" hidden="false" customHeight="false" outlineLevel="0" collapsed="false">
      <c r="A27" s="0" t="n">
        <v>21</v>
      </c>
      <c r="B27" s="0" t="n">
        <v>21</v>
      </c>
      <c r="C27" s="0" t="s">
        <v>16</v>
      </c>
      <c r="D27" s="0" t="n">
        <v>840001002</v>
      </c>
      <c r="E27" s="2" t="n">
        <v>37288</v>
      </c>
      <c r="F27" s="3" t="n">
        <v>0.0442476851851852</v>
      </c>
      <c r="G27" s="2" t="n">
        <v>37319</v>
      </c>
      <c r="H27" s="3" t="n">
        <v>0.805960648148148</v>
      </c>
      <c r="I27" s="0" t="n">
        <v>10</v>
      </c>
      <c r="J27" s="0" t="n">
        <v>228</v>
      </c>
      <c r="K27" s="4" t="n">
        <v>1034.2</v>
      </c>
      <c r="L27" s="4" t="n">
        <v>1061</v>
      </c>
    </row>
    <row r="28" customFormat="false" ht="12.75" hidden="false" customHeight="false" outlineLevel="0" collapsed="false">
      <c r="A28" s="0" t="n">
        <v>22</v>
      </c>
      <c r="B28" s="0" t="n">
        <v>22</v>
      </c>
      <c r="C28" s="0" t="s">
        <v>16</v>
      </c>
      <c r="D28" s="0" t="n">
        <v>840001002</v>
      </c>
      <c r="E28" s="2" t="n">
        <v>37288</v>
      </c>
      <c r="F28" s="3" t="n">
        <v>0.0650810185185185</v>
      </c>
      <c r="G28" s="2" t="n">
        <v>37319</v>
      </c>
      <c r="H28" s="3" t="n">
        <v>0.771238425925926</v>
      </c>
      <c r="I28" s="0" t="n">
        <v>10.5</v>
      </c>
      <c r="J28" s="0" t="n">
        <v>156</v>
      </c>
      <c r="K28" s="4" t="n">
        <v>1147.5</v>
      </c>
      <c r="L28" s="4" t="n">
        <v>1194</v>
      </c>
    </row>
    <row r="29" customFormat="false" ht="12.75" hidden="false" customHeight="false" outlineLevel="0" collapsed="false">
      <c r="A29" s="0" t="n">
        <v>23</v>
      </c>
      <c r="B29" s="0" t="n">
        <v>23</v>
      </c>
      <c r="C29" s="0" t="s">
        <v>16</v>
      </c>
      <c r="D29" s="0" t="n">
        <v>840001002</v>
      </c>
      <c r="E29" s="2" t="n">
        <v>37288</v>
      </c>
      <c r="F29" s="3" t="n">
        <v>0.0859143518518519</v>
      </c>
      <c r="G29" s="2" t="n">
        <v>37318</v>
      </c>
      <c r="H29" s="3" t="n">
        <v>0.155902777777778</v>
      </c>
      <c r="I29" s="0" t="n">
        <v>11</v>
      </c>
      <c r="J29" s="0" t="n">
        <v>116</v>
      </c>
      <c r="K29" s="4" t="n">
        <v>1267.9</v>
      </c>
      <c r="L29" s="4" t="n">
        <v>1327</v>
      </c>
    </row>
    <row r="30" customFormat="false" ht="12.75" hidden="false" customHeight="false" outlineLevel="0" collapsed="false">
      <c r="A30" s="0" t="n">
        <v>24</v>
      </c>
      <c r="B30" s="0" t="n">
        <v>24</v>
      </c>
      <c r="C30" s="0" t="s">
        <v>16</v>
      </c>
      <c r="D30" s="0" t="n">
        <v>840001002</v>
      </c>
      <c r="E30" s="2" t="n">
        <v>37288</v>
      </c>
      <c r="F30" s="3" t="n">
        <v>0.0789699074074074</v>
      </c>
      <c r="G30" s="2" t="n">
        <v>37317</v>
      </c>
      <c r="H30" s="3" t="n">
        <v>0.801736111111111</v>
      </c>
      <c r="I30" s="0" t="n">
        <v>11.5</v>
      </c>
      <c r="J30" s="0" t="n">
        <v>93</v>
      </c>
      <c r="K30" s="4" t="n">
        <v>1274.9</v>
      </c>
      <c r="L30" s="4" t="n">
        <v>1392</v>
      </c>
    </row>
    <row r="31" customFormat="false" ht="12.75" hidden="false" customHeight="false" outlineLevel="0" collapsed="false">
      <c r="A31" s="0" t="n">
        <v>25</v>
      </c>
      <c r="B31" s="0" t="n">
        <v>25</v>
      </c>
      <c r="C31" s="0" t="s">
        <v>16</v>
      </c>
      <c r="D31" s="0" t="n">
        <v>840001002</v>
      </c>
      <c r="E31" s="2" t="n">
        <v>37288</v>
      </c>
      <c r="F31" s="3" t="n">
        <v>0.11369212962963</v>
      </c>
      <c r="G31" s="2" t="n">
        <v>37317</v>
      </c>
      <c r="H31" s="3" t="n">
        <v>0.732291666666667</v>
      </c>
      <c r="I31" s="0" t="n">
        <v>12</v>
      </c>
      <c r="J31" s="0" t="n">
        <v>78</v>
      </c>
      <c r="K31" s="4" t="n">
        <v>1310.6</v>
      </c>
      <c r="L31" s="4" t="n">
        <v>1457</v>
      </c>
    </row>
    <row r="32" customFormat="false" ht="12.75" hidden="false" customHeight="false" outlineLevel="0" collapsed="false">
      <c r="A32" s="0" t="n">
        <v>26</v>
      </c>
      <c r="B32" s="0" t="n">
        <v>26</v>
      </c>
      <c r="C32" s="0" t="s">
        <v>16</v>
      </c>
      <c r="D32" s="0" t="n">
        <v>840001002</v>
      </c>
      <c r="E32" s="2" t="n">
        <v>37289</v>
      </c>
      <c r="F32" s="3" t="n">
        <v>0.314502314814815</v>
      </c>
      <c r="G32" s="2" t="n">
        <v>37303</v>
      </c>
      <c r="H32" s="3" t="n">
        <v>0.419282407407407</v>
      </c>
      <c r="I32" s="0" t="n">
        <v>12.5</v>
      </c>
      <c r="J32" s="0" t="n">
        <v>48</v>
      </c>
      <c r="K32" s="4" t="n">
        <v>1442.4</v>
      </c>
      <c r="L32" s="4" t="n">
        <v>1475</v>
      </c>
    </row>
    <row r="33" customFormat="false" ht="12.75" hidden="false" customHeight="false" outlineLevel="0" collapsed="false">
      <c r="A33" s="0" t="n">
        <v>27</v>
      </c>
      <c r="B33" s="0" t="n">
        <v>27</v>
      </c>
      <c r="C33" s="0" t="s">
        <v>16</v>
      </c>
      <c r="D33" s="0" t="n">
        <v>840001002</v>
      </c>
      <c r="E33" s="2" t="n">
        <v>37289</v>
      </c>
      <c r="F33" s="3" t="n">
        <v>0.661724537037037</v>
      </c>
      <c r="G33" s="2" t="n">
        <v>37301</v>
      </c>
      <c r="H33" s="3" t="n">
        <v>0.731782407407407</v>
      </c>
      <c r="I33" s="0" t="n">
        <v>13</v>
      </c>
      <c r="J33" s="0" t="n">
        <v>34</v>
      </c>
      <c r="K33" s="4" t="n">
        <v>1504.5</v>
      </c>
      <c r="L33" s="4" t="n">
        <v>1494</v>
      </c>
    </row>
    <row r="34" customFormat="false" ht="12.75" hidden="false" customHeight="false" outlineLevel="0" collapsed="false">
      <c r="A34" s="0" t="n">
        <v>28</v>
      </c>
      <c r="B34" s="0" t="n">
        <v>28</v>
      </c>
      <c r="C34" s="0" t="s">
        <v>16</v>
      </c>
      <c r="D34" s="0" t="n">
        <v>840001002</v>
      </c>
      <c r="E34" s="2" t="n">
        <v>37289</v>
      </c>
      <c r="F34" s="3" t="n">
        <v>0.710335648148148</v>
      </c>
      <c r="G34" s="2" t="n">
        <v>37301</v>
      </c>
      <c r="H34" s="3" t="n">
        <v>0.488726851851852</v>
      </c>
      <c r="I34" s="0" t="n">
        <v>13.5</v>
      </c>
      <c r="J34" s="0" t="n">
        <v>17</v>
      </c>
      <c r="K34" s="4" t="n">
        <v>1511.6</v>
      </c>
      <c r="L34" s="4" t="n">
        <v>1497</v>
      </c>
    </row>
    <row r="35" customFormat="false" ht="12.75" hidden="false" customHeight="false" outlineLevel="0" collapsed="false">
      <c r="A35" s="0" t="n">
        <v>29</v>
      </c>
      <c r="B35" s="0" t="n">
        <v>29</v>
      </c>
      <c r="C35" s="0" t="s">
        <v>16</v>
      </c>
      <c r="D35" s="0" t="n">
        <v>840001002</v>
      </c>
      <c r="E35" s="2" t="n">
        <v>37289</v>
      </c>
      <c r="F35" s="3" t="n">
        <v>0.703391203703704</v>
      </c>
      <c r="G35" s="2" t="n">
        <v>37301</v>
      </c>
      <c r="H35" s="3" t="n">
        <v>0.634560185185185</v>
      </c>
      <c r="I35" s="0" t="n">
        <v>14</v>
      </c>
      <c r="J35" s="0" t="n">
        <v>10</v>
      </c>
      <c r="K35" s="4" t="n">
        <v>1513.9</v>
      </c>
      <c r="L35" s="4" t="n">
        <v>1500</v>
      </c>
    </row>
    <row r="36" customFormat="false" ht="12.75" hidden="false" customHeight="false" outlineLevel="0" collapsed="false">
      <c r="A36" s="0" t="n">
        <v>30</v>
      </c>
      <c r="B36" s="0" t="n">
        <v>30</v>
      </c>
      <c r="C36" s="0" t="s">
        <v>16</v>
      </c>
      <c r="D36" s="0" t="n">
        <v>840001002</v>
      </c>
      <c r="E36" s="2" t="n">
        <v>37298</v>
      </c>
      <c r="F36" s="3" t="n">
        <v>0.676018518518519</v>
      </c>
      <c r="G36" s="2" t="n">
        <v>37301</v>
      </c>
      <c r="H36" s="3" t="n">
        <v>0.620671296296296</v>
      </c>
      <c r="I36" s="0" t="n">
        <v>14.5</v>
      </c>
      <c r="J36" s="0" t="n">
        <v>10</v>
      </c>
      <c r="K36" s="4" t="n">
        <v>1512.8</v>
      </c>
      <c r="L36" s="4" t="n">
        <v>1500</v>
      </c>
    </row>
    <row r="37" customFormat="false" ht="12.75" hidden="false" customHeight="false" outlineLevel="0" collapsed="false">
      <c r="A37" s="0" t="n">
        <v>31</v>
      </c>
      <c r="B37" s="0" t="n">
        <v>31</v>
      </c>
      <c r="C37" s="0" t="s">
        <v>16</v>
      </c>
      <c r="D37" s="0" t="n">
        <v>840001002</v>
      </c>
      <c r="E37" s="2" t="n">
        <v>37298</v>
      </c>
      <c r="F37" s="3" t="n">
        <v>0.66212962962963</v>
      </c>
      <c r="G37" s="2" t="n">
        <v>37301</v>
      </c>
      <c r="H37" s="3" t="n">
        <v>0.57900462962963</v>
      </c>
      <c r="I37" s="0" t="n">
        <v>15</v>
      </c>
      <c r="J37" s="0" t="n">
        <v>6</v>
      </c>
      <c r="K37" s="4" t="n">
        <v>1512.4</v>
      </c>
      <c r="L37" s="4" t="n">
        <v>1500</v>
      </c>
    </row>
    <row r="38" customFormat="false" ht="12.75" hidden="false" customHeight="false" outlineLevel="0" collapsed="false">
      <c r="A38" s="0" t="n">
        <v>32</v>
      </c>
      <c r="B38" s="0" t="n">
        <v>32</v>
      </c>
      <c r="C38" s="0" t="s">
        <v>16</v>
      </c>
      <c r="D38" s="0" t="n">
        <v>840001002</v>
      </c>
      <c r="E38" s="2" t="n">
        <v>37298</v>
      </c>
      <c r="F38" s="3" t="n">
        <v>0.669074074074074</v>
      </c>
      <c r="G38" s="2" t="n">
        <v>37301</v>
      </c>
      <c r="H38" s="3" t="n">
        <v>0.627615740740741</v>
      </c>
      <c r="I38" s="0" t="n">
        <v>15.5</v>
      </c>
      <c r="J38" s="0" t="n">
        <v>10</v>
      </c>
      <c r="K38" s="4" t="n">
        <v>1511.6</v>
      </c>
      <c r="L38" s="4" t="n">
        <v>1500</v>
      </c>
    </row>
    <row r="39" customFormat="false" ht="12.75" hidden="false" customHeight="false" outlineLevel="0" collapsed="false">
      <c r="A39" s="0" t="n">
        <v>33</v>
      </c>
      <c r="B39" s="0" t="n">
        <v>33</v>
      </c>
      <c r="C39" s="0" t="s">
        <v>16</v>
      </c>
      <c r="D39" s="0" t="n">
        <v>840001002</v>
      </c>
      <c r="E39" s="2" t="n">
        <v>37301</v>
      </c>
      <c r="F39" s="3" t="n">
        <v>0.530393518518519</v>
      </c>
      <c r="G39" s="2" t="n">
        <v>37301</v>
      </c>
      <c r="H39" s="3" t="n">
        <v>0.613726851851852</v>
      </c>
      <c r="I39" s="0" t="n">
        <v>16</v>
      </c>
      <c r="J39" s="0" t="n">
        <v>4</v>
      </c>
      <c r="K39" s="4" t="n">
        <v>1511.6</v>
      </c>
      <c r="L39" s="4" t="n">
        <v>1500</v>
      </c>
    </row>
    <row r="40" customFormat="false" ht="12.75" hidden="false" customHeight="false" outlineLevel="0" collapsed="false">
      <c r="A40" s="0" t="n">
        <v>34</v>
      </c>
      <c r="B40" s="0" t="n">
        <v>34</v>
      </c>
      <c r="C40" s="0" t="s">
        <v>16</v>
      </c>
      <c r="D40" s="0" t="n">
        <v>840001002</v>
      </c>
      <c r="E40" s="2" t="n">
        <v>37299</v>
      </c>
      <c r="F40" s="3" t="n">
        <v>0.585740740740741</v>
      </c>
      <c r="G40" s="2" t="n">
        <v>37299</v>
      </c>
      <c r="H40" s="3" t="n">
        <v>0.585740740740741</v>
      </c>
      <c r="I40" s="0" t="n">
        <v>16.5</v>
      </c>
      <c r="J40" s="0" t="n">
        <v>1</v>
      </c>
      <c r="K40" s="4" t="n">
        <v>1513.8</v>
      </c>
      <c r="L40" s="4" t="n">
        <v>1500</v>
      </c>
    </row>
    <row r="41" customFormat="false" ht="12.75" hidden="false" customHeight="false" outlineLevel="0" collapsed="false">
      <c r="A41" s="0" t="n">
        <v>35</v>
      </c>
      <c r="B41" s="0" t="n">
        <v>35</v>
      </c>
      <c r="C41" s="0" t="s">
        <v>16</v>
      </c>
      <c r="D41" s="0" t="n">
        <v>840001002</v>
      </c>
      <c r="E41" s="2" t="n">
        <v>37301</v>
      </c>
      <c r="F41" s="3" t="n">
        <v>0.599837962962963</v>
      </c>
      <c r="G41" s="2" t="n">
        <v>37301</v>
      </c>
      <c r="H41" s="3" t="n">
        <v>0.599837962962963</v>
      </c>
      <c r="I41" s="0" t="n">
        <v>17</v>
      </c>
      <c r="J41" s="0" t="n">
        <v>1</v>
      </c>
      <c r="K41" s="4" t="n">
        <v>1511.9</v>
      </c>
      <c r="L41" s="4" t="n">
        <v>1500</v>
      </c>
    </row>
    <row r="42" customFormat="false" ht="12.75" hidden="false" customHeight="false" outlineLevel="0" collapsed="false">
      <c r="A42" s="0" t="n">
        <v>36</v>
      </c>
      <c r="B42" s="0" t="n">
        <v>36</v>
      </c>
      <c r="C42" s="0" t="s">
        <v>16</v>
      </c>
      <c r="D42" s="0" t="n">
        <v>840001002</v>
      </c>
      <c r="E42" s="2" t="n">
        <v>37299</v>
      </c>
      <c r="F42" s="3" t="n">
        <v>0.571851851851852</v>
      </c>
      <c r="G42" s="2" t="n">
        <v>37299</v>
      </c>
      <c r="H42" s="3" t="n">
        <v>0.571851851851852</v>
      </c>
      <c r="I42" s="0" t="n">
        <v>17.5</v>
      </c>
      <c r="J42" s="0" t="n">
        <v>1</v>
      </c>
      <c r="K42" s="4" t="n">
        <v>1512.7</v>
      </c>
      <c r="L42" s="4" t="n">
        <v>1500</v>
      </c>
    </row>
    <row r="43" customFormat="false" ht="12.75" hidden="false" customHeight="false" outlineLevel="0" collapsed="false">
      <c r="A43" s="0" t="n">
        <v>37</v>
      </c>
      <c r="B43" s="0" t="n">
        <v>37</v>
      </c>
      <c r="C43" s="0" t="s">
        <v>16</v>
      </c>
      <c r="D43" s="0" t="n">
        <v>840001002</v>
      </c>
      <c r="E43" s="2" t="n">
        <v>37301</v>
      </c>
      <c r="F43" s="3" t="n">
        <v>0.592893518518519</v>
      </c>
      <c r="G43" s="2" t="n">
        <v>37301</v>
      </c>
      <c r="H43" s="3" t="n">
        <v>0.592893518518519</v>
      </c>
      <c r="I43" s="0" t="n">
        <v>18</v>
      </c>
      <c r="J43" s="0" t="n">
        <v>1</v>
      </c>
      <c r="K43" s="4" t="n">
        <v>1509.9</v>
      </c>
      <c r="L43" s="4" t="n">
        <v>1500</v>
      </c>
    </row>
    <row r="44" customFormat="false" ht="12.75" hidden="false" customHeight="false" outlineLevel="0" collapsed="false">
      <c r="A44" s="0" t="n">
        <v>38</v>
      </c>
      <c r="B44" s="0" t="n">
        <v>38</v>
      </c>
      <c r="E44" s="2"/>
      <c r="F44" s="3"/>
      <c r="G44" s="2"/>
      <c r="H44" s="3"/>
      <c r="I44" s="0" t="n">
        <v>18.5</v>
      </c>
      <c r="K44" s="4"/>
      <c r="L44" s="4" t="n">
        <v>1500</v>
      </c>
    </row>
    <row r="45" customFormat="false" ht="12.75" hidden="false" customHeight="false" outlineLevel="0" collapsed="false">
      <c r="A45" s="0" t="n">
        <v>39</v>
      </c>
      <c r="B45" s="0" t="n">
        <v>39</v>
      </c>
      <c r="E45" s="2"/>
      <c r="F45" s="3"/>
      <c r="G45" s="2"/>
      <c r="H45" s="3"/>
      <c r="I45" s="0" t="n">
        <v>19</v>
      </c>
      <c r="K45" s="4"/>
      <c r="L45" s="4" t="n">
        <v>1500</v>
      </c>
    </row>
    <row r="46" customFormat="false" ht="12.75" hidden="false" customHeight="false" outlineLevel="0" collapsed="false">
      <c r="A46" s="0" t="n">
        <v>40</v>
      </c>
      <c r="B46" s="0" t="n">
        <v>40</v>
      </c>
      <c r="E46" s="2"/>
      <c r="F46" s="3"/>
      <c r="G46" s="2"/>
      <c r="H46" s="3"/>
      <c r="I46" s="0" t="n">
        <v>19.5</v>
      </c>
      <c r="K46" s="4"/>
      <c r="L46" s="4" t="n">
        <v>1500</v>
      </c>
    </row>
    <row r="47" customFormat="false" ht="12.75" hidden="false" customHeight="false" outlineLevel="0" collapsed="false">
      <c r="A47" s="0" t="n">
        <v>41</v>
      </c>
      <c r="B47" s="0" t="n">
        <v>41</v>
      </c>
      <c r="I47" s="0" t="n">
        <v>20</v>
      </c>
      <c r="L47" s="4" t="n">
        <v>1500</v>
      </c>
    </row>
    <row r="48" customFormat="false" ht="12.75" hidden="false" customHeight="false" outlineLevel="0" collapsed="false">
      <c r="A48" s="0" t="n">
        <v>42</v>
      </c>
      <c r="B48" s="0" t="n">
        <v>42</v>
      </c>
      <c r="I48" s="0" t="n">
        <v>20.5</v>
      </c>
      <c r="L48" s="4" t="n">
        <v>1500</v>
      </c>
    </row>
    <row r="49" customFormat="false" ht="12.75" hidden="false" customHeight="false" outlineLevel="0" collapsed="false">
      <c r="A49" s="0" t="n">
        <v>43</v>
      </c>
      <c r="B49" s="0" t="n">
        <v>43</v>
      </c>
      <c r="I49" s="0" t="n">
        <v>21</v>
      </c>
      <c r="L49" s="4" t="n">
        <v>1500</v>
      </c>
    </row>
    <row r="50" customFormat="false" ht="12.75" hidden="false" customHeight="false" outlineLevel="0" collapsed="false">
      <c r="A50" s="0" t="n">
        <v>44</v>
      </c>
      <c r="B50" s="0" t="n">
        <v>44</v>
      </c>
      <c r="I50" s="0" t="n">
        <v>21.5</v>
      </c>
      <c r="L50" s="4" t="n">
        <v>1500</v>
      </c>
    </row>
    <row r="51" customFormat="false" ht="12.75" hidden="false" customHeight="false" outlineLevel="0" collapsed="false">
      <c r="A51" s="0" t="n">
        <v>45</v>
      </c>
      <c r="B51" s="0" t="n">
        <v>45</v>
      </c>
      <c r="I51" s="0" t="n">
        <v>22</v>
      </c>
      <c r="L51" s="4" t="n">
        <v>1500</v>
      </c>
    </row>
    <row r="52" customFormat="false" ht="12.75" hidden="false" customHeight="false" outlineLevel="0" collapsed="false">
      <c r="A52" s="0" t="n">
        <v>46</v>
      </c>
      <c r="B52" s="0" t="n">
        <v>46</v>
      </c>
      <c r="I52" s="0" t="n">
        <v>22.5</v>
      </c>
      <c r="L52" s="4" t="n">
        <v>1500</v>
      </c>
    </row>
    <row r="53" customFormat="false" ht="12.75" hidden="false" customHeight="false" outlineLevel="0" collapsed="false">
      <c r="A53" s="0" t="n">
        <v>47</v>
      </c>
      <c r="B53" s="0" t="n">
        <v>47</v>
      </c>
      <c r="I53" s="0" t="n">
        <v>23</v>
      </c>
      <c r="L53" s="4" t="n">
        <v>1500</v>
      </c>
    </row>
    <row r="54" customFormat="false" ht="12.75" hidden="false" customHeight="false" outlineLevel="0" collapsed="false">
      <c r="A54" s="0" t="n">
        <v>48</v>
      </c>
      <c r="B54" s="0" t="n">
        <v>48</v>
      </c>
      <c r="I54" s="0" t="n">
        <v>23.5</v>
      </c>
      <c r="L54" s="4" t="n">
        <v>1500</v>
      </c>
    </row>
    <row r="55" customFormat="false" ht="12.75" hidden="false" customHeight="false" outlineLevel="0" collapsed="false">
      <c r="A55" s="0" t="n">
        <v>49</v>
      </c>
      <c r="B55" s="0" t="n">
        <v>49</v>
      </c>
      <c r="I55" s="0" t="n">
        <v>24</v>
      </c>
      <c r="L55" s="4" t="n">
        <v>1500</v>
      </c>
    </row>
    <row r="56" customFormat="false" ht="12.75" hidden="false" customHeight="false" outlineLevel="0" collapsed="false">
      <c r="A56" s="0" t="n">
        <v>50</v>
      </c>
      <c r="B56" s="0" t="n">
        <v>50</v>
      </c>
      <c r="I56" s="0" t="n">
        <v>24.5</v>
      </c>
      <c r="L56" s="4" t="n">
        <v>1500</v>
      </c>
    </row>
    <row r="57" customFormat="false" ht="12.75" hidden="false" customHeight="false" outlineLevel="0" collapsed="false">
      <c r="A57" s="0" t="n">
        <v>51</v>
      </c>
      <c r="B57" s="0" t="n">
        <v>51</v>
      </c>
      <c r="I57" s="0" t="n">
        <v>25</v>
      </c>
      <c r="L57" s="4" t="n">
        <v>1500</v>
      </c>
    </row>
    <row r="58" customFormat="false" ht="12.75" hidden="false" customHeight="false" outlineLevel="0" collapsed="false">
      <c r="A58" s="0" t="n">
        <v>52</v>
      </c>
      <c r="B58" s="0" t="n">
        <v>52</v>
      </c>
      <c r="I58" s="0" t="n">
        <v>25.5</v>
      </c>
      <c r="L58" s="0" t="n">
        <v>0</v>
      </c>
    </row>
    <row r="59" customFormat="false" ht="12.75" hidden="false" customHeight="false" outlineLevel="0" collapsed="false">
      <c r="A59" s="0" t="n">
        <v>53</v>
      </c>
      <c r="B59" s="0" t="n">
        <v>53</v>
      </c>
      <c r="I59" s="0" t="n">
        <v>26</v>
      </c>
      <c r="L59" s="0" t="n">
        <v>0</v>
      </c>
    </row>
    <row r="60" customFormat="false" ht="12.75" hidden="false" customHeight="false" outlineLevel="0" collapsed="false">
      <c r="A60" s="0" t="n">
        <v>54</v>
      </c>
      <c r="B60" s="0" t="n">
        <v>54</v>
      </c>
      <c r="I60" s="0" t="n">
        <v>26.5</v>
      </c>
      <c r="L60" s="0" t="n">
        <v>0</v>
      </c>
    </row>
    <row r="61" customFormat="false" ht="12.75" hidden="false" customHeight="false" outlineLevel="0" collapsed="false">
      <c r="A61" s="0" t="n">
        <v>55</v>
      </c>
      <c r="B61" s="0" t="n">
        <v>55</v>
      </c>
      <c r="I61" s="0" t="n">
        <v>27</v>
      </c>
      <c r="L61" s="0" t="n">
        <v>0</v>
      </c>
    </row>
    <row r="62" customFormat="false" ht="12.75" hidden="false" customHeight="false" outlineLevel="0" collapsed="false">
      <c r="A62" s="0" t="n">
        <v>56</v>
      </c>
      <c r="B62" s="0" t="n">
        <v>56</v>
      </c>
      <c r="I62" s="0" t="n">
        <v>27.5</v>
      </c>
      <c r="L62" s="0" t="n">
        <v>0</v>
      </c>
    </row>
    <row r="63" customFormat="false" ht="12.75" hidden="false" customHeight="false" outlineLevel="0" collapsed="false">
      <c r="A63" s="0" t="n">
        <v>57</v>
      </c>
      <c r="B63" s="0" t="n">
        <v>57</v>
      </c>
      <c r="I63" s="0" t="n">
        <v>28</v>
      </c>
      <c r="L63" s="0" t="n">
        <v>0</v>
      </c>
    </row>
    <row r="64" customFormat="false" ht="12.75" hidden="false" customHeight="false" outlineLevel="0" collapsed="false">
      <c r="A64" s="0" t="n">
        <v>58</v>
      </c>
      <c r="B64" s="0" t="n">
        <v>58</v>
      </c>
      <c r="I64" s="0" t="n">
        <v>28.5</v>
      </c>
      <c r="L64" s="0" t="n">
        <v>0</v>
      </c>
    </row>
    <row r="65" customFormat="false" ht="12.75" hidden="false" customHeight="false" outlineLevel="0" collapsed="false">
      <c r="A65" s="0" t="n">
        <v>59</v>
      </c>
      <c r="B65" s="0" t="n">
        <v>59</v>
      </c>
      <c r="I65" s="0" t="n">
        <v>29</v>
      </c>
      <c r="L65" s="0" t="n">
        <v>0</v>
      </c>
    </row>
    <row r="66" customFormat="false" ht="12.75" hidden="false" customHeight="false" outlineLevel="0" collapsed="false">
      <c r="A66" s="0" t="n">
        <v>60</v>
      </c>
      <c r="B66" s="0" t="n">
        <v>60</v>
      </c>
      <c r="I66" s="0" t="n">
        <v>29.5</v>
      </c>
      <c r="L66" s="0" t="n">
        <v>0</v>
      </c>
    </row>
    <row r="67" customFormat="false" ht="12.75" hidden="false" customHeight="false" outlineLevel="0" collapsed="false">
      <c r="A67" s="0" t="n">
        <v>61</v>
      </c>
      <c r="B67" s="0" t="n">
        <v>61</v>
      </c>
      <c r="I67" s="0" t="n">
        <v>30</v>
      </c>
      <c r="L67" s="0" t="n">
        <v>0</v>
      </c>
    </row>
    <row r="71" customFormat="false" ht="12.75" hidden="false" customHeight="false" outlineLevel="0" collapsed="false">
      <c r="E71" s="5" t="n">
        <f aca="false">MIN(E7:E67)</f>
        <v>37288</v>
      </c>
      <c r="G71" s="5" t="n">
        <f aca="false">MIN(G7:G67)</f>
        <v>37299</v>
      </c>
    </row>
    <row r="72" customFormat="false" ht="12.75" hidden="false" customHeight="false" outlineLevel="0" collapsed="false">
      <c r="E72" s="5" t="n">
        <f aca="false">MAX(E7:E67)</f>
        <v>37301</v>
      </c>
      <c r="G72" s="5" t="n">
        <f aca="false">MAX(G7:G67)</f>
        <v>37321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" width="8.99"/>
    <col collapsed="false" customWidth="true" hidden="false" outlineLevel="0" max="3" min="3" style="6" width="10.56"/>
    <col collapsed="false" customWidth="true" hidden="false" outlineLevel="0" max="5" min="5" style="0" width="3.28"/>
  </cols>
  <sheetData>
    <row r="1" customFormat="false" ht="12.75" hidden="false" customHeight="false" outlineLevel="0" collapsed="false">
      <c r="A1" s="0" t="str">
        <f aca="false">+Feb2002!A1</f>
        <v>Montfort Turbine-2</v>
      </c>
    </row>
    <row r="3" customFormat="false" ht="12.75" hidden="false" customHeight="false" outlineLevel="0" collapsed="false">
      <c r="B3" s="7" t="str">
        <f aca="false">+Feb2002!A2</f>
        <v>2/1/2002-3/6/2002</v>
      </c>
      <c r="C3" s="7"/>
    </row>
    <row r="4" customFormat="false" ht="12.75" hidden="false" customHeight="false" outlineLevel="0" collapsed="false">
      <c r="A4" s="1" t="s">
        <v>5</v>
      </c>
      <c r="B4" s="0"/>
      <c r="C4" s="8" t="s">
        <v>17</v>
      </c>
      <c r="D4" s="1" t="s">
        <v>8</v>
      </c>
    </row>
    <row r="5" customFormat="false" ht="12.75" hidden="false" customHeight="false" outlineLevel="0" collapsed="false">
      <c r="A5" s="1" t="s">
        <v>13</v>
      </c>
      <c r="B5" s="1" t="s">
        <v>6</v>
      </c>
      <c r="C5" s="8" t="s">
        <v>7</v>
      </c>
      <c r="D5" s="1" t="s">
        <v>7</v>
      </c>
    </row>
    <row r="6" customFormat="false" ht="12.75" hidden="false" customHeight="false" outlineLevel="0" collapsed="false">
      <c r="A6" s="1" t="s">
        <v>18</v>
      </c>
      <c r="B6" s="1" t="s">
        <v>14</v>
      </c>
      <c r="C6" s="8" t="s">
        <v>19</v>
      </c>
      <c r="D6" s="1" t="s">
        <v>19</v>
      </c>
    </row>
    <row r="7" customFormat="false" ht="12.75" hidden="false" customHeight="false" outlineLevel="0" collapsed="false">
      <c r="B7" s="0"/>
    </row>
    <row r="8" customFormat="false" ht="12.75" hidden="false" customHeight="false" outlineLevel="0" collapsed="false">
      <c r="A8" s="6" t="n">
        <f aca="false">+Feb2002!I7</f>
        <v>0</v>
      </c>
      <c r="B8" s="0" t="n">
        <f aca="false">+Feb2002!J7</f>
        <v>0</v>
      </c>
      <c r="C8" s="6" t="n">
        <f aca="false">+Feb2002!K7</f>
        <v>0</v>
      </c>
      <c r="D8" s="0" t="n">
        <f aca="false">+Feb2002!L7</f>
        <v>0</v>
      </c>
    </row>
    <row r="9" customFormat="false" ht="12.75" hidden="false" customHeight="false" outlineLevel="0" collapsed="false">
      <c r="A9" s="6" t="n">
        <f aca="false">+Feb2002!I8</f>
        <v>0.5</v>
      </c>
      <c r="B9" s="0" t="n">
        <f aca="false">+Feb2002!J8</f>
        <v>0</v>
      </c>
      <c r="C9" s="6" t="n">
        <f aca="false">+Feb2002!K8</f>
        <v>0</v>
      </c>
      <c r="D9" s="0" t="n">
        <f aca="false">+Feb2002!L8</f>
        <v>0</v>
      </c>
    </row>
    <row r="10" customFormat="false" ht="12.75" hidden="false" customHeight="false" outlineLevel="0" collapsed="false">
      <c r="A10" s="6" t="n">
        <f aca="false">+Feb2002!I9</f>
        <v>1</v>
      </c>
      <c r="B10" s="0" t="n">
        <f aca="false">+Feb2002!J9</f>
        <v>0</v>
      </c>
      <c r="C10" s="6" t="n">
        <f aca="false">+Feb2002!K9</f>
        <v>0</v>
      </c>
      <c r="D10" s="0" t="n">
        <f aca="false">+Feb2002!L9</f>
        <v>0</v>
      </c>
    </row>
    <row r="11" customFormat="false" ht="12.75" hidden="false" customHeight="false" outlineLevel="0" collapsed="false">
      <c r="A11" s="6" t="n">
        <f aca="false">+Feb2002!I10</f>
        <v>1.5</v>
      </c>
      <c r="B11" s="0" t="n">
        <f aca="false">+Feb2002!J10</f>
        <v>0</v>
      </c>
      <c r="C11" s="6" t="n">
        <f aca="false">+Feb2002!K10</f>
        <v>0</v>
      </c>
      <c r="D11" s="0" t="n">
        <f aca="false">+Feb2002!L10</f>
        <v>0</v>
      </c>
    </row>
    <row r="12" customFormat="false" ht="12.75" hidden="false" customHeight="false" outlineLevel="0" collapsed="false">
      <c r="A12" s="6" t="n">
        <f aca="false">+Feb2002!I11</f>
        <v>2</v>
      </c>
      <c r="B12" s="0" t="n">
        <f aca="false">+Feb2002!J11</f>
        <v>0</v>
      </c>
      <c r="C12" s="6" t="n">
        <f aca="false">+Feb2002!K11</f>
        <v>0</v>
      </c>
      <c r="D12" s="0" t="n">
        <f aca="false">+Feb2002!L11</f>
        <v>0</v>
      </c>
    </row>
    <row r="13" customFormat="false" ht="12.75" hidden="false" customHeight="false" outlineLevel="0" collapsed="false">
      <c r="A13" s="6" t="n">
        <f aca="false">+Feb2002!I12</f>
        <v>2.5</v>
      </c>
      <c r="B13" s="0" t="n">
        <f aca="false">+Feb2002!J12</f>
        <v>19</v>
      </c>
      <c r="C13" s="6" t="n">
        <f aca="false">+Feb2002!K12</f>
        <v>3.3</v>
      </c>
      <c r="D13" s="0" t="n">
        <f aca="false">+Feb2002!L12</f>
        <v>0</v>
      </c>
    </row>
    <row r="14" customFormat="false" ht="12.75" hidden="false" customHeight="false" outlineLevel="0" collapsed="false">
      <c r="A14" s="6" t="n">
        <f aca="false">+Feb2002!I13</f>
        <v>3</v>
      </c>
      <c r="B14" s="0" t="n">
        <f aca="false">+Feb2002!J13</f>
        <v>39</v>
      </c>
      <c r="C14" s="6" t="n">
        <f aca="false">+Feb2002!K13</f>
        <v>18.9</v>
      </c>
      <c r="D14" s="0" t="n">
        <f aca="false">+Feb2002!L13</f>
        <v>8</v>
      </c>
    </row>
    <row r="15" customFormat="false" ht="12.75" hidden="false" customHeight="false" outlineLevel="0" collapsed="false">
      <c r="A15" s="6" t="n">
        <f aca="false">+Feb2002!I14</f>
        <v>3.5</v>
      </c>
      <c r="B15" s="0" t="n">
        <f aca="false">+Feb2002!J14</f>
        <v>57</v>
      </c>
      <c r="C15" s="6" t="n">
        <f aca="false">+Feb2002!K14</f>
        <v>39.9</v>
      </c>
      <c r="D15" s="0" t="n">
        <f aca="false">+Feb2002!L14</f>
        <v>16</v>
      </c>
    </row>
    <row r="16" customFormat="false" ht="12.75" hidden="false" customHeight="false" outlineLevel="0" collapsed="false">
      <c r="A16" s="6" t="n">
        <f aca="false">+Feb2002!I15</f>
        <v>4</v>
      </c>
      <c r="B16" s="0" t="n">
        <f aca="false">+Feb2002!J15</f>
        <v>72</v>
      </c>
      <c r="C16" s="6" t="n">
        <f aca="false">+Feb2002!K15</f>
        <v>61.2</v>
      </c>
      <c r="D16" s="0" t="n">
        <f aca="false">+Feb2002!L15</f>
        <v>35</v>
      </c>
    </row>
    <row r="17" customFormat="false" ht="12.75" hidden="false" customHeight="false" outlineLevel="0" collapsed="false">
      <c r="A17" s="6" t="n">
        <f aca="false">+Feb2002!I16</f>
        <v>4.5</v>
      </c>
      <c r="B17" s="0" t="n">
        <f aca="false">+Feb2002!J16</f>
        <v>100</v>
      </c>
      <c r="C17" s="6" t="n">
        <f aca="false">+Feb2002!K16</f>
        <v>96.3</v>
      </c>
      <c r="D17" s="0" t="n">
        <f aca="false">+Feb2002!L16</f>
        <v>64</v>
      </c>
    </row>
    <row r="18" customFormat="false" ht="12.75" hidden="false" customHeight="false" outlineLevel="0" collapsed="false">
      <c r="A18" s="6" t="n">
        <f aca="false">+Feb2002!I17</f>
        <v>5</v>
      </c>
      <c r="B18" s="0" t="n">
        <f aca="false">+Feb2002!J17</f>
        <v>147</v>
      </c>
      <c r="C18" s="6" t="n">
        <f aca="false">+Feb2002!K17</f>
        <v>135.9</v>
      </c>
      <c r="D18" s="0" t="n">
        <f aca="false">+Feb2002!L17</f>
        <v>102</v>
      </c>
    </row>
    <row r="19" customFormat="false" ht="12.75" hidden="false" customHeight="false" outlineLevel="0" collapsed="false">
      <c r="A19" s="6" t="n">
        <f aca="false">+Feb2002!I18</f>
        <v>5.5</v>
      </c>
      <c r="B19" s="0" t="n">
        <f aca="false">+Feb2002!J18</f>
        <v>212</v>
      </c>
      <c r="C19" s="6" t="n">
        <f aca="false">+Feb2002!K18</f>
        <v>180.4</v>
      </c>
      <c r="D19" s="0" t="n">
        <f aca="false">+Feb2002!L18</f>
        <v>147</v>
      </c>
    </row>
    <row r="20" customFormat="false" ht="12.75" hidden="false" customHeight="false" outlineLevel="0" collapsed="false">
      <c r="A20" s="6" t="n">
        <f aca="false">+Feb2002!I19</f>
        <v>6</v>
      </c>
      <c r="B20" s="0" t="n">
        <f aca="false">+Feb2002!J19</f>
        <v>297</v>
      </c>
      <c r="C20" s="6" t="n">
        <f aca="false">+Feb2002!K19</f>
        <v>236.1</v>
      </c>
      <c r="D20" s="0" t="n">
        <f aca="false">+Feb2002!L19</f>
        <v>201</v>
      </c>
    </row>
    <row r="21" customFormat="false" ht="12.75" hidden="false" customHeight="false" outlineLevel="0" collapsed="false">
      <c r="A21" s="6" t="n">
        <f aca="false">+Feb2002!I20</f>
        <v>6.5</v>
      </c>
      <c r="B21" s="0" t="n">
        <f aca="false">+Feb2002!J20</f>
        <v>302</v>
      </c>
      <c r="C21" s="6" t="n">
        <f aca="false">+Feb2002!K20</f>
        <v>311.1</v>
      </c>
      <c r="D21" s="0" t="n">
        <f aca="false">+Feb2002!L20</f>
        <v>264</v>
      </c>
    </row>
    <row r="22" customFormat="false" ht="12.75" hidden="false" customHeight="false" outlineLevel="0" collapsed="false">
      <c r="A22" s="6" t="n">
        <f aca="false">+Feb2002!I21</f>
        <v>7</v>
      </c>
      <c r="B22" s="0" t="n">
        <f aca="false">+Feb2002!J21</f>
        <v>422</v>
      </c>
      <c r="C22" s="6" t="n">
        <f aca="false">+Feb2002!K21</f>
        <v>392.6</v>
      </c>
      <c r="D22" s="0" t="n">
        <f aca="false">+Feb2002!L21</f>
        <v>338</v>
      </c>
    </row>
    <row r="23" customFormat="false" ht="12.75" hidden="false" customHeight="false" outlineLevel="0" collapsed="false">
      <c r="A23" s="6" t="n">
        <f aca="false">+Feb2002!I22</f>
        <v>7.5</v>
      </c>
      <c r="B23" s="0" t="n">
        <f aca="false">+Feb2002!J22</f>
        <v>475</v>
      </c>
      <c r="C23" s="6" t="n">
        <f aca="false">+Feb2002!K22</f>
        <v>483.1</v>
      </c>
      <c r="D23" s="0" t="n">
        <f aca="false">+Feb2002!L22</f>
        <v>421</v>
      </c>
    </row>
    <row r="24" customFormat="false" ht="12.75" hidden="false" customHeight="false" outlineLevel="0" collapsed="false">
      <c r="A24" s="6" t="n">
        <f aca="false">+Feb2002!I23</f>
        <v>8</v>
      </c>
      <c r="B24" s="0" t="n">
        <f aca="false">+Feb2002!J23</f>
        <v>354</v>
      </c>
      <c r="C24" s="6" t="n">
        <f aca="false">+Feb2002!K23</f>
        <v>595.7</v>
      </c>
      <c r="D24" s="0" t="n">
        <f aca="false">+Feb2002!L23</f>
        <v>519</v>
      </c>
    </row>
    <row r="25" customFormat="false" ht="12.75" hidden="false" customHeight="false" outlineLevel="0" collapsed="false">
      <c r="A25" s="6" t="n">
        <f aca="false">+Feb2002!I24</f>
        <v>8.5</v>
      </c>
      <c r="B25" s="0" t="n">
        <f aca="false">+Feb2002!J24</f>
        <v>346</v>
      </c>
      <c r="C25" s="6" t="n">
        <f aca="false">+Feb2002!K24</f>
        <v>690.1</v>
      </c>
      <c r="D25" s="0" t="n">
        <f aca="false">+Feb2002!L24</f>
        <v>632</v>
      </c>
    </row>
    <row r="26" customFormat="false" ht="12.75" hidden="false" customHeight="false" outlineLevel="0" collapsed="false">
      <c r="A26" s="6" t="n">
        <f aca="false">+Feb2002!I25</f>
        <v>9</v>
      </c>
      <c r="B26" s="0" t="n">
        <f aca="false">+Feb2002!J25</f>
        <v>342</v>
      </c>
      <c r="C26" s="6" t="n">
        <f aca="false">+Feb2002!K25</f>
        <v>793.4</v>
      </c>
      <c r="D26" s="0" t="n">
        <f aca="false">+Feb2002!L25</f>
        <v>760</v>
      </c>
    </row>
    <row r="27" customFormat="false" ht="12.75" hidden="false" customHeight="false" outlineLevel="0" collapsed="false">
      <c r="A27" s="6" t="n">
        <f aca="false">+Feb2002!I26</f>
        <v>9.5</v>
      </c>
      <c r="B27" s="0" t="n">
        <f aca="false">+Feb2002!J26</f>
        <v>302</v>
      </c>
      <c r="C27" s="6" t="n">
        <f aca="false">+Feb2002!K26</f>
        <v>906.4</v>
      </c>
      <c r="D27" s="0" t="n">
        <f aca="false">+Feb2002!L26</f>
        <v>915</v>
      </c>
    </row>
    <row r="28" customFormat="false" ht="12.75" hidden="false" customHeight="false" outlineLevel="0" collapsed="false">
      <c r="A28" s="6" t="n">
        <f aca="false">+Feb2002!I27</f>
        <v>10</v>
      </c>
      <c r="B28" s="0" t="n">
        <f aca="false">+Feb2002!J27</f>
        <v>228</v>
      </c>
      <c r="C28" s="6" t="n">
        <f aca="false">+Feb2002!K27</f>
        <v>1034.2</v>
      </c>
      <c r="D28" s="0" t="n">
        <f aca="false">+Feb2002!L27</f>
        <v>1061</v>
      </c>
    </row>
    <row r="29" customFormat="false" ht="12.75" hidden="false" customHeight="false" outlineLevel="0" collapsed="false">
      <c r="A29" s="6" t="n">
        <f aca="false">+Feb2002!I28</f>
        <v>10.5</v>
      </c>
      <c r="B29" s="0" t="n">
        <f aca="false">+Feb2002!J28</f>
        <v>156</v>
      </c>
      <c r="C29" s="6" t="n">
        <f aca="false">+Feb2002!K28</f>
        <v>1147.5</v>
      </c>
      <c r="D29" s="0" t="n">
        <f aca="false">+Feb2002!L28</f>
        <v>1194</v>
      </c>
    </row>
    <row r="30" customFormat="false" ht="12.75" hidden="false" customHeight="false" outlineLevel="0" collapsed="false">
      <c r="A30" s="6" t="n">
        <f aca="false">+Feb2002!I29</f>
        <v>11</v>
      </c>
      <c r="B30" s="0" t="n">
        <f aca="false">+Feb2002!J29</f>
        <v>116</v>
      </c>
      <c r="C30" s="6" t="n">
        <f aca="false">+Feb2002!K29</f>
        <v>1267.9</v>
      </c>
      <c r="D30" s="0" t="n">
        <f aca="false">+Feb2002!L29</f>
        <v>1327</v>
      </c>
    </row>
    <row r="31" customFormat="false" ht="12.75" hidden="false" customHeight="false" outlineLevel="0" collapsed="false">
      <c r="A31" s="6" t="n">
        <f aca="false">+Feb2002!I30</f>
        <v>11.5</v>
      </c>
      <c r="B31" s="0" t="n">
        <f aca="false">+Feb2002!J30</f>
        <v>93</v>
      </c>
      <c r="C31" s="6" t="n">
        <f aca="false">+Feb2002!K30</f>
        <v>1274.9</v>
      </c>
      <c r="D31" s="0" t="n">
        <f aca="false">+Feb2002!L30</f>
        <v>1392</v>
      </c>
    </row>
    <row r="32" customFormat="false" ht="12.75" hidden="false" customHeight="false" outlineLevel="0" collapsed="false">
      <c r="A32" s="6" t="n">
        <f aca="false">+Feb2002!I31</f>
        <v>12</v>
      </c>
      <c r="B32" s="0" t="n">
        <f aca="false">+Feb2002!J31</f>
        <v>78</v>
      </c>
      <c r="C32" s="6" t="n">
        <f aca="false">+Feb2002!K31</f>
        <v>1310.6</v>
      </c>
      <c r="D32" s="0" t="n">
        <f aca="false">+Feb2002!L31</f>
        <v>1457</v>
      </c>
    </row>
    <row r="33" customFormat="false" ht="12.75" hidden="false" customHeight="false" outlineLevel="0" collapsed="false">
      <c r="A33" s="6" t="n">
        <f aca="false">+Feb2002!I32</f>
        <v>12.5</v>
      </c>
      <c r="B33" s="0" t="n">
        <f aca="false">+Feb2002!J32</f>
        <v>48</v>
      </c>
      <c r="C33" s="6" t="n">
        <f aca="false">+Feb2002!K32</f>
        <v>1442.4</v>
      </c>
      <c r="D33" s="0" t="n">
        <f aca="false">+Feb2002!L32</f>
        <v>1475</v>
      </c>
    </row>
    <row r="34" customFormat="false" ht="12.75" hidden="false" customHeight="false" outlineLevel="0" collapsed="false">
      <c r="A34" s="6" t="n">
        <f aca="false">+Feb2002!I33</f>
        <v>13</v>
      </c>
      <c r="B34" s="0" t="n">
        <f aca="false">+Feb2002!J33</f>
        <v>34</v>
      </c>
      <c r="C34" s="6" t="n">
        <f aca="false">+Feb2002!K33</f>
        <v>1504.5</v>
      </c>
      <c r="D34" s="0" t="n">
        <f aca="false">+Feb2002!L33</f>
        <v>1494</v>
      </c>
    </row>
    <row r="35" customFormat="false" ht="12.75" hidden="false" customHeight="false" outlineLevel="0" collapsed="false">
      <c r="A35" s="6" t="n">
        <f aca="false">+Feb2002!I34</f>
        <v>13.5</v>
      </c>
      <c r="B35" s="0" t="n">
        <f aca="false">+Feb2002!J34</f>
        <v>17</v>
      </c>
      <c r="C35" s="6" t="n">
        <f aca="false">+Feb2002!K34</f>
        <v>1511.6</v>
      </c>
      <c r="D35" s="0" t="n">
        <f aca="false">+Feb2002!L34</f>
        <v>1497</v>
      </c>
    </row>
    <row r="36" customFormat="false" ht="12.75" hidden="false" customHeight="false" outlineLevel="0" collapsed="false">
      <c r="A36" s="6" t="n">
        <f aca="false">+Feb2002!I35</f>
        <v>14</v>
      </c>
      <c r="B36" s="0" t="n">
        <f aca="false">+Feb2002!J35</f>
        <v>10</v>
      </c>
      <c r="C36" s="6" t="n">
        <f aca="false">+Feb2002!K35</f>
        <v>1513.9</v>
      </c>
      <c r="D36" s="0" t="n">
        <f aca="false">+Feb2002!L35</f>
        <v>1500</v>
      </c>
    </row>
    <row r="37" customFormat="false" ht="12.75" hidden="false" customHeight="false" outlineLevel="0" collapsed="false">
      <c r="A37" s="6" t="n">
        <f aca="false">+Feb2002!I36</f>
        <v>14.5</v>
      </c>
      <c r="B37" s="0" t="n">
        <f aca="false">+Feb2002!J36</f>
        <v>10</v>
      </c>
      <c r="C37" s="6" t="n">
        <f aca="false">+Feb2002!K36</f>
        <v>1512.8</v>
      </c>
      <c r="D37" s="0" t="n">
        <f aca="false">+Feb2002!L36</f>
        <v>1500</v>
      </c>
    </row>
    <row r="38" customFormat="false" ht="12.75" hidden="false" customHeight="false" outlineLevel="0" collapsed="false">
      <c r="A38" s="6" t="n">
        <f aca="false">+Feb2002!I37</f>
        <v>15</v>
      </c>
      <c r="B38" s="0" t="n">
        <f aca="false">+Feb2002!J37</f>
        <v>6</v>
      </c>
      <c r="C38" s="6" t="n">
        <f aca="false">+Feb2002!K37</f>
        <v>1512.4</v>
      </c>
      <c r="D38" s="0" t="n">
        <f aca="false">+Feb2002!L37</f>
        <v>1500</v>
      </c>
    </row>
    <row r="39" customFormat="false" ht="12.75" hidden="false" customHeight="false" outlineLevel="0" collapsed="false">
      <c r="A39" s="6" t="n">
        <f aca="false">+Feb2002!I38</f>
        <v>15.5</v>
      </c>
      <c r="B39" s="0" t="n">
        <f aca="false">+Feb2002!J38</f>
        <v>10</v>
      </c>
      <c r="C39" s="6" t="n">
        <f aca="false">+Feb2002!K38</f>
        <v>1511.6</v>
      </c>
      <c r="D39" s="0" t="n">
        <f aca="false">+Feb2002!L38</f>
        <v>1500</v>
      </c>
    </row>
    <row r="40" customFormat="false" ht="12.75" hidden="false" customHeight="false" outlineLevel="0" collapsed="false">
      <c r="A40" s="6" t="n">
        <f aca="false">+Feb2002!I39</f>
        <v>16</v>
      </c>
      <c r="B40" s="0" t="n">
        <f aca="false">+Feb2002!J39</f>
        <v>4</v>
      </c>
      <c r="C40" s="6" t="n">
        <f aca="false">+Feb2002!K39</f>
        <v>1511.6</v>
      </c>
      <c r="D40" s="0" t="n">
        <f aca="false">+Feb2002!L39</f>
        <v>1500</v>
      </c>
    </row>
    <row r="41" customFormat="false" ht="12.75" hidden="false" customHeight="false" outlineLevel="0" collapsed="false">
      <c r="A41" s="6" t="n">
        <f aca="false">+Feb2002!I40</f>
        <v>16.5</v>
      </c>
      <c r="B41" s="0" t="n">
        <f aca="false">+Feb2002!J40</f>
        <v>1</v>
      </c>
      <c r="C41" s="6" t="n">
        <f aca="false">+Feb2002!K40</f>
        <v>1513.8</v>
      </c>
      <c r="D41" s="0" t="n">
        <f aca="false">+Feb2002!L40</f>
        <v>1500</v>
      </c>
    </row>
    <row r="42" customFormat="false" ht="12.75" hidden="false" customHeight="false" outlineLevel="0" collapsed="false">
      <c r="A42" s="6" t="n">
        <f aca="false">+Feb2002!I41</f>
        <v>17</v>
      </c>
      <c r="B42" s="0" t="n">
        <f aca="false">+Feb2002!J41</f>
        <v>1</v>
      </c>
      <c r="C42" s="6" t="n">
        <f aca="false">+Feb2002!K41</f>
        <v>1511.9</v>
      </c>
      <c r="D42" s="0" t="n">
        <f aca="false">+Feb2002!L41</f>
        <v>1500</v>
      </c>
    </row>
    <row r="43" customFormat="false" ht="12.75" hidden="false" customHeight="false" outlineLevel="0" collapsed="false">
      <c r="A43" s="6" t="n">
        <f aca="false">+Feb2002!I42</f>
        <v>17.5</v>
      </c>
      <c r="B43" s="0" t="n">
        <f aca="false">+Feb2002!J42</f>
        <v>1</v>
      </c>
      <c r="C43" s="6" t="n">
        <f aca="false">+Feb2002!K42</f>
        <v>1512.7</v>
      </c>
      <c r="D43" s="0" t="n">
        <f aca="false">+Feb2002!L42</f>
        <v>1500</v>
      </c>
    </row>
    <row r="44" customFormat="false" ht="12.75" hidden="false" customHeight="false" outlineLevel="0" collapsed="false">
      <c r="A44" s="6" t="n">
        <f aca="false">+Feb2002!I43</f>
        <v>18</v>
      </c>
      <c r="B44" s="0" t="n">
        <f aca="false">+Feb2002!J43</f>
        <v>1</v>
      </c>
      <c r="C44" s="6" t="n">
        <f aca="false">+Feb2002!K43</f>
        <v>1509.9</v>
      </c>
      <c r="D44" s="0" t="n">
        <f aca="false">+Feb2002!L43</f>
        <v>1500</v>
      </c>
    </row>
    <row r="45" customFormat="false" ht="12.75" hidden="false" customHeight="false" outlineLevel="0" collapsed="false">
      <c r="A45" s="6" t="n">
        <f aca="false">+Feb2002!I44</f>
        <v>18.5</v>
      </c>
      <c r="B45" s="0" t="n">
        <f aca="false">+Feb2002!J44</f>
        <v>0</v>
      </c>
      <c r="D45" s="0" t="n">
        <f aca="false">+Feb2002!L44</f>
        <v>1500</v>
      </c>
    </row>
    <row r="46" customFormat="false" ht="12.75" hidden="false" customHeight="false" outlineLevel="0" collapsed="false">
      <c r="A46" s="6" t="n">
        <f aca="false">+Feb2002!I45</f>
        <v>19</v>
      </c>
      <c r="B46" s="0" t="n">
        <f aca="false">+Feb2002!J45</f>
        <v>0</v>
      </c>
      <c r="D46" s="0" t="n">
        <f aca="false">+Feb2002!L45</f>
        <v>1500</v>
      </c>
    </row>
    <row r="47" customFormat="false" ht="12.75" hidden="false" customHeight="false" outlineLevel="0" collapsed="false">
      <c r="A47" s="6" t="n">
        <f aca="false">+Feb2002!I46</f>
        <v>19.5</v>
      </c>
      <c r="B47" s="0" t="n">
        <f aca="false">+Feb2002!J46</f>
        <v>0</v>
      </c>
      <c r="D47" s="0" t="n">
        <f aca="false">+Feb2002!L46</f>
        <v>1500</v>
      </c>
    </row>
    <row r="48" customFormat="false" ht="12.75" hidden="false" customHeight="false" outlineLevel="0" collapsed="false">
      <c r="A48" s="6" t="n">
        <f aca="false">+Feb2002!I47</f>
        <v>20</v>
      </c>
      <c r="B48" s="0" t="n">
        <f aca="false">+Feb2002!J47</f>
        <v>0</v>
      </c>
      <c r="D48" s="0" t="n">
        <f aca="false">+Feb2002!L47</f>
        <v>1500</v>
      </c>
    </row>
    <row r="49" customFormat="false" ht="12.75" hidden="false" customHeight="false" outlineLevel="0" collapsed="false">
      <c r="A49" s="6" t="n">
        <f aca="false">+Feb2002!I48</f>
        <v>20.5</v>
      </c>
      <c r="B49" s="0" t="n">
        <f aca="false">+Feb2002!J48</f>
        <v>0</v>
      </c>
      <c r="D49" s="0" t="n">
        <f aca="false">+Feb2002!L48</f>
        <v>1500</v>
      </c>
    </row>
    <row r="50" customFormat="false" ht="12.75" hidden="false" customHeight="false" outlineLevel="0" collapsed="false">
      <c r="A50" s="6" t="n">
        <f aca="false">+Feb2002!I49</f>
        <v>21</v>
      </c>
      <c r="B50" s="0" t="n">
        <f aca="false">+Feb2002!J49</f>
        <v>0</v>
      </c>
      <c r="D50" s="0" t="n">
        <f aca="false">+Feb2002!L49</f>
        <v>1500</v>
      </c>
    </row>
    <row r="51" customFormat="false" ht="12.75" hidden="false" customHeight="false" outlineLevel="0" collapsed="false">
      <c r="A51" s="6" t="n">
        <f aca="false">+Feb2002!I50</f>
        <v>21.5</v>
      </c>
      <c r="B51" s="0" t="n">
        <f aca="false">+Feb2002!J50</f>
        <v>0</v>
      </c>
      <c r="D51" s="0" t="n">
        <f aca="false">+Feb2002!L50</f>
        <v>1500</v>
      </c>
    </row>
    <row r="52" customFormat="false" ht="12.75" hidden="false" customHeight="false" outlineLevel="0" collapsed="false">
      <c r="A52" s="6" t="n">
        <f aca="false">+Feb2002!I51</f>
        <v>22</v>
      </c>
      <c r="B52" s="0" t="n">
        <f aca="false">+Feb2002!J51</f>
        <v>0</v>
      </c>
      <c r="D52" s="0" t="n">
        <f aca="false">+Feb2002!L51</f>
        <v>1500</v>
      </c>
    </row>
    <row r="53" customFormat="false" ht="12.75" hidden="false" customHeight="false" outlineLevel="0" collapsed="false">
      <c r="A53" s="6" t="n">
        <f aca="false">+Feb2002!I52</f>
        <v>22.5</v>
      </c>
      <c r="B53" s="0" t="n">
        <f aca="false">+Feb2002!J52</f>
        <v>0</v>
      </c>
      <c r="D53" s="0" t="n">
        <f aca="false">+Feb2002!L52</f>
        <v>1500</v>
      </c>
    </row>
    <row r="54" customFormat="false" ht="12.75" hidden="false" customHeight="false" outlineLevel="0" collapsed="false">
      <c r="A54" s="6" t="n">
        <f aca="false">+Feb2002!I53</f>
        <v>23</v>
      </c>
      <c r="B54" s="0" t="n">
        <f aca="false">+Feb2002!J53</f>
        <v>0</v>
      </c>
      <c r="D54" s="0" t="n">
        <f aca="false">+Feb2002!L53</f>
        <v>1500</v>
      </c>
    </row>
    <row r="55" customFormat="false" ht="12.75" hidden="false" customHeight="false" outlineLevel="0" collapsed="false">
      <c r="A55" s="6" t="n">
        <f aca="false">+Feb2002!I54</f>
        <v>23.5</v>
      </c>
      <c r="B55" s="0" t="n">
        <f aca="false">+Feb2002!J54</f>
        <v>0</v>
      </c>
      <c r="D55" s="0" t="n">
        <f aca="false">+Feb2002!L54</f>
        <v>1500</v>
      </c>
    </row>
    <row r="56" customFormat="false" ht="12.75" hidden="false" customHeight="false" outlineLevel="0" collapsed="false">
      <c r="A56" s="6" t="n">
        <f aca="false">+Feb2002!I55</f>
        <v>24</v>
      </c>
      <c r="B56" s="0" t="n">
        <f aca="false">+Feb2002!J55</f>
        <v>0</v>
      </c>
      <c r="D56" s="0" t="n">
        <f aca="false">+Feb2002!L55</f>
        <v>1500</v>
      </c>
    </row>
    <row r="57" customFormat="false" ht="12.75" hidden="false" customHeight="false" outlineLevel="0" collapsed="false">
      <c r="A57" s="6" t="n">
        <f aca="false">+Feb2002!I56</f>
        <v>24.5</v>
      </c>
      <c r="B57" s="0" t="n">
        <f aca="false">+Feb2002!J56</f>
        <v>0</v>
      </c>
      <c r="D57" s="0" t="n">
        <f aca="false">+Feb2002!L56</f>
        <v>1500</v>
      </c>
    </row>
    <row r="58" customFormat="false" ht="12.75" hidden="false" customHeight="false" outlineLevel="0" collapsed="false">
      <c r="A58" s="6" t="n">
        <f aca="false">+Feb2002!I57</f>
        <v>25</v>
      </c>
      <c r="B58" s="0" t="n">
        <f aca="false">+Feb2002!J57</f>
        <v>0</v>
      </c>
      <c r="D58" s="0" t="n">
        <f aca="false">+Feb2002!L57</f>
        <v>1500</v>
      </c>
    </row>
    <row r="59" customFormat="false" ht="12.75" hidden="false" customHeight="false" outlineLevel="0" collapsed="false">
      <c r="A59" s="6" t="n">
        <f aca="false">+Feb2002!I58</f>
        <v>25.5</v>
      </c>
      <c r="B59" s="0" t="n">
        <f aca="false">+Feb2002!J58</f>
        <v>0</v>
      </c>
      <c r="D59" s="0" t="n">
        <f aca="false">+Feb2002!L58</f>
        <v>0</v>
      </c>
    </row>
    <row r="60" customFormat="false" ht="12.75" hidden="false" customHeight="false" outlineLevel="0" collapsed="false">
      <c r="A60" s="6" t="n">
        <f aca="false">+Feb2002!I59</f>
        <v>26</v>
      </c>
      <c r="B60" s="0" t="n">
        <f aca="false">+Feb2002!J59</f>
        <v>0</v>
      </c>
      <c r="D60" s="0" t="n">
        <f aca="false">+Feb2002!L59</f>
        <v>0</v>
      </c>
    </row>
    <row r="61" customFormat="false" ht="12.75" hidden="false" customHeight="false" outlineLevel="0" collapsed="false">
      <c r="A61" s="6" t="n">
        <f aca="false">+Feb2002!I60</f>
        <v>26.5</v>
      </c>
      <c r="B61" s="0" t="n">
        <f aca="false">+Feb2002!J60</f>
        <v>0</v>
      </c>
      <c r="D61" s="0" t="n">
        <f aca="false">+Feb2002!L60</f>
        <v>0</v>
      </c>
    </row>
    <row r="62" customFormat="false" ht="12.75" hidden="false" customHeight="false" outlineLevel="0" collapsed="false">
      <c r="A62" s="6" t="n">
        <f aca="false">+Feb2002!I61</f>
        <v>27</v>
      </c>
      <c r="B62" s="0" t="n">
        <f aca="false">+Feb2002!J61</f>
        <v>0</v>
      </c>
      <c r="D62" s="0" t="n">
        <f aca="false">+Feb2002!L61</f>
        <v>0</v>
      </c>
    </row>
    <row r="63" customFormat="false" ht="12.75" hidden="false" customHeight="false" outlineLevel="0" collapsed="false">
      <c r="A63" s="6" t="n">
        <f aca="false">+Feb2002!I62</f>
        <v>27.5</v>
      </c>
      <c r="B63" s="0" t="n">
        <f aca="false">+Feb2002!J62</f>
        <v>0</v>
      </c>
      <c r="D63" s="0" t="n">
        <f aca="false">+Feb2002!L62</f>
        <v>0</v>
      </c>
    </row>
    <row r="64" customFormat="false" ht="12.75" hidden="false" customHeight="false" outlineLevel="0" collapsed="false">
      <c r="A64" s="6" t="n">
        <f aca="false">+Feb2002!I63</f>
        <v>28</v>
      </c>
      <c r="B64" s="0" t="n">
        <f aca="false">+Feb2002!J63</f>
        <v>0</v>
      </c>
      <c r="D64" s="0" t="n">
        <f aca="false">+Feb2002!L63</f>
        <v>0</v>
      </c>
    </row>
    <row r="65" customFormat="false" ht="12.75" hidden="false" customHeight="false" outlineLevel="0" collapsed="false">
      <c r="A65" s="6" t="n">
        <f aca="false">+Feb2002!I64</f>
        <v>28.5</v>
      </c>
      <c r="B65" s="0" t="n">
        <f aca="false">+Feb2002!J64</f>
        <v>0</v>
      </c>
      <c r="D65" s="0" t="n">
        <f aca="false">+Feb2002!L64</f>
        <v>0</v>
      </c>
    </row>
    <row r="66" customFormat="false" ht="12.75" hidden="false" customHeight="false" outlineLevel="0" collapsed="false">
      <c r="A66" s="6" t="n">
        <f aca="false">+Feb2002!I65</f>
        <v>29</v>
      </c>
      <c r="B66" s="0" t="n">
        <f aca="false">+Feb2002!J65</f>
        <v>0</v>
      </c>
      <c r="D66" s="0" t="n">
        <f aca="false">+Feb2002!L65</f>
        <v>0</v>
      </c>
    </row>
    <row r="67" customFormat="false" ht="12.75" hidden="false" customHeight="false" outlineLevel="0" collapsed="false">
      <c r="A67" s="6" t="n">
        <f aca="false">+Feb2002!I66</f>
        <v>29.5</v>
      </c>
      <c r="B67" s="0" t="n">
        <f aca="false">+Feb2002!J66</f>
        <v>0</v>
      </c>
      <c r="D67" s="0" t="n">
        <f aca="false">+Feb2002!L66</f>
        <v>0</v>
      </c>
    </row>
    <row r="68" customFormat="false" ht="12.75" hidden="false" customHeight="false" outlineLevel="0" collapsed="false">
      <c r="A68" s="6" t="n">
        <f aca="false">+Feb2002!I67</f>
        <v>30</v>
      </c>
      <c r="B68" s="0" t="n">
        <f aca="false">+Feb2002!J67</f>
        <v>0</v>
      </c>
      <c r="D68" s="0" t="n">
        <f aca="false">+Feb2002!L67</f>
        <v>0</v>
      </c>
    </row>
  </sheetData>
  <mergeCells count="1">
    <mergeCell ref="B3:C3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2001-10-10T20:34:41Z</dcterms:created>
  <dc:creator>Joe Chapman</dc:creator>
  <dc:description/>
  <dc:language>en-US</dc:language>
  <cp:lastModifiedBy>Joe Chapman</cp:lastModifiedBy>
  <cp:lastPrinted>2001-11-01T23:12:43Z</cp:lastPrinted>
  <cp:revision>0</cp:revision>
  <dc:subject/>
  <dc:title/>
</cp:coreProperties>
</file>