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<sst xmlns="http://schemas.openxmlformats.org/spreadsheetml/2006/main" count="8" uniqueCount="7">
  <si>
    <t xml:space="preserve">Mojave Reconciliation</t>
  </si>
  <si>
    <t xml:space="preserve">Volumes</t>
  </si>
  <si>
    <t xml:space="preserve">Cumm Vol</t>
  </si>
  <si>
    <t xml:space="preserve">GDA</t>
  </si>
  <si>
    <t xml:space="preserve">Bloomberg</t>
  </si>
  <si>
    <t xml:space="preserve">Difference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</si>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</sst>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.00"/>
    <numFmt numFmtId="167" formatCode="\$#,##0"/>
    <numFmt numFmtId="168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7"/>
    <col collapsed="false" customWidth="true" hidden="false" outlineLevel="0" max="3" min="3" style="1" width="9.14"/>
    <col collapsed="false" customWidth="true" hidden="false" outlineLevel="0" max="4" min="4" style="0" width="3.7"/>
    <col collapsed="false" customWidth="true" hidden="false" outlineLevel="0" max="5" min="5" style="1" width="9.14"/>
    <col collapsed="false" customWidth="true" hidden="false" outlineLevel="0" max="6" min="6" style="1" width="3.7"/>
    <col collapsed="false" customWidth="true" hidden="false" outlineLevel="0" max="7" min="7" style="2" width="9.14"/>
    <col collapsed="false" customWidth="true" hidden="false" outlineLevel="0" max="8" min="8" style="3" width="9.14"/>
    <col collapsed="false" customWidth="true" hidden="false" outlineLevel="0" max="9" min="9" style="0" width="3.7"/>
    <col collapsed="false" customWidth="true" hidden="false" outlineLevel="0" max="10" min="10" style="2" width="9.85"/>
    <col collapsed="false" customWidth="true" hidden="false" outlineLevel="0" max="11" min="11" style="3" width="9.14"/>
    <col collapsed="false" customWidth="true" hidden="false" outlineLevel="0" max="12" min="12" style="0" width="3.7"/>
    <col collapsed="false" customWidth="true" hidden="false" outlineLevel="0" max="13" min="13" style="3" width="9.14"/>
  </cols>
  <sheetData>
    <row r="1" customFormat="false" ht="12.75" hidden="false" customHeight="false" outlineLevel="0" collapsed="false">
      <c r="A1" s="4" t="s">
        <v>0</v>
      </c>
      <c r="B1" s="4"/>
      <c r="C1" s="5"/>
      <c r="D1" s="4"/>
      <c r="E1" s="5"/>
      <c r="F1" s="5"/>
      <c r="G1" s="6"/>
      <c r="H1" s="7"/>
      <c r="I1" s="4"/>
      <c r="J1" s="6"/>
      <c r="K1" s="7"/>
      <c r="L1" s="4"/>
      <c r="M1" s="7"/>
    </row>
    <row r="3" customFormat="false" ht="12.75" hidden="false" customHeight="false" outlineLevel="0" collapsed="false">
      <c r="A3" s="8"/>
      <c r="B3" s="8"/>
      <c r="C3" s="9" t="s">
        <v>1</v>
      </c>
      <c r="D3" s="8"/>
      <c r="E3" s="9" t="s">
        <v>2</v>
      </c>
      <c r="F3" s="9"/>
      <c r="G3" s="10" t="s">
        <v>3</v>
      </c>
      <c r="H3" s="11"/>
      <c r="I3" s="8"/>
      <c r="J3" s="10" t="s">
        <v>4</v>
      </c>
      <c r="K3" s="11"/>
      <c r="L3" s="8"/>
      <c r="M3" s="11" t="s">
        <v>5</v>
      </c>
    </row>
    <row r="4" customFormat="false" ht="12.75" hidden="false" customHeight="false" outlineLevel="0" collapsed="false">
      <c r="A4" s="12" t="n">
        <v>37196</v>
      </c>
      <c r="B4" s="12" t="s">
        <v>6</v>
      </c>
      <c r="C4" s="1" t="n">
        <v>176934</v>
      </c>
      <c r="D4" s="12"/>
      <c r="E4" s="1" t="n">
        <f aca="false">C4</f>
        <v>176934</v>
      </c>
      <c r="G4" s="2" t="n">
        <v>2.04</v>
      </c>
      <c r="H4" s="3" t="n">
        <f aca="false">E4*G4</f>
        <v>360945.36</v>
      </c>
      <c r="J4" s="2" t="n">
        <v>2.92</v>
      </c>
      <c r="K4" s="3" t="n">
        <f aca="false">E4*J4</f>
        <v>516647.28</v>
      </c>
      <c r="M4" s="3" t="n">
        <f aca="false">K4-H4</f>
        <v>155701.92</v>
      </c>
    </row>
    <row r="5" customFormat="false" ht="12.75" hidden="false" customHeight="false" outlineLevel="0" collapsed="false">
      <c r="A5" s="12" t="n">
        <v>37226</v>
      </c>
      <c r="B5" s="12"/>
      <c r="C5" s="1" t="n">
        <v>9889</v>
      </c>
      <c r="D5" s="12"/>
      <c r="E5" s="1" t="n">
        <f aca="false">E4+C5</f>
        <v>186823</v>
      </c>
      <c r="G5" s="2" t="n">
        <v>2.25</v>
      </c>
      <c r="H5" s="3" t="n">
        <f aca="false">E5*G5</f>
        <v>420351.75</v>
      </c>
      <c r="J5" s="2" t="n">
        <v>2.56</v>
      </c>
      <c r="K5" s="3" t="n">
        <f aca="false">E5*J5</f>
        <v>478266.88</v>
      </c>
      <c r="M5" s="3" t="n">
        <f aca="false">K5-H5</f>
        <v>57915.13</v>
      </c>
    </row>
    <row r="6" customFormat="false" ht="12.75" hidden="false" customHeight="false" outlineLevel="0" collapsed="false">
      <c r="A6" s="12" t="n">
        <v>37257</v>
      </c>
      <c r="B6" s="12"/>
      <c r="C6" s="1" t="n">
        <v>9472</v>
      </c>
      <c r="D6" s="12"/>
      <c r="E6" s="1" t="n">
        <f aca="false">E5+C6</f>
        <v>196295</v>
      </c>
      <c r="G6" s="2" t="n">
        <v>2.14</v>
      </c>
      <c r="H6" s="3" t="n">
        <f aca="false">E6*G6</f>
        <v>420071.3</v>
      </c>
      <c r="J6" s="2" t="n">
        <v>2.67</v>
      </c>
      <c r="K6" s="3" t="n">
        <f aca="false">E6*J6</f>
        <v>524107.65</v>
      </c>
      <c r="M6" s="3" t="n">
        <f aca="false">K6-H6</f>
        <v>104036.35</v>
      </c>
    </row>
    <row r="7" customFormat="false" ht="12.75" hidden="false" customHeight="false" outlineLevel="0" collapsed="false">
      <c r="A7" s="12" t="n">
        <v>37288</v>
      </c>
      <c r="B7" s="12"/>
      <c r="D7" s="12"/>
    </row>
    <row r="8" customFormat="false" ht="12.75" hidden="false" customHeight="false" outlineLevel="0" collapsed="false">
      <c r="A8" s="12" t="n">
        <v>37316</v>
      </c>
      <c r="B8" s="12"/>
      <c r="D8" s="12"/>
    </row>
    <row r="12" customFormat="false" ht="12.75" hidden="false" customHeight="false" outlineLevel="0" collapsed="false">
      <c r="E12" s="1" t="s">
        <v>6</v>
      </c>
      <c r="M12" s="3" t="n">
        <f aca="false">SUM(M4:M11)</f>
        <v>317653.4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2002-02-04T12:12:03Z</dcterms:created>
  <dc:creator>mlokay</dc:creator>
  <dc:description/>
  <dc:language>en-US</dc:language>
  <cp:lastModifiedBy>mlokay</cp:lastModifiedBy>
  <cp:lastPrinted>2002-02-04T13:40:34Z</cp:lastPrinted>
  <dcterms:modified xsi:type="dcterms:W3CDTF">2002-02-04T14:40:27Z</dcterms:modified>
  <cp:revision>0</cp:revision>
  <dc:subject/>
  <dc:title/>
</cp:coreProperties>
</file>