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<sst xmlns="http://schemas.openxmlformats.org/spreadsheetml/2006/main" count="10" uniqueCount="10">
  <si>
    <t xml:space="preserve">DJ-COB </t>
  </si>
  <si>
    <t xml:space="preserve">Index * 4.5 % Loss Rtn</t>
  </si>
  <si>
    <t xml:space="preserve">Settlement for STCA</t>
  </si>
  <si>
    <t xml:space="preserve">Settlement for STNW</t>
  </si>
  <si>
    <t xml:space="preserve">Sales</t>
  </si>
  <si>
    <t xml:space="preserve">Purchases</t>
  </si>
  <si>
    <t xml:space="preserve">Transmission</t>
  </si>
  <si>
    <t xml:space="preserve">Loss Rtn</t>
  </si>
  <si>
    <t xml:space="preserve">Net</t>
  </si>
  <si>
    <t xml:space="preserve">*Minus Nov 7 due to Annuity already in system. (859377.1 ; 859389.1)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</si>
</sst>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14"/>
    <col collapsed="false" customWidth="true" hidden="false" outlineLevel="0" max="4" min="4" style="0" width="10.99"/>
    <col collapsed="false" customWidth="true" hidden="false" outlineLevel="0" max="5" min="5" style="0" width="11.13"/>
    <col collapsed="false" customWidth="true" hidden="false" outlineLevel="0" max="11" min="11" style="0" width="11.99"/>
    <col collapsed="false" customWidth="true" hidden="false" outlineLevel="0" max="12" min="12" style="0" width="13.99"/>
  </cols>
  <sheetData>
    <row r="2" customFormat="false" ht="27.75" hidden="false" customHeight="true" outlineLevel="0" collapsed="false">
      <c r="B2" s="1" t="s">
        <v>0</v>
      </c>
      <c r="C2" s="2" t="s">
        <v>1</v>
      </c>
      <c r="D2" s="2" t="s">
        <v>2</v>
      </c>
      <c r="E2" s="2" t="s">
        <v>3</v>
      </c>
    </row>
    <row r="3" customFormat="false" ht="12.75" hidden="false" customHeight="false" outlineLevel="0" collapsed="false">
      <c r="A3" s="3" t="n">
        <v>37202</v>
      </c>
      <c r="B3" s="4" t="n">
        <v>30.15</v>
      </c>
      <c r="C3" s="5" t="n">
        <v>1.36</v>
      </c>
      <c r="D3" s="6" t="n">
        <f aca="false">C3*400</f>
        <v>544</v>
      </c>
      <c r="E3" s="6" t="n">
        <f aca="false">D3</f>
        <v>544</v>
      </c>
    </row>
    <row r="4" customFormat="false" ht="12.75" hidden="false" customHeight="false" outlineLevel="0" collapsed="false">
      <c r="A4" s="3" t="n">
        <v>37203</v>
      </c>
      <c r="B4" s="0" t="n">
        <v>28.87</v>
      </c>
      <c r="C4" s="5" t="n">
        <v>1.3</v>
      </c>
      <c r="D4" s="6" t="n">
        <f aca="false">C4*400</f>
        <v>520</v>
      </c>
      <c r="E4" s="6" t="n">
        <f aca="false">D4</f>
        <v>520</v>
      </c>
    </row>
    <row r="5" customFormat="false" ht="12.75" hidden="false" customHeight="false" outlineLevel="0" collapsed="false">
      <c r="A5" s="3" t="n">
        <v>37204</v>
      </c>
      <c r="B5" s="0" t="n">
        <v>28.89</v>
      </c>
      <c r="C5" s="5" t="n">
        <v>1.3</v>
      </c>
      <c r="D5" s="6" t="n">
        <f aca="false">C5*400</f>
        <v>520</v>
      </c>
      <c r="E5" s="6" t="n">
        <f aca="false">D5</f>
        <v>520</v>
      </c>
      <c r="K5" s="0" t="s">
        <v>4</v>
      </c>
      <c r="L5" s="5" t="n">
        <v>1625704</v>
      </c>
    </row>
    <row r="6" customFormat="false" ht="12.75" hidden="false" customHeight="false" outlineLevel="0" collapsed="false">
      <c r="A6" s="3" t="n">
        <v>37205</v>
      </c>
      <c r="B6" s="0" t="n">
        <v>28.7</v>
      </c>
      <c r="C6" s="5" t="n">
        <v>1.29</v>
      </c>
      <c r="D6" s="6" t="n">
        <f aca="false">C6*400</f>
        <v>516</v>
      </c>
      <c r="E6" s="6" t="n">
        <f aca="false">D6</f>
        <v>516</v>
      </c>
      <c r="K6" s="0" t="s">
        <v>5</v>
      </c>
      <c r="L6" s="5" t="n">
        <v>1710648</v>
      </c>
    </row>
    <row r="7" customFormat="false" ht="12.75" hidden="false" customHeight="false" outlineLevel="0" collapsed="false">
      <c r="A7" s="3"/>
      <c r="C7" s="5"/>
      <c r="D7" s="6"/>
      <c r="E7" s="6"/>
      <c r="K7" s="0" t="s">
        <v>6</v>
      </c>
      <c r="L7" s="5" t="n">
        <v>32000</v>
      </c>
    </row>
    <row r="8" customFormat="false" ht="12.75" hidden="false" customHeight="false" outlineLevel="0" collapsed="false">
      <c r="A8" s="3" t="n">
        <v>37207</v>
      </c>
      <c r="B8" s="0" t="n">
        <v>30.96</v>
      </c>
      <c r="C8" s="5" t="n">
        <v>1.39</v>
      </c>
      <c r="D8" s="6" t="n">
        <f aca="false">C8*400</f>
        <v>556</v>
      </c>
      <c r="E8" s="6" t="n">
        <f aca="false">D8</f>
        <v>556</v>
      </c>
      <c r="K8" s="0" t="s">
        <v>7</v>
      </c>
      <c r="L8" s="5" t="n">
        <f aca="false">SUM(D30:E30)</f>
        <v>17882.84</v>
      </c>
    </row>
    <row r="9" customFormat="false" ht="12.75" hidden="false" customHeight="false" outlineLevel="0" collapsed="false">
      <c r="A9" s="3" t="n">
        <v>37208</v>
      </c>
      <c r="B9" s="0" t="n">
        <v>31.02</v>
      </c>
      <c r="C9" s="5" t="n">
        <v>1.4</v>
      </c>
      <c r="D9" s="6" t="n">
        <f aca="false">C9*400</f>
        <v>560</v>
      </c>
      <c r="E9" s="6" t="n">
        <f aca="false">D9</f>
        <v>560</v>
      </c>
    </row>
    <row r="10" customFormat="false" ht="12.75" hidden="false" customHeight="false" outlineLevel="0" collapsed="false">
      <c r="A10" s="3" t="n">
        <v>37209</v>
      </c>
      <c r="B10" s="0" t="n">
        <v>24.51</v>
      </c>
      <c r="C10" s="5" t="n">
        <v>1.1</v>
      </c>
      <c r="D10" s="6" t="n">
        <f aca="false">C10*400</f>
        <v>440</v>
      </c>
      <c r="E10" s="6" t="n">
        <f aca="false">D10</f>
        <v>440</v>
      </c>
      <c r="K10" s="0" t="s">
        <v>8</v>
      </c>
      <c r="L10" s="6" t="n">
        <f aca="false">SUM(L6:L8)-L5</f>
        <v>134826.84</v>
      </c>
    </row>
    <row r="11" customFormat="false" ht="12.75" hidden="false" customHeight="false" outlineLevel="0" collapsed="false">
      <c r="A11" s="3" t="n">
        <v>37210</v>
      </c>
      <c r="B11" s="0" t="n">
        <v>22.92</v>
      </c>
      <c r="C11" s="5" t="n">
        <v>1.03</v>
      </c>
      <c r="D11" s="6" t="n">
        <f aca="false">C11*400</f>
        <v>412</v>
      </c>
      <c r="E11" s="6" t="n">
        <f aca="false">D11</f>
        <v>412</v>
      </c>
    </row>
    <row r="12" customFormat="false" ht="12.75" hidden="false" customHeight="false" outlineLevel="0" collapsed="false">
      <c r="A12" s="3" t="n">
        <v>37211</v>
      </c>
      <c r="B12" s="0" t="n">
        <v>19.98</v>
      </c>
      <c r="C12" s="5" t="n">
        <v>0.9</v>
      </c>
      <c r="D12" s="6" t="n">
        <f aca="false">C12*400</f>
        <v>360</v>
      </c>
      <c r="E12" s="6" t="n">
        <f aca="false">D12</f>
        <v>360</v>
      </c>
    </row>
    <row r="13" customFormat="false" ht="12.75" hidden="false" customHeight="false" outlineLevel="0" collapsed="false">
      <c r="A13" s="3" t="n">
        <v>37212</v>
      </c>
      <c r="B13" s="0" t="n">
        <v>19.98</v>
      </c>
      <c r="C13" s="5" t="n">
        <v>0.9</v>
      </c>
      <c r="D13" s="6" t="n">
        <f aca="false">C13*400</f>
        <v>360</v>
      </c>
      <c r="E13" s="6" t="n">
        <f aca="false">D13</f>
        <v>360</v>
      </c>
    </row>
    <row r="14" customFormat="false" ht="12.75" hidden="false" customHeight="false" outlineLevel="0" collapsed="false">
      <c r="A14" s="3"/>
      <c r="C14" s="5"/>
      <c r="D14" s="6"/>
      <c r="E14" s="6"/>
    </row>
    <row r="15" customFormat="false" ht="12.75" hidden="false" customHeight="false" outlineLevel="0" collapsed="false">
      <c r="A15" s="3" t="n">
        <v>37214</v>
      </c>
      <c r="B15" s="0" t="n">
        <v>19.67</v>
      </c>
      <c r="C15" s="5" t="n">
        <v>0.89</v>
      </c>
      <c r="D15" s="6" t="n">
        <f aca="false">C15*400</f>
        <v>356</v>
      </c>
      <c r="E15" s="6" t="n">
        <f aca="false">D15</f>
        <v>356</v>
      </c>
    </row>
    <row r="16" customFormat="false" ht="12.75" hidden="false" customHeight="false" outlineLevel="0" collapsed="false">
      <c r="A16" s="3" t="n">
        <v>37215</v>
      </c>
      <c r="B16" s="0" t="n">
        <v>16.46</v>
      </c>
      <c r="C16" s="5" t="n">
        <v>0.74</v>
      </c>
      <c r="D16" s="6" t="n">
        <f aca="false">C16*400</f>
        <v>296</v>
      </c>
      <c r="E16" s="6" t="n">
        <f aca="false">D16</f>
        <v>296</v>
      </c>
    </row>
    <row r="17" customFormat="false" ht="12.75" hidden="false" customHeight="false" outlineLevel="0" collapsed="false">
      <c r="A17" s="3" t="n">
        <v>37216</v>
      </c>
      <c r="B17" s="0" t="n">
        <v>16.46</v>
      </c>
      <c r="C17" s="5" t="n">
        <v>0.74</v>
      </c>
      <c r="D17" s="6" t="n">
        <f aca="false">C17*400</f>
        <v>296</v>
      </c>
      <c r="E17" s="6" t="n">
        <f aca="false">D17</f>
        <v>296</v>
      </c>
    </row>
    <row r="18" customFormat="false" ht="12.75" hidden="false" customHeight="false" outlineLevel="0" collapsed="false">
      <c r="A18" s="3"/>
      <c r="C18" s="5"/>
      <c r="D18" s="6"/>
      <c r="E18" s="6"/>
    </row>
    <row r="19" customFormat="false" ht="12.75" hidden="false" customHeight="false" outlineLevel="0" collapsed="false">
      <c r="A19" s="3" t="n">
        <v>37218</v>
      </c>
      <c r="B19" s="0" t="n">
        <v>20.34</v>
      </c>
      <c r="C19" s="5" t="n">
        <v>0.92</v>
      </c>
      <c r="D19" s="6" t="n">
        <f aca="false">C19*400</f>
        <v>368</v>
      </c>
      <c r="E19" s="6" t="n">
        <f aca="false">D19</f>
        <v>368</v>
      </c>
    </row>
    <row r="20" customFormat="false" ht="12.75" hidden="false" customHeight="false" outlineLevel="0" collapsed="false">
      <c r="A20" s="3" t="n">
        <v>37219</v>
      </c>
      <c r="B20" s="0" t="n">
        <v>20.34</v>
      </c>
      <c r="C20" s="5" t="n">
        <v>0.92</v>
      </c>
      <c r="D20" s="6" t="n">
        <f aca="false">C20*400</f>
        <v>368</v>
      </c>
      <c r="E20" s="6" t="n">
        <f aca="false">D20</f>
        <v>368</v>
      </c>
    </row>
    <row r="21" customFormat="false" ht="12.75" hidden="false" customHeight="false" outlineLevel="0" collapsed="false">
      <c r="A21" s="3"/>
      <c r="C21" s="5"/>
      <c r="D21" s="6"/>
      <c r="E21" s="6"/>
    </row>
    <row r="22" customFormat="false" ht="12.75" hidden="false" customHeight="false" outlineLevel="0" collapsed="false">
      <c r="A22" s="3" t="n">
        <v>37221</v>
      </c>
      <c r="B22" s="0" t="n">
        <v>22.11</v>
      </c>
      <c r="C22" s="5" t="n">
        <f aca="false">B22*4.5%</f>
        <v>0.99495</v>
      </c>
      <c r="D22" s="6" t="n">
        <f aca="false">C22*400</f>
        <v>397.98</v>
      </c>
      <c r="E22" s="6" t="n">
        <f aca="false">D22</f>
        <v>397.98</v>
      </c>
    </row>
    <row r="23" customFormat="false" ht="12.75" hidden="false" customHeight="false" outlineLevel="0" collapsed="false">
      <c r="A23" s="3" t="n">
        <v>37222</v>
      </c>
      <c r="B23" s="0" t="n">
        <v>22.87</v>
      </c>
      <c r="C23" s="5" t="n">
        <f aca="false">B23*4.5%</f>
        <v>1.02915</v>
      </c>
      <c r="D23" s="6" t="n">
        <f aca="false">C23*400</f>
        <v>411.66</v>
      </c>
      <c r="E23" s="6" t="n">
        <f aca="false">D23</f>
        <v>411.66</v>
      </c>
    </row>
    <row r="24" customFormat="false" ht="12.75" hidden="false" customHeight="false" outlineLevel="0" collapsed="false">
      <c r="A24" s="3" t="n">
        <v>37223</v>
      </c>
      <c r="B24" s="0" t="n">
        <v>29.29</v>
      </c>
      <c r="C24" s="5" t="n">
        <f aca="false">B24*4.5%</f>
        <v>1.31805</v>
      </c>
      <c r="D24" s="6" t="n">
        <f aca="false">C24*400</f>
        <v>527.22</v>
      </c>
      <c r="E24" s="6" t="n">
        <f aca="false">D24</f>
        <v>527.22</v>
      </c>
    </row>
    <row r="25" customFormat="false" ht="12.75" hidden="false" customHeight="false" outlineLevel="0" collapsed="false">
      <c r="A25" s="3" t="n">
        <v>37224</v>
      </c>
      <c r="B25" s="0" t="n">
        <v>31.46</v>
      </c>
      <c r="C25" s="5" t="n">
        <f aca="false">B25*4.5%</f>
        <v>1.4157</v>
      </c>
      <c r="D25" s="6" t="n">
        <f aca="false">C25*400</f>
        <v>566.28</v>
      </c>
      <c r="E25" s="6" t="n">
        <f aca="false">D25</f>
        <v>566.28</v>
      </c>
    </row>
    <row r="26" customFormat="false" ht="12.75" hidden="false" customHeight="false" outlineLevel="0" collapsed="false">
      <c r="A26" s="3" t="n">
        <v>37225</v>
      </c>
      <c r="B26" s="0" t="n">
        <v>31.46</v>
      </c>
      <c r="C26" s="5" t="n">
        <f aca="false">B26*4.5%</f>
        <v>1.4157</v>
      </c>
      <c r="D26" s="6" t="n">
        <f aca="false">C26*400</f>
        <v>566.28</v>
      </c>
      <c r="E26" s="6" t="n">
        <f aca="false">D26</f>
        <v>566.28</v>
      </c>
    </row>
    <row r="28" customFormat="false" ht="12.75" hidden="false" customHeight="false" outlineLevel="0" collapsed="false">
      <c r="D28" s="6" t="n">
        <f aca="false">SUM(D4:D26)</f>
        <v>8397.42</v>
      </c>
      <c r="E28" s="6" t="n">
        <f aca="false">SUM(E4:E26)</f>
        <v>8397.42</v>
      </c>
      <c r="F28" s="7" t="s">
        <v>9</v>
      </c>
    </row>
    <row r="30" customFormat="false" ht="12.75" hidden="false" customHeight="false" outlineLevel="0" collapsed="false">
      <c r="D30" s="6" t="n">
        <f aca="false">SUM(D3:D26)</f>
        <v>8941.42</v>
      </c>
      <c r="E30" s="6" t="n">
        <f aca="false">SUM(E3:E26)</f>
        <v>8941.42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2001-11-27T19:34:28Z</dcterms:created>
  <dc:creator>dscholt</dc:creator>
  <dc:description/>
  <dc:language>en-US</dc:language>
  <cp:lastModifiedBy>dscholt</cp:lastModifiedBy>
  <cp:lastPrinted>2002-01-09T13:15:48Z</cp:lastPrinted>
  <dcterms:modified xsi:type="dcterms:W3CDTF">2002-01-09T14:24:26Z</dcterms:modified>
  <cp:revision>0</cp:revision>
  <dc:subject/>
  <dc:title/>
</cp:coreProperties>
</file>