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Gas" sheetId="2" state="visible" r:id="rId4"/>
    <sheet name="Financial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<sst xmlns="http://schemas.openxmlformats.org/spreadsheetml/2006/main" count="106" uniqueCount="74">
  <si>
    <t xml:space="preserve">Power</t>
  </si>
  <si>
    <t xml:space="preserve">Transactions EOL          Life-to-Date</t>
  </si>
  <si>
    <t xml:space="preserve">Large Companies</t>
  </si>
  <si>
    <t xml:space="preserve">El Paso Merchant Energy, L.P.</t>
  </si>
  <si>
    <t xml:space="preserve">Enron Energy Services, Inc.</t>
  </si>
  <si>
    <t xml:space="preserve">Public Service Company of Colorado</t>
  </si>
  <si>
    <t xml:space="preserve">Medium Companies</t>
  </si>
  <si>
    <t xml:space="preserve">Reliant Energy Services, Inc.</t>
  </si>
  <si>
    <t xml:space="preserve">Coral Power, L.L.C.</t>
  </si>
  <si>
    <t xml:space="preserve">Merrill Lynch Capital Services, Inc.</t>
  </si>
  <si>
    <t xml:space="preserve">Cargill-Alliant, LLC</t>
  </si>
  <si>
    <t xml:space="preserve">Tractebel Energy Marketing, Inc.</t>
  </si>
  <si>
    <t xml:space="preserve">Morgan Stanley Capital Group Inc.</t>
  </si>
  <si>
    <t xml:space="preserve">Merchant Energy Group of Americas, Inc.</t>
  </si>
  <si>
    <t xml:space="preserve">Select Energy, Inc.</t>
  </si>
  <si>
    <t xml:space="preserve">Total Target Company Transactions:</t>
  </si>
  <si>
    <t xml:space="preserve">Total Enron Power Trading Transactions:</t>
  </si>
  <si>
    <t xml:space="preserve">Projected Penetration for transactions:</t>
  </si>
  <si>
    <t xml:space="preserve"> </t>
  </si>
  <si>
    <t xml:space="preserve">Number of Companies targeted:</t>
  </si>
  <si>
    <t xml:space="preserve">Total Enron Power Trading Customers:</t>
  </si>
  <si>
    <t xml:space="preserve">Projected Penetration for customers:</t>
  </si>
  <si>
    <t xml:space="preserve">Gas</t>
  </si>
  <si>
    <t xml:space="preserve">Coral Energy Resources, L.P</t>
  </si>
  <si>
    <t xml:space="preserve">Tenaska Marketing Ventures</t>
  </si>
  <si>
    <t xml:space="preserve">ONEOK Energy Marketing and Trading Co</t>
  </si>
  <si>
    <t xml:space="preserve">BP Energy Company</t>
  </si>
  <si>
    <t xml:space="preserve">EnergyUSA-TPC Corp.</t>
  </si>
  <si>
    <t xml:space="preserve">PanCanadian Energy Services, Inc.</t>
  </si>
  <si>
    <t xml:space="preserve">TXU Energy Trading Company</t>
  </si>
  <si>
    <t xml:space="preserve">Western Gas Resources, Inc.</t>
  </si>
  <si>
    <t xml:space="preserve">Adams Resources Marketing, Ltd.</t>
  </si>
  <si>
    <t xml:space="preserve">Cibola Energy Services Corporation</t>
  </si>
  <si>
    <t xml:space="preserve">Anadarko Energy Services Company</t>
  </si>
  <si>
    <t xml:space="preserve">CMS Marketing, Services and Trading Co.</t>
  </si>
  <si>
    <t xml:space="preserve">NJR Energy Services Company</t>
  </si>
  <si>
    <t xml:space="preserve">Marathon Oil Company</t>
  </si>
  <si>
    <t xml:space="preserve">Cornerstone Propane, L.P.</t>
  </si>
  <si>
    <t xml:space="preserve">Occidental Energy Marketing, Inc.</t>
  </si>
  <si>
    <t xml:space="preserve">Cinergy Marketing &amp; Trading, LLC</t>
  </si>
  <si>
    <t xml:space="preserve">WPS Energy Services, Inc.</t>
  </si>
  <si>
    <t xml:space="preserve">Conoco Inc.</t>
  </si>
  <si>
    <t xml:space="preserve">Coral Energy Holding, L.P.</t>
  </si>
  <si>
    <t xml:space="preserve">Barrett Resources Corporation</t>
  </si>
  <si>
    <t xml:space="preserve">Equitable Energy L.L.C.</t>
  </si>
  <si>
    <t xml:space="preserve">Duke Energy Marketing Limited Partnership</t>
  </si>
  <si>
    <t xml:space="preserve">NUI Energy Brokers, Inc.</t>
  </si>
  <si>
    <t xml:space="preserve">Richardson Products II, Ltd.</t>
  </si>
  <si>
    <t xml:space="preserve">Clinton Energy Management Services, Inc.</t>
  </si>
  <si>
    <t xml:space="preserve">Mieco, Inc.</t>
  </si>
  <si>
    <t xml:space="preserve">TXU Energy Trading Canada Limited</t>
  </si>
  <si>
    <t xml:space="preserve">Consolidated Edison Solutions, Inc.</t>
  </si>
  <si>
    <t xml:space="preserve">Burlington Resources Trading Inc.</t>
  </si>
  <si>
    <t xml:space="preserve">Cargill Energy</t>
  </si>
  <si>
    <t xml:space="preserve">Ashland Specialty Chemicals Company</t>
  </si>
  <si>
    <t xml:space="preserve">Keyspan Energy Services, Inc.</t>
  </si>
  <si>
    <t xml:space="preserve">Devon Energy</t>
  </si>
  <si>
    <t xml:space="preserve">Total Enron Gas Trading Transactions:</t>
  </si>
  <si>
    <t xml:space="preserve">Total Enron Gas Trading Customers:</t>
  </si>
  <si>
    <t xml:space="preserve">Financial</t>
  </si>
  <si>
    <t xml:space="preserve">BP Amoco Corporation</t>
  </si>
  <si>
    <t xml:space="preserve">Duke Energy Trading and Marketing, L.L.C.</t>
  </si>
  <si>
    <t xml:space="preserve">Dynegy Marketing and Trade</t>
  </si>
  <si>
    <t xml:space="preserve">Bridgeline Gas Marketing LLC</t>
  </si>
  <si>
    <t xml:space="preserve">Firm Bridgeline</t>
  </si>
  <si>
    <t xml:space="preserve">Cook Inlet Energy Supply Limited Partnership</t>
  </si>
  <si>
    <t xml:space="preserve">WPS Energy Services,Inc.</t>
  </si>
  <si>
    <t xml:space="preserve">ConAgra Energy Services, Inc.</t>
  </si>
  <si>
    <t xml:space="preserve">ONEOK Energy Marketing and Trading Comp</t>
  </si>
  <si>
    <t xml:space="preserve">Dynegy Canada Inc.</t>
  </si>
  <si>
    <t xml:space="preserve">Valero Marketing and Supply Company</t>
  </si>
  <si>
    <t xml:space="preserve">HS Resources, Inc.</t>
  </si>
  <si>
    <t xml:space="preserve">Total Enron Financial Gas Trading Transactions:</t>
  </si>
  <si>
    <t xml:space="preserve">Total Enron Financial Gas Trading Customers: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</si>
</sst>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%"/>
    <numFmt numFmtId="167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7.28"/>
    <col collapsed="false" customWidth="true" hidden="false" outlineLevel="0" max="3" min="3" style="0" width="11.7"/>
  </cols>
  <sheetData>
    <row r="1" customFormat="false" ht="12.75" hidden="false" customHeight="false" outlineLevel="0" collapsed="false">
      <c r="A1" s="1" t="s">
        <v>0</v>
      </c>
    </row>
    <row r="2" customFormat="false" ht="38.25" hidden="false" customHeight="false" outlineLevel="0" collapsed="false">
      <c r="C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B4" s="0" t="s">
        <v>3</v>
      </c>
      <c r="C4" s="3" t="n">
        <f aca="false">2332+5+1874</f>
        <v>4211</v>
      </c>
      <c r="D4" s="4"/>
    </row>
    <row r="5" customFormat="false" ht="12.75" hidden="false" customHeight="false" outlineLevel="0" collapsed="false">
      <c r="B5" s="0" t="s">
        <v>4</v>
      </c>
      <c r="C5" s="5" t="n">
        <v>1876</v>
      </c>
      <c r="D5" s="4"/>
    </row>
    <row r="6" customFormat="false" ht="12.75" hidden="false" customHeight="false" outlineLevel="0" collapsed="false">
      <c r="B6" s="0" t="s">
        <v>5</v>
      </c>
      <c r="C6" s="5" t="n">
        <v>1471</v>
      </c>
      <c r="D6" s="4"/>
    </row>
    <row r="7" customFormat="false" ht="12.75" hidden="false" customHeight="false" outlineLevel="0" collapsed="false">
      <c r="C7" s="5"/>
      <c r="D7" s="4"/>
    </row>
    <row r="8" customFormat="false" ht="12.75" hidden="false" customHeight="false" outlineLevel="0" collapsed="false">
      <c r="A8" s="0" t="s">
        <v>6</v>
      </c>
      <c r="C8" s="5"/>
      <c r="D8" s="4"/>
    </row>
    <row r="9" customFormat="false" ht="12.75" hidden="false" customHeight="false" outlineLevel="0" collapsed="false">
      <c r="B9" s="0" t="s">
        <v>7</v>
      </c>
      <c r="C9" s="5" t="n">
        <v>4591</v>
      </c>
      <c r="D9" s="4"/>
    </row>
    <row r="10" customFormat="false" ht="12.75" hidden="false" customHeight="false" outlineLevel="0" collapsed="false">
      <c r="B10" s="0" t="s">
        <v>8</v>
      </c>
      <c r="C10" s="5" t="n">
        <v>1187</v>
      </c>
      <c r="D10" s="4"/>
    </row>
    <row r="11" customFormat="false" ht="12.75" hidden="false" customHeight="false" outlineLevel="0" collapsed="false">
      <c r="B11" s="0" t="s">
        <v>9</v>
      </c>
      <c r="C11" s="5" t="n">
        <v>1747</v>
      </c>
      <c r="D11" s="4"/>
    </row>
    <row r="12" customFormat="false" ht="12.75" hidden="false" customHeight="false" outlineLevel="0" collapsed="false">
      <c r="B12" s="0" t="s">
        <v>10</v>
      </c>
      <c r="C12" s="5" t="n">
        <v>1064</v>
      </c>
      <c r="D12" s="4"/>
    </row>
    <row r="13" customFormat="false" ht="12.75" hidden="false" customHeight="false" outlineLevel="0" collapsed="false">
      <c r="B13" s="0" t="s">
        <v>11</v>
      </c>
      <c r="C13" s="5" t="n">
        <v>1435</v>
      </c>
      <c r="D13" s="4"/>
    </row>
    <row r="14" customFormat="false" ht="12.75" hidden="false" customHeight="false" outlineLevel="0" collapsed="false">
      <c r="B14" s="0" t="s">
        <v>12</v>
      </c>
      <c r="C14" s="5" t="n">
        <v>1191</v>
      </c>
      <c r="D14" s="4"/>
    </row>
    <row r="15" customFormat="false" ht="12.75" hidden="false" customHeight="false" outlineLevel="0" collapsed="false">
      <c r="B15" s="0" t="s">
        <v>13</v>
      </c>
      <c r="C15" s="5" t="n">
        <v>628</v>
      </c>
      <c r="D15" s="4"/>
    </row>
    <row r="16" customFormat="false" ht="12.75" hidden="false" customHeight="false" outlineLevel="0" collapsed="false">
      <c r="B16" s="0" t="s">
        <v>14</v>
      </c>
      <c r="C16" s="5" t="n">
        <v>468</v>
      </c>
      <c r="D16" s="4"/>
    </row>
    <row r="17" customFormat="false" ht="12.75" hidden="false" customHeight="false" outlineLevel="0" collapsed="false">
      <c r="C17" s="5"/>
      <c r="D17" s="4"/>
    </row>
    <row r="18" customFormat="false" ht="12.75" hidden="false" customHeight="false" outlineLevel="0" collapsed="false">
      <c r="A18" s="0" t="s">
        <v>15</v>
      </c>
      <c r="C18" s="5" t="n">
        <f aca="false">SUM(C4:C16)</f>
        <v>19869</v>
      </c>
      <c r="D18" s="4"/>
    </row>
    <row r="19" customFormat="false" ht="12.75" hidden="false" customHeight="false" outlineLevel="0" collapsed="false">
      <c r="A19" s="0" t="s">
        <v>16</v>
      </c>
      <c r="C19" s="5" t="n">
        <v>114569</v>
      </c>
      <c r="D19" s="4"/>
    </row>
    <row r="20" customFormat="false" ht="12.75" hidden="false" customHeight="false" outlineLevel="0" collapsed="false">
      <c r="A20" s="0" t="s">
        <v>17</v>
      </c>
      <c r="C20" s="6" t="n">
        <f aca="false">C18/C19</f>
        <v>0.173423875568435</v>
      </c>
      <c r="D20" s="4"/>
    </row>
    <row r="21" customFormat="false" ht="12.75" hidden="false" customHeight="false" outlineLevel="0" collapsed="false">
      <c r="B21" s="0" t="s">
        <v>18</v>
      </c>
      <c r="C21" s="5"/>
      <c r="D21" s="4"/>
    </row>
    <row r="22" customFormat="false" ht="12.75" hidden="false" customHeight="false" outlineLevel="0" collapsed="false">
      <c r="C22" s="4"/>
      <c r="D22" s="4"/>
    </row>
    <row r="23" customFormat="false" ht="12.75" hidden="false" customHeight="false" outlineLevel="0" collapsed="false">
      <c r="A23" s="0" t="s">
        <v>19</v>
      </c>
      <c r="C23" s="4" t="n">
        <v>11</v>
      </c>
      <c r="D23" s="4"/>
    </row>
    <row r="24" customFormat="false" ht="12.75" hidden="false" customHeight="false" outlineLevel="0" collapsed="false">
      <c r="A24" s="0" t="s">
        <v>20</v>
      </c>
      <c r="C24" s="4" t="n">
        <v>101</v>
      </c>
      <c r="D24" s="4"/>
    </row>
    <row r="25" customFormat="false" ht="12.75" hidden="false" customHeight="false" outlineLevel="0" collapsed="false">
      <c r="A25" s="0" t="s">
        <v>21</v>
      </c>
      <c r="C25" s="7" t="n">
        <f aca="false">C23/C24</f>
        <v>0.108910891089109</v>
      </c>
      <c r="D25" s="4"/>
    </row>
    <row r="26" customFormat="false" ht="12.75" hidden="false" customHeight="false" outlineLevel="0" collapsed="false">
      <c r="C26" s="4"/>
      <c r="D26" s="4"/>
    </row>
    <row r="27" customFormat="false" ht="12.75" hidden="false" customHeight="false" outlineLevel="0" collapsed="false">
      <c r="C27" s="4"/>
      <c r="D27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2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52" activeCellId="0" sqref="A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13"/>
    <col collapsed="false" customWidth="true" hidden="false" outlineLevel="0" max="3" min="3" style="0" width="12.14"/>
  </cols>
  <sheetData>
    <row r="1" customFormat="false" ht="12.75" hidden="false" customHeight="false" outlineLevel="0" collapsed="false">
      <c r="A1" s="1" t="s">
        <v>22</v>
      </c>
    </row>
    <row r="3" customFormat="false" ht="51" hidden="false" customHeight="false" outlineLevel="0" collapsed="false">
      <c r="C3" s="2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B5" s="0" t="s">
        <v>23</v>
      </c>
      <c r="C5" s="3" t="n">
        <f aca="false">6104+454</f>
        <v>6558</v>
      </c>
    </row>
    <row r="6" customFormat="false" ht="12.75" hidden="false" customHeight="false" outlineLevel="0" collapsed="false">
      <c r="B6" s="0" t="s">
        <v>24</v>
      </c>
      <c r="C6" s="5" t="n">
        <v>4120</v>
      </c>
    </row>
    <row r="7" customFormat="false" ht="12.75" hidden="false" customHeight="false" outlineLevel="0" collapsed="false">
      <c r="B7" s="0" t="s">
        <v>25</v>
      </c>
      <c r="C7" s="5" t="n">
        <f aca="false">3595+1360</f>
        <v>4955</v>
      </c>
    </row>
    <row r="8" customFormat="false" ht="12.75" hidden="false" customHeight="false" outlineLevel="0" collapsed="false">
      <c r="B8" s="0" t="s">
        <v>26</v>
      </c>
      <c r="C8" s="5" t="n">
        <v>3415</v>
      </c>
    </row>
    <row r="9" customFormat="false" ht="12.75" hidden="false" customHeight="false" outlineLevel="0" collapsed="false">
      <c r="B9" s="0" t="s">
        <v>27</v>
      </c>
      <c r="C9" s="5" t="n">
        <v>3049</v>
      </c>
    </row>
    <row r="10" customFormat="false" ht="12.75" hidden="false" customHeight="false" outlineLevel="0" collapsed="false">
      <c r="B10" s="0" t="s">
        <v>28</v>
      </c>
      <c r="C10" s="5" t="n">
        <v>2565</v>
      </c>
    </row>
    <row r="11" customFormat="false" ht="12.75" hidden="false" customHeight="false" outlineLevel="0" collapsed="false">
      <c r="B11" s="0" t="s">
        <v>29</v>
      </c>
      <c r="C11" s="5" t="n">
        <v>2473</v>
      </c>
    </row>
    <row r="12" customFormat="false" ht="12.75" hidden="false" customHeight="false" outlineLevel="0" collapsed="false">
      <c r="C12" s="5"/>
    </row>
    <row r="13" customFormat="false" ht="12.75" hidden="false" customHeight="false" outlineLevel="0" collapsed="false">
      <c r="C13" s="5"/>
    </row>
    <row r="14" customFormat="false" ht="12.75" hidden="false" customHeight="false" outlineLevel="0" collapsed="false">
      <c r="A14" s="0" t="s">
        <v>6</v>
      </c>
      <c r="C14" s="5"/>
    </row>
    <row r="15" customFormat="false" ht="12.75" hidden="false" customHeight="false" outlineLevel="0" collapsed="false">
      <c r="B15" s="0" t="s">
        <v>30</v>
      </c>
      <c r="C15" s="5" t="n">
        <v>2197</v>
      </c>
    </row>
    <row r="16" customFormat="false" ht="12.75" hidden="false" customHeight="false" outlineLevel="0" collapsed="false">
      <c r="B16" s="0" t="s">
        <v>31</v>
      </c>
      <c r="C16" s="5" t="n">
        <v>1720</v>
      </c>
    </row>
    <row r="17" customFormat="false" ht="12.75" hidden="false" customHeight="false" outlineLevel="0" collapsed="false">
      <c r="B17" s="0" t="s">
        <v>32</v>
      </c>
      <c r="C17" s="5" t="n">
        <v>1643</v>
      </c>
    </row>
    <row r="18" customFormat="false" ht="12.75" hidden="false" customHeight="false" outlineLevel="0" collapsed="false">
      <c r="B18" s="0" t="s">
        <v>33</v>
      </c>
      <c r="C18" s="5" t="n">
        <v>1613</v>
      </c>
    </row>
    <row r="19" customFormat="false" ht="12.75" hidden="false" customHeight="false" outlineLevel="0" collapsed="false">
      <c r="B19" s="0" t="s">
        <v>4</v>
      </c>
      <c r="C19" s="5" t="n">
        <v>1605</v>
      </c>
    </row>
    <row r="20" customFormat="false" ht="12.75" hidden="false" customHeight="false" outlineLevel="0" collapsed="false">
      <c r="B20" s="0" t="s">
        <v>34</v>
      </c>
      <c r="C20" s="5" t="n">
        <v>1436</v>
      </c>
    </row>
    <row r="21" customFormat="false" ht="12.75" hidden="false" customHeight="false" outlineLevel="0" collapsed="false">
      <c r="B21" s="0" t="s">
        <v>35</v>
      </c>
      <c r="C21" s="5" t="n">
        <v>1380</v>
      </c>
    </row>
    <row r="22" customFormat="false" ht="12.75" hidden="false" customHeight="false" outlineLevel="0" collapsed="false">
      <c r="B22" s="0" t="s">
        <v>36</v>
      </c>
      <c r="C22" s="5" t="n">
        <v>1185</v>
      </c>
    </row>
    <row r="23" customFormat="false" ht="12.75" hidden="false" customHeight="false" outlineLevel="0" collapsed="false">
      <c r="B23" s="0" t="s">
        <v>37</v>
      </c>
      <c r="C23" s="5" t="n">
        <v>1173</v>
      </c>
    </row>
    <row r="24" customFormat="false" ht="12.75" hidden="false" customHeight="false" outlineLevel="0" collapsed="false">
      <c r="B24" s="0" t="s">
        <v>38</v>
      </c>
      <c r="C24" s="5" t="n">
        <v>1123</v>
      </c>
    </row>
    <row r="25" customFormat="false" ht="12.75" hidden="false" customHeight="false" outlineLevel="0" collapsed="false">
      <c r="B25" s="0" t="s">
        <v>39</v>
      </c>
      <c r="C25" s="5" t="n">
        <v>1032</v>
      </c>
    </row>
    <row r="26" customFormat="false" ht="12.75" hidden="false" customHeight="false" outlineLevel="0" collapsed="false">
      <c r="B26" s="0" t="s">
        <v>40</v>
      </c>
      <c r="C26" s="5" t="n">
        <v>998</v>
      </c>
    </row>
    <row r="27" customFormat="false" ht="12.75" hidden="false" customHeight="false" outlineLevel="0" collapsed="false">
      <c r="B27" s="0" t="s">
        <v>41</v>
      </c>
      <c r="C27" s="5" t="n">
        <v>875</v>
      </c>
    </row>
    <row r="28" customFormat="false" ht="12.75" hidden="false" customHeight="false" outlineLevel="0" collapsed="false">
      <c r="B28" s="0" t="s">
        <v>11</v>
      </c>
      <c r="C28" s="5" t="n">
        <v>825</v>
      </c>
    </row>
    <row r="29" customFormat="false" ht="12.75" hidden="false" customHeight="false" outlineLevel="0" collapsed="false">
      <c r="B29" s="0" t="s">
        <v>42</v>
      </c>
      <c r="C29" s="5" t="n">
        <v>822</v>
      </c>
    </row>
    <row r="30" customFormat="false" ht="12.75" hidden="false" customHeight="false" outlineLevel="0" collapsed="false">
      <c r="B30" s="0" t="s">
        <v>43</v>
      </c>
      <c r="C30" s="5" t="n">
        <v>772</v>
      </c>
    </row>
    <row r="31" customFormat="false" ht="12.75" hidden="false" customHeight="false" outlineLevel="0" collapsed="false">
      <c r="B31" s="0" t="s">
        <v>44</v>
      </c>
      <c r="C31" s="5" t="n">
        <v>657</v>
      </c>
    </row>
    <row r="32" customFormat="false" ht="12.75" hidden="false" customHeight="false" outlineLevel="0" collapsed="false">
      <c r="B32" s="0" t="s">
        <v>45</v>
      </c>
      <c r="C32" s="5" t="n">
        <v>650</v>
      </c>
    </row>
    <row r="33" customFormat="false" ht="12.75" hidden="false" customHeight="false" outlineLevel="0" collapsed="false">
      <c r="B33" s="0" t="s">
        <v>46</v>
      </c>
      <c r="C33" s="5" t="n">
        <v>646</v>
      </c>
    </row>
    <row r="34" customFormat="false" ht="12.75" hidden="false" customHeight="false" outlineLevel="0" collapsed="false">
      <c r="B34" s="0" t="s">
        <v>47</v>
      </c>
      <c r="C34" s="5" t="n">
        <v>605</v>
      </c>
    </row>
    <row r="35" customFormat="false" ht="12.75" hidden="false" customHeight="false" outlineLevel="0" collapsed="false">
      <c r="B35" s="0" t="s">
        <v>48</v>
      </c>
      <c r="C35" s="5" t="n">
        <v>576</v>
      </c>
    </row>
    <row r="36" customFormat="false" ht="12.75" hidden="false" customHeight="false" outlineLevel="0" collapsed="false">
      <c r="B36" s="0" t="s">
        <v>49</v>
      </c>
      <c r="C36" s="5" t="n">
        <v>546</v>
      </c>
    </row>
    <row r="37" customFormat="false" ht="12.75" hidden="false" customHeight="false" outlineLevel="0" collapsed="false">
      <c r="B37" s="0" t="s">
        <v>50</v>
      </c>
      <c r="C37" s="5" t="n">
        <v>517</v>
      </c>
    </row>
    <row r="38" customFormat="false" ht="12.75" hidden="false" customHeight="false" outlineLevel="0" collapsed="false">
      <c r="B38" s="0" t="s">
        <v>51</v>
      </c>
      <c r="C38" s="5" t="n">
        <v>489</v>
      </c>
    </row>
    <row r="39" customFormat="false" ht="12.75" hidden="false" customHeight="false" outlineLevel="0" collapsed="false">
      <c r="B39" s="0" t="s">
        <v>52</v>
      </c>
      <c r="C39" s="5" t="n">
        <v>419</v>
      </c>
    </row>
    <row r="40" customFormat="false" ht="12.75" hidden="false" customHeight="false" outlineLevel="0" collapsed="false">
      <c r="B40" s="0" t="s">
        <v>53</v>
      </c>
      <c r="C40" s="5" t="n">
        <v>419</v>
      </c>
    </row>
    <row r="41" customFormat="false" ht="12.75" hidden="false" customHeight="false" outlineLevel="0" collapsed="false">
      <c r="B41" s="0" t="s">
        <v>54</v>
      </c>
      <c r="C41" s="5" t="n">
        <v>414</v>
      </c>
    </row>
    <row r="42" customFormat="false" ht="12.75" hidden="false" customHeight="false" outlineLevel="0" collapsed="false">
      <c r="B42" s="0" t="s">
        <v>55</v>
      </c>
      <c r="C42" s="5" t="n">
        <v>392</v>
      </c>
    </row>
    <row r="43" customFormat="false" ht="12.75" hidden="false" customHeight="false" outlineLevel="0" collapsed="false">
      <c r="B43" s="0" t="s">
        <v>56</v>
      </c>
      <c r="C43" s="5" t="n">
        <v>0</v>
      </c>
    </row>
    <row r="44" customFormat="false" ht="12.75" hidden="false" customHeight="false" outlineLevel="0" collapsed="false">
      <c r="C44" s="5"/>
    </row>
    <row r="45" customFormat="false" ht="12.75" hidden="false" customHeight="false" outlineLevel="0" collapsed="false">
      <c r="A45" s="0" t="s">
        <v>15</v>
      </c>
      <c r="C45" s="5" t="n">
        <f aca="false">SUM(C5:C43)</f>
        <v>53864</v>
      </c>
    </row>
    <row r="46" customFormat="false" ht="12.75" hidden="false" customHeight="false" outlineLevel="0" collapsed="false">
      <c r="A46" s="0" t="s">
        <v>57</v>
      </c>
      <c r="C46" s="5" t="n">
        <v>219059</v>
      </c>
    </row>
    <row r="47" customFormat="false" ht="12.75" hidden="false" customHeight="false" outlineLevel="0" collapsed="false">
      <c r="A47" s="0" t="s">
        <v>17</v>
      </c>
      <c r="C47" s="6" t="n">
        <f aca="false">C45/C46</f>
        <v>0.245888094075112</v>
      </c>
    </row>
    <row r="48" customFormat="false" ht="12.75" hidden="false" customHeight="false" outlineLevel="0" collapsed="false">
      <c r="B48" s="0" t="s">
        <v>18</v>
      </c>
      <c r="C48" s="5"/>
    </row>
    <row r="49" customFormat="false" ht="12.75" hidden="false" customHeight="false" outlineLevel="0" collapsed="false">
      <c r="C49" s="4"/>
    </row>
    <row r="50" customFormat="false" ht="12.75" hidden="false" customHeight="false" outlineLevel="0" collapsed="false">
      <c r="A50" s="0" t="s">
        <v>19</v>
      </c>
      <c r="C50" s="4" t="n">
        <v>36</v>
      </c>
    </row>
    <row r="51" customFormat="false" ht="12.75" hidden="false" customHeight="false" outlineLevel="0" collapsed="false">
      <c r="A51" s="0" t="s">
        <v>58</v>
      </c>
      <c r="C51" s="4" t="n">
        <v>214</v>
      </c>
    </row>
    <row r="52" customFormat="false" ht="12.75" hidden="false" customHeight="false" outlineLevel="0" collapsed="false">
      <c r="A52" s="0" t="s">
        <v>21</v>
      </c>
      <c r="C52" s="7" t="n">
        <f aca="false">C50/C51</f>
        <v>0.168224299065421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99"/>
  </cols>
  <sheetData>
    <row r="1" customFormat="false" ht="12.75" hidden="false" customHeight="false" outlineLevel="0" collapsed="false">
      <c r="A1" s="1" t="s">
        <v>59</v>
      </c>
    </row>
    <row r="3" customFormat="false" ht="51" hidden="false" customHeight="false" outlineLevel="0" collapsed="false">
      <c r="C3" s="2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B5" s="0" t="s">
        <v>60</v>
      </c>
      <c r="C5" s="3" t="n">
        <v>6178</v>
      </c>
    </row>
    <row r="6" customFormat="false" ht="12.75" hidden="false" customHeight="false" outlineLevel="0" collapsed="false">
      <c r="B6" s="0" t="s">
        <v>61</v>
      </c>
      <c r="C6" s="5" t="n">
        <v>6120</v>
      </c>
    </row>
    <row r="7" customFormat="false" ht="12.75" hidden="false" customHeight="false" outlineLevel="0" collapsed="false">
      <c r="B7" s="0" t="s">
        <v>62</v>
      </c>
      <c r="C7" s="5" t="n">
        <v>4988</v>
      </c>
    </row>
    <row r="8" customFormat="false" ht="12.75" hidden="false" customHeight="false" outlineLevel="0" collapsed="false">
      <c r="B8" s="0" t="s">
        <v>11</v>
      </c>
      <c r="C8" s="5" t="n">
        <v>4369</v>
      </c>
    </row>
    <row r="9" customFormat="false" ht="12.75" hidden="false" customHeight="false" outlineLevel="0" collapsed="false">
      <c r="B9" s="0" t="s">
        <v>49</v>
      </c>
      <c r="C9" s="5" t="n">
        <v>3686</v>
      </c>
    </row>
    <row r="10" customFormat="false" ht="12.75" hidden="false" customHeight="false" outlineLevel="0" collapsed="false">
      <c r="B10" s="0" t="s">
        <v>63</v>
      </c>
      <c r="C10" s="5" t="n">
        <v>2467</v>
      </c>
    </row>
    <row r="11" customFormat="false" ht="12.75" hidden="false" customHeight="false" outlineLevel="0" collapsed="false">
      <c r="C11" s="5"/>
    </row>
    <row r="12" customFormat="false" ht="12.75" hidden="false" customHeight="false" outlineLevel="0" collapsed="false">
      <c r="C12" s="5"/>
    </row>
    <row r="13" customFormat="false" ht="12.75" hidden="false" customHeight="false" outlineLevel="0" collapsed="false">
      <c r="A13" s="0" t="s">
        <v>6</v>
      </c>
      <c r="C13" s="5"/>
    </row>
    <row r="14" customFormat="false" ht="12.75" hidden="false" customHeight="false" outlineLevel="0" collapsed="false">
      <c r="B14" s="0" t="s">
        <v>29</v>
      </c>
      <c r="C14" s="5" t="n">
        <v>1959</v>
      </c>
    </row>
    <row r="15" customFormat="false" ht="12.75" hidden="false" customHeight="false" outlineLevel="0" collapsed="false">
      <c r="B15" s="0" t="s">
        <v>4</v>
      </c>
      <c r="C15" s="5" t="n">
        <v>1842</v>
      </c>
    </row>
    <row r="16" customFormat="false" ht="12.75" hidden="false" customHeight="false" outlineLevel="0" collapsed="false">
      <c r="B16" s="0" t="s">
        <v>39</v>
      </c>
      <c r="C16" s="5" t="n">
        <v>1831</v>
      </c>
    </row>
    <row r="17" customFormat="false" ht="12.75" hidden="false" customHeight="false" outlineLevel="0" collapsed="false">
      <c r="B17" s="0" t="s">
        <v>31</v>
      </c>
      <c r="C17" s="5" t="n">
        <v>1674</v>
      </c>
    </row>
    <row r="18" customFormat="false" ht="12.75" hidden="false" customHeight="false" outlineLevel="0" collapsed="false">
      <c r="B18" s="0" t="s">
        <v>34</v>
      </c>
      <c r="C18" s="5" t="n">
        <v>1652</v>
      </c>
    </row>
    <row r="19" customFormat="false" ht="12.75" hidden="false" customHeight="false" outlineLevel="0" collapsed="false">
      <c r="B19" s="0" t="s">
        <v>64</v>
      </c>
      <c r="C19" s="5" t="n">
        <v>1568</v>
      </c>
    </row>
    <row r="20" customFormat="false" ht="12.75" hidden="false" customHeight="false" outlineLevel="0" collapsed="false">
      <c r="B20" s="0" t="s">
        <v>27</v>
      </c>
      <c r="C20" s="5" t="n">
        <v>1338</v>
      </c>
    </row>
    <row r="21" customFormat="false" ht="12.75" hidden="false" customHeight="false" outlineLevel="0" collapsed="false">
      <c r="B21" s="0" t="s">
        <v>37</v>
      </c>
      <c r="C21" s="5" t="n">
        <v>1057</v>
      </c>
    </row>
    <row r="22" customFormat="false" ht="12.75" hidden="false" customHeight="false" outlineLevel="0" collapsed="false">
      <c r="B22" s="0" t="s">
        <v>65</v>
      </c>
      <c r="C22" s="5" t="n">
        <v>1003</v>
      </c>
    </row>
    <row r="23" customFormat="false" ht="12.75" hidden="false" customHeight="false" outlineLevel="0" collapsed="false">
      <c r="B23" s="0" t="s">
        <v>28</v>
      </c>
      <c r="C23" s="5" t="n">
        <v>947</v>
      </c>
    </row>
    <row r="24" customFormat="false" ht="12.75" hidden="false" customHeight="false" outlineLevel="0" collapsed="false">
      <c r="B24" s="0" t="s">
        <v>66</v>
      </c>
      <c r="C24" s="5" t="n">
        <v>917</v>
      </c>
    </row>
    <row r="25" customFormat="false" ht="12.75" hidden="false" customHeight="false" outlineLevel="0" collapsed="false">
      <c r="B25" s="0" t="s">
        <v>67</v>
      </c>
      <c r="C25" s="5" t="n">
        <v>813</v>
      </c>
    </row>
    <row r="26" customFormat="false" ht="12.75" hidden="false" customHeight="false" outlineLevel="0" collapsed="false">
      <c r="B26" s="0" t="s">
        <v>68</v>
      </c>
      <c r="C26" s="5" t="n">
        <v>805</v>
      </c>
    </row>
    <row r="27" customFormat="false" ht="12.75" hidden="false" customHeight="false" outlineLevel="0" collapsed="false">
      <c r="B27" s="0" t="s">
        <v>24</v>
      </c>
      <c r="C27" s="5" t="n">
        <v>619</v>
      </c>
    </row>
    <row r="28" customFormat="false" ht="12.75" hidden="false" customHeight="false" outlineLevel="0" collapsed="false">
      <c r="B28" s="0" t="s">
        <v>69</v>
      </c>
      <c r="C28" s="5" t="n">
        <v>565</v>
      </c>
    </row>
    <row r="29" customFormat="false" ht="12.75" hidden="false" customHeight="false" outlineLevel="0" collapsed="false">
      <c r="B29" s="0" t="s">
        <v>47</v>
      </c>
      <c r="C29" s="5" t="n">
        <v>550</v>
      </c>
    </row>
    <row r="30" customFormat="false" ht="12.75" hidden="false" customHeight="false" outlineLevel="0" collapsed="false">
      <c r="B30" s="0" t="s">
        <v>46</v>
      </c>
      <c r="C30" s="5" t="n">
        <v>535</v>
      </c>
    </row>
    <row r="31" customFormat="false" ht="12.75" hidden="false" customHeight="false" outlineLevel="0" collapsed="false">
      <c r="B31" s="0" t="s">
        <v>70</v>
      </c>
      <c r="C31" s="5" t="n">
        <v>492</v>
      </c>
    </row>
    <row r="32" customFormat="false" ht="12.75" hidden="false" customHeight="false" outlineLevel="0" collapsed="false">
      <c r="B32" s="0" t="s">
        <v>71</v>
      </c>
      <c r="C32" s="5" t="n">
        <v>412</v>
      </c>
    </row>
    <row r="33" customFormat="false" ht="12.75" hidden="false" customHeight="false" outlineLevel="0" collapsed="false">
      <c r="B33" s="0" t="s">
        <v>44</v>
      </c>
      <c r="C33" s="5" t="n">
        <v>393</v>
      </c>
    </row>
    <row r="34" customFormat="false" ht="12.75" hidden="false" customHeight="false" outlineLevel="0" collapsed="false">
      <c r="C34" s="5"/>
    </row>
    <row r="35" customFormat="false" ht="12.75" hidden="false" customHeight="false" outlineLevel="0" collapsed="false">
      <c r="A35" s="0" t="s">
        <v>15</v>
      </c>
      <c r="C35" s="5" t="n">
        <f aca="false">SUM(C5:C33)</f>
        <v>48780</v>
      </c>
    </row>
    <row r="36" customFormat="false" ht="12.75" hidden="false" customHeight="false" outlineLevel="0" collapsed="false">
      <c r="A36" s="0" t="s">
        <v>72</v>
      </c>
      <c r="C36" s="5" t="n">
        <v>180723</v>
      </c>
    </row>
    <row r="37" customFormat="false" ht="12.75" hidden="false" customHeight="false" outlineLevel="0" collapsed="false">
      <c r="A37" s="0" t="s">
        <v>17</v>
      </c>
      <c r="C37" s="6" t="n">
        <f aca="false">C35/C36</f>
        <v>0.269915838050497</v>
      </c>
    </row>
    <row r="38" customFormat="false" ht="12.75" hidden="false" customHeight="false" outlineLevel="0" collapsed="false">
      <c r="B38" s="0" t="s">
        <v>18</v>
      </c>
      <c r="C38" s="5"/>
    </row>
    <row r="39" customFormat="false" ht="12.75" hidden="false" customHeight="false" outlineLevel="0" collapsed="false">
      <c r="C39" s="4"/>
    </row>
    <row r="40" customFormat="false" ht="12.75" hidden="false" customHeight="false" outlineLevel="0" collapsed="false">
      <c r="A40" s="0" t="s">
        <v>19</v>
      </c>
      <c r="C40" s="4" t="n">
        <v>26</v>
      </c>
    </row>
    <row r="41" customFormat="false" ht="12.75" hidden="false" customHeight="false" outlineLevel="0" collapsed="false">
      <c r="A41" s="0" t="s">
        <v>73</v>
      </c>
      <c r="C41" s="4" t="n">
        <v>165</v>
      </c>
    </row>
    <row r="42" customFormat="false" ht="12.75" hidden="false" customHeight="false" outlineLevel="0" collapsed="false">
      <c r="A42" s="0" t="s">
        <v>21</v>
      </c>
      <c r="C42" s="7" t="n">
        <f aca="false">C40/C41</f>
        <v>0.157575757575758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2001-03-01T21:18:40Z</dcterms:created>
  <dc:creator>msolmon</dc:creator>
  <dc:description/>
  <dc:language>en-US</dc:language>
  <cp:lastModifiedBy>msolmon</cp:lastModifiedBy>
  <cp:lastPrinted>2001-03-01T21:49:00Z</cp:lastPrinted>
  <dcterms:modified xsi:type="dcterms:W3CDTF">2001-03-01T22:13:50Z</dcterms:modified>
  <cp:revision>0</cp:revision>
  <dc:subject/>
  <dc:title/>
</cp:coreProperties>
</file>