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AR" sheetId="1" state="visible" r:id="rId3"/>
    <sheet name="MAIN" sheetId="2" state="visible" r:id="rId4"/>
    <sheet name="MAPP" sheetId="3" state="visible" r:id="rId5"/>
  </sheets>
  <definedNames>
    <definedName function="false" hidden="false" localSheetId="0" name="_xlnm.Print_Area" vbProcedure="false">ECAR!$A$1:$U$70</definedName>
    <definedName function="false" hidden="false" localSheetId="1" name="_xlnm.Print_Area" vbProcedure="false">MAIN!$A$1:$U$70</definedName>
    <definedName function="false" hidden="false" localSheetId="2" name="_xlnm.Print_Area" vbProcedure="false">MAPP!$A$1:$U$70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<sst xmlns="http://schemas.openxmlformats.org/spreadsheetml/2006/main" count="126" uniqueCount="39">
  <si>
    <t xml:space="preserve">ECAR</t>
  </si>
  <si>
    <t xml:space="preserve">Fuel Prices</t>
  </si>
  <si>
    <t xml:space="preserve">Cincinatti, OH Weather</t>
  </si>
  <si>
    <t xml:space="preserve">Pitsburg, PA Weather</t>
  </si>
  <si>
    <t xml:space="preserve">Demand</t>
  </si>
  <si>
    <t xml:space="preserve">Megawatt Daily Pricing</t>
  </si>
  <si>
    <t xml:space="preserve">Chicgo CG</t>
  </si>
  <si>
    <t xml:space="preserve">NY 1%</t>
  </si>
  <si>
    <t xml:space="preserve">Heat Rates</t>
  </si>
  <si>
    <t xml:space="preserve">Temperatures</t>
  </si>
  <si>
    <t xml:space="preserve">Variance from Norms</t>
  </si>
  <si>
    <t xml:space="preserve">Peak</t>
  </si>
  <si>
    <t xml:space="preserve">Off Peak</t>
  </si>
  <si>
    <t xml:space="preserve">16 Hour</t>
  </si>
  <si>
    <t xml:space="preserve">24x7</t>
  </si>
  <si>
    <t xml:space="preserve">High</t>
  </si>
  <si>
    <t xml:space="preserve">Low</t>
  </si>
  <si>
    <t xml:space="preserve">Avg</t>
  </si>
  <si>
    <t xml:space="preserve">Gas</t>
  </si>
  <si>
    <t xml:space="preserve">Resid</t>
  </si>
  <si>
    <t xml:space="preserve">HDDs</t>
  </si>
  <si>
    <t xml:space="preserve">CDDs</t>
  </si>
  <si>
    <t xml:space="preserve">Outages</t>
  </si>
  <si>
    <t xml:space="preserve">2001 Sep-Dec</t>
  </si>
  <si>
    <t xml:space="preserve">Cal 1997</t>
  </si>
  <si>
    <t xml:space="preserve">Cal 1998</t>
  </si>
  <si>
    <t xml:space="preserve">Cal 1999</t>
  </si>
  <si>
    <t xml:space="preserve">Cal 2000</t>
  </si>
  <si>
    <t xml:space="preserve">2001 YTD</t>
  </si>
  <si>
    <t xml:space="preserve">Cal 2002 (Curve)</t>
  </si>
  <si>
    <t xml:space="preserve">Cal 2003 Curve</t>
  </si>
  <si>
    <t xml:space="preserve">5 Year Average</t>
  </si>
  <si>
    <t xml:space="preserve">MAIN</t>
  </si>
  <si>
    <t xml:space="preserve">Chicago, Ill Weather</t>
  </si>
  <si>
    <t xml:space="preserve">St. Louis MI Weather</t>
  </si>
  <si>
    <t xml:space="preserve">MAPP</t>
  </si>
  <si>
    <t xml:space="preserve">Minneapolis, MN Weather</t>
  </si>
  <si>
    <t xml:space="preserve">Omaha, NE Weather</t>
  </si>
  <si>
    <t xml:space="preserve">Ventura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</si>
</sst>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 yyyy"/>
    <numFmt numFmtId="166" formatCode="_(* #,##0.00_);_(* \(#,##0.00\);_(* \-??_);_(@_)"/>
    <numFmt numFmtId="167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FDFFA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D5D5FF"/>
        <bgColor rgb="FFD9E6FF"/>
      </patternFill>
    </fill>
    <fill>
      <patternFill patternType="solid">
        <fgColor rgb="FFD9E6FF"/>
        <bgColor rgb="FFEAEAEA"/>
      </patternFill>
    </fill>
    <fill>
      <patternFill patternType="solid">
        <fgColor rgb="FFEAEAEA"/>
        <bgColor rgb="FFD9E6FF"/>
      </patternFill>
    </fill>
    <fill>
      <patternFill patternType="solid">
        <fgColor rgb="FFDDDDDD"/>
        <bgColor rgb="FFEAEAEA"/>
      </patternFill>
    </fill>
    <fill>
      <patternFill patternType="solid">
        <fgColor rgb="FFFDFFAB"/>
        <bgColor rgb="FFFEFFCD"/>
      </patternFill>
    </fill>
    <fill>
      <patternFill patternType="solid">
        <fgColor rgb="FFFEFFCD"/>
        <bgColor rgb="FFFDFFA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7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7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8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6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FCD"/>
      <rgbColor rgb="FFD9E6FF"/>
      <rgbColor rgb="FF660066"/>
      <rgbColor rgb="FFFF8080"/>
      <rgbColor rgb="FF0066CC"/>
      <rgbColor rgb="FFD5D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DDDDDD"/>
      <rgbColor rgb="FFFDFFA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2" width="10.41"/>
    <col collapsed="false" customWidth="true" hidden="false" outlineLevel="0" max="3" min="3" style="2" width="11.28"/>
    <col collapsed="false" customWidth="true" hidden="false" outlineLevel="0" max="5" min="4" style="2" width="10.41"/>
    <col collapsed="false" customWidth="true" hidden="false" outlineLevel="0" max="10" min="6" style="3" width="10.41"/>
    <col collapsed="false" customWidth="true" hidden="false" outlineLevel="0" max="21" min="11" style="2" width="10.41"/>
  </cols>
  <sheetData>
    <row r="1" customFormat="false" ht="12.75" hidden="false" customHeight="false" outlineLevel="0" collapsed="false">
      <c r="A1" s="4" t="s">
        <v>0</v>
      </c>
      <c r="B1" s="5"/>
      <c r="C1" s="5"/>
      <c r="D1" s="5"/>
      <c r="E1" s="5"/>
      <c r="F1" s="6"/>
      <c r="G1" s="6"/>
      <c r="H1" s="6"/>
      <c r="I1" s="6" t="s">
        <v>1</v>
      </c>
      <c r="J1" s="6"/>
      <c r="K1" s="5"/>
      <c r="L1" s="5"/>
      <c r="M1" s="5" t="s">
        <v>2</v>
      </c>
      <c r="N1" s="5"/>
      <c r="O1" s="5"/>
      <c r="P1" s="5"/>
      <c r="Q1" s="5" t="s">
        <v>3</v>
      </c>
      <c r="R1" s="5"/>
      <c r="S1" s="5"/>
      <c r="T1" s="5"/>
      <c r="U1" s="5"/>
    </row>
    <row r="2" customFormat="false" ht="12.75" hidden="false" customHeight="false" outlineLevel="0" collapsed="false">
      <c r="A2" s="4"/>
      <c r="B2" s="7" t="s">
        <v>4</v>
      </c>
      <c r="C2" s="7"/>
      <c r="D2" s="7"/>
      <c r="E2" s="7"/>
      <c r="F2" s="8" t="s">
        <v>5</v>
      </c>
      <c r="G2" s="8"/>
      <c r="H2" s="8"/>
      <c r="I2" s="9" t="s">
        <v>6</v>
      </c>
      <c r="J2" s="10" t="s">
        <v>7</v>
      </c>
      <c r="K2" s="7" t="s">
        <v>8</v>
      </c>
      <c r="L2" s="7"/>
      <c r="M2" s="11" t="s">
        <v>9</v>
      </c>
      <c r="N2" s="11"/>
      <c r="O2" s="12" t="s">
        <v>10</v>
      </c>
      <c r="P2" s="12"/>
      <c r="Q2" s="13" t="s">
        <v>9</v>
      </c>
      <c r="R2" s="13"/>
      <c r="S2" s="12" t="s">
        <v>10</v>
      </c>
      <c r="T2" s="12"/>
      <c r="U2" s="12"/>
    </row>
    <row r="3" customFormat="false" ht="12.75" hidden="false" customHeight="false" outlineLevel="0" collapsed="false">
      <c r="A3" s="4"/>
      <c r="B3" s="14" t="s">
        <v>11</v>
      </c>
      <c r="C3" s="15" t="s">
        <v>12</v>
      </c>
      <c r="D3" s="15" t="s">
        <v>13</v>
      </c>
      <c r="E3" s="16" t="s">
        <v>14</v>
      </c>
      <c r="F3" s="17" t="s">
        <v>15</v>
      </c>
      <c r="G3" s="18" t="s">
        <v>16</v>
      </c>
      <c r="H3" s="19" t="s">
        <v>17</v>
      </c>
      <c r="I3" s="17" t="s">
        <v>18</v>
      </c>
      <c r="J3" s="19" t="s">
        <v>19</v>
      </c>
      <c r="K3" s="14" t="s">
        <v>18</v>
      </c>
      <c r="L3" s="16" t="s">
        <v>19</v>
      </c>
      <c r="M3" s="14" t="s">
        <v>15</v>
      </c>
      <c r="N3" s="15" t="s">
        <v>16</v>
      </c>
      <c r="O3" s="15" t="s">
        <v>20</v>
      </c>
      <c r="P3" s="16" t="s">
        <v>21</v>
      </c>
      <c r="Q3" s="14" t="s">
        <v>15</v>
      </c>
      <c r="R3" s="15" t="s">
        <v>16</v>
      </c>
      <c r="S3" s="15" t="s">
        <v>20</v>
      </c>
      <c r="T3" s="16" t="s">
        <v>21</v>
      </c>
      <c r="U3" s="20" t="s">
        <v>22</v>
      </c>
    </row>
    <row r="4" customFormat="false" ht="12.75" hidden="false" customHeight="false" outlineLevel="0" collapsed="false">
      <c r="A4" s="21" t="n">
        <v>35431</v>
      </c>
      <c r="B4" s="22" t="n">
        <v>71011</v>
      </c>
      <c r="C4" s="23" t="n">
        <v>57120</v>
      </c>
      <c r="D4" s="23" t="n">
        <v>67184</v>
      </c>
      <c r="E4" s="24" t="n">
        <v>63829</v>
      </c>
      <c r="F4" s="25"/>
      <c r="G4" s="26"/>
      <c r="H4" s="27"/>
      <c r="I4" s="25" t="n">
        <v>3.97815789473684</v>
      </c>
      <c r="J4" s="27" t="n">
        <v>2.92047061849042</v>
      </c>
      <c r="K4" s="22" t="n">
        <v>0</v>
      </c>
      <c r="L4" s="24" t="n">
        <v>0</v>
      </c>
      <c r="M4" s="22" t="n">
        <v>36.8064516129032</v>
      </c>
      <c r="N4" s="23" t="n">
        <v>19.4838709677419</v>
      </c>
      <c r="O4" s="23" t="n">
        <v>5</v>
      </c>
      <c r="P4" s="24" t="n">
        <v>0</v>
      </c>
      <c r="Q4" s="22" t="n">
        <v>36.8064516129032</v>
      </c>
      <c r="R4" s="23" t="n">
        <v>19.4193548387097</v>
      </c>
      <c r="S4" s="23" t="n">
        <v>-55</v>
      </c>
      <c r="T4" s="24" t="n">
        <v>36</v>
      </c>
      <c r="U4" s="28" t="n">
        <v>3194.8125</v>
      </c>
    </row>
    <row r="5" customFormat="false" ht="12.75" hidden="false" customHeight="false" outlineLevel="0" collapsed="false">
      <c r="A5" s="29" t="n">
        <v>35462</v>
      </c>
      <c r="B5" s="30" t="n">
        <v>66609</v>
      </c>
      <c r="C5" s="31" t="n">
        <v>53482</v>
      </c>
      <c r="D5" s="31" t="n">
        <v>63386</v>
      </c>
      <c r="E5" s="32" t="n">
        <v>60085</v>
      </c>
      <c r="F5" s="33"/>
      <c r="G5" s="34"/>
      <c r="H5" s="35"/>
      <c r="I5" s="33" t="n">
        <v>2.21527777777778</v>
      </c>
      <c r="J5" s="35" t="n">
        <v>2.66301066196845</v>
      </c>
      <c r="K5" s="30" t="n">
        <v>0</v>
      </c>
      <c r="L5" s="32" t="n">
        <v>0</v>
      </c>
      <c r="M5" s="30" t="n">
        <v>46.2142857142857</v>
      </c>
      <c r="N5" s="31" t="n">
        <v>28.8571428571429</v>
      </c>
      <c r="O5" s="31" t="n">
        <v>-186</v>
      </c>
      <c r="P5" s="32" t="n">
        <v>0</v>
      </c>
      <c r="Q5" s="30" t="n">
        <v>43.3214285714286</v>
      </c>
      <c r="R5" s="31" t="n">
        <v>26.8571428571429</v>
      </c>
      <c r="S5" s="31" t="n">
        <v>-205</v>
      </c>
      <c r="T5" s="32" t="n">
        <v>-100</v>
      </c>
      <c r="U5" s="36" t="n">
        <v>4682</v>
      </c>
    </row>
    <row r="6" customFormat="false" ht="12.75" hidden="false" customHeight="false" outlineLevel="0" collapsed="false">
      <c r="A6" s="37" t="n">
        <v>35490</v>
      </c>
      <c r="B6" s="38" t="n">
        <v>62572</v>
      </c>
      <c r="C6" s="39" t="n">
        <v>50188</v>
      </c>
      <c r="D6" s="39" t="n">
        <v>59229</v>
      </c>
      <c r="E6" s="40" t="n">
        <v>56215</v>
      </c>
      <c r="F6" s="41"/>
      <c r="G6" s="42"/>
      <c r="H6" s="43"/>
      <c r="I6" s="41" t="n">
        <v>1.9735</v>
      </c>
      <c r="J6" s="43" t="n">
        <v>2.45796008172246</v>
      </c>
      <c r="K6" s="38" t="n">
        <v>0</v>
      </c>
      <c r="L6" s="40" t="n">
        <v>0</v>
      </c>
      <c r="M6" s="38" t="n">
        <v>54.1935483870968</v>
      </c>
      <c r="N6" s="39" t="n">
        <v>34.0645161290323</v>
      </c>
      <c r="O6" s="39" t="n">
        <v>-28</v>
      </c>
      <c r="P6" s="40" t="n">
        <v>0</v>
      </c>
      <c r="Q6" s="38" t="n">
        <v>50.0322580645161</v>
      </c>
      <c r="R6" s="39" t="n">
        <v>30.8709677419355</v>
      </c>
      <c r="S6" s="39" t="n">
        <v>-27</v>
      </c>
      <c r="T6" s="40" t="n">
        <v>-21</v>
      </c>
      <c r="U6" s="44" t="n">
        <v>6054.6</v>
      </c>
    </row>
    <row r="7" customFormat="false" ht="12.75" hidden="false" customHeight="false" outlineLevel="0" collapsed="false">
      <c r="A7" s="29" t="n">
        <v>35521</v>
      </c>
      <c r="B7" s="30" t="n">
        <v>60526</v>
      </c>
      <c r="C7" s="31" t="n">
        <v>48684</v>
      </c>
      <c r="D7" s="31" t="n">
        <v>57386</v>
      </c>
      <c r="E7" s="32" t="n">
        <v>54485</v>
      </c>
      <c r="F7" s="33" t="n">
        <v>19.5</v>
      </c>
      <c r="G7" s="34" t="n">
        <v>17.5</v>
      </c>
      <c r="H7" s="35" t="n">
        <v>18.5</v>
      </c>
      <c r="I7" s="33" t="n">
        <v>2.10238095238095</v>
      </c>
      <c r="J7" s="35" t="n">
        <v>2.3523830954524</v>
      </c>
      <c r="K7" s="30" t="n">
        <v>8799.5469988675</v>
      </c>
      <c r="L7" s="32" t="n">
        <v>7864.36530502364</v>
      </c>
      <c r="M7" s="30" t="n">
        <v>60.2333333333333</v>
      </c>
      <c r="N7" s="31" t="n">
        <v>36.0333333333333</v>
      </c>
      <c r="O7" s="31" t="n">
        <v>160</v>
      </c>
      <c r="P7" s="32" t="n">
        <v>0</v>
      </c>
      <c r="Q7" s="30" t="n">
        <v>57.9666666666667</v>
      </c>
      <c r="R7" s="31" t="n">
        <v>34.8</v>
      </c>
      <c r="S7" s="31" t="n">
        <v>104</v>
      </c>
      <c r="T7" s="32" t="n">
        <v>98</v>
      </c>
      <c r="U7" s="36" t="n">
        <v>6138.46666666667</v>
      </c>
    </row>
    <row r="8" customFormat="false" ht="12.75" hidden="false" customHeight="false" outlineLevel="0" collapsed="false">
      <c r="A8" s="37" t="n">
        <v>35551</v>
      </c>
      <c r="B8" s="38" t="n">
        <v>58100</v>
      </c>
      <c r="C8" s="39" t="n">
        <v>45920</v>
      </c>
      <c r="D8" s="39" t="n">
        <v>55499</v>
      </c>
      <c r="E8" s="40" t="n">
        <v>52306</v>
      </c>
      <c r="F8" s="41" t="n">
        <v>17.15</v>
      </c>
      <c r="G8" s="42" t="n">
        <v>15.98</v>
      </c>
      <c r="H8" s="43" t="n">
        <v>16.565</v>
      </c>
      <c r="I8" s="41" t="n">
        <v>2.29952380952381</v>
      </c>
      <c r="J8" s="43" t="n">
        <v>2.48497638879534</v>
      </c>
      <c r="K8" s="38" t="n">
        <v>7203.66535514599</v>
      </c>
      <c r="L8" s="40" t="n">
        <v>6666.05931335642</v>
      </c>
      <c r="M8" s="38" t="n">
        <v>67.2258064516129</v>
      </c>
      <c r="N8" s="39" t="n">
        <v>47.0967741935484</v>
      </c>
      <c r="O8" s="39" t="n">
        <v>113</v>
      </c>
      <c r="P8" s="40" t="n">
        <v>-70</v>
      </c>
      <c r="Q8" s="38" t="n">
        <v>64.5806451612903</v>
      </c>
      <c r="R8" s="39" t="n">
        <v>43.8709677419355</v>
      </c>
      <c r="S8" s="39" t="n">
        <v>133</v>
      </c>
      <c r="T8" s="40" t="n">
        <v>121</v>
      </c>
      <c r="U8" s="44" t="n">
        <v>5157.5</v>
      </c>
    </row>
    <row r="9" customFormat="false" ht="12.75" hidden="false" customHeight="false" outlineLevel="0" collapsed="false">
      <c r="A9" s="29" t="n">
        <v>35582</v>
      </c>
      <c r="B9" s="30" t="n">
        <v>67640</v>
      </c>
      <c r="C9" s="31" t="n">
        <v>49707</v>
      </c>
      <c r="D9" s="31" t="n">
        <v>63319</v>
      </c>
      <c r="E9" s="32" t="n">
        <v>58781</v>
      </c>
      <c r="F9" s="33" t="n">
        <v>30.66</v>
      </c>
      <c r="G9" s="34" t="n">
        <v>23.51</v>
      </c>
      <c r="H9" s="35" t="n">
        <v>27.085</v>
      </c>
      <c r="I9" s="33" t="n">
        <v>2.2502380952381</v>
      </c>
      <c r="J9" s="35" t="n">
        <v>2.53418198962753</v>
      </c>
      <c r="K9" s="30" t="n">
        <v>12036.504073643</v>
      </c>
      <c r="L9" s="32" t="n">
        <v>10687.8669767442</v>
      </c>
      <c r="M9" s="30" t="n">
        <v>77.5666666666667</v>
      </c>
      <c r="N9" s="31" t="n">
        <v>60.4666666666667</v>
      </c>
      <c r="O9" s="31" t="n">
        <v>28</v>
      </c>
      <c r="P9" s="32" t="n">
        <v>-28</v>
      </c>
      <c r="Q9" s="30" t="n">
        <v>78.1666666666667</v>
      </c>
      <c r="R9" s="31" t="n">
        <v>57.8666666666667</v>
      </c>
      <c r="S9" s="31" t="n">
        <v>4</v>
      </c>
      <c r="T9" s="32" t="n">
        <v>7</v>
      </c>
      <c r="U9" s="36" t="n">
        <v>1925</v>
      </c>
    </row>
    <row r="10" customFormat="false" ht="12.75" hidden="false" customHeight="false" outlineLevel="0" collapsed="false">
      <c r="A10" s="37" t="n">
        <v>35612</v>
      </c>
      <c r="B10" s="38" t="n">
        <v>74459</v>
      </c>
      <c r="C10" s="39" t="n">
        <v>52854</v>
      </c>
      <c r="D10" s="39" t="n">
        <v>68411</v>
      </c>
      <c r="E10" s="40" t="n">
        <v>63225</v>
      </c>
      <c r="F10" s="41" t="n">
        <v>67.51</v>
      </c>
      <c r="G10" s="42" t="n">
        <v>38.17</v>
      </c>
      <c r="H10" s="43" t="n">
        <v>52.84</v>
      </c>
      <c r="I10" s="41" t="n">
        <v>2.24227272727273</v>
      </c>
      <c r="J10" s="43" t="n">
        <v>2.63008443701513</v>
      </c>
      <c r="K10" s="38" t="n">
        <v>23565.3760389216</v>
      </c>
      <c r="L10" s="40" t="n">
        <v>20090.6097372174</v>
      </c>
      <c r="M10" s="38" t="n">
        <v>86.258064516129</v>
      </c>
      <c r="N10" s="39" t="n">
        <v>63.9032258064516</v>
      </c>
      <c r="O10" s="39" t="n">
        <v>2</v>
      </c>
      <c r="P10" s="40" t="n">
        <v>7</v>
      </c>
      <c r="Q10" s="38" t="n">
        <v>82.2903225806452</v>
      </c>
      <c r="R10" s="39" t="n">
        <v>60.9677419354839</v>
      </c>
      <c r="S10" s="39" t="n">
        <v>3</v>
      </c>
      <c r="T10" s="40" t="n">
        <v>1</v>
      </c>
      <c r="U10" s="44" t="n">
        <v>1283.73333333333</v>
      </c>
    </row>
    <row r="11" customFormat="false" ht="12.75" hidden="false" customHeight="false" outlineLevel="0" collapsed="false">
      <c r="A11" s="29" t="n">
        <v>35643</v>
      </c>
      <c r="B11" s="30" t="n">
        <v>68612</v>
      </c>
      <c r="C11" s="31" t="n">
        <v>50338</v>
      </c>
      <c r="D11" s="31" t="n">
        <v>64115</v>
      </c>
      <c r="E11" s="32" t="n">
        <v>59523</v>
      </c>
      <c r="F11" s="33" t="n">
        <v>23.13</v>
      </c>
      <c r="G11" s="34" t="n">
        <v>19.13</v>
      </c>
      <c r="H11" s="35" t="n">
        <v>21.13</v>
      </c>
      <c r="I11" s="33" t="n">
        <v>2.55619047619048</v>
      </c>
      <c r="J11" s="35" t="n">
        <v>2.55214296939898</v>
      </c>
      <c r="K11" s="30" t="n">
        <v>8266.20715350224</v>
      </c>
      <c r="L11" s="32" t="n">
        <v>8279.31673630965</v>
      </c>
      <c r="M11" s="30" t="n">
        <v>81.3870967741936</v>
      </c>
      <c r="N11" s="31" t="n">
        <v>61.7741935483871</v>
      </c>
      <c r="O11" s="31" t="n">
        <v>10</v>
      </c>
      <c r="P11" s="32" t="n">
        <v>-48</v>
      </c>
      <c r="Q11" s="30" t="n">
        <v>77.7096774193548</v>
      </c>
      <c r="R11" s="31" t="n">
        <v>58.7096774193548</v>
      </c>
      <c r="S11" s="31" t="n">
        <v>10</v>
      </c>
      <c r="T11" s="32" t="n">
        <v>-11</v>
      </c>
      <c r="U11" s="36" t="n">
        <v>2186.9375</v>
      </c>
    </row>
    <row r="12" customFormat="false" ht="12.75" hidden="false" customHeight="false" outlineLevel="0" collapsed="false">
      <c r="A12" s="37" t="n">
        <v>35674</v>
      </c>
      <c r="B12" s="38" t="n">
        <v>63806</v>
      </c>
      <c r="C12" s="39" t="n">
        <v>47654</v>
      </c>
      <c r="D12" s="39" t="n">
        <v>60623</v>
      </c>
      <c r="E12" s="40" t="n">
        <v>56300</v>
      </c>
      <c r="F12" s="41" t="n">
        <v>19.83</v>
      </c>
      <c r="G12" s="42" t="n">
        <v>17.03</v>
      </c>
      <c r="H12" s="43" t="n">
        <v>18.43</v>
      </c>
      <c r="I12" s="41" t="n">
        <v>2.9702380952381</v>
      </c>
      <c r="J12" s="43" t="n">
        <v>2.61313546320618</v>
      </c>
      <c r="K12" s="38" t="n">
        <v>6204.88977955912</v>
      </c>
      <c r="L12" s="40" t="n">
        <v>7052.82992768669</v>
      </c>
      <c r="M12" s="38" t="n">
        <v>77.2666666666667</v>
      </c>
      <c r="N12" s="39" t="n">
        <v>53.8666666666667</v>
      </c>
      <c r="O12" s="39" t="n">
        <v>9</v>
      </c>
      <c r="P12" s="40" t="n">
        <v>-43</v>
      </c>
      <c r="Q12" s="38" t="n">
        <v>71.8333333333333</v>
      </c>
      <c r="R12" s="39" t="n">
        <v>52.2666666666667</v>
      </c>
      <c r="S12" s="39" t="n">
        <v>19</v>
      </c>
      <c r="T12" s="40" t="n">
        <v>-26</v>
      </c>
      <c r="U12" s="44" t="n">
        <v>9547.13333333333</v>
      </c>
    </row>
    <row r="13" customFormat="false" ht="12.75" hidden="false" customHeight="false" outlineLevel="0" collapsed="false">
      <c r="A13" s="29" t="n">
        <v>35704</v>
      </c>
      <c r="B13" s="30" t="n">
        <v>62787</v>
      </c>
      <c r="C13" s="31" t="n">
        <v>48361</v>
      </c>
      <c r="D13" s="31" t="n">
        <v>59748</v>
      </c>
      <c r="E13" s="32" t="n">
        <v>55952</v>
      </c>
      <c r="F13" s="33" t="n">
        <v>29.3</v>
      </c>
      <c r="G13" s="34" t="n">
        <v>23.62</v>
      </c>
      <c r="H13" s="35" t="n">
        <v>26.46</v>
      </c>
      <c r="I13" s="33" t="n">
        <v>3.25608695652174</v>
      </c>
      <c r="J13" s="35" t="n">
        <v>3.03555200240521</v>
      </c>
      <c r="K13" s="30" t="n">
        <v>8126.31860061424</v>
      </c>
      <c r="L13" s="32" t="n">
        <v>8716.70127180642</v>
      </c>
      <c r="M13" s="30" t="n">
        <v>67.0322580645161</v>
      </c>
      <c r="N13" s="31" t="n">
        <v>43.7741935483871</v>
      </c>
      <c r="O13" s="31" t="n">
        <v>22</v>
      </c>
      <c r="P13" s="32" t="n">
        <v>48</v>
      </c>
      <c r="Q13" s="30" t="n">
        <v>63.3870967741936</v>
      </c>
      <c r="R13" s="31" t="n">
        <v>41.6774193548387</v>
      </c>
      <c r="S13" s="31" t="n">
        <v>17</v>
      </c>
      <c r="T13" s="32" t="n">
        <v>22</v>
      </c>
      <c r="U13" s="36" t="n">
        <v>13702.1333333333</v>
      </c>
    </row>
    <row r="14" customFormat="false" ht="12.75" hidden="false" customHeight="false" outlineLevel="0" collapsed="false">
      <c r="A14" s="37" t="n">
        <v>35735</v>
      </c>
      <c r="B14" s="38" t="n">
        <v>64974</v>
      </c>
      <c r="C14" s="39" t="n">
        <v>51307</v>
      </c>
      <c r="D14" s="39" t="n">
        <v>61196</v>
      </c>
      <c r="E14" s="40" t="n">
        <v>57900</v>
      </c>
      <c r="F14" s="41" t="n">
        <v>26.1</v>
      </c>
      <c r="G14" s="42" t="n">
        <v>22.26</v>
      </c>
      <c r="H14" s="43" t="n">
        <v>24.18</v>
      </c>
      <c r="I14" s="41" t="n">
        <v>3.18944444444445</v>
      </c>
      <c r="J14" s="43" t="n">
        <v>3.06328251872806</v>
      </c>
      <c r="K14" s="38" t="n">
        <v>7581.25762062358</v>
      </c>
      <c r="L14" s="40" t="n">
        <v>7893.4932877298</v>
      </c>
      <c r="M14" s="38" t="n">
        <v>48.7</v>
      </c>
      <c r="N14" s="39" t="n">
        <v>33.9333333333333</v>
      </c>
      <c r="O14" s="39" t="n">
        <v>97</v>
      </c>
      <c r="P14" s="40" t="n">
        <v>0</v>
      </c>
      <c r="Q14" s="38" t="n">
        <v>44.9333333333333</v>
      </c>
      <c r="R14" s="39" t="n">
        <v>33.0666666666667</v>
      </c>
      <c r="S14" s="39" t="n">
        <v>107</v>
      </c>
      <c r="T14" s="40" t="n">
        <v>122</v>
      </c>
      <c r="U14" s="44" t="n">
        <v>10623.0666666667</v>
      </c>
    </row>
    <row r="15" customFormat="false" ht="12.75" hidden="false" customHeight="false" outlineLevel="0" collapsed="false">
      <c r="A15" s="45" t="n">
        <v>35765</v>
      </c>
      <c r="B15" s="46" t="n">
        <v>68290</v>
      </c>
      <c r="C15" s="47" t="n">
        <v>53864</v>
      </c>
      <c r="D15" s="47" t="n">
        <v>64118</v>
      </c>
      <c r="E15" s="48" t="n">
        <v>60700</v>
      </c>
      <c r="F15" s="49" t="n">
        <v>20.55</v>
      </c>
      <c r="G15" s="50" t="n">
        <v>17.97</v>
      </c>
      <c r="H15" s="51" t="n">
        <v>19.26</v>
      </c>
      <c r="I15" s="49" t="n">
        <v>2.39047619047619</v>
      </c>
      <c r="J15" s="51" t="n">
        <v>2.4988213107025</v>
      </c>
      <c r="K15" s="46" t="n">
        <v>8056.97211155379</v>
      </c>
      <c r="L15" s="48" t="n">
        <v>7707.63396226415</v>
      </c>
      <c r="M15" s="46" t="n">
        <v>42.3548387096774</v>
      </c>
      <c r="N15" s="47" t="n">
        <v>29.0322580645161</v>
      </c>
      <c r="O15" s="47" t="n">
        <v>-60</v>
      </c>
      <c r="P15" s="48" t="n">
        <v>0</v>
      </c>
      <c r="Q15" s="46" t="n">
        <v>39.0322580645161</v>
      </c>
      <c r="R15" s="47" t="n">
        <v>27.9032258064516</v>
      </c>
      <c r="S15" s="47" t="n">
        <v>-57</v>
      </c>
      <c r="T15" s="48" t="n">
        <v>-134</v>
      </c>
      <c r="U15" s="52" t="n">
        <v>5650.375</v>
      </c>
    </row>
    <row r="16" customFormat="false" ht="12.75" hidden="false" customHeight="false" outlineLevel="0" collapsed="false">
      <c r="A16" s="53" t="n">
        <v>35796</v>
      </c>
      <c r="B16" s="54" t="n">
        <v>65911</v>
      </c>
      <c r="C16" s="55" t="n">
        <v>52253</v>
      </c>
      <c r="D16" s="55" t="n">
        <v>62660</v>
      </c>
      <c r="E16" s="56" t="n">
        <v>59191</v>
      </c>
      <c r="F16" s="57" t="n">
        <v>18.06</v>
      </c>
      <c r="G16" s="58" t="n">
        <v>16.11</v>
      </c>
      <c r="H16" s="59" t="n">
        <v>17.085</v>
      </c>
      <c r="I16" s="57" t="n">
        <v>2.14052631578947</v>
      </c>
      <c r="J16" s="59" t="n">
        <v>2.14757190004715</v>
      </c>
      <c r="K16" s="54" t="n">
        <v>7981.68182935825</v>
      </c>
      <c r="L16" s="56" t="n">
        <v>7955.49615806806</v>
      </c>
      <c r="M16" s="54" t="n">
        <v>45.258064516129</v>
      </c>
      <c r="N16" s="55" t="n">
        <v>31.9354838709677</v>
      </c>
      <c r="O16" s="55" t="n">
        <v>-315</v>
      </c>
      <c r="P16" s="56" t="n">
        <v>0</v>
      </c>
      <c r="Q16" s="54" t="n">
        <v>43.2903225806452</v>
      </c>
      <c r="R16" s="55" t="n">
        <v>30.7741935483871</v>
      </c>
      <c r="S16" s="55" t="n">
        <v>-330</v>
      </c>
      <c r="T16" s="56" t="n">
        <v>-255</v>
      </c>
      <c r="U16" s="60" t="n">
        <v>4941.25</v>
      </c>
    </row>
    <row r="17" customFormat="false" ht="12.75" hidden="false" customHeight="false" outlineLevel="0" collapsed="false">
      <c r="A17" s="61" t="n">
        <v>35827</v>
      </c>
      <c r="B17" s="62" t="n">
        <v>65127</v>
      </c>
      <c r="C17" s="63" t="n">
        <v>52054</v>
      </c>
      <c r="D17" s="63" t="n">
        <v>61909</v>
      </c>
      <c r="E17" s="64" t="n">
        <v>58624</v>
      </c>
      <c r="F17" s="65" t="n">
        <v>17.11</v>
      </c>
      <c r="G17" s="66" t="n">
        <v>15.47</v>
      </c>
      <c r="H17" s="67" t="n">
        <v>16.29</v>
      </c>
      <c r="I17" s="65" t="n">
        <v>2.24552631578947</v>
      </c>
      <c r="J17" s="67" t="n">
        <v>1.86398339082028</v>
      </c>
      <c r="K17" s="62" t="n">
        <v>7254.42400093754</v>
      </c>
      <c r="L17" s="64" t="n">
        <v>8739.34825826492</v>
      </c>
      <c r="M17" s="62" t="n">
        <v>48.3571428571429</v>
      </c>
      <c r="N17" s="63" t="n">
        <v>32.6071428571429</v>
      </c>
      <c r="O17" s="63" t="n">
        <v>-265</v>
      </c>
      <c r="P17" s="64" t="n">
        <v>0</v>
      </c>
      <c r="Q17" s="62" t="n">
        <v>45.2857142857143</v>
      </c>
      <c r="R17" s="63" t="n">
        <v>31.6785714285714</v>
      </c>
      <c r="S17" s="63" t="n">
        <v>-299</v>
      </c>
      <c r="T17" s="64" t="n">
        <v>-356</v>
      </c>
      <c r="U17" s="68" t="n">
        <v>7236.64285714286</v>
      </c>
    </row>
    <row r="18" customFormat="false" ht="12.75" hidden="false" customHeight="false" outlineLevel="0" collapsed="false">
      <c r="A18" s="69" t="n">
        <v>35855</v>
      </c>
      <c r="B18" s="70" t="n">
        <v>64852</v>
      </c>
      <c r="C18" s="71" t="n">
        <v>51796</v>
      </c>
      <c r="D18" s="71" t="n">
        <v>61483</v>
      </c>
      <c r="E18" s="72" t="n">
        <v>58254</v>
      </c>
      <c r="F18" s="73" t="n">
        <v>25.65</v>
      </c>
      <c r="G18" s="74" t="n">
        <v>21.17</v>
      </c>
      <c r="H18" s="75" t="n">
        <v>23.41</v>
      </c>
      <c r="I18" s="73" t="n">
        <v>2.32590909090909</v>
      </c>
      <c r="J18" s="75" t="n">
        <v>1.84179132198934</v>
      </c>
      <c r="K18" s="70" t="n">
        <v>10064.8817666602</v>
      </c>
      <c r="L18" s="72" t="n">
        <v>12710.4518956657</v>
      </c>
      <c r="M18" s="70" t="n">
        <v>52.3225806451613</v>
      </c>
      <c r="N18" s="71" t="n">
        <v>34.9354838709677</v>
      </c>
      <c r="O18" s="71" t="n">
        <v>8</v>
      </c>
      <c r="P18" s="72" t="n">
        <v>23</v>
      </c>
      <c r="Q18" s="70" t="n">
        <v>50.7096774193548</v>
      </c>
      <c r="R18" s="71" t="n">
        <v>34.1290322580645</v>
      </c>
      <c r="S18" s="71" t="n">
        <v>-67</v>
      </c>
      <c r="T18" s="72" t="n">
        <v>-46</v>
      </c>
      <c r="U18" s="76" t="n">
        <v>13432.6</v>
      </c>
    </row>
    <row r="19" customFormat="false" ht="12.75" hidden="false" customHeight="false" outlineLevel="0" collapsed="false">
      <c r="A19" s="61" t="n">
        <v>35886</v>
      </c>
      <c r="B19" s="62" t="n">
        <v>59068</v>
      </c>
      <c r="C19" s="63" t="n">
        <v>47039</v>
      </c>
      <c r="D19" s="63" t="n">
        <v>56569</v>
      </c>
      <c r="E19" s="64" t="n">
        <v>53393</v>
      </c>
      <c r="F19" s="65" t="n">
        <v>23.07</v>
      </c>
      <c r="G19" s="66" t="n">
        <v>19.06</v>
      </c>
      <c r="H19" s="67" t="n">
        <v>21.065</v>
      </c>
      <c r="I19" s="65" t="n">
        <v>2.49214285714286</v>
      </c>
      <c r="J19" s="67" t="n">
        <v>2.21406494390936</v>
      </c>
      <c r="K19" s="62" t="n">
        <v>8452.56520492978</v>
      </c>
      <c r="L19" s="64" t="n">
        <v>9514.17439580869</v>
      </c>
      <c r="M19" s="62" t="n">
        <v>62.9</v>
      </c>
      <c r="N19" s="63" t="n">
        <v>43.0333333333333</v>
      </c>
      <c r="O19" s="63" t="n">
        <v>13</v>
      </c>
      <c r="P19" s="64" t="n">
        <v>0</v>
      </c>
      <c r="Q19" s="62" t="n">
        <v>61.7666666666667</v>
      </c>
      <c r="R19" s="63" t="n">
        <v>40.1666666666667</v>
      </c>
      <c r="S19" s="63" t="n">
        <v>-35</v>
      </c>
      <c r="T19" s="64" t="n">
        <v>-41</v>
      </c>
      <c r="U19" s="68" t="n">
        <v>16649.6</v>
      </c>
    </row>
    <row r="20" customFormat="false" ht="12.75" hidden="false" customHeight="false" outlineLevel="0" collapsed="false">
      <c r="A20" s="69" t="n">
        <v>35916</v>
      </c>
      <c r="B20" s="70" t="n">
        <v>64283</v>
      </c>
      <c r="C20" s="71" t="n">
        <v>47739</v>
      </c>
      <c r="D20" s="71" t="n">
        <v>60550</v>
      </c>
      <c r="E20" s="72" t="n">
        <v>56279</v>
      </c>
      <c r="F20" s="73" t="n">
        <v>57.57</v>
      </c>
      <c r="G20" s="74" t="n">
        <v>32.85</v>
      </c>
      <c r="H20" s="75" t="n">
        <v>45.21</v>
      </c>
      <c r="I20" s="73" t="n">
        <v>2.2555</v>
      </c>
      <c r="J20" s="75" t="n">
        <v>2.13599717114569</v>
      </c>
      <c r="K20" s="70" t="n">
        <v>20044.3360673908</v>
      </c>
      <c r="L20" s="72" t="n">
        <v>21165.758368374</v>
      </c>
      <c r="M20" s="70" t="n">
        <v>76.8387096774194</v>
      </c>
      <c r="N20" s="71" t="n">
        <v>56.258064516129</v>
      </c>
      <c r="O20" s="71" t="n">
        <v>-94</v>
      </c>
      <c r="P20" s="72" t="n">
        <v>18</v>
      </c>
      <c r="Q20" s="70" t="n">
        <v>74.258064516129</v>
      </c>
      <c r="R20" s="71" t="n">
        <v>54.4838709677419</v>
      </c>
      <c r="S20" s="71" t="n">
        <v>-126</v>
      </c>
      <c r="T20" s="72" t="n">
        <v>-141</v>
      </c>
      <c r="U20" s="76" t="n">
        <v>13253.9375</v>
      </c>
    </row>
    <row r="21" customFormat="false" ht="12.75" hidden="false" customHeight="false" outlineLevel="0" collapsed="false">
      <c r="A21" s="61" t="n">
        <v>35947</v>
      </c>
      <c r="B21" s="62" t="n">
        <v>71026</v>
      </c>
      <c r="C21" s="63" t="n">
        <v>51877</v>
      </c>
      <c r="D21" s="63" t="n">
        <v>66300</v>
      </c>
      <c r="E21" s="64" t="n">
        <v>61493</v>
      </c>
      <c r="F21" s="65" t="n">
        <v>375.84</v>
      </c>
      <c r="G21" s="66" t="n">
        <v>114.55</v>
      </c>
      <c r="H21" s="67" t="n">
        <v>245.195</v>
      </c>
      <c r="I21" s="65" t="n">
        <v>2.23636363636364</v>
      </c>
      <c r="J21" s="67" t="n">
        <v>2.09181632448959</v>
      </c>
      <c r="K21" s="62" t="n">
        <v>109640.040650407</v>
      </c>
      <c r="L21" s="64" t="n">
        <v>117216.314419875</v>
      </c>
      <c r="M21" s="62" t="n">
        <v>80.3666666666667</v>
      </c>
      <c r="N21" s="63" t="n">
        <v>62.1333333333333</v>
      </c>
      <c r="O21" s="63" t="n">
        <v>38</v>
      </c>
      <c r="P21" s="64" t="n">
        <v>51</v>
      </c>
      <c r="Q21" s="62" t="n">
        <v>75.7</v>
      </c>
      <c r="R21" s="63" t="n">
        <v>58.5333333333333</v>
      </c>
      <c r="S21" s="63" t="n">
        <v>45</v>
      </c>
      <c r="T21" s="64" t="n">
        <v>23</v>
      </c>
      <c r="U21" s="68" t="n">
        <v>5032.33333333333</v>
      </c>
    </row>
    <row r="22" customFormat="false" ht="12.75" hidden="false" customHeight="false" outlineLevel="0" collapsed="false">
      <c r="A22" s="69" t="n">
        <v>35977</v>
      </c>
      <c r="B22" s="70" t="n">
        <v>74058</v>
      </c>
      <c r="C22" s="71" t="n">
        <v>52547</v>
      </c>
      <c r="D22" s="71" t="n">
        <v>68102</v>
      </c>
      <c r="E22" s="72" t="n">
        <v>62917</v>
      </c>
      <c r="F22" s="73" t="n">
        <v>165.26</v>
      </c>
      <c r="G22" s="74" t="n">
        <v>70.43</v>
      </c>
      <c r="H22" s="75" t="n">
        <v>117.845</v>
      </c>
      <c r="I22" s="73" t="n">
        <v>2.20409090909091</v>
      </c>
      <c r="J22" s="75" t="n">
        <v>2.09038761018959</v>
      </c>
      <c r="K22" s="70" t="n">
        <v>53466.4879356568</v>
      </c>
      <c r="L22" s="72" t="n">
        <v>56374.7122426314</v>
      </c>
      <c r="M22" s="70" t="n">
        <v>83.4193548387097</v>
      </c>
      <c r="N22" s="71" t="n">
        <v>65.1290322580645</v>
      </c>
      <c r="O22" s="71" t="n">
        <v>0</v>
      </c>
      <c r="P22" s="72" t="n">
        <v>-14</v>
      </c>
      <c r="Q22" s="70" t="n">
        <v>80.9677419354839</v>
      </c>
      <c r="R22" s="71" t="n">
        <v>61.3225806451613</v>
      </c>
      <c r="S22" s="71" t="n">
        <v>1</v>
      </c>
      <c r="T22" s="72" t="n">
        <v>-8</v>
      </c>
      <c r="U22" s="76" t="n">
        <v>4122.4</v>
      </c>
    </row>
    <row r="23" customFormat="false" ht="12.75" hidden="false" customHeight="false" outlineLevel="0" collapsed="false">
      <c r="A23" s="61" t="n">
        <v>36008</v>
      </c>
      <c r="B23" s="62" t="n">
        <v>76218</v>
      </c>
      <c r="C23" s="63" t="n">
        <v>53488</v>
      </c>
      <c r="D23" s="63" t="n">
        <v>69908</v>
      </c>
      <c r="E23" s="64" t="n">
        <v>64435</v>
      </c>
      <c r="F23" s="65" t="n">
        <v>44.5</v>
      </c>
      <c r="G23" s="66" t="n">
        <v>29.71</v>
      </c>
      <c r="H23" s="67" t="n">
        <v>37.105</v>
      </c>
      <c r="I23" s="65" t="n">
        <v>1.90833333333333</v>
      </c>
      <c r="J23" s="67" t="n">
        <v>1.69843514963741</v>
      </c>
      <c r="K23" s="62" t="n">
        <v>19443.6681222708</v>
      </c>
      <c r="L23" s="64" t="n">
        <v>21846.5803701256</v>
      </c>
      <c r="M23" s="62" t="n">
        <v>85.4193548387097</v>
      </c>
      <c r="N23" s="63" t="n">
        <v>64.7741935483871</v>
      </c>
      <c r="O23" s="63" t="n">
        <v>0</v>
      </c>
      <c r="P23" s="64" t="n">
        <v>53</v>
      </c>
      <c r="Q23" s="62" t="n">
        <v>83.4838709677419</v>
      </c>
      <c r="R23" s="63" t="n">
        <v>62.5806451612903</v>
      </c>
      <c r="S23" s="63" t="n">
        <v>-13</v>
      </c>
      <c r="T23" s="64" t="n">
        <v>-15</v>
      </c>
      <c r="U23" s="68" t="n">
        <v>3392.25</v>
      </c>
    </row>
    <row r="24" customFormat="false" ht="12.75" hidden="false" customHeight="false" outlineLevel="0" collapsed="false">
      <c r="A24" s="69" t="n">
        <v>36039</v>
      </c>
      <c r="B24" s="70" t="n">
        <v>69344</v>
      </c>
      <c r="C24" s="71" t="n">
        <v>49865</v>
      </c>
      <c r="D24" s="71" t="n">
        <v>64656</v>
      </c>
      <c r="E24" s="72" t="n">
        <v>59726</v>
      </c>
      <c r="F24" s="73" t="n">
        <v>36.94</v>
      </c>
      <c r="G24" s="74" t="n">
        <v>26.21</v>
      </c>
      <c r="H24" s="75" t="n">
        <v>31.575</v>
      </c>
      <c r="I24" s="73" t="n">
        <v>2.04333333333333</v>
      </c>
      <c r="J24" s="75" t="n">
        <v>1.81293639568038</v>
      </c>
      <c r="K24" s="70" t="n">
        <v>15452.691680261</v>
      </c>
      <c r="L24" s="72" t="n">
        <v>17416.4962848297</v>
      </c>
      <c r="M24" s="70" t="n">
        <v>84.0666666666667</v>
      </c>
      <c r="N24" s="71" t="n">
        <v>59.0666666666667</v>
      </c>
      <c r="O24" s="71" t="n">
        <v>-31</v>
      </c>
      <c r="P24" s="72" t="n">
        <v>102</v>
      </c>
      <c r="Q24" s="70" t="n">
        <v>78.6</v>
      </c>
      <c r="R24" s="71" t="n">
        <v>55.8333333333333</v>
      </c>
      <c r="S24" s="71" t="n">
        <v>-43</v>
      </c>
      <c r="T24" s="72" t="n">
        <v>-71</v>
      </c>
      <c r="U24" s="76" t="n">
        <v>8872.46666666667</v>
      </c>
    </row>
    <row r="25" customFormat="false" ht="12.75" hidden="false" customHeight="false" outlineLevel="0" collapsed="false">
      <c r="A25" s="61" t="n">
        <v>36069</v>
      </c>
      <c r="B25" s="62" t="n">
        <v>59913</v>
      </c>
      <c r="C25" s="63" t="n">
        <v>46471</v>
      </c>
      <c r="D25" s="63" t="n">
        <v>57147</v>
      </c>
      <c r="E25" s="64" t="n">
        <v>53588</v>
      </c>
      <c r="F25" s="65" t="n">
        <v>21.46</v>
      </c>
      <c r="G25" s="66" t="n">
        <v>17.26</v>
      </c>
      <c r="H25" s="67" t="n">
        <v>19.36</v>
      </c>
      <c r="I25" s="65" t="n">
        <v>1.99309523809524</v>
      </c>
      <c r="J25" s="67" t="n">
        <v>1.9028688583144</v>
      </c>
      <c r="K25" s="62" t="n">
        <v>9713.53482260184</v>
      </c>
      <c r="L25" s="64" t="n">
        <v>10174.1115344909</v>
      </c>
      <c r="M25" s="62" t="n">
        <v>66.8387096774194</v>
      </c>
      <c r="N25" s="63" t="n">
        <v>45.4516129032258</v>
      </c>
      <c r="O25" s="63" t="n">
        <v>-32</v>
      </c>
      <c r="P25" s="64" t="n">
        <v>16</v>
      </c>
      <c r="Q25" s="62" t="n">
        <v>63.2258064516129</v>
      </c>
      <c r="R25" s="63" t="n">
        <v>42.9032258064516</v>
      </c>
      <c r="S25" s="63" t="n">
        <v>-19</v>
      </c>
      <c r="T25" s="64" t="n">
        <v>-84</v>
      </c>
      <c r="U25" s="68" t="n">
        <v>15065.2666666667</v>
      </c>
    </row>
    <row r="26" customFormat="false" ht="12.75" hidden="false" customHeight="false" outlineLevel="0" collapsed="false">
      <c r="A26" s="69" t="n">
        <v>36100</v>
      </c>
      <c r="B26" s="70" t="n">
        <v>61498</v>
      </c>
      <c r="C26" s="71" t="n">
        <v>48478</v>
      </c>
      <c r="D26" s="71" t="n">
        <v>57858</v>
      </c>
      <c r="E26" s="72" t="n">
        <v>54732</v>
      </c>
      <c r="F26" s="73" t="n">
        <v>21.43</v>
      </c>
      <c r="G26" s="74" t="n">
        <v>18.07</v>
      </c>
      <c r="H26" s="75" t="n">
        <v>19.75</v>
      </c>
      <c r="I26" s="73" t="n">
        <v>2.21763157894737</v>
      </c>
      <c r="J26" s="75" t="n">
        <v>1.74053119597674</v>
      </c>
      <c r="K26" s="70" t="n">
        <v>8905.8977097425</v>
      </c>
      <c r="L26" s="72" t="n">
        <v>11347.1106094808</v>
      </c>
      <c r="M26" s="70" t="n">
        <v>55.4333333333333</v>
      </c>
      <c r="N26" s="71" t="n">
        <v>35.6333333333333</v>
      </c>
      <c r="O26" s="71" t="n">
        <v>-29</v>
      </c>
      <c r="P26" s="72" t="n">
        <v>0</v>
      </c>
      <c r="Q26" s="70" t="n">
        <v>53.1</v>
      </c>
      <c r="R26" s="71" t="n">
        <v>35.6333333333333</v>
      </c>
      <c r="S26" s="71" t="n">
        <v>-59</v>
      </c>
      <c r="T26" s="72" t="n">
        <v>-132</v>
      </c>
      <c r="U26" s="76" t="n">
        <v>12007.9333333333</v>
      </c>
    </row>
    <row r="27" customFormat="false" ht="12.75" hidden="false" customHeight="false" outlineLevel="0" collapsed="false">
      <c r="A27" s="77" t="n">
        <v>36130</v>
      </c>
      <c r="B27" s="78" t="n">
        <v>66126</v>
      </c>
      <c r="C27" s="79" t="n">
        <v>52130</v>
      </c>
      <c r="D27" s="79" t="n">
        <v>61750</v>
      </c>
      <c r="E27" s="80" t="n">
        <v>58543</v>
      </c>
      <c r="F27" s="81" t="n">
        <v>20.5</v>
      </c>
      <c r="G27" s="82" t="n">
        <v>17.15</v>
      </c>
      <c r="H27" s="83" t="n">
        <v>18.825</v>
      </c>
      <c r="I27" s="81" t="n">
        <v>1.80404761904762</v>
      </c>
      <c r="J27" s="83" t="n">
        <v>1.58623005157659</v>
      </c>
      <c r="K27" s="78" t="n">
        <v>10434.8686815362</v>
      </c>
      <c r="L27" s="80" t="n">
        <v>11867.7615401937</v>
      </c>
      <c r="M27" s="78" t="n">
        <v>46.8709677419355</v>
      </c>
      <c r="N27" s="79" t="n">
        <v>29.6451612903226</v>
      </c>
      <c r="O27" s="79" t="n">
        <v>-137</v>
      </c>
      <c r="P27" s="80" t="n">
        <v>5</v>
      </c>
      <c r="Q27" s="78" t="n">
        <v>45.6774193548387</v>
      </c>
      <c r="R27" s="79" t="n">
        <v>29.9032258064516</v>
      </c>
      <c r="S27" s="79" t="n">
        <v>-189</v>
      </c>
      <c r="T27" s="80" t="n">
        <v>-236</v>
      </c>
      <c r="U27" s="84" t="n">
        <v>6458.25</v>
      </c>
    </row>
    <row r="28" customFormat="false" ht="12.75" hidden="false" customHeight="false" outlineLevel="0" collapsed="false">
      <c r="A28" s="21" t="n">
        <v>36161</v>
      </c>
      <c r="B28" s="22" t="n">
        <v>70014</v>
      </c>
      <c r="C28" s="23" t="n">
        <v>56538</v>
      </c>
      <c r="D28" s="23" t="n">
        <v>66107</v>
      </c>
      <c r="E28" s="24" t="n">
        <v>62918</v>
      </c>
      <c r="F28" s="25" t="n">
        <v>23.76</v>
      </c>
      <c r="G28" s="26" t="n">
        <v>19.46</v>
      </c>
      <c r="H28" s="27" t="n">
        <v>21.61</v>
      </c>
      <c r="I28" s="25" t="n">
        <v>1.97736842105263</v>
      </c>
      <c r="J28" s="27" t="n">
        <v>1.72626285184909</v>
      </c>
      <c r="K28" s="22" t="n">
        <v>10928.6664892201</v>
      </c>
      <c r="L28" s="24" t="n">
        <v>12518.37168184</v>
      </c>
      <c r="M28" s="22" t="n">
        <v>41.3870967741936</v>
      </c>
      <c r="N28" s="23" t="n">
        <v>23.258064516129</v>
      </c>
      <c r="O28" s="23" t="n">
        <v>-125</v>
      </c>
      <c r="P28" s="24" t="n">
        <v>0</v>
      </c>
      <c r="Q28" s="22" t="n">
        <v>39.3225806451613</v>
      </c>
      <c r="R28" s="23" t="n">
        <v>20.8064516129032</v>
      </c>
      <c r="S28" s="23" t="n">
        <v>-115</v>
      </c>
      <c r="T28" s="24" t="n">
        <v>-42</v>
      </c>
      <c r="U28" s="28" t="n">
        <v>7641.8125</v>
      </c>
    </row>
    <row r="29" customFormat="false" ht="12.75" hidden="false" customHeight="false" outlineLevel="0" collapsed="false">
      <c r="A29" s="29" t="n">
        <v>36192</v>
      </c>
      <c r="B29" s="30" t="n">
        <v>67454</v>
      </c>
      <c r="C29" s="31" t="n">
        <v>54376</v>
      </c>
      <c r="D29" s="31" t="n">
        <v>63913</v>
      </c>
      <c r="E29" s="32" t="n">
        <v>60734</v>
      </c>
      <c r="F29" s="33" t="n">
        <v>18.63</v>
      </c>
      <c r="G29" s="34" t="n">
        <v>16.27</v>
      </c>
      <c r="H29" s="35" t="n">
        <v>17.45</v>
      </c>
      <c r="I29" s="33" t="n">
        <v>1.79236842105263</v>
      </c>
      <c r="J29" s="35" t="n">
        <v>1.37120854942637</v>
      </c>
      <c r="K29" s="30" t="n">
        <v>9735.72162678021</v>
      </c>
      <c r="L29" s="32" t="n">
        <v>12726</v>
      </c>
      <c r="M29" s="30" t="n">
        <v>47.3214285714286</v>
      </c>
      <c r="N29" s="31" t="n">
        <v>28.3571428571429</v>
      </c>
      <c r="O29" s="31" t="n">
        <v>-192</v>
      </c>
      <c r="P29" s="32" t="n">
        <v>0</v>
      </c>
      <c r="Q29" s="30" t="n">
        <v>42.6071428571429</v>
      </c>
      <c r="R29" s="31" t="n">
        <v>25.25</v>
      </c>
      <c r="S29" s="31" t="n">
        <v>-169</v>
      </c>
      <c r="T29" s="32" t="n">
        <v>-240</v>
      </c>
      <c r="U29" s="36" t="n">
        <v>10700</v>
      </c>
    </row>
    <row r="30" customFormat="false" ht="12.75" hidden="false" customHeight="false" outlineLevel="0" collapsed="false">
      <c r="A30" s="37" t="n">
        <v>36220</v>
      </c>
      <c r="B30" s="38" t="n">
        <v>66533</v>
      </c>
      <c r="C30" s="39" t="n">
        <v>54430</v>
      </c>
      <c r="D30" s="39" t="n">
        <v>62923</v>
      </c>
      <c r="E30" s="40" t="n">
        <v>60092</v>
      </c>
      <c r="F30" s="41" t="n">
        <v>21.43</v>
      </c>
      <c r="G30" s="42" t="n">
        <v>18.66</v>
      </c>
      <c r="H30" s="43" t="n">
        <v>20.045</v>
      </c>
      <c r="I30" s="41" t="n">
        <v>1.80260869565217</v>
      </c>
      <c r="J30" s="43" t="n">
        <v>1.76000519306589</v>
      </c>
      <c r="K30" s="38" t="n">
        <v>11119.9951760733</v>
      </c>
      <c r="L30" s="40" t="n">
        <v>11389.1709405028</v>
      </c>
      <c r="M30" s="38" t="n">
        <v>48.5483870967742</v>
      </c>
      <c r="N30" s="39" t="n">
        <v>27.9677419354839</v>
      </c>
      <c r="O30" s="39" t="n">
        <v>156</v>
      </c>
      <c r="P30" s="40" t="n">
        <v>0</v>
      </c>
      <c r="Q30" s="38" t="n">
        <v>45.0967741935484</v>
      </c>
      <c r="R30" s="39" t="n">
        <v>25.0967741935484</v>
      </c>
      <c r="S30" s="39" t="n">
        <v>143</v>
      </c>
      <c r="T30" s="40" t="n">
        <v>51</v>
      </c>
      <c r="U30" s="44" t="n">
        <v>15497.4666666667</v>
      </c>
    </row>
    <row r="31" customFormat="false" ht="12.75" hidden="false" customHeight="false" outlineLevel="0" collapsed="false">
      <c r="A31" s="29" t="n">
        <v>36251</v>
      </c>
      <c r="B31" s="30" t="n">
        <v>60123</v>
      </c>
      <c r="C31" s="31" t="n">
        <v>47869</v>
      </c>
      <c r="D31" s="31" t="n">
        <v>57546</v>
      </c>
      <c r="E31" s="32" t="n">
        <v>54320</v>
      </c>
      <c r="F31" s="33" t="n">
        <v>27.04</v>
      </c>
      <c r="G31" s="34" t="n">
        <v>22.85</v>
      </c>
      <c r="H31" s="35" t="n">
        <v>24.945</v>
      </c>
      <c r="I31" s="33" t="n">
        <v>2.17119047619048</v>
      </c>
      <c r="J31" s="35" t="n">
        <v>2.05185484534848</v>
      </c>
      <c r="K31" s="30" t="n">
        <v>11489.088715868</v>
      </c>
      <c r="L31" s="32" t="n">
        <v>12157.2927327437</v>
      </c>
      <c r="M31" s="30" t="n">
        <v>64.8666666666667</v>
      </c>
      <c r="N31" s="31" t="n">
        <v>45.0666666666667</v>
      </c>
      <c r="O31" s="31" t="n">
        <v>-40</v>
      </c>
      <c r="P31" s="32" t="n">
        <v>6</v>
      </c>
      <c r="Q31" s="30" t="n">
        <v>62.7333333333333</v>
      </c>
      <c r="R31" s="31" t="n">
        <v>40.8666666666667</v>
      </c>
      <c r="S31" s="31" t="n">
        <v>-57</v>
      </c>
      <c r="T31" s="32" t="n">
        <v>-35</v>
      </c>
      <c r="U31" s="36" t="n">
        <v>22792</v>
      </c>
    </row>
    <row r="32" customFormat="false" ht="12.75" hidden="false" customHeight="false" outlineLevel="0" collapsed="false">
      <c r="A32" s="37" t="n">
        <v>36281</v>
      </c>
      <c r="B32" s="38" t="n">
        <v>62096</v>
      </c>
      <c r="C32" s="39" t="n">
        <v>47380</v>
      </c>
      <c r="D32" s="39" t="n">
        <v>59127</v>
      </c>
      <c r="E32" s="40" t="n">
        <v>55211</v>
      </c>
      <c r="F32" s="41" t="n">
        <v>24.31</v>
      </c>
      <c r="G32" s="42" t="n">
        <v>21.01</v>
      </c>
      <c r="H32" s="43" t="n">
        <v>22.66</v>
      </c>
      <c r="I32" s="41" t="n">
        <v>2.306</v>
      </c>
      <c r="J32" s="43" t="n">
        <v>2.17232437529467</v>
      </c>
      <c r="K32" s="38" t="n">
        <v>9826.53946227233</v>
      </c>
      <c r="L32" s="40" t="n">
        <v>10431.2230059685</v>
      </c>
      <c r="M32" s="38" t="n">
        <v>75.741935483871</v>
      </c>
      <c r="N32" s="39" t="n">
        <v>51.3870967741936</v>
      </c>
      <c r="O32" s="39" t="n">
        <v>-54</v>
      </c>
      <c r="P32" s="40" t="n">
        <v>-34</v>
      </c>
      <c r="Q32" s="38" t="n">
        <v>73.1935483870968</v>
      </c>
      <c r="R32" s="39" t="n">
        <v>48.7741935483871</v>
      </c>
      <c r="S32" s="39" t="n">
        <v>-62</v>
      </c>
      <c r="T32" s="40" t="n">
        <v>-79</v>
      </c>
      <c r="U32" s="44" t="n">
        <v>15163.4375</v>
      </c>
    </row>
    <row r="33" customFormat="false" ht="12.75" hidden="false" customHeight="false" outlineLevel="0" collapsed="false">
      <c r="A33" s="29" t="n">
        <v>36312</v>
      </c>
      <c r="B33" s="30" t="n">
        <v>74750</v>
      </c>
      <c r="C33" s="31" t="n">
        <v>53363</v>
      </c>
      <c r="D33" s="31" t="n">
        <v>69526</v>
      </c>
      <c r="E33" s="32" t="n">
        <v>64138</v>
      </c>
      <c r="F33" s="33" t="n">
        <v>61.92</v>
      </c>
      <c r="G33" s="34" t="n">
        <v>40.38</v>
      </c>
      <c r="H33" s="35" t="n">
        <v>51.15</v>
      </c>
      <c r="I33" s="33" t="n">
        <v>2.32818181818182</v>
      </c>
      <c r="J33" s="35" t="n">
        <v>2.2961224693898</v>
      </c>
      <c r="K33" s="30" t="n">
        <v>21969.9336196798</v>
      </c>
      <c r="L33" s="32" t="n">
        <v>22276.6863187369</v>
      </c>
      <c r="M33" s="30" t="n">
        <v>83.5666666666667</v>
      </c>
      <c r="N33" s="31" t="n">
        <v>62.4333333333333</v>
      </c>
      <c r="O33" s="31" t="n">
        <v>-5</v>
      </c>
      <c r="P33" s="32" t="n">
        <v>62</v>
      </c>
      <c r="Q33" s="30" t="n">
        <v>80.5666666666667</v>
      </c>
      <c r="R33" s="31" t="n">
        <v>58.2333333333333</v>
      </c>
      <c r="S33" s="31" t="n">
        <v>7</v>
      </c>
      <c r="T33" s="32" t="n">
        <v>-15</v>
      </c>
      <c r="U33" s="36" t="n">
        <v>4180.66666666667</v>
      </c>
    </row>
    <row r="34" customFormat="false" ht="12.75" hidden="false" customHeight="false" outlineLevel="0" collapsed="false">
      <c r="A34" s="37" t="n">
        <v>36342</v>
      </c>
      <c r="B34" s="38" t="n">
        <v>83722</v>
      </c>
      <c r="C34" s="39" t="n">
        <v>58683</v>
      </c>
      <c r="D34" s="39" t="n">
        <v>76690</v>
      </c>
      <c r="E34" s="40" t="n">
        <v>70688</v>
      </c>
      <c r="F34" s="41" t="n">
        <v>302.95</v>
      </c>
      <c r="G34" s="42" t="n">
        <v>179.57</v>
      </c>
      <c r="H34" s="43" t="n">
        <v>241.26</v>
      </c>
      <c r="I34" s="41" t="n">
        <v>2.34857142857143</v>
      </c>
      <c r="J34" s="43" t="n">
        <v>2.57515547473115</v>
      </c>
      <c r="K34" s="38" t="n">
        <v>102726.277372263</v>
      </c>
      <c r="L34" s="40" t="n">
        <v>93687.5471665214</v>
      </c>
      <c r="M34" s="38" t="n">
        <v>89.8709677419355</v>
      </c>
      <c r="N34" s="39" t="n">
        <v>68</v>
      </c>
      <c r="O34" s="39" t="n">
        <v>0</v>
      </c>
      <c r="P34" s="40" t="n">
        <v>127</v>
      </c>
      <c r="Q34" s="38" t="n">
        <v>87.0322580645161</v>
      </c>
      <c r="R34" s="39" t="n">
        <v>65.0322580645161</v>
      </c>
      <c r="S34" s="39" t="n">
        <v>2</v>
      </c>
      <c r="T34" s="40" t="n">
        <v>-7</v>
      </c>
      <c r="U34" s="44" t="n">
        <v>4000.4</v>
      </c>
    </row>
    <row r="35" customFormat="false" ht="12.75" hidden="false" customHeight="false" outlineLevel="0" collapsed="false">
      <c r="A35" s="29" t="n">
        <v>36373</v>
      </c>
      <c r="B35" s="30" t="n">
        <v>73876</v>
      </c>
      <c r="C35" s="31" t="n">
        <v>53004</v>
      </c>
      <c r="D35" s="31" t="n">
        <v>68460</v>
      </c>
      <c r="E35" s="32" t="n">
        <v>63308</v>
      </c>
      <c r="F35" s="33" t="n">
        <v>82.01</v>
      </c>
      <c r="G35" s="34" t="n">
        <v>54.39</v>
      </c>
      <c r="H35" s="35" t="n">
        <v>68.2</v>
      </c>
      <c r="I35" s="33" t="n">
        <v>2.83727272727273</v>
      </c>
      <c r="J35" s="35" t="n">
        <v>2.92618547569043</v>
      </c>
      <c r="K35" s="30" t="n">
        <v>24037.1675744954</v>
      </c>
      <c r="L35" s="32" t="n">
        <v>23306.7932865426</v>
      </c>
      <c r="M35" s="30" t="n">
        <v>83.8709677419355</v>
      </c>
      <c r="N35" s="31" t="n">
        <v>61.5161290322581</v>
      </c>
      <c r="O35" s="31" t="n">
        <v>0</v>
      </c>
      <c r="P35" s="32" t="n">
        <v>-19</v>
      </c>
      <c r="Q35" s="30" t="n">
        <v>79</v>
      </c>
      <c r="R35" s="31" t="n">
        <v>58.9677419354839</v>
      </c>
      <c r="S35" s="31" t="n">
        <v>-6</v>
      </c>
      <c r="T35" s="32" t="n">
        <v>-11</v>
      </c>
      <c r="U35" s="36" t="n">
        <v>3139.75</v>
      </c>
    </row>
    <row r="36" customFormat="false" ht="12.75" hidden="false" customHeight="false" outlineLevel="0" collapsed="false">
      <c r="A36" s="37" t="n">
        <v>36404</v>
      </c>
      <c r="B36" s="38" t="n">
        <v>67520</v>
      </c>
      <c r="C36" s="39" t="n">
        <v>49292</v>
      </c>
      <c r="D36" s="39" t="n">
        <v>63354</v>
      </c>
      <c r="E36" s="40" t="n">
        <v>58667</v>
      </c>
      <c r="F36" s="41" t="n">
        <v>21.85</v>
      </c>
      <c r="G36" s="42" t="n">
        <v>17.71</v>
      </c>
      <c r="H36" s="43" t="n">
        <v>19.78</v>
      </c>
      <c r="I36" s="41" t="n">
        <v>2.63761904761905</v>
      </c>
      <c r="J36" s="43" t="n">
        <v>3.0614115833352</v>
      </c>
      <c r="K36" s="38" t="n">
        <v>7499.18757898538</v>
      </c>
      <c r="L36" s="40" t="n">
        <v>6461.07178390271</v>
      </c>
      <c r="M36" s="38" t="n">
        <v>83.6666666666667</v>
      </c>
      <c r="N36" s="39" t="n">
        <v>50.8</v>
      </c>
      <c r="O36" s="39" t="n">
        <v>3</v>
      </c>
      <c r="P36" s="40" t="n">
        <v>2</v>
      </c>
      <c r="Q36" s="38" t="n">
        <v>75.9666666666667</v>
      </c>
      <c r="R36" s="39" t="n">
        <v>52.4</v>
      </c>
      <c r="S36" s="39" t="n">
        <v>8</v>
      </c>
      <c r="T36" s="40" t="n">
        <v>6</v>
      </c>
      <c r="U36" s="44" t="n">
        <v>7412.26666666667</v>
      </c>
    </row>
    <row r="37" customFormat="false" ht="12.75" hidden="false" customHeight="false" outlineLevel="0" collapsed="false">
      <c r="A37" s="29" t="n">
        <v>36434</v>
      </c>
      <c r="B37" s="30" t="n">
        <v>61655</v>
      </c>
      <c r="C37" s="31" t="n">
        <v>48520</v>
      </c>
      <c r="D37" s="31" t="n">
        <v>58855</v>
      </c>
      <c r="E37" s="32" t="n">
        <v>55410</v>
      </c>
      <c r="F37" s="33" t="n">
        <v>22.71</v>
      </c>
      <c r="G37" s="34" t="n">
        <v>19.43</v>
      </c>
      <c r="H37" s="35" t="n">
        <v>21.07</v>
      </c>
      <c r="I37" s="33" t="n">
        <v>2.83047619047619</v>
      </c>
      <c r="J37" s="35" t="n">
        <v>3.05542459007806</v>
      </c>
      <c r="K37" s="30" t="n">
        <v>7443.97711978466</v>
      </c>
      <c r="L37" s="32" t="n">
        <v>6895.93193313331</v>
      </c>
      <c r="M37" s="30" t="n">
        <v>67</v>
      </c>
      <c r="N37" s="31" t="n">
        <v>43.5806451612903</v>
      </c>
      <c r="O37" s="31" t="n">
        <v>-16</v>
      </c>
      <c r="P37" s="32" t="n">
        <v>2</v>
      </c>
      <c r="Q37" s="30" t="n">
        <v>63.2903225806452</v>
      </c>
      <c r="R37" s="31" t="n">
        <v>41.2903225806452</v>
      </c>
      <c r="S37" s="31" t="n">
        <v>2</v>
      </c>
      <c r="T37" s="32" t="n">
        <v>-5</v>
      </c>
      <c r="U37" s="36" t="n">
        <v>14206.6</v>
      </c>
    </row>
    <row r="38" customFormat="false" ht="12.75" hidden="false" customHeight="false" outlineLevel="0" collapsed="false">
      <c r="A38" s="37" t="n">
        <v>36465</v>
      </c>
      <c r="B38" s="38" t="n">
        <v>64521</v>
      </c>
      <c r="C38" s="39" t="n">
        <v>50377</v>
      </c>
      <c r="D38" s="39" t="n">
        <v>60439</v>
      </c>
      <c r="E38" s="40" t="n">
        <v>57085</v>
      </c>
      <c r="F38" s="41" t="n">
        <v>20.92</v>
      </c>
      <c r="G38" s="42" t="n">
        <v>18.19</v>
      </c>
      <c r="H38" s="43" t="n">
        <v>19.555</v>
      </c>
      <c r="I38" s="41" t="n">
        <v>2.41375</v>
      </c>
      <c r="J38" s="43" t="n">
        <v>3.06793179317932</v>
      </c>
      <c r="K38" s="38" t="n">
        <v>8101.50181253237</v>
      </c>
      <c r="L38" s="40" t="n">
        <v>6374.00089645899</v>
      </c>
      <c r="M38" s="38" t="n">
        <v>59.2666666666667</v>
      </c>
      <c r="N38" s="39" t="n">
        <v>37.6666666666667</v>
      </c>
      <c r="O38" s="39" t="n">
        <v>-118</v>
      </c>
      <c r="P38" s="40" t="n">
        <v>0</v>
      </c>
      <c r="Q38" s="38" t="n">
        <v>55.7666666666667</v>
      </c>
      <c r="R38" s="39" t="n">
        <v>37.35</v>
      </c>
      <c r="S38" s="39" t="n">
        <v>-121</v>
      </c>
      <c r="T38" s="40" t="n">
        <v>-136</v>
      </c>
      <c r="U38" s="44" t="n">
        <v>12254.7333333333</v>
      </c>
    </row>
    <row r="39" customFormat="false" ht="12.75" hidden="false" customHeight="false" outlineLevel="0" collapsed="false">
      <c r="A39" s="29" t="n">
        <v>36495</v>
      </c>
      <c r="B39" s="30" t="n">
        <v>69866</v>
      </c>
      <c r="C39" s="31" t="n">
        <v>55831</v>
      </c>
      <c r="D39" s="31" t="n">
        <v>65329</v>
      </c>
      <c r="E39" s="32" t="n">
        <v>62163</v>
      </c>
      <c r="F39" s="33" t="n">
        <v>21.24</v>
      </c>
      <c r="G39" s="34" t="n">
        <v>18.08</v>
      </c>
      <c r="H39" s="35" t="n">
        <v>19.66</v>
      </c>
      <c r="I39" s="33" t="n">
        <v>2.40238095238095</v>
      </c>
      <c r="J39" s="35" t="n">
        <v>3.01875425637802</v>
      </c>
      <c r="K39" s="30" t="n">
        <v>8183.54806739346</v>
      </c>
      <c r="L39" s="32" t="n">
        <v>6512.62021691974</v>
      </c>
      <c r="M39" s="30" t="n">
        <v>43.6774193548387</v>
      </c>
      <c r="N39" s="31" t="n">
        <v>25.9032258064516</v>
      </c>
      <c r="O39" s="31" t="n">
        <v>-35</v>
      </c>
      <c r="P39" s="32" t="n">
        <v>0</v>
      </c>
      <c r="Q39" s="30" t="n">
        <v>42.0322580645161</v>
      </c>
      <c r="R39" s="31" t="n">
        <v>27.0645161290323</v>
      </c>
      <c r="S39" s="31" t="n">
        <v>-86</v>
      </c>
      <c r="T39" s="32" t="n">
        <v>-84</v>
      </c>
      <c r="U39" s="36" t="n">
        <v>8006.4375</v>
      </c>
    </row>
    <row r="40" customFormat="false" ht="12.75" hidden="false" customHeight="false" outlineLevel="0" collapsed="false">
      <c r="A40" s="53" t="n">
        <v>36526</v>
      </c>
      <c r="B40" s="54" t="n">
        <v>71412</v>
      </c>
      <c r="C40" s="55" t="n">
        <v>58163</v>
      </c>
      <c r="D40" s="55" t="n">
        <v>67595</v>
      </c>
      <c r="E40" s="56" t="n">
        <v>64451</v>
      </c>
      <c r="F40" s="57" t="n">
        <v>28.92</v>
      </c>
      <c r="G40" s="58" t="n">
        <v>24.17</v>
      </c>
      <c r="H40" s="59" t="n">
        <v>26.545</v>
      </c>
      <c r="I40" s="57" t="n">
        <v>2.46825</v>
      </c>
      <c r="J40" s="59" t="n">
        <v>3.42047362631</v>
      </c>
      <c r="K40" s="54" t="n">
        <v>10754.5832067254</v>
      </c>
      <c r="L40" s="56" t="n">
        <v>7760.62115954296</v>
      </c>
      <c r="M40" s="54" t="n">
        <v>37.7096774193548</v>
      </c>
      <c r="N40" s="55" t="n">
        <v>19.5483870967742</v>
      </c>
      <c r="O40" s="55" t="n">
        <v>-8</v>
      </c>
      <c r="P40" s="56" t="n">
        <v>0</v>
      </c>
      <c r="Q40" s="54" t="n">
        <v>35.5483870967742</v>
      </c>
      <c r="R40" s="55" t="n">
        <v>19.8387096774194</v>
      </c>
      <c r="S40" s="55" t="n">
        <v>-41</v>
      </c>
      <c r="T40" s="56" t="n">
        <v>-137</v>
      </c>
      <c r="U40" s="60" t="n">
        <v>2859.125</v>
      </c>
    </row>
    <row r="41" customFormat="false" ht="12.75" hidden="false" customHeight="false" outlineLevel="0" collapsed="false">
      <c r="A41" s="61" t="n">
        <v>36557</v>
      </c>
      <c r="B41" s="62" t="n">
        <v>69129</v>
      </c>
      <c r="C41" s="63" t="n">
        <v>56340</v>
      </c>
      <c r="D41" s="63" t="n">
        <v>66158</v>
      </c>
      <c r="E41" s="64" t="n">
        <v>62885</v>
      </c>
      <c r="F41" s="65" t="n">
        <v>24.77</v>
      </c>
      <c r="G41" s="66" t="n">
        <v>21.34</v>
      </c>
      <c r="H41" s="67" t="n">
        <v>23.055</v>
      </c>
      <c r="I41" s="65" t="n">
        <v>2.676</v>
      </c>
      <c r="J41" s="67" t="n">
        <v>3.5993242181361</v>
      </c>
      <c r="K41" s="62" t="n">
        <v>8615.47085201794</v>
      </c>
      <c r="L41" s="64" t="n">
        <v>6405.36906451261</v>
      </c>
      <c r="M41" s="62" t="n">
        <v>50</v>
      </c>
      <c r="N41" s="63" t="n">
        <v>30.6551724137931</v>
      </c>
      <c r="O41" s="63" t="n">
        <v>-237</v>
      </c>
      <c r="P41" s="64" t="n">
        <v>0</v>
      </c>
      <c r="Q41" s="62" t="n">
        <v>44.3448275862069</v>
      </c>
      <c r="R41" s="63" t="n">
        <v>27.6551724137931</v>
      </c>
      <c r="S41" s="63" t="n">
        <v>-199</v>
      </c>
      <c r="T41" s="64" t="n">
        <v>-212</v>
      </c>
      <c r="U41" s="68" t="n">
        <v>6693.28571428572</v>
      </c>
    </row>
    <row r="42" customFormat="false" ht="12.75" hidden="false" customHeight="false" outlineLevel="0" collapsed="false">
      <c r="A42" s="69" t="n">
        <v>36586</v>
      </c>
      <c r="B42" s="70" t="n">
        <v>64741</v>
      </c>
      <c r="C42" s="71" t="n">
        <v>52185</v>
      </c>
      <c r="D42" s="71" t="n">
        <v>61933</v>
      </c>
      <c r="E42" s="72" t="n">
        <v>58684</v>
      </c>
      <c r="F42" s="73" t="n">
        <v>25.29</v>
      </c>
      <c r="G42" s="74" t="n">
        <v>22.16</v>
      </c>
      <c r="H42" s="75" t="n">
        <v>23.725</v>
      </c>
      <c r="I42" s="73" t="n">
        <v>2.84195652173913</v>
      </c>
      <c r="J42" s="75" t="n">
        <v>3.30989620701201</v>
      </c>
      <c r="K42" s="70" t="n">
        <v>8348.12208368393</v>
      </c>
      <c r="L42" s="72" t="n">
        <v>7167.89848265896</v>
      </c>
      <c r="M42" s="70" t="n">
        <v>57.9032258064516</v>
      </c>
      <c r="N42" s="71" t="n">
        <v>35.5806451612903</v>
      </c>
      <c r="O42" s="71" t="n">
        <v>-110</v>
      </c>
      <c r="P42" s="72" t="n">
        <v>0</v>
      </c>
      <c r="Q42" s="70" t="n">
        <v>55.4516129032258</v>
      </c>
      <c r="R42" s="71" t="n">
        <v>35.4838709677419</v>
      </c>
      <c r="S42" s="71" t="n">
        <v>-178</v>
      </c>
      <c r="T42" s="72" t="n">
        <v>-216</v>
      </c>
      <c r="U42" s="76" t="n">
        <v>11018.75</v>
      </c>
    </row>
    <row r="43" customFormat="false" ht="12.75" hidden="false" customHeight="false" outlineLevel="0" collapsed="false">
      <c r="A43" s="61" t="n">
        <v>36617</v>
      </c>
      <c r="B43" s="62" t="n">
        <v>61809</v>
      </c>
      <c r="C43" s="63" t="n">
        <v>50038</v>
      </c>
      <c r="D43" s="63" t="n">
        <v>59071</v>
      </c>
      <c r="E43" s="64" t="n">
        <v>56060</v>
      </c>
      <c r="F43" s="65" t="n">
        <v>29.09</v>
      </c>
      <c r="G43" s="66" t="n">
        <v>25.51</v>
      </c>
      <c r="H43" s="67" t="n">
        <v>27.3</v>
      </c>
      <c r="I43" s="65" t="n">
        <v>3.07421052631579</v>
      </c>
      <c r="J43" s="67" t="n">
        <v>3.29722821906251</v>
      </c>
      <c r="K43" s="62" t="n">
        <v>8880.32871083719</v>
      </c>
      <c r="L43" s="64" t="n">
        <v>8279.68165569144</v>
      </c>
      <c r="M43" s="62" t="n">
        <v>63.3666666666667</v>
      </c>
      <c r="N43" s="63" t="n">
        <v>41.1333333333333</v>
      </c>
      <c r="O43" s="63" t="n">
        <v>38</v>
      </c>
      <c r="P43" s="64" t="n">
        <v>2</v>
      </c>
      <c r="Q43" s="62" t="n">
        <v>60.7</v>
      </c>
      <c r="R43" s="63" t="n">
        <v>39.6</v>
      </c>
      <c r="S43" s="63" t="n">
        <v>-9</v>
      </c>
      <c r="T43" s="64" t="n">
        <v>34</v>
      </c>
      <c r="U43" s="68" t="n">
        <v>16159.8666666667</v>
      </c>
    </row>
    <row r="44" customFormat="false" ht="12.75" hidden="false" customHeight="false" outlineLevel="0" collapsed="false">
      <c r="A44" s="69" t="n">
        <v>36647</v>
      </c>
      <c r="B44" s="70" t="n">
        <v>64478</v>
      </c>
      <c r="C44" s="71" t="n">
        <v>49730</v>
      </c>
      <c r="D44" s="71" t="n">
        <v>61807</v>
      </c>
      <c r="E44" s="72" t="n">
        <v>57781</v>
      </c>
      <c r="F44" s="73" t="n">
        <v>47.94</v>
      </c>
      <c r="G44" s="74" t="n">
        <v>33.89</v>
      </c>
      <c r="H44" s="75" t="n">
        <v>40.915</v>
      </c>
      <c r="I44" s="73" t="n">
        <v>3.63545454545455</v>
      </c>
      <c r="J44" s="75" t="n">
        <v>3.86395782435386</v>
      </c>
      <c r="K44" s="70" t="n">
        <v>11254.4386096524</v>
      </c>
      <c r="L44" s="72" t="n">
        <v>10588.8836938436</v>
      </c>
      <c r="M44" s="70" t="n">
        <v>75.6451612903226</v>
      </c>
      <c r="N44" s="71" t="n">
        <v>55.1290322580645</v>
      </c>
      <c r="O44" s="71" t="n">
        <v>-75</v>
      </c>
      <c r="P44" s="72" t="n">
        <v>3</v>
      </c>
      <c r="Q44" s="70" t="n">
        <v>73.1935483870968</v>
      </c>
      <c r="R44" s="71" t="n">
        <v>51.8387096774194</v>
      </c>
      <c r="S44" s="71" t="n">
        <v>-70</v>
      </c>
      <c r="T44" s="72" t="n">
        <v>-79</v>
      </c>
      <c r="U44" s="76" t="n">
        <v>10278.4666666667</v>
      </c>
    </row>
    <row r="45" customFormat="false" ht="12.75" hidden="false" customHeight="false" outlineLevel="0" collapsed="false">
      <c r="A45" s="61" t="n">
        <v>36678</v>
      </c>
      <c r="B45" s="62" t="n">
        <v>73000</v>
      </c>
      <c r="C45" s="63" t="n">
        <v>53336</v>
      </c>
      <c r="D45" s="63" t="n">
        <v>68478</v>
      </c>
      <c r="E45" s="64" t="n">
        <v>63430</v>
      </c>
      <c r="F45" s="65" t="n">
        <v>43.34</v>
      </c>
      <c r="G45" s="66" t="n">
        <v>31.76</v>
      </c>
      <c r="H45" s="67" t="n">
        <v>37.55</v>
      </c>
      <c r="I45" s="65" t="n">
        <v>4.36545454545455</v>
      </c>
      <c r="J45" s="67" t="n">
        <v>4.25989027474176</v>
      </c>
      <c r="K45" s="62" t="n">
        <v>8601.62432319867</v>
      </c>
      <c r="L45" s="64" t="n">
        <v>8814.78103383222</v>
      </c>
      <c r="M45" s="62" t="n">
        <v>81.1666666666667</v>
      </c>
      <c r="N45" s="63" t="n">
        <v>61.5</v>
      </c>
      <c r="O45" s="63" t="n">
        <v>5</v>
      </c>
      <c r="P45" s="64" t="n">
        <v>21</v>
      </c>
      <c r="Q45" s="62" t="n">
        <v>78.6666666666667</v>
      </c>
      <c r="R45" s="63" t="n">
        <v>60.2333333333333</v>
      </c>
      <c r="S45" s="63" t="n">
        <v>8</v>
      </c>
      <c r="T45" s="64" t="n">
        <v>11</v>
      </c>
      <c r="U45" s="68" t="n">
        <v>1225.6</v>
      </c>
    </row>
    <row r="46" customFormat="false" ht="12.75" hidden="false" customHeight="false" outlineLevel="0" collapsed="false">
      <c r="A46" s="69" t="n">
        <v>36708</v>
      </c>
      <c r="B46" s="70" t="n">
        <v>72294</v>
      </c>
      <c r="C46" s="71" t="n">
        <v>52963</v>
      </c>
      <c r="D46" s="71" t="n">
        <v>67713</v>
      </c>
      <c r="E46" s="72" t="n">
        <v>62796</v>
      </c>
      <c r="F46" s="73" t="n">
        <v>44.4</v>
      </c>
      <c r="G46" s="74" t="n">
        <v>32.1</v>
      </c>
      <c r="H46" s="75" t="n">
        <v>38.25</v>
      </c>
      <c r="I46" s="73" t="n">
        <v>4.01605263157895</v>
      </c>
      <c r="J46" s="75" t="n">
        <v>3.84025244629726</v>
      </c>
      <c r="K46" s="70" t="n">
        <v>9524.27757027718</v>
      </c>
      <c r="L46" s="72" t="n">
        <v>9960.28269883151</v>
      </c>
      <c r="M46" s="70" t="n">
        <v>81.8709677419355</v>
      </c>
      <c r="N46" s="71" t="n">
        <v>63.258064516129</v>
      </c>
      <c r="O46" s="71" t="n">
        <v>0</v>
      </c>
      <c r="P46" s="72" t="n">
        <v>-73</v>
      </c>
      <c r="Q46" s="70" t="n">
        <v>78.2903225806452</v>
      </c>
      <c r="R46" s="71" t="n">
        <v>59.1935483870968</v>
      </c>
      <c r="S46" s="71" t="n">
        <v>11</v>
      </c>
      <c r="T46" s="72" t="n">
        <v>1</v>
      </c>
      <c r="U46" s="76" t="n">
        <v>140</v>
      </c>
    </row>
    <row r="47" customFormat="false" ht="12.75" hidden="false" customHeight="false" outlineLevel="0" collapsed="false">
      <c r="A47" s="61" t="n">
        <v>36739</v>
      </c>
      <c r="B47" s="62" t="n">
        <v>73572</v>
      </c>
      <c r="C47" s="63" t="n">
        <v>53646</v>
      </c>
      <c r="D47" s="63" t="n">
        <v>69046</v>
      </c>
      <c r="E47" s="64" t="n">
        <v>63913</v>
      </c>
      <c r="F47" s="65" t="n">
        <v>50.09</v>
      </c>
      <c r="G47" s="66" t="n">
        <v>39.3</v>
      </c>
      <c r="H47" s="67" t="n">
        <v>44.695</v>
      </c>
      <c r="I47" s="65" t="n">
        <v>4.49386363636364</v>
      </c>
      <c r="J47" s="67" t="n">
        <v>3.85004338943211</v>
      </c>
      <c r="K47" s="62" t="n">
        <v>9945.78465584383</v>
      </c>
      <c r="L47" s="64" t="n">
        <v>11608.9600763156</v>
      </c>
      <c r="M47" s="62" t="n">
        <v>81.741935483871</v>
      </c>
      <c r="N47" s="63" t="n">
        <v>62.9032258064516</v>
      </c>
      <c r="O47" s="63" t="n">
        <v>0</v>
      </c>
      <c r="P47" s="64" t="n">
        <v>-31</v>
      </c>
      <c r="Q47" s="62" t="n">
        <v>77.6774193548387</v>
      </c>
      <c r="R47" s="63" t="n">
        <v>60.3548387096774</v>
      </c>
      <c r="S47" s="63" t="n">
        <v>3</v>
      </c>
      <c r="T47" s="64" t="n">
        <v>-12</v>
      </c>
      <c r="U47" s="68" t="n">
        <v>190.666666666667</v>
      </c>
    </row>
    <row r="48" customFormat="false" ht="12.75" hidden="false" customHeight="false" outlineLevel="0" collapsed="false">
      <c r="A48" s="69" t="n">
        <v>36770</v>
      </c>
      <c r="B48" s="70" t="n">
        <v>66492</v>
      </c>
      <c r="C48" s="71" t="n">
        <v>50483</v>
      </c>
      <c r="D48" s="71" t="n">
        <v>63267</v>
      </c>
      <c r="E48" s="72" t="n">
        <v>59006</v>
      </c>
      <c r="F48" s="73" t="n">
        <v>26.35</v>
      </c>
      <c r="G48" s="74" t="n">
        <v>20.14</v>
      </c>
      <c r="H48" s="75" t="n">
        <v>23.245</v>
      </c>
      <c r="I48" s="73" t="n">
        <v>5.20710526315789</v>
      </c>
      <c r="J48" s="75" t="n">
        <v>4.62380166588087</v>
      </c>
      <c r="K48" s="70" t="n">
        <v>4464.09258604134</v>
      </c>
      <c r="L48" s="72" t="n">
        <v>5027.24850235799</v>
      </c>
      <c r="M48" s="70" t="n">
        <v>74.8666666666667</v>
      </c>
      <c r="N48" s="71" t="n">
        <v>54.6666666666667</v>
      </c>
      <c r="O48" s="71" t="n">
        <v>61</v>
      </c>
      <c r="P48" s="72" t="n">
        <v>-13</v>
      </c>
      <c r="Q48" s="70" t="n">
        <v>72.4</v>
      </c>
      <c r="R48" s="71" t="n">
        <v>52.0666666666667</v>
      </c>
      <c r="S48" s="71" t="n">
        <v>66</v>
      </c>
      <c r="T48" s="72" t="n">
        <v>12</v>
      </c>
      <c r="U48" s="76" t="n">
        <v>2764.2</v>
      </c>
    </row>
    <row r="49" customFormat="false" ht="12.75" hidden="false" customHeight="false" outlineLevel="0" collapsed="false">
      <c r="A49" s="61" t="n">
        <v>36800</v>
      </c>
      <c r="B49" s="62" t="n">
        <v>63337</v>
      </c>
      <c r="C49" s="63" t="n">
        <v>49738</v>
      </c>
      <c r="D49" s="63" t="n">
        <v>60697</v>
      </c>
      <c r="E49" s="64" t="n">
        <v>57044</v>
      </c>
      <c r="F49" s="65" t="n">
        <v>33.94</v>
      </c>
      <c r="G49" s="66" t="n">
        <v>27.93</v>
      </c>
      <c r="H49" s="67" t="n">
        <v>30.935</v>
      </c>
      <c r="I49" s="65" t="n">
        <v>5.16522727272727</v>
      </c>
      <c r="J49" s="67" t="n">
        <v>4.62974868915463</v>
      </c>
      <c r="K49" s="62" t="n">
        <v>5989.08786905443</v>
      </c>
      <c r="L49" s="64" t="n">
        <v>6681.78816540657</v>
      </c>
      <c r="M49" s="62" t="n">
        <v>69.3225806451613</v>
      </c>
      <c r="N49" s="63" t="n">
        <v>46.1612903225807</v>
      </c>
      <c r="O49" s="63" t="n">
        <v>-69</v>
      </c>
      <c r="P49" s="64" t="n">
        <v>30</v>
      </c>
      <c r="Q49" s="62" t="n">
        <v>65.4516129032258</v>
      </c>
      <c r="R49" s="63" t="n">
        <v>43.9032258064516</v>
      </c>
      <c r="S49" s="63" t="n">
        <v>-66</v>
      </c>
      <c r="T49" s="64" t="n">
        <v>-89</v>
      </c>
      <c r="U49" s="68" t="n">
        <v>12106.5</v>
      </c>
    </row>
    <row r="50" customFormat="false" ht="12.75" hidden="false" customHeight="false" outlineLevel="0" collapsed="false">
      <c r="A50" s="69" t="n">
        <v>36831</v>
      </c>
      <c r="B50" s="70" t="n">
        <v>67151</v>
      </c>
      <c r="C50" s="71" t="n">
        <v>53860</v>
      </c>
      <c r="D50" s="71" t="n">
        <v>63610</v>
      </c>
      <c r="E50" s="72" t="n">
        <v>60360</v>
      </c>
      <c r="F50" s="73" t="n">
        <v>43.2</v>
      </c>
      <c r="G50" s="74" t="n">
        <v>35.72</v>
      </c>
      <c r="H50" s="75" t="n">
        <v>39.46</v>
      </c>
      <c r="I50" s="73" t="n">
        <v>5.65125</v>
      </c>
      <c r="J50" s="75" t="n">
        <v>4.47784064120698</v>
      </c>
      <c r="K50" s="70" t="n">
        <v>6982.52598982526</v>
      </c>
      <c r="L50" s="72" t="n">
        <v>8812.28323242959</v>
      </c>
      <c r="M50" s="70" t="n">
        <v>49.7666666666667</v>
      </c>
      <c r="N50" s="71" t="n">
        <v>33.5333333333333</v>
      </c>
      <c r="O50" s="71" t="n">
        <v>87</v>
      </c>
      <c r="P50" s="72" t="n">
        <v>0</v>
      </c>
      <c r="Q50" s="70" t="n">
        <v>46.6666666666667</v>
      </c>
      <c r="R50" s="71" t="n">
        <v>32.2333333333333</v>
      </c>
      <c r="S50" s="71" t="n">
        <v>91</v>
      </c>
      <c r="T50" s="72" t="n">
        <v>102</v>
      </c>
      <c r="U50" s="76" t="n">
        <v>7990.4</v>
      </c>
    </row>
    <row r="51" customFormat="false" ht="12.75" hidden="false" customHeight="false" outlineLevel="0" collapsed="false">
      <c r="A51" s="77" t="n">
        <v>36861</v>
      </c>
      <c r="B51" s="78" t="n">
        <v>73138</v>
      </c>
      <c r="C51" s="79" t="n">
        <v>60208</v>
      </c>
      <c r="D51" s="79" t="n">
        <v>69021</v>
      </c>
      <c r="E51" s="80" t="n">
        <v>66083</v>
      </c>
      <c r="F51" s="81" t="n">
        <v>67.97</v>
      </c>
      <c r="G51" s="82" t="n">
        <v>54.66</v>
      </c>
      <c r="H51" s="83" t="n">
        <v>61.315</v>
      </c>
      <c r="I51" s="81" t="n">
        <v>10.10725</v>
      </c>
      <c r="J51" s="83" t="n">
        <v>4.01618733301902</v>
      </c>
      <c r="K51" s="78" t="n">
        <v>6066.43745826016</v>
      </c>
      <c r="L51" s="80" t="n">
        <v>15266.9671297202</v>
      </c>
      <c r="M51" s="78" t="n">
        <v>30.8709677419355</v>
      </c>
      <c r="N51" s="79" t="n">
        <v>15.4838709677419</v>
      </c>
      <c r="O51" s="79" t="n">
        <v>327</v>
      </c>
      <c r="P51" s="80" t="n">
        <v>0</v>
      </c>
      <c r="Q51" s="78" t="n">
        <v>30.3548387096774</v>
      </c>
      <c r="R51" s="79" t="n">
        <v>15.8387096774194</v>
      </c>
      <c r="S51" s="79" t="n">
        <v>268</v>
      </c>
      <c r="T51" s="80" t="n">
        <v>340</v>
      </c>
      <c r="U51" s="84" t="n">
        <v>5501.6</v>
      </c>
    </row>
    <row r="52" customFormat="false" ht="12.75" hidden="false" customHeight="false" outlineLevel="0" collapsed="false">
      <c r="A52" s="37" t="n">
        <v>36892</v>
      </c>
      <c r="B52" s="38"/>
      <c r="C52" s="39"/>
      <c r="D52" s="39"/>
      <c r="E52" s="40"/>
      <c r="F52" s="41" t="n">
        <v>49.79</v>
      </c>
      <c r="G52" s="42" t="n">
        <v>43.31</v>
      </c>
      <c r="H52" s="43" t="n">
        <v>46.55</v>
      </c>
      <c r="I52" s="41" t="n">
        <v>8.24142857142857</v>
      </c>
      <c r="J52" s="43" t="n">
        <v>3.97424096151112</v>
      </c>
      <c r="K52" s="38" t="n">
        <v>5648.2925983706</v>
      </c>
      <c r="L52" s="40" t="n">
        <v>11712.9284436494</v>
      </c>
      <c r="M52" s="38" t="n">
        <v>37.5483870967742</v>
      </c>
      <c r="N52" s="39" t="n">
        <v>21.8064516129032</v>
      </c>
      <c r="O52" s="39" t="n">
        <v>-38</v>
      </c>
      <c r="P52" s="40" t="n">
        <v>0</v>
      </c>
      <c r="Q52" s="38" t="n">
        <v>34.741935483871</v>
      </c>
      <c r="R52" s="39" t="n">
        <v>22.1290322580645</v>
      </c>
      <c r="S52" s="39" t="n">
        <v>-62</v>
      </c>
      <c r="T52" s="40" t="n">
        <v>-99</v>
      </c>
      <c r="U52" s="44" t="n">
        <v>5115.4375</v>
      </c>
    </row>
    <row r="53" customFormat="false" ht="12.75" hidden="false" customHeight="false" outlineLevel="0" collapsed="false">
      <c r="A53" s="29" t="n">
        <v>36923</v>
      </c>
      <c r="B53" s="30"/>
      <c r="C53" s="31"/>
      <c r="D53" s="31"/>
      <c r="E53" s="32"/>
      <c r="F53" s="33" t="n">
        <v>37.82</v>
      </c>
      <c r="G53" s="34" t="n">
        <v>32.57</v>
      </c>
      <c r="H53" s="35" t="n">
        <v>35.195</v>
      </c>
      <c r="I53" s="33" t="n">
        <v>5.82368421052632</v>
      </c>
      <c r="J53" s="35" t="n">
        <v>3.66696444080498</v>
      </c>
      <c r="K53" s="30" t="n">
        <v>6043.42521464076</v>
      </c>
      <c r="L53" s="32" t="n">
        <v>9597.85691084419</v>
      </c>
      <c r="M53" s="30" t="n">
        <v>45.3928571428571</v>
      </c>
      <c r="N53" s="31" t="n">
        <v>28.4642857142857</v>
      </c>
      <c r="O53" s="31" t="n">
        <v>-165</v>
      </c>
      <c r="P53" s="32" t="n">
        <v>0</v>
      </c>
      <c r="Q53" s="30" t="n">
        <v>43.0714285714286</v>
      </c>
      <c r="R53" s="31" t="n">
        <v>27.0357142857143</v>
      </c>
      <c r="S53" s="31" t="n">
        <v>-205</v>
      </c>
      <c r="T53" s="32" t="n">
        <v>-20</v>
      </c>
      <c r="U53" s="36" t="n">
        <v>8099</v>
      </c>
    </row>
    <row r="54" customFormat="false" ht="12.75" hidden="false" customHeight="false" outlineLevel="0" collapsed="false">
      <c r="A54" s="37" t="n">
        <v>36951</v>
      </c>
      <c r="B54" s="38"/>
      <c r="C54" s="39"/>
      <c r="D54" s="39"/>
      <c r="E54" s="40"/>
      <c r="F54" s="41" t="n">
        <v>39.68</v>
      </c>
      <c r="G54" s="42" t="n">
        <v>35.15</v>
      </c>
      <c r="H54" s="43" t="n">
        <v>37.415</v>
      </c>
      <c r="I54" s="41" t="n">
        <v>5.37404761904762</v>
      </c>
      <c r="J54" s="43" t="n">
        <v>3.66858114382867</v>
      </c>
      <c r="K54" s="38" t="n">
        <v>6962.1638385539</v>
      </c>
      <c r="L54" s="40" t="n">
        <v>10198.7658261124</v>
      </c>
      <c r="M54" s="38" t="n">
        <v>48.7741935483871</v>
      </c>
      <c r="N54" s="39" t="n">
        <v>30.6129032258065</v>
      </c>
      <c r="O54" s="39" t="n">
        <v>110</v>
      </c>
      <c r="P54" s="40" t="n">
        <v>0</v>
      </c>
      <c r="Q54" s="38" t="n">
        <v>43.1290322580645</v>
      </c>
      <c r="R54" s="39" t="n">
        <v>27.3870967741935</v>
      </c>
      <c r="S54" s="39" t="n">
        <v>138</v>
      </c>
      <c r="T54" s="40" t="n">
        <v>95</v>
      </c>
      <c r="U54" s="44" t="n">
        <v>13447.6666666667</v>
      </c>
    </row>
    <row r="55" customFormat="false" ht="12.75" hidden="false" customHeight="false" outlineLevel="0" collapsed="false">
      <c r="A55" s="29" t="n">
        <v>36982</v>
      </c>
      <c r="B55" s="30"/>
      <c r="C55" s="31"/>
      <c r="D55" s="31"/>
      <c r="E55" s="32"/>
      <c r="F55" s="33" t="n">
        <v>47.28</v>
      </c>
      <c r="G55" s="34" t="n">
        <v>41.99</v>
      </c>
      <c r="H55" s="35" t="n">
        <v>44.635</v>
      </c>
      <c r="I55" s="33" t="n">
        <v>5.28925</v>
      </c>
      <c r="J55" s="35" t="n">
        <v>3.58164387867358</v>
      </c>
      <c r="K55" s="30" t="n">
        <v>8438.81457673583</v>
      </c>
      <c r="L55" s="32" t="n">
        <v>12462.1546731022</v>
      </c>
      <c r="M55" s="30" t="n">
        <v>69.5</v>
      </c>
      <c r="N55" s="31" t="n">
        <v>46.0666666666667</v>
      </c>
      <c r="O55" s="31" t="n">
        <v>-75</v>
      </c>
      <c r="P55" s="32" t="n">
        <v>59</v>
      </c>
      <c r="Q55" s="30" t="n">
        <v>66.0333333333333</v>
      </c>
      <c r="R55" s="31" t="n">
        <v>42.5666666666667</v>
      </c>
      <c r="S55" s="31" t="n">
        <v>-104</v>
      </c>
      <c r="T55" s="32" t="n">
        <v>-114</v>
      </c>
      <c r="U55" s="36" t="n">
        <v>14878</v>
      </c>
    </row>
    <row r="56" customFormat="false" ht="12.75" hidden="false" customHeight="false" outlineLevel="0" collapsed="false">
      <c r="A56" s="37" t="n">
        <v>37012</v>
      </c>
      <c r="B56" s="38"/>
      <c r="C56" s="39"/>
      <c r="D56" s="39"/>
      <c r="E56" s="40"/>
      <c r="F56" s="41" t="n">
        <v>35.36</v>
      </c>
      <c r="G56" s="42" t="n">
        <v>29.94</v>
      </c>
      <c r="H56" s="43" t="n">
        <v>32.65</v>
      </c>
      <c r="I56" s="41" t="n">
        <v>4.26727272727273</v>
      </c>
      <c r="J56" s="43" t="n">
        <v>3.64107839355364</v>
      </c>
      <c r="K56" s="38" t="n">
        <v>7651.25692373242</v>
      </c>
      <c r="L56" s="40" t="n">
        <v>8967.1236021189</v>
      </c>
      <c r="M56" s="38" t="n">
        <v>75.0645161290323</v>
      </c>
      <c r="N56" s="39" t="n">
        <v>53.2258064516129</v>
      </c>
      <c r="O56" s="39" t="n">
        <v>-47</v>
      </c>
      <c r="P56" s="40" t="n">
        <v>-8</v>
      </c>
      <c r="Q56" s="38" t="n">
        <v>70.8064516129032</v>
      </c>
      <c r="R56" s="39" t="n">
        <v>49.2258064516129</v>
      </c>
      <c r="S56" s="39" t="n">
        <v>-36</v>
      </c>
      <c r="T56" s="40" t="n">
        <v>-182</v>
      </c>
      <c r="U56" s="44" t="n">
        <v>7381.6875</v>
      </c>
    </row>
    <row r="57" customFormat="false" ht="12.75" hidden="false" customHeight="false" outlineLevel="0" collapsed="false">
      <c r="A57" s="29" t="n">
        <v>37043</v>
      </c>
      <c r="B57" s="30"/>
      <c r="C57" s="31"/>
      <c r="D57" s="31"/>
      <c r="E57" s="32"/>
      <c r="F57" s="33" t="n">
        <v>35.04</v>
      </c>
      <c r="G57" s="34" t="n">
        <v>29.98</v>
      </c>
      <c r="H57" s="35" t="n">
        <v>32.51</v>
      </c>
      <c r="I57" s="33" t="n">
        <v>3.72666666666667</v>
      </c>
      <c r="J57" s="35" t="n">
        <v>3.20547360858535</v>
      </c>
      <c r="K57" s="30" t="n">
        <v>8723.61359570662</v>
      </c>
      <c r="L57" s="32" t="n">
        <v>10142.0270355454</v>
      </c>
      <c r="M57" s="30" t="n">
        <v>80.1333333333333</v>
      </c>
      <c r="N57" s="31" t="n">
        <v>59.2333333333333</v>
      </c>
      <c r="O57" s="31" t="n">
        <v>19</v>
      </c>
      <c r="P57" s="32" t="n">
        <v>-17</v>
      </c>
      <c r="Q57" s="30" t="n">
        <v>78.6666666666667</v>
      </c>
      <c r="R57" s="31" t="n">
        <v>58.0333333333333</v>
      </c>
      <c r="S57" s="31" t="n">
        <v>13</v>
      </c>
      <c r="T57" s="32" t="n">
        <v>37</v>
      </c>
      <c r="U57" s="36" t="n">
        <v>1317.4</v>
      </c>
    </row>
    <row r="58" customFormat="false" ht="12.75" hidden="false" customHeight="false" outlineLevel="0" collapsed="false">
      <c r="A58" s="85" t="n">
        <v>37073</v>
      </c>
      <c r="B58" s="86"/>
      <c r="C58" s="87"/>
      <c r="D58" s="87"/>
      <c r="E58" s="88"/>
      <c r="F58" s="89" t="n">
        <v>41.64</v>
      </c>
      <c r="G58" s="90" t="n">
        <v>36.21</v>
      </c>
      <c r="H58" s="91" t="n">
        <v>38.925</v>
      </c>
      <c r="I58" s="89" t="n">
        <v>3.1</v>
      </c>
      <c r="J58" s="91" t="n">
        <v>3.02</v>
      </c>
      <c r="K58" s="86" t="n">
        <v>19354.8387096774</v>
      </c>
      <c r="L58" s="88" t="n">
        <v>5629.13907284768</v>
      </c>
      <c r="M58" s="86" t="n">
        <v>83</v>
      </c>
      <c r="N58" s="87" t="n">
        <v>64</v>
      </c>
      <c r="O58" s="87" t="n">
        <v>1</v>
      </c>
      <c r="P58" s="88" t="n">
        <v>-17</v>
      </c>
      <c r="Q58" s="86" t="n">
        <v>81</v>
      </c>
      <c r="R58" s="87" t="n">
        <v>60</v>
      </c>
      <c r="S58" s="87" t="n">
        <v>17</v>
      </c>
      <c r="T58" s="88" t="n">
        <v>-43</v>
      </c>
      <c r="U58" s="92" t="n">
        <v>2483</v>
      </c>
    </row>
    <row r="59" customFormat="false" ht="12.75" hidden="false" customHeight="false" outlineLevel="0" collapsed="false">
      <c r="A59" s="93" t="s">
        <v>23</v>
      </c>
      <c r="B59" s="94"/>
      <c r="C59" s="95"/>
      <c r="D59" s="95"/>
      <c r="E59" s="96"/>
      <c r="F59" s="94"/>
      <c r="G59" s="95"/>
      <c r="H59" s="96"/>
      <c r="I59" s="97"/>
      <c r="J59" s="97"/>
      <c r="K59" s="98"/>
      <c r="L59" s="99"/>
      <c r="M59" s="94"/>
      <c r="N59" s="95"/>
      <c r="O59" s="95"/>
      <c r="P59" s="96"/>
      <c r="Q59" s="94"/>
      <c r="R59" s="95"/>
      <c r="S59" s="95"/>
      <c r="T59" s="96"/>
      <c r="U59" s="100"/>
    </row>
    <row r="60" customFormat="false" ht="12.75" hidden="false" customHeight="false" outlineLevel="0" collapsed="false">
      <c r="A60" s="101"/>
    </row>
    <row r="61" customFormat="false" ht="12.75" hidden="false" customHeight="false" outlineLevel="0" collapsed="false">
      <c r="A61" s="102" t="s">
        <v>24</v>
      </c>
      <c r="B61" s="54" t="n">
        <v>65782.0900295059</v>
      </c>
      <c r="C61" s="55"/>
      <c r="D61" s="55" t="n">
        <v>62017.7680331261</v>
      </c>
      <c r="E61" s="56" t="n">
        <v>51795.5622094614</v>
      </c>
      <c r="F61" s="57" t="n">
        <v>28.1922222222222</v>
      </c>
      <c r="G61" s="58" t="n">
        <v>21.6855555555556</v>
      </c>
      <c r="H61" s="59" t="n">
        <v>24.9388888888889</v>
      </c>
      <c r="I61" s="57" t="n">
        <v>2.6186489516501</v>
      </c>
      <c r="J61" s="59" t="n">
        <v>2.65050012812606</v>
      </c>
      <c r="K61" s="54" t="n">
        <v>7486.72814436925</v>
      </c>
      <c r="L61" s="56" t="n">
        <v>7079.90637651153</v>
      </c>
      <c r="M61" s="54" t="n">
        <v>62.1032514080901</v>
      </c>
      <c r="N61" s="55" t="n">
        <v>42.6905145929339</v>
      </c>
      <c r="O61" s="55" t="n">
        <v>172</v>
      </c>
      <c r="P61" s="56" t="n">
        <v>-134</v>
      </c>
      <c r="Q61" s="54" t="n">
        <v>59.171678187404</v>
      </c>
      <c r="R61" s="55" t="n">
        <v>40.689708141321</v>
      </c>
      <c r="S61" s="55" t="n">
        <v>53</v>
      </c>
      <c r="T61" s="56" t="n">
        <v>115</v>
      </c>
      <c r="U61" s="56" t="n">
        <v>5845.47986111111</v>
      </c>
    </row>
    <row r="62" customFormat="false" ht="12.75" hidden="false" customHeight="false" outlineLevel="0" collapsed="false">
      <c r="A62" s="103" t="s">
        <v>25</v>
      </c>
      <c r="B62" s="62" t="n">
        <v>66451.8961173387</v>
      </c>
      <c r="C62" s="63"/>
      <c r="D62" s="63" t="n">
        <v>62407.7336964498</v>
      </c>
      <c r="E62" s="64" t="n">
        <v>51565.3377355087</v>
      </c>
      <c r="F62" s="65" t="n">
        <v>68.9491666666667</v>
      </c>
      <c r="G62" s="66" t="n">
        <v>33.17</v>
      </c>
      <c r="H62" s="67" t="n">
        <v>51.0595833333333</v>
      </c>
      <c r="I62" s="65" t="n">
        <v>2.15554168565353</v>
      </c>
      <c r="J62" s="67" t="n">
        <v>1.92721785948138</v>
      </c>
      <c r="K62" s="62" t="n">
        <v>23404.589872646</v>
      </c>
      <c r="L62" s="64" t="n">
        <v>25527.3596731507</v>
      </c>
      <c r="M62" s="62" t="n">
        <v>65.6742959549411</v>
      </c>
      <c r="N62" s="63" t="n">
        <v>46.7169034818228</v>
      </c>
      <c r="O62" s="63" t="n">
        <v>-844</v>
      </c>
      <c r="P62" s="64" t="n">
        <v>254</v>
      </c>
      <c r="Q62" s="62" t="n">
        <v>63.0054403481823</v>
      </c>
      <c r="R62" s="63" t="n">
        <v>44.8285010240655</v>
      </c>
      <c r="S62" s="63" t="n">
        <v>-1134</v>
      </c>
      <c r="T62" s="64" t="n">
        <v>-1362</v>
      </c>
      <c r="U62" s="64" t="n">
        <v>9205.41086309524</v>
      </c>
    </row>
    <row r="63" customFormat="false" ht="12.75" hidden="false" customHeight="false" outlineLevel="0" collapsed="false">
      <c r="A63" s="104" t="s">
        <v>26</v>
      </c>
      <c r="B63" s="70" t="n">
        <v>68510.9293458781</v>
      </c>
      <c r="C63" s="71"/>
      <c r="D63" s="71" t="n">
        <v>64355.7255232335</v>
      </c>
      <c r="E63" s="72" t="n">
        <v>53618.6373799923</v>
      </c>
      <c r="F63" s="73" t="n">
        <v>54.0641666666667</v>
      </c>
      <c r="G63" s="74" t="n">
        <v>37.1666666666667</v>
      </c>
      <c r="H63" s="75" t="n">
        <v>45.6154166666667</v>
      </c>
      <c r="I63" s="73" t="n">
        <v>2.32064901487084</v>
      </c>
      <c r="J63" s="75" t="n">
        <v>2.42355345481387</v>
      </c>
      <c r="K63" s="70" t="n">
        <v>19421.8003846123</v>
      </c>
      <c r="L63" s="72" t="n">
        <v>18728.0591636059</v>
      </c>
      <c r="M63" s="70" t="n">
        <v>65.732072452637</v>
      </c>
      <c r="N63" s="71" t="n">
        <v>43.8280593958013</v>
      </c>
      <c r="O63" s="71" t="n">
        <v>-426</v>
      </c>
      <c r="P63" s="72" t="n">
        <v>146</v>
      </c>
      <c r="Q63" s="70" t="n">
        <v>62.2173515104967</v>
      </c>
      <c r="R63" s="71" t="n">
        <v>41.7610215053764</v>
      </c>
      <c r="S63" s="71" t="n">
        <v>-454</v>
      </c>
      <c r="T63" s="72" t="n">
        <v>-597</v>
      </c>
      <c r="U63" s="72" t="n">
        <v>10416.2975694444</v>
      </c>
    </row>
    <row r="64" customFormat="false" ht="12.75" hidden="false" customHeight="false" outlineLevel="0" collapsed="false">
      <c r="A64" s="103" t="s">
        <v>27</v>
      </c>
      <c r="B64" s="62" t="n">
        <v>68379.3771720445</v>
      </c>
      <c r="C64" s="63"/>
      <c r="D64" s="63" t="n">
        <v>64866.2891312362</v>
      </c>
      <c r="E64" s="64" t="n">
        <v>54424.8679520467</v>
      </c>
      <c r="F64" s="65" t="n">
        <v>38.775</v>
      </c>
      <c r="G64" s="66" t="n">
        <v>30.7233333333333</v>
      </c>
      <c r="H64" s="67" t="n">
        <v>34.7491666666667</v>
      </c>
      <c r="I64" s="65" t="n">
        <v>4.47517291189931</v>
      </c>
      <c r="J64" s="67" t="n">
        <v>3.93238704455059</v>
      </c>
      <c r="K64" s="62" t="n">
        <v>8285.56449295148</v>
      </c>
      <c r="L64" s="64" t="n">
        <v>8864.56374126193</v>
      </c>
      <c r="M64" s="62" t="n">
        <v>62.8525985663082</v>
      </c>
      <c r="N64" s="63" t="n">
        <v>43.2960851563466</v>
      </c>
      <c r="O64" s="63" t="n">
        <v>19</v>
      </c>
      <c r="P64" s="64" t="n">
        <v>-61</v>
      </c>
      <c r="Q64" s="62" t="n">
        <v>59.8954919045854</v>
      </c>
      <c r="R64" s="63" t="n">
        <v>41.5200098875294</v>
      </c>
      <c r="S64" s="63" t="n">
        <v>-116</v>
      </c>
      <c r="T64" s="64" t="n">
        <v>-245</v>
      </c>
      <c r="U64" s="64" t="n">
        <v>6410.70505952381</v>
      </c>
    </row>
    <row r="65" customFormat="false" ht="12.75" hidden="false" customHeight="false" outlineLevel="0" collapsed="false">
      <c r="A65" s="105" t="s">
        <v>28</v>
      </c>
      <c r="B65" s="106"/>
      <c r="C65" s="107"/>
      <c r="D65" s="107"/>
      <c r="E65" s="108"/>
      <c r="F65" s="109" t="n">
        <v>40.9442857142857</v>
      </c>
      <c r="G65" s="110" t="n">
        <v>35.5928571428571</v>
      </c>
      <c r="H65" s="111" t="n">
        <v>38.2685714285714</v>
      </c>
      <c r="I65" s="109" t="n">
        <v>5.11747854213456</v>
      </c>
      <c r="J65" s="111" t="n">
        <v>3.53685463242248</v>
      </c>
      <c r="K65" s="106" t="n">
        <v>8974.62935105965</v>
      </c>
      <c r="L65" s="108" t="n">
        <v>9815.71365203145</v>
      </c>
      <c r="M65" s="106" t="n">
        <v>62.7733267500549</v>
      </c>
      <c r="N65" s="107" t="n">
        <v>43.344206714944</v>
      </c>
      <c r="O65" s="107" t="n">
        <v>-195</v>
      </c>
      <c r="P65" s="108" t="n">
        <v>17</v>
      </c>
      <c r="Q65" s="106" t="n">
        <v>59.6355497037525</v>
      </c>
      <c r="R65" s="107" t="n">
        <v>40.9110928242265</v>
      </c>
      <c r="S65" s="107" t="n">
        <v>-239</v>
      </c>
      <c r="T65" s="108" t="n">
        <v>-326</v>
      </c>
      <c r="U65" s="108" t="n">
        <v>8373.19861111111</v>
      </c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112"/>
      <c r="GF65" s="112"/>
      <c r="GG65" s="112"/>
      <c r="GH65" s="112"/>
      <c r="GI65" s="112"/>
      <c r="GJ65" s="112"/>
      <c r="GK65" s="112"/>
      <c r="GL65" s="112"/>
      <c r="GM65" s="112"/>
      <c r="GN65" s="112"/>
      <c r="GO65" s="112"/>
      <c r="GP65" s="112"/>
      <c r="GQ65" s="112"/>
      <c r="GR65" s="112"/>
      <c r="GS65" s="112"/>
      <c r="GT65" s="112"/>
      <c r="GU65" s="112"/>
      <c r="GV65" s="112"/>
      <c r="GW65" s="112"/>
      <c r="GX65" s="112"/>
      <c r="GY65" s="112"/>
      <c r="GZ65" s="112"/>
      <c r="HA65" s="112"/>
      <c r="HB65" s="112"/>
      <c r="HC65" s="112"/>
      <c r="HD65" s="112"/>
      <c r="HE65" s="112"/>
      <c r="HF65" s="112"/>
      <c r="HG65" s="112"/>
      <c r="HH65" s="112"/>
      <c r="HI65" s="112"/>
      <c r="HJ65" s="112"/>
      <c r="HK65" s="112"/>
      <c r="HL65" s="112"/>
      <c r="HM65" s="112"/>
      <c r="HN65" s="112"/>
      <c r="HO65" s="112"/>
      <c r="HP65" s="112"/>
      <c r="HQ65" s="112"/>
      <c r="HR65" s="112"/>
      <c r="HS65" s="112"/>
      <c r="HT65" s="112"/>
      <c r="HU65" s="112"/>
      <c r="HV65" s="112"/>
      <c r="HW65" s="112"/>
      <c r="HX65" s="112"/>
      <c r="HY65" s="112"/>
      <c r="HZ65" s="112"/>
      <c r="IA65" s="112"/>
      <c r="IB65" s="112"/>
      <c r="IC65" s="112"/>
      <c r="ID65" s="112"/>
      <c r="IE65" s="112"/>
      <c r="IF65" s="112"/>
      <c r="IG65" s="112"/>
      <c r="IH65" s="112"/>
      <c r="II65" s="112"/>
      <c r="IJ65" s="112"/>
      <c r="IK65" s="112"/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  <c r="IV65" s="112"/>
      <c r="IW65" s="112"/>
    </row>
    <row r="66" customFormat="false" ht="12.75" hidden="false" customHeight="false" outlineLevel="0" collapsed="false">
      <c r="A66" s="113"/>
      <c r="B66" s="114"/>
      <c r="C66" s="114"/>
      <c r="D66" s="114"/>
      <c r="E66" s="114"/>
      <c r="F66" s="115"/>
      <c r="G66" s="115"/>
      <c r="H66" s="115"/>
      <c r="I66" s="115"/>
      <c r="J66" s="115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  <c r="HU66" s="112"/>
      <c r="HV66" s="112"/>
      <c r="HW66" s="112"/>
      <c r="HX66" s="112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</row>
    <row r="67" customFormat="false" ht="12.75" hidden="false" customHeight="false" outlineLevel="0" collapsed="false">
      <c r="A67" s="116" t="s">
        <v>29</v>
      </c>
      <c r="B67" s="117"/>
      <c r="C67" s="118"/>
      <c r="D67" s="118"/>
      <c r="E67" s="119"/>
      <c r="F67" s="120"/>
      <c r="G67" s="121"/>
      <c r="H67" s="122"/>
      <c r="I67" s="121"/>
      <c r="J67" s="121"/>
      <c r="K67" s="120"/>
      <c r="L67" s="122"/>
      <c r="M67" s="117"/>
      <c r="N67" s="118"/>
      <c r="O67" s="118"/>
      <c r="P67" s="119"/>
      <c r="Q67" s="117"/>
      <c r="R67" s="118"/>
      <c r="S67" s="118"/>
      <c r="T67" s="119"/>
      <c r="U67" s="119"/>
    </row>
    <row r="68" customFormat="false" ht="12.75" hidden="false" customHeight="false" outlineLevel="0" collapsed="false">
      <c r="A68" s="123" t="s">
        <v>30</v>
      </c>
      <c r="B68" s="124"/>
      <c r="C68" s="125"/>
      <c r="D68" s="125"/>
      <c r="E68" s="126"/>
      <c r="F68" s="127"/>
      <c r="G68" s="128"/>
      <c r="H68" s="129"/>
      <c r="I68" s="128"/>
      <c r="J68" s="128"/>
      <c r="K68" s="127"/>
      <c r="L68" s="129"/>
      <c r="M68" s="124"/>
      <c r="N68" s="125"/>
      <c r="O68" s="125"/>
      <c r="P68" s="126"/>
      <c r="Q68" s="124"/>
      <c r="R68" s="125"/>
      <c r="S68" s="125"/>
      <c r="T68" s="126"/>
      <c r="U68" s="126"/>
    </row>
    <row r="69" customFormat="false" ht="12.75" hidden="false" customHeight="false" outlineLevel="0" collapsed="false">
      <c r="A69" s="130"/>
    </row>
    <row r="70" customFormat="false" ht="12.75" hidden="false" customHeight="false" outlineLevel="0" collapsed="false">
      <c r="A70" s="131" t="s">
        <v>31</v>
      </c>
      <c r="B70" s="132" t="e">
        <f aca="false"/>
        <v>#DIV/0!</v>
      </c>
      <c r="C70" s="133"/>
      <c r="D70" s="133" t="e">
        <f aca="false"/>
        <v>#DIV/0!</v>
      </c>
      <c r="E70" s="134" t="e">
        <f aca="false"/>
        <v>#DIV/0!</v>
      </c>
      <c r="F70" s="135" t="n">
        <v>46.1849682539683</v>
      </c>
      <c r="G70" s="136" t="n">
        <v>31.6676825396825</v>
      </c>
      <c r="H70" s="137" t="n">
        <v>38.9263253968254</v>
      </c>
      <c r="I70" s="135" t="n">
        <v>3.33749822124167</v>
      </c>
      <c r="J70" s="137" t="n">
        <v>2.89410262387888</v>
      </c>
      <c r="K70" s="132" t="n">
        <v>13514.6624491277</v>
      </c>
      <c r="L70" s="134" t="n">
        <v>14003.1205213123</v>
      </c>
      <c r="M70" s="132" t="n">
        <v>63.8271090264063</v>
      </c>
      <c r="N70" s="133" t="n">
        <v>43.9751538683697</v>
      </c>
      <c r="O70" s="133" t="n">
        <v>-254.8</v>
      </c>
      <c r="P70" s="134" t="n">
        <v>44.4</v>
      </c>
      <c r="Q70" s="132" t="n">
        <v>60.7851023308842</v>
      </c>
      <c r="R70" s="133" t="n">
        <v>41.9420666765038</v>
      </c>
      <c r="S70" s="133" t="n">
        <v>-378</v>
      </c>
      <c r="T70" s="134" t="n">
        <v>-483</v>
      </c>
      <c r="U70" s="138" t="n">
        <v>8050.21839285714</v>
      </c>
    </row>
  </sheetData>
  <mergeCells count="14">
    <mergeCell ref="A1:A3"/>
    <mergeCell ref="B1:E1"/>
    <mergeCell ref="F1:H1"/>
    <mergeCell ref="I1:J1"/>
    <mergeCell ref="K1:L1"/>
    <mergeCell ref="M1:P1"/>
    <mergeCell ref="Q1:T1"/>
    <mergeCell ref="B2:E2"/>
    <mergeCell ref="F2:H2"/>
    <mergeCell ref="K2:L2"/>
    <mergeCell ref="M2:N2"/>
    <mergeCell ref="O2:P2"/>
    <mergeCell ref="Q2:R2"/>
    <mergeCell ref="S2:T2"/>
  </mergeCells>
  <printOptions headings="false" gridLines="false" gridLinesSet="true" horizontalCentered="false" verticalCentered="false"/>
  <pageMargins left="0.25" right="0.25" top="0.5" bottom="0.329861111111111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&amp;C&amp;"Arial,Bold"&amp;12ECAR Historical Data
&amp;10 1997-2001</oddHeader>
    <oddFooter>&amp;C&amp;"Arial,Bold"&amp;8© 2001 East Power Trading.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53" activeCellId="0" sqref="A53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2" width="10.41"/>
    <col collapsed="false" customWidth="true" hidden="false" outlineLevel="0" max="3" min="3" style="2" width="11.28"/>
    <col collapsed="false" customWidth="true" hidden="false" outlineLevel="0" max="5" min="4" style="2" width="10.41"/>
    <col collapsed="false" customWidth="true" hidden="false" outlineLevel="0" max="8" min="6" style="3" width="10.41"/>
    <col collapsed="false" customWidth="true" hidden="false" outlineLevel="0" max="9" min="9" style="3" width="12.85"/>
    <col collapsed="false" customWidth="true" hidden="false" outlineLevel="0" max="10" min="10" style="3" width="10.41"/>
    <col collapsed="false" customWidth="true" hidden="false" outlineLevel="0" max="15" min="11" style="2" width="10.41"/>
    <col collapsed="false" customWidth="true" hidden="false" outlineLevel="0" max="16" min="16" style="2" width="15.7"/>
    <col collapsed="false" customWidth="true" hidden="false" outlineLevel="0" max="19" min="17" style="2" width="10.41"/>
    <col collapsed="false" customWidth="true" hidden="false" outlineLevel="0" max="20" min="20" style="2" width="14.85"/>
    <col collapsed="false" customWidth="true" hidden="false" outlineLevel="0" max="21" min="21" style="2" width="10.41"/>
  </cols>
  <sheetData>
    <row r="1" customFormat="false" ht="12.75" hidden="false" customHeight="false" outlineLevel="0" collapsed="false">
      <c r="A1" s="4" t="s">
        <v>32</v>
      </c>
      <c r="B1" s="5"/>
      <c r="C1" s="5"/>
      <c r="D1" s="5"/>
      <c r="E1" s="5"/>
      <c r="F1" s="6"/>
      <c r="G1" s="6"/>
      <c r="H1" s="6"/>
      <c r="I1" s="6" t="s">
        <v>1</v>
      </c>
      <c r="J1" s="6"/>
      <c r="K1" s="5"/>
      <c r="L1" s="5"/>
      <c r="M1" s="5" t="s">
        <v>33</v>
      </c>
      <c r="N1" s="5"/>
      <c r="O1" s="5"/>
      <c r="P1" s="5"/>
      <c r="Q1" s="5" t="s">
        <v>34</v>
      </c>
      <c r="R1" s="5"/>
      <c r="S1" s="5"/>
      <c r="T1" s="5"/>
      <c r="U1" s="5"/>
    </row>
    <row r="2" customFormat="false" ht="12.75" hidden="false" customHeight="false" outlineLevel="0" collapsed="false">
      <c r="A2" s="4"/>
      <c r="B2" s="7" t="s">
        <v>4</v>
      </c>
      <c r="C2" s="7"/>
      <c r="D2" s="7"/>
      <c r="E2" s="7"/>
      <c r="F2" s="8" t="s">
        <v>5</v>
      </c>
      <c r="G2" s="8"/>
      <c r="H2" s="8"/>
      <c r="I2" s="9" t="s">
        <v>6</v>
      </c>
      <c r="J2" s="10" t="s">
        <v>7</v>
      </c>
      <c r="K2" s="7" t="s">
        <v>8</v>
      </c>
      <c r="L2" s="7"/>
      <c r="M2" s="11" t="s">
        <v>9</v>
      </c>
      <c r="N2" s="11"/>
      <c r="O2" s="12" t="s">
        <v>10</v>
      </c>
      <c r="P2" s="12"/>
      <c r="Q2" s="13" t="s">
        <v>9</v>
      </c>
      <c r="R2" s="13"/>
      <c r="S2" s="12" t="s">
        <v>10</v>
      </c>
      <c r="T2" s="12"/>
      <c r="U2" s="12"/>
    </row>
    <row r="3" customFormat="false" ht="12.75" hidden="false" customHeight="false" outlineLevel="0" collapsed="false">
      <c r="A3" s="4"/>
      <c r="B3" s="14" t="s">
        <v>11</v>
      </c>
      <c r="C3" s="15" t="s">
        <v>12</v>
      </c>
      <c r="D3" s="15" t="s">
        <v>13</v>
      </c>
      <c r="E3" s="16" t="s">
        <v>14</v>
      </c>
      <c r="F3" s="17" t="s">
        <v>15</v>
      </c>
      <c r="G3" s="18" t="s">
        <v>16</v>
      </c>
      <c r="H3" s="19" t="s">
        <v>17</v>
      </c>
      <c r="I3" s="17" t="s">
        <v>18</v>
      </c>
      <c r="J3" s="19" t="s">
        <v>19</v>
      </c>
      <c r="K3" s="14" t="s">
        <v>18</v>
      </c>
      <c r="L3" s="16" t="s">
        <v>19</v>
      </c>
      <c r="M3" s="14" t="s">
        <v>15</v>
      </c>
      <c r="N3" s="15" t="s">
        <v>16</v>
      </c>
      <c r="O3" s="15" t="s">
        <v>20</v>
      </c>
      <c r="P3" s="16" t="s">
        <v>21</v>
      </c>
      <c r="Q3" s="14" t="s">
        <v>15</v>
      </c>
      <c r="R3" s="15" t="s">
        <v>16</v>
      </c>
      <c r="S3" s="15" t="s">
        <v>20</v>
      </c>
      <c r="T3" s="16" t="s">
        <v>21</v>
      </c>
      <c r="U3" s="20" t="s">
        <v>22</v>
      </c>
    </row>
    <row r="4" customFormat="false" ht="12.75" hidden="false" customHeight="false" outlineLevel="0" collapsed="false">
      <c r="A4" s="21" t="n">
        <v>35431</v>
      </c>
      <c r="B4" s="22" t="n">
        <v>32127</v>
      </c>
      <c r="C4" s="23" t="n">
        <v>25339</v>
      </c>
      <c r="D4" s="23" t="n">
        <v>30313</v>
      </c>
      <c r="E4" s="24" t="n">
        <v>28655</v>
      </c>
      <c r="F4" s="25"/>
      <c r="G4" s="26"/>
      <c r="H4" s="27"/>
      <c r="I4" s="25" t="n">
        <v>3.97815789473684</v>
      </c>
      <c r="J4" s="27" t="n">
        <v>2.92047061849042</v>
      </c>
      <c r="K4" s="22"/>
      <c r="L4" s="24"/>
      <c r="M4" s="22" t="n">
        <v>29</v>
      </c>
      <c r="N4" s="23" t="n">
        <v>11.258064516129</v>
      </c>
      <c r="O4" s="23" t="n">
        <v>36</v>
      </c>
      <c r="P4" s="24" t="n">
        <v>0</v>
      </c>
      <c r="Q4" s="22" t="n">
        <v>35.4838709677419</v>
      </c>
      <c r="R4" s="23" t="n">
        <v>17.8709677419355</v>
      </c>
      <c r="S4" s="23" t="n">
        <v>89</v>
      </c>
      <c r="T4" s="24" t="n">
        <v>0</v>
      </c>
      <c r="U4" s="28" t="n">
        <v>3410.0625</v>
      </c>
    </row>
    <row r="5" customFormat="false" ht="12.75" hidden="false" customHeight="false" outlineLevel="0" collapsed="false">
      <c r="A5" s="29" t="n">
        <v>35462</v>
      </c>
      <c r="B5" s="30" t="n">
        <v>30383</v>
      </c>
      <c r="C5" s="31" t="n">
        <v>23804</v>
      </c>
      <c r="D5" s="31" t="n">
        <v>28796</v>
      </c>
      <c r="E5" s="32" t="n">
        <v>27132</v>
      </c>
      <c r="F5" s="33"/>
      <c r="G5" s="34"/>
      <c r="H5" s="35"/>
      <c r="I5" s="33" t="n">
        <v>2.21527777777778</v>
      </c>
      <c r="J5" s="35" t="n">
        <v>2.66301066196845</v>
      </c>
      <c r="K5" s="30"/>
      <c r="L5" s="32"/>
      <c r="M5" s="30" t="n">
        <v>35.1071428571429</v>
      </c>
      <c r="N5" s="31" t="n">
        <v>22.8214285714286</v>
      </c>
      <c r="O5" s="31" t="n">
        <v>-100</v>
      </c>
      <c r="P5" s="32" t="n">
        <v>0</v>
      </c>
      <c r="Q5" s="30" t="n">
        <v>45.1428571428571</v>
      </c>
      <c r="R5" s="31" t="n">
        <v>31.1428571428571</v>
      </c>
      <c r="S5" s="31" t="n">
        <v>-113</v>
      </c>
      <c r="T5" s="32" t="n">
        <v>0</v>
      </c>
      <c r="U5" s="36" t="n">
        <v>3634.5</v>
      </c>
    </row>
    <row r="6" customFormat="false" ht="12.75" hidden="false" customHeight="false" outlineLevel="0" collapsed="false">
      <c r="A6" s="37" t="n">
        <v>35490</v>
      </c>
      <c r="B6" s="38" t="n">
        <v>28295</v>
      </c>
      <c r="C6" s="39" t="n">
        <v>22316</v>
      </c>
      <c r="D6" s="39" t="n">
        <v>26881</v>
      </c>
      <c r="E6" s="40" t="n">
        <v>25359</v>
      </c>
      <c r="F6" s="41"/>
      <c r="G6" s="42"/>
      <c r="H6" s="43"/>
      <c r="I6" s="41" t="n">
        <v>1.9735</v>
      </c>
      <c r="J6" s="43" t="n">
        <v>2.45796008172246</v>
      </c>
      <c r="K6" s="38"/>
      <c r="L6" s="40"/>
      <c r="M6" s="38" t="n">
        <v>46.2258064516129</v>
      </c>
      <c r="N6" s="39" t="n">
        <v>29.5161290322581</v>
      </c>
      <c r="O6" s="39" t="n">
        <v>-21</v>
      </c>
      <c r="P6" s="40" t="n">
        <v>-1</v>
      </c>
      <c r="Q6" s="38" t="n">
        <v>58.8064516129032</v>
      </c>
      <c r="R6" s="39" t="n">
        <v>36.4193548387097</v>
      </c>
      <c r="S6" s="39" t="n">
        <v>-67</v>
      </c>
      <c r="T6" s="40" t="n">
        <v>1</v>
      </c>
      <c r="U6" s="44" t="n">
        <v>4004.26666666667</v>
      </c>
    </row>
    <row r="7" customFormat="false" ht="12.75" hidden="false" customHeight="false" outlineLevel="0" collapsed="false">
      <c r="A7" s="29" t="n">
        <v>35521</v>
      </c>
      <c r="B7" s="30" t="n">
        <v>27646</v>
      </c>
      <c r="C7" s="31" t="n">
        <v>21573</v>
      </c>
      <c r="D7" s="31" t="n">
        <v>26257</v>
      </c>
      <c r="E7" s="32" t="n">
        <v>24696</v>
      </c>
      <c r="F7" s="33"/>
      <c r="G7" s="34"/>
      <c r="H7" s="35"/>
      <c r="I7" s="33" t="n">
        <v>2.10238095238095</v>
      </c>
      <c r="J7" s="35" t="n">
        <v>2.3523830954524</v>
      </c>
      <c r="K7" s="30"/>
      <c r="L7" s="32"/>
      <c r="M7" s="30" t="n">
        <v>55.4666666666667</v>
      </c>
      <c r="N7" s="31" t="n">
        <v>34.8666666666667</v>
      </c>
      <c r="O7" s="31" t="n">
        <v>98</v>
      </c>
      <c r="P7" s="32" t="n">
        <v>-10</v>
      </c>
      <c r="Q7" s="30" t="n">
        <v>61.0666666666667</v>
      </c>
      <c r="R7" s="31" t="n">
        <v>40.6333333333333</v>
      </c>
      <c r="S7" s="31" t="n">
        <v>167</v>
      </c>
      <c r="T7" s="32" t="n">
        <v>-16</v>
      </c>
      <c r="U7" s="36" t="n">
        <v>4656.73333333333</v>
      </c>
    </row>
    <row r="8" customFormat="false" ht="12.75" hidden="false" customHeight="false" outlineLevel="0" collapsed="false">
      <c r="A8" s="37" t="n">
        <v>35551</v>
      </c>
      <c r="B8" s="38" t="n">
        <v>26886</v>
      </c>
      <c r="C8" s="39" t="n">
        <v>20797</v>
      </c>
      <c r="D8" s="39" t="n">
        <v>25663</v>
      </c>
      <c r="E8" s="40" t="n">
        <v>24041</v>
      </c>
      <c r="F8" s="41" t="n">
        <v>21.01</v>
      </c>
      <c r="G8" s="42" t="n">
        <v>19.73</v>
      </c>
      <c r="H8" s="43" t="n">
        <v>20.37</v>
      </c>
      <c r="I8" s="41" t="n">
        <v>2.29952380952381</v>
      </c>
      <c r="J8" s="43" t="n">
        <v>2.48497638879534</v>
      </c>
      <c r="K8" s="38" t="n">
        <v>8858.3557672396</v>
      </c>
      <c r="L8" s="40" t="n">
        <v>8197.26098479145</v>
      </c>
      <c r="M8" s="38" t="n">
        <v>63.9032258064516</v>
      </c>
      <c r="N8" s="39" t="n">
        <v>43.6129032258065</v>
      </c>
      <c r="O8" s="39" t="n">
        <v>121</v>
      </c>
      <c r="P8" s="40" t="n">
        <v>-44</v>
      </c>
      <c r="Q8" s="38" t="n">
        <v>71.7741935483871</v>
      </c>
      <c r="R8" s="39" t="n">
        <v>51.4838709677419</v>
      </c>
      <c r="S8" s="39" t="n">
        <v>39</v>
      </c>
      <c r="T8" s="40" t="n">
        <v>-101</v>
      </c>
      <c r="U8" s="44" t="n">
        <v>4803.125</v>
      </c>
    </row>
    <row r="9" customFormat="false" ht="12.75" hidden="false" customHeight="false" outlineLevel="0" collapsed="false">
      <c r="A9" s="29" t="n">
        <v>35582</v>
      </c>
      <c r="B9" s="30" t="n">
        <v>32336</v>
      </c>
      <c r="C9" s="31" t="n">
        <v>23221</v>
      </c>
      <c r="D9" s="31" t="n">
        <v>30261</v>
      </c>
      <c r="E9" s="32" t="n">
        <v>27915</v>
      </c>
      <c r="F9" s="33" t="n">
        <v>27.29</v>
      </c>
      <c r="G9" s="34" t="n">
        <v>23.9</v>
      </c>
      <c r="H9" s="35" t="n">
        <v>25.595</v>
      </c>
      <c r="I9" s="33" t="n">
        <v>2.2502380952381</v>
      </c>
      <c r="J9" s="35" t="n">
        <v>2.53418198962753</v>
      </c>
      <c r="K9" s="30" t="n">
        <v>11374.3519204317</v>
      </c>
      <c r="L9" s="32" t="n">
        <v>10099.9060465116</v>
      </c>
      <c r="M9" s="30" t="n">
        <v>79.3333333333333</v>
      </c>
      <c r="N9" s="31" t="n">
        <v>57.3</v>
      </c>
      <c r="O9" s="31" t="n">
        <v>7</v>
      </c>
      <c r="P9" s="32" t="n">
        <v>6</v>
      </c>
      <c r="Q9" s="30" t="n">
        <v>81.7333333333333</v>
      </c>
      <c r="R9" s="31" t="n">
        <v>65.4333333333333</v>
      </c>
      <c r="S9" s="31" t="n">
        <v>6</v>
      </c>
      <c r="T9" s="32" t="n">
        <v>-44</v>
      </c>
      <c r="U9" s="36" t="n">
        <v>4252.93333333333</v>
      </c>
    </row>
    <row r="10" customFormat="false" ht="12.75" hidden="false" customHeight="false" outlineLevel="0" collapsed="false">
      <c r="A10" s="37" t="n">
        <v>35612</v>
      </c>
      <c r="B10" s="38" t="n">
        <v>35969</v>
      </c>
      <c r="C10" s="39" t="n">
        <v>24964</v>
      </c>
      <c r="D10" s="39" t="n">
        <v>33071</v>
      </c>
      <c r="E10" s="40" t="n">
        <v>30369</v>
      </c>
      <c r="F10" s="41" t="n">
        <v>53.88</v>
      </c>
      <c r="G10" s="42" t="n">
        <v>40.58</v>
      </c>
      <c r="H10" s="43" t="n">
        <v>47.23</v>
      </c>
      <c r="I10" s="41" t="n">
        <v>2.24227272727273</v>
      </c>
      <c r="J10" s="43" t="n">
        <v>2.63008443701513</v>
      </c>
      <c r="K10" s="38" t="n">
        <v>21063.4502331239</v>
      </c>
      <c r="L10" s="40" t="n">
        <v>17957.5983703402</v>
      </c>
      <c r="M10" s="38" t="n">
        <v>83.0645161290323</v>
      </c>
      <c r="N10" s="39" t="n">
        <v>63.258064516129</v>
      </c>
      <c r="O10" s="39" t="n">
        <v>1</v>
      </c>
      <c r="P10" s="40" t="n">
        <v>4</v>
      </c>
      <c r="Q10" s="38" t="n">
        <v>90.0967741935484</v>
      </c>
      <c r="R10" s="39" t="n">
        <v>70.1612903225806</v>
      </c>
      <c r="S10" s="39" t="n">
        <v>0</v>
      </c>
      <c r="T10" s="40" t="n">
        <v>18</v>
      </c>
      <c r="U10" s="44" t="n">
        <v>4164.4</v>
      </c>
    </row>
    <row r="11" customFormat="false" ht="12.75" hidden="false" customHeight="false" outlineLevel="0" collapsed="false">
      <c r="A11" s="29" t="n">
        <v>35643</v>
      </c>
      <c r="B11" s="30" t="n">
        <v>32308</v>
      </c>
      <c r="C11" s="31" t="n">
        <v>23271</v>
      </c>
      <c r="D11" s="31" t="n">
        <v>30217</v>
      </c>
      <c r="E11" s="32" t="n">
        <v>27901</v>
      </c>
      <c r="F11" s="33" t="n">
        <v>20.73</v>
      </c>
      <c r="G11" s="34" t="n">
        <v>17.98</v>
      </c>
      <c r="H11" s="35" t="n">
        <v>19.355</v>
      </c>
      <c r="I11" s="33" t="n">
        <v>2.55619047619048</v>
      </c>
      <c r="J11" s="35" t="n">
        <v>2.55214296939898</v>
      </c>
      <c r="K11" s="30" t="n">
        <v>7571.81445603577</v>
      </c>
      <c r="L11" s="32" t="n">
        <v>7583.82278425335</v>
      </c>
      <c r="M11" s="30" t="n">
        <v>78.2258064516129</v>
      </c>
      <c r="N11" s="31" t="n">
        <v>60.8387096774194</v>
      </c>
      <c r="O11" s="31" t="n">
        <v>-11</v>
      </c>
      <c r="P11" s="32" t="n">
        <v>-68</v>
      </c>
      <c r="Q11" s="30" t="n">
        <v>84.6451612903226</v>
      </c>
      <c r="R11" s="31" t="n">
        <v>67.3870967741936</v>
      </c>
      <c r="S11" s="31" t="n">
        <v>0</v>
      </c>
      <c r="T11" s="32" t="n">
        <v>-42</v>
      </c>
      <c r="U11" s="36" t="n">
        <v>3853.0625</v>
      </c>
    </row>
    <row r="12" customFormat="false" ht="12.75" hidden="false" customHeight="false" outlineLevel="0" collapsed="false">
      <c r="A12" s="37" t="n">
        <v>35674</v>
      </c>
      <c r="B12" s="38" t="n">
        <v>30209</v>
      </c>
      <c r="C12" s="39" t="n">
        <v>22081</v>
      </c>
      <c r="D12" s="39" t="n">
        <v>28582</v>
      </c>
      <c r="E12" s="40" t="n">
        <v>26415</v>
      </c>
      <c r="F12" s="41" t="n">
        <v>18.84</v>
      </c>
      <c r="G12" s="42" t="n">
        <v>16.94</v>
      </c>
      <c r="H12" s="43" t="n">
        <v>17.89</v>
      </c>
      <c r="I12" s="41" t="n">
        <v>2.9702380952381</v>
      </c>
      <c r="J12" s="43" t="n">
        <v>2.61313546320618</v>
      </c>
      <c r="K12" s="38" t="n">
        <v>6023.08617234469</v>
      </c>
      <c r="L12" s="40" t="n">
        <v>6846.18162812344</v>
      </c>
      <c r="M12" s="38" t="n">
        <v>74.2333333333333</v>
      </c>
      <c r="N12" s="39" t="n">
        <v>54.1333333333333</v>
      </c>
      <c r="O12" s="39" t="n">
        <v>-26</v>
      </c>
      <c r="P12" s="40" t="n">
        <v>-32</v>
      </c>
      <c r="Q12" s="38" t="n">
        <v>79.9666666666667</v>
      </c>
      <c r="R12" s="39" t="n">
        <v>60.3333333333333</v>
      </c>
      <c r="S12" s="39" t="n">
        <v>-6</v>
      </c>
      <c r="T12" s="40" t="n">
        <v>-4</v>
      </c>
      <c r="U12" s="44" t="n">
        <v>7268.73333333333</v>
      </c>
    </row>
    <row r="13" customFormat="false" ht="12.75" hidden="false" customHeight="false" outlineLevel="0" collapsed="false">
      <c r="A13" s="29" t="n">
        <v>35704</v>
      </c>
      <c r="B13" s="30" t="n">
        <v>29335</v>
      </c>
      <c r="C13" s="31" t="n">
        <v>22091</v>
      </c>
      <c r="D13" s="31" t="n">
        <v>27857</v>
      </c>
      <c r="E13" s="32" t="n">
        <v>25935</v>
      </c>
      <c r="F13" s="33" t="n">
        <v>28.91</v>
      </c>
      <c r="G13" s="34" t="n">
        <v>24.86</v>
      </c>
      <c r="H13" s="35" t="n">
        <v>26.885</v>
      </c>
      <c r="I13" s="33" t="n">
        <v>3.25608695652174</v>
      </c>
      <c r="J13" s="35" t="n">
        <v>3.03555200240521</v>
      </c>
      <c r="K13" s="30" t="n">
        <v>8256.84337027641</v>
      </c>
      <c r="L13" s="32" t="n">
        <v>8856.70875633089</v>
      </c>
      <c r="M13" s="30" t="n">
        <v>63.7741935483871</v>
      </c>
      <c r="N13" s="31" t="n">
        <v>42.4838709677419</v>
      </c>
      <c r="O13" s="31" t="n">
        <v>22</v>
      </c>
      <c r="P13" s="32" t="n">
        <v>31</v>
      </c>
      <c r="Q13" s="30" t="n">
        <v>68.8064516129032</v>
      </c>
      <c r="R13" s="31" t="n">
        <v>49.3870967741936</v>
      </c>
      <c r="S13" s="31" t="n">
        <v>48</v>
      </c>
      <c r="T13" s="32" t="n">
        <v>66</v>
      </c>
      <c r="U13" s="36" t="n">
        <v>11289.4666666667</v>
      </c>
    </row>
    <row r="14" customFormat="false" ht="12.75" hidden="false" customHeight="false" outlineLevel="0" collapsed="false">
      <c r="A14" s="37" t="n">
        <v>35735</v>
      </c>
      <c r="B14" s="38" t="n">
        <v>29708</v>
      </c>
      <c r="C14" s="39" t="n">
        <v>22654</v>
      </c>
      <c r="D14" s="39" t="n">
        <v>27731</v>
      </c>
      <c r="E14" s="40" t="n">
        <v>26039</v>
      </c>
      <c r="F14" s="41" t="n">
        <v>29.46</v>
      </c>
      <c r="G14" s="42" t="n">
        <v>26.28</v>
      </c>
      <c r="H14" s="43" t="n">
        <v>27.87</v>
      </c>
      <c r="I14" s="41" t="n">
        <v>3.18944444444445</v>
      </c>
      <c r="J14" s="43" t="n">
        <v>3.06328251872806</v>
      </c>
      <c r="K14" s="38" t="n">
        <v>8738.19892004877</v>
      </c>
      <c r="L14" s="40" t="n">
        <v>9098.08345446772</v>
      </c>
      <c r="M14" s="38" t="n">
        <v>42.4666666666667</v>
      </c>
      <c r="N14" s="39" t="n">
        <v>30.2333333333333</v>
      </c>
      <c r="O14" s="39" t="n">
        <v>122</v>
      </c>
      <c r="P14" s="40" t="n">
        <v>0</v>
      </c>
      <c r="Q14" s="38" t="n">
        <v>48.6666666666667</v>
      </c>
      <c r="R14" s="39" t="n">
        <v>35.2333333333333</v>
      </c>
      <c r="S14" s="39" t="n">
        <v>135</v>
      </c>
      <c r="T14" s="40" t="n">
        <v>0</v>
      </c>
      <c r="U14" s="44" t="n">
        <v>9631.66666666667</v>
      </c>
    </row>
    <row r="15" customFormat="false" ht="12.75" hidden="false" customHeight="false" outlineLevel="0" collapsed="false">
      <c r="A15" s="45" t="n">
        <v>35765</v>
      </c>
      <c r="B15" s="46" t="n">
        <v>31308</v>
      </c>
      <c r="C15" s="47" t="n">
        <v>23646</v>
      </c>
      <c r="D15" s="47" t="n">
        <v>29012</v>
      </c>
      <c r="E15" s="48" t="n">
        <v>27223</v>
      </c>
      <c r="F15" s="49" t="n">
        <v>24.07</v>
      </c>
      <c r="G15" s="50" t="n">
        <v>22.33</v>
      </c>
      <c r="H15" s="51" t="n">
        <v>23.2</v>
      </c>
      <c r="I15" s="49" t="n">
        <v>2.39047619047619</v>
      </c>
      <c r="J15" s="51" t="n">
        <v>2.4988213107025</v>
      </c>
      <c r="K15" s="46" t="n">
        <v>9705.17928286853</v>
      </c>
      <c r="L15" s="48" t="n">
        <v>9284.37735849057</v>
      </c>
      <c r="M15" s="46" t="n">
        <v>36.0967741935484</v>
      </c>
      <c r="N15" s="47" t="n">
        <v>26.8064516129032</v>
      </c>
      <c r="O15" s="47" t="n">
        <v>-134</v>
      </c>
      <c r="P15" s="48" t="n">
        <v>0</v>
      </c>
      <c r="Q15" s="46" t="n">
        <v>40.6774193548387</v>
      </c>
      <c r="R15" s="47" t="n">
        <v>29.3548387096774</v>
      </c>
      <c r="S15" s="47" t="n">
        <v>-27</v>
      </c>
      <c r="T15" s="48" t="n">
        <v>0</v>
      </c>
      <c r="U15" s="52" t="n">
        <v>8678.625</v>
      </c>
    </row>
    <row r="16" customFormat="false" ht="12.75" hidden="false" customHeight="false" outlineLevel="0" collapsed="false">
      <c r="A16" s="53" t="n">
        <v>35796</v>
      </c>
      <c r="B16" s="54" t="n">
        <v>29892</v>
      </c>
      <c r="C16" s="55" t="n">
        <v>22994</v>
      </c>
      <c r="D16" s="55" t="n">
        <v>28140</v>
      </c>
      <c r="E16" s="56" t="n">
        <v>26424</v>
      </c>
      <c r="F16" s="57" t="n">
        <v>20.42</v>
      </c>
      <c r="G16" s="58" t="n">
        <v>18.6</v>
      </c>
      <c r="H16" s="59" t="n">
        <v>19.51</v>
      </c>
      <c r="I16" s="57" t="n">
        <v>2.14052631578947</v>
      </c>
      <c r="J16" s="59" t="n">
        <v>2.14757190004715</v>
      </c>
      <c r="K16" s="54" t="n">
        <v>9114.58077206786</v>
      </c>
      <c r="L16" s="56" t="n">
        <v>9084.67837541164</v>
      </c>
      <c r="M16" s="54" t="n">
        <v>35.1935483870968</v>
      </c>
      <c r="N16" s="55" t="n">
        <v>23.8064516129032</v>
      </c>
      <c r="O16" s="55" t="n">
        <v>-255</v>
      </c>
      <c r="P16" s="56" t="n">
        <v>0</v>
      </c>
      <c r="Q16" s="54" t="n">
        <v>42.741935483871</v>
      </c>
      <c r="R16" s="55" t="n">
        <v>30</v>
      </c>
      <c r="S16" s="55" t="n">
        <v>-212</v>
      </c>
      <c r="T16" s="56" t="n">
        <v>0</v>
      </c>
      <c r="U16" s="60" t="n">
        <v>8800.125</v>
      </c>
    </row>
    <row r="17" customFormat="false" ht="12.75" hidden="false" customHeight="false" outlineLevel="0" collapsed="false">
      <c r="A17" s="61" t="n">
        <v>35827</v>
      </c>
      <c r="B17" s="62" t="n">
        <v>28758</v>
      </c>
      <c r="C17" s="63" t="n">
        <v>22216</v>
      </c>
      <c r="D17" s="63" t="n">
        <v>27215</v>
      </c>
      <c r="E17" s="64" t="n">
        <v>25549</v>
      </c>
      <c r="F17" s="65" t="n">
        <v>18.06</v>
      </c>
      <c r="G17" s="66" t="n">
        <v>16.85</v>
      </c>
      <c r="H17" s="67" t="n">
        <v>17.455</v>
      </c>
      <c r="I17" s="65" t="n">
        <v>2.24552631578947</v>
      </c>
      <c r="J17" s="67" t="n">
        <v>1.86398339082028</v>
      </c>
      <c r="K17" s="62" t="n">
        <v>7773.23332942693</v>
      </c>
      <c r="L17" s="64" t="n">
        <v>9364.35382737963</v>
      </c>
      <c r="M17" s="62" t="n">
        <v>44.9642857142857</v>
      </c>
      <c r="N17" s="63" t="n">
        <v>31.2142857142857</v>
      </c>
      <c r="O17" s="63" t="n">
        <v>-356</v>
      </c>
      <c r="P17" s="64" t="n">
        <v>0</v>
      </c>
      <c r="Q17" s="62" t="n">
        <v>49.8571428571429</v>
      </c>
      <c r="R17" s="63" t="n">
        <v>35.2857142857143</v>
      </c>
      <c r="S17" s="63" t="n">
        <v>-236</v>
      </c>
      <c r="T17" s="64" t="n">
        <v>0</v>
      </c>
      <c r="U17" s="68" t="n">
        <v>10285.5</v>
      </c>
    </row>
    <row r="18" customFormat="false" ht="12.75" hidden="false" customHeight="false" outlineLevel="0" collapsed="false">
      <c r="A18" s="69" t="n">
        <v>35855</v>
      </c>
      <c r="B18" s="70" t="n">
        <v>28938</v>
      </c>
      <c r="C18" s="71" t="n">
        <v>22534</v>
      </c>
      <c r="D18" s="71" t="n">
        <v>27393</v>
      </c>
      <c r="E18" s="72" t="n">
        <v>25773</v>
      </c>
      <c r="F18" s="73" t="n">
        <v>25.41</v>
      </c>
      <c r="G18" s="74" t="n">
        <v>23.89</v>
      </c>
      <c r="H18" s="75" t="n">
        <v>24.65</v>
      </c>
      <c r="I18" s="73" t="n">
        <v>2.32590909090909</v>
      </c>
      <c r="J18" s="75" t="n">
        <v>1.84179132198934</v>
      </c>
      <c r="K18" s="70" t="n">
        <v>10598.0066445183</v>
      </c>
      <c r="L18" s="72" t="n">
        <v>13383.7094928731</v>
      </c>
      <c r="M18" s="70" t="n">
        <v>45.741935483871</v>
      </c>
      <c r="N18" s="71" t="n">
        <v>32.258064516129</v>
      </c>
      <c r="O18" s="71" t="n">
        <v>-46</v>
      </c>
      <c r="P18" s="72" t="n">
        <v>12</v>
      </c>
      <c r="Q18" s="70" t="n">
        <v>51.1935483870968</v>
      </c>
      <c r="R18" s="71" t="n">
        <v>35.2258064516129</v>
      </c>
      <c r="S18" s="71" t="n">
        <v>84</v>
      </c>
      <c r="T18" s="72" t="n">
        <v>21</v>
      </c>
      <c r="U18" s="76" t="n">
        <v>11949.4666666667</v>
      </c>
    </row>
    <row r="19" customFormat="false" ht="12.75" hidden="false" customHeight="false" outlineLevel="0" collapsed="false">
      <c r="A19" s="61" t="n">
        <v>35886</v>
      </c>
      <c r="B19" s="62" t="n">
        <v>26506</v>
      </c>
      <c r="C19" s="63" t="n">
        <v>20563</v>
      </c>
      <c r="D19" s="63" t="n">
        <v>25374</v>
      </c>
      <c r="E19" s="64" t="n">
        <v>23770</v>
      </c>
      <c r="F19" s="65" t="n">
        <v>24.93</v>
      </c>
      <c r="G19" s="66" t="n">
        <v>22.48</v>
      </c>
      <c r="H19" s="67" t="n">
        <v>23.705</v>
      </c>
      <c r="I19" s="65" t="n">
        <v>2.49214285714286</v>
      </c>
      <c r="J19" s="67" t="n">
        <v>2.21406494390936</v>
      </c>
      <c r="K19" s="62" t="n">
        <v>9511.89452565205</v>
      </c>
      <c r="L19" s="64" t="n">
        <v>10706.5513435863</v>
      </c>
      <c r="M19" s="62" t="n">
        <v>58.7333333333333</v>
      </c>
      <c r="N19" s="63" t="n">
        <v>40.8333333333333</v>
      </c>
      <c r="O19" s="63" t="n">
        <v>-41</v>
      </c>
      <c r="P19" s="64" t="n">
        <v>-10</v>
      </c>
      <c r="Q19" s="62" t="n">
        <v>64.6</v>
      </c>
      <c r="R19" s="63" t="n">
        <v>46.1</v>
      </c>
      <c r="S19" s="63" t="n">
        <v>37</v>
      </c>
      <c r="T19" s="64" t="n">
        <v>-10</v>
      </c>
      <c r="U19" s="68" t="n">
        <v>13558.4666666667</v>
      </c>
    </row>
    <row r="20" customFormat="false" ht="12.75" hidden="false" customHeight="false" outlineLevel="0" collapsed="false">
      <c r="A20" s="69" t="n">
        <v>35916</v>
      </c>
      <c r="B20" s="70" t="n">
        <v>29601</v>
      </c>
      <c r="C20" s="71" t="n">
        <v>21576</v>
      </c>
      <c r="D20" s="71" t="n">
        <v>27915</v>
      </c>
      <c r="E20" s="72" t="n">
        <v>25802</v>
      </c>
      <c r="F20" s="73" t="n">
        <v>31.6</v>
      </c>
      <c r="G20" s="74" t="n">
        <v>28.79</v>
      </c>
      <c r="H20" s="75" t="n">
        <v>30.195</v>
      </c>
      <c r="I20" s="73" t="n">
        <v>2.2555</v>
      </c>
      <c r="J20" s="75" t="n">
        <v>2.13599717114569</v>
      </c>
      <c r="K20" s="70" t="n">
        <v>13387.2755486588</v>
      </c>
      <c r="L20" s="72" t="n">
        <v>14136.2546766878</v>
      </c>
      <c r="M20" s="70" t="n">
        <v>75.3548387096774</v>
      </c>
      <c r="N20" s="71" t="n">
        <v>54.1290322580645</v>
      </c>
      <c r="O20" s="71" t="n">
        <v>-141</v>
      </c>
      <c r="P20" s="72" t="n">
        <v>40</v>
      </c>
      <c r="Q20" s="70" t="n">
        <v>80</v>
      </c>
      <c r="R20" s="71" t="n">
        <v>62.4516129032258</v>
      </c>
      <c r="S20" s="71" t="n">
        <v>-90</v>
      </c>
      <c r="T20" s="72" t="n">
        <v>74</v>
      </c>
      <c r="U20" s="76" t="n">
        <v>9694.875</v>
      </c>
    </row>
    <row r="21" customFormat="false" ht="12.75" hidden="false" customHeight="false" outlineLevel="0" collapsed="false">
      <c r="A21" s="61" t="n">
        <v>35947</v>
      </c>
      <c r="B21" s="62" t="n">
        <v>33799</v>
      </c>
      <c r="C21" s="63" t="n">
        <v>23783</v>
      </c>
      <c r="D21" s="63" t="n">
        <v>31473</v>
      </c>
      <c r="E21" s="64" t="n">
        <v>28910</v>
      </c>
      <c r="F21" s="65" t="n">
        <v>40.66</v>
      </c>
      <c r="G21" s="66" t="n">
        <v>39.41</v>
      </c>
      <c r="H21" s="67" t="n">
        <v>40.035</v>
      </c>
      <c r="I21" s="65" t="n">
        <v>2.23636363636364</v>
      </c>
      <c r="J21" s="67" t="n">
        <v>2.09181632448959</v>
      </c>
      <c r="K21" s="62" t="n">
        <v>17901.8292682927</v>
      </c>
      <c r="L21" s="64" t="n">
        <v>19138.8696661829</v>
      </c>
      <c r="M21" s="62" t="n">
        <v>79.5</v>
      </c>
      <c r="N21" s="63" t="n">
        <v>59</v>
      </c>
      <c r="O21" s="63" t="n">
        <v>23</v>
      </c>
      <c r="P21" s="64" t="n">
        <v>53</v>
      </c>
      <c r="Q21" s="62" t="n">
        <v>84.2</v>
      </c>
      <c r="R21" s="63" t="n">
        <v>66.8333333333333</v>
      </c>
      <c r="S21" s="63" t="n">
        <v>26</v>
      </c>
      <c r="T21" s="64" t="n">
        <v>35</v>
      </c>
      <c r="U21" s="68" t="n">
        <v>4341.86666666667</v>
      </c>
    </row>
    <row r="22" customFormat="false" ht="12.75" hidden="false" customHeight="false" outlineLevel="0" collapsed="false">
      <c r="A22" s="69" t="n">
        <v>35977</v>
      </c>
      <c r="B22" s="70" t="n">
        <v>36118</v>
      </c>
      <c r="C22" s="71" t="n">
        <v>25088</v>
      </c>
      <c r="D22" s="71" t="n">
        <v>33367</v>
      </c>
      <c r="E22" s="72" t="n">
        <v>30607</v>
      </c>
      <c r="F22" s="73" t="n">
        <v>41.33</v>
      </c>
      <c r="G22" s="74" t="n">
        <v>39.11</v>
      </c>
      <c r="H22" s="75" t="n">
        <v>40.22</v>
      </c>
      <c r="I22" s="73" t="n">
        <v>2.20409090909091</v>
      </c>
      <c r="J22" s="75" t="n">
        <v>2.09038761018959</v>
      </c>
      <c r="K22" s="70" t="n">
        <v>18247.8861620953</v>
      </c>
      <c r="L22" s="72" t="n">
        <v>19240.4508158906</v>
      </c>
      <c r="M22" s="70" t="n">
        <v>84.1290322580645</v>
      </c>
      <c r="N22" s="71" t="n">
        <v>64.8387096774194</v>
      </c>
      <c r="O22" s="71" t="n">
        <v>-8</v>
      </c>
      <c r="P22" s="72" t="n">
        <v>41</v>
      </c>
      <c r="Q22" s="70" t="n">
        <v>86.8709677419355</v>
      </c>
      <c r="R22" s="71" t="n">
        <v>70.9032258064516</v>
      </c>
      <c r="S22" s="71" t="n">
        <v>0</v>
      </c>
      <c r="T22" s="72" t="n">
        <v>-20</v>
      </c>
      <c r="U22" s="76" t="n">
        <v>3325</v>
      </c>
    </row>
    <row r="23" customFormat="false" ht="12.75" hidden="false" customHeight="false" outlineLevel="0" collapsed="false">
      <c r="A23" s="61" t="n">
        <v>36008</v>
      </c>
      <c r="B23" s="62" t="n">
        <v>36432</v>
      </c>
      <c r="C23" s="63" t="n">
        <v>25259</v>
      </c>
      <c r="D23" s="63" t="n">
        <v>33626</v>
      </c>
      <c r="E23" s="64" t="n">
        <v>30837</v>
      </c>
      <c r="F23" s="65" t="n">
        <v>40.55</v>
      </c>
      <c r="G23" s="66" t="n">
        <v>36.43</v>
      </c>
      <c r="H23" s="67" t="n">
        <v>38.49</v>
      </c>
      <c r="I23" s="65" t="n">
        <v>1.90833333333333</v>
      </c>
      <c r="J23" s="67" t="n">
        <v>1.69843514963741</v>
      </c>
      <c r="K23" s="62" t="n">
        <v>20169.4323144105</v>
      </c>
      <c r="L23" s="64" t="n">
        <v>22662.0368803701</v>
      </c>
      <c r="M23" s="62" t="n">
        <v>82.4838709677419</v>
      </c>
      <c r="N23" s="63" t="n">
        <v>64.3548387096774</v>
      </c>
      <c r="O23" s="63" t="n">
        <v>-15</v>
      </c>
      <c r="P23" s="64" t="n">
        <v>45</v>
      </c>
      <c r="Q23" s="62" t="n">
        <v>87.8709677419355</v>
      </c>
      <c r="R23" s="63" t="n">
        <v>70.3225806451613</v>
      </c>
      <c r="S23" s="63" t="n">
        <v>0</v>
      </c>
      <c r="T23" s="64" t="n">
        <v>55</v>
      </c>
      <c r="U23" s="68" t="n">
        <v>2750.625</v>
      </c>
    </row>
    <row r="24" customFormat="false" ht="12.75" hidden="false" customHeight="false" outlineLevel="0" collapsed="false">
      <c r="A24" s="69" t="n">
        <v>36039</v>
      </c>
      <c r="B24" s="70" t="n">
        <v>32872</v>
      </c>
      <c r="C24" s="71" t="n">
        <v>23347</v>
      </c>
      <c r="D24" s="71" t="n">
        <v>30769</v>
      </c>
      <c r="E24" s="72" t="n">
        <v>28295</v>
      </c>
      <c r="F24" s="73" t="n">
        <v>31.72</v>
      </c>
      <c r="G24" s="74" t="n">
        <v>28.55</v>
      </c>
      <c r="H24" s="75" t="n">
        <v>30.135</v>
      </c>
      <c r="I24" s="73" t="n">
        <v>2.04333333333333</v>
      </c>
      <c r="J24" s="75" t="n">
        <v>1.81293639568038</v>
      </c>
      <c r="K24" s="70" t="n">
        <v>14747.9608482871</v>
      </c>
      <c r="L24" s="72" t="n">
        <v>16622.2047678019</v>
      </c>
      <c r="M24" s="70" t="n">
        <v>78.275</v>
      </c>
      <c r="N24" s="71" t="n">
        <v>57.0833333333333</v>
      </c>
      <c r="O24" s="71" t="n">
        <v>-71</v>
      </c>
      <c r="P24" s="72" t="n">
        <v>32</v>
      </c>
      <c r="Q24" s="70" t="n">
        <v>84.2333333333333</v>
      </c>
      <c r="R24" s="71" t="n">
        <v>65.6666666666667</v>
      </c>
      <c r="S24" s="71" t="n">
        <v>-18</v>
      </c>
      <c r="T24" s="72" t="n">
        <v>128</v>
      </c>
      <c r="U24" s="76" t="n">
        <v>5721.06666666667</v>
      </c>
    </row>
    <row r="25" customFormat="false" ht="12.75" hidden="false" customHeight="false" outlineLevel="0" collapsed="false">
      <c r="A25" s="61" t="n">
        <v>36069</v>
      </c>
      <c r="B25" s="62" t="n">
        <v>28021</v>
      </c>
      <c r="C25" s="63" t="n">
        <v>21260</v>
      </c>
      <c r="D25" s="63" t="n">
        <v>26671</v>
      </c>
      <c r="E25" s="64" t="n">
        <v>24867</v>
      </c>
      <c r="F25" s="65" t="n">
        <v>22.29</v>
      </c>
      <c r="G25" s="66" t="n">
        <v>20.42</v>
      </c>
      <c r="H25" s="67" t="n">
        <v>21.355</v>
      </c>
      <c r="I25" s="65" t="n">
        <v>1.99309523809524</v>
      </c>
      <c r="J25" s="67" t="n">
        <v>1.9028688583144</v>
      </c>
      <c r="K25" s="62" t="n">
        <v>10714.4905029268</v>
      </c>
      <c r="L25" s="64" t="n">
        <v>11222.5285030502</v>
      </c>
      <c r="M25" s="62" t="n">
        <v>64.3225806451613</v>
      </c>
      <c r="N25" s="63" t="n">
        <v>46.6451612903226</v>
      </c>
      <c r="O25" s="63" t="n">
        <v>-84</v>
      </c>
      <c r="P25" s="64" t="n">
        <v>-8</v>
      </c>
      <c r="Q25" s="62" t="n">
        <v>70.1290322580645</v>
      </c>
      <c r="R25" s="63" t="n">
        <v>50.2903225806452</v>
      </c>
      <c r="S25" s="63" t="n">
        <v>-53</v>
      </c>
      <c r="T25" s="64" t="n">
        <v>0</v>
      </c>
      <c r="U25" s="68" t="n">
        <v>8685.2</v>
      </c>
    </row>
    <row r="26" customFormat="false" ht="12.75" hidden="false" customHeight="false" outlineLevel="0" collapsed="false">
      <c r="A26" s="69" t="n">
        <v>36100</v>
      </c>
      <c r="B26" s="70" t="n">
        <v>28539</v>
      </c>
      <c r="C26" s="71" t="n">
        <v>21607</v>
      </c>
      <c r="D26" s="71" t="n">
        <v>26581</v>
      </c>
      <c r="E26" s="72" t="n">
        <v>24923</v>
      </c>
      <c r="F26" s="73" t="n">
        <v>25.31</v>
      </c>
      <c r="G26" s="74" t="n">
        <v>22.51</v>
      </c>
      <c r="H26" s="75" t="n">
        <v>23.91</v>
      </c>
      <c r="I26" s="73" t="n">
        <v>2.21763157894737</v>
      </c>
      <c r="J26" s="75" t="n">
        <v>1.74053119597674</v>
      </c>
      <c r="K26" s="70" t="n">
        <v>10781.7728729085</v>
      </c>
      <c r="L26" s="72" t="n">
        <v>13737.1855530474</v>
      </c>
      <c r="M26" s="70" t="n">
        <v>52.4</v>
      </c>
      <c r="N26" s="71" t="n">
        <v>37.2333333333333</v>
      </c>
      <c r="O26" s="71" t="n">
        <v>-132</v>
      </c>
      <c r="P26" s="72" t="n">
        <v>0</v>
      </c>
      <c r="Q26" s="70" t="n">
        <v>58.7</v>
      </c>
      <c r="R26" s="71" t="n">
        <v>40.3</v>
      </c>
      <c r="S26" s="71" t="n">
        <v>-91</v>
      </c>
      <c r="T26" s="72" t="n">
        <v>2</v>
      </c>
      <c r="U26" s="76" t="n">
        <v>9118.06666666667</v>
      </c>
    </row>
    <row r="27" customFormat="false" ht="12.75" hidden="false" customHeight="false" outlineLevel="0" collapsed="false">
      <c r="A27" s="77" t="n">
        <v>36130</v>
      </c>
      <c r="B27" s="78" t="n">
        <v>30780</v>
      </c>
      <c r="C27" s="79" t="n">
        <v>23333</v>
      </c>
      <c r="D27" s="79" t="n">
        <v>28343</v>
      </c>
      <c r="E27" s="80" t="n">
        <v>26673</v>
      </c>
      <c r="F27" s="81" t="n">
        <v>21.16</v>
      </c>
      <c r="G27" s="82" t="n">
        <v>19.43</v>
      </c>
      <c r="H27" s="83" t="n">
        <v>20.295</v>
      </c>
      <c r="I27" s="81" t="n">
        <v>1.80404761904762</v>
      </c>
      <c r="J27" s="83" t="n">
        <v>1.58623005157659</v>
      </c>
      <c r="K27" s="78" t="n">
        <v>11249.7030487</v>
      </c>
      <c r="L27" s="80" t="n">
        <v>12794.4871425355</v>
      </c>
      <c r="M27" s="78" t="n">
        <v>42.6774193548387</v>
      </c>
      <c r="N27" s="79" t="n">
        <v>26.6451612903226</v>
      </c>
      <c r="O27" s="79" t="n">
        <v>-236</v>
      </c>
      <c r="P27" s="80" t="n">
        <v>0</v>
      </c>
      <c r="Q27" s="78" t="n">
        <v>45.6774193548387</v>
      </c>
      <c r="R27" s="79" t="n">
        <v>28.5806451612903</v>
      </c>
      <c r="S27" s="79" t="n">
        <v>-91</v>
      </c>
      <c r="T27" s="80" t="n">
        <v>3</v>
      </c>
      <c r="U27" s="84" t="n">
        <v>7648.1875</v>
      </c>
    </row>
    <row r="28" customFormat="false" ht="12.75" hidden="false" customHeight="false" outlineLevel="0" collapsed="false">
      <c r="A28" s="21" t="n">
        <v>36161</v>
      </c>
      <c r="B28" s="22" t="n">
        <v>31345</v>
      </c>
      <c r="C28" s="23" t="n">
        <v>24609</v>
      </c>
      <c r="D28" s="23" t="n">
        <v>29443</v>
      </c>
      <c r="E28" s="24" t="n">
        <v>27831</v>
      </c>
      <c r="F28" s="25" t="n">
        <v>23.84</v>
      </c>
      <c r="G28" s="26" t="n">
        <v>21.77</v>
      </c>
      <c r="H28" s="27" t="n">
        <v>22.805</v>
      </c>
      <c r="I28" s="25" t="n">
        <v>1.97736842105263</v>
      </c>
      <c r="J28" s="27" t="n">
        <v>1.72626285184909</v>
      </c>
      <c r="K28" s="22" t="n">
        <v>11533.0050572265</v>
      </c>
      <c r="L28" s="24" t="n">
        <v>13210.6185194058</v>
      </c>
      <c r="M28" s="22" t="n">
        <v>29.9032258064516</v>
      </c>
      <c r="N28" s="23" t="n">
        <v>15.258064516129</v>
      </c>
      <c r="O28" s="23" t="n">
        <v>-42</v>
      </c>
      <c r="P28" s="24" t="n">
        <v>0</v>
      </c>
      <c r="Q28" s="22" t="n">
        <v>39.1290322580645</v>
      </c>
      <c r="R28" s="23" t="n">
        <v>23.5483870967742</v>
      </c>
      <c r="S28" s="23" t="n">
        <v>-58</v>
      </c>
      <c r="T28" s="24" t="n">
        <v>0</v>
      </c>
      <c r="U28" s="28" t="n">
        <v>8855.25</v>
      </c>
    </row>
    <row r="29" customFormat="false" ht="12.75" hidden="false" customHeight="false" outlineLevel="0" collapsed="false">
      <c r="A29" s="29" t="n">
        <v>36192</v>
      </c>
      <c r="B29" s="30" t="n">
        <v>29424</v>
      </c>
      <c r="C29" s="31" t="n">
        <v>23006</v>
      </c>
      <c r="D29" s="31" t="n">
        <v>27864</v>
      </c>
      <c r="E29" s="32" t="n">
        <v>26245</v>
      </c>
      <c r="F29" s="33" t="n">
        <v>21.69</v>
      </c>
      <c r="G29" s="34" t="n">
        <v>19.38</v>
      </c>
      <c r="H29" s="35" t="n">
        <v>20.535</v>
      </c>
      <c r="I29" s="33" t="n">
        <v>1.79236842105263</v>
      </c>
      <c r="J29" s="35" t="n">
        <v>1.37120854942637</v>
      </c>
      <c r="K29" s="30" t="n">
        <v>11456.9079430333</v>
      </c>
      <c r="L29" s="32" t="n">
        <v>14975.8401146132</v>
      </c>
      <c r="M29" s="30" t="n">
        <v>42.1071428571429</v>
      </c>
      <c r="N29" s="31" t="n">
        <v>25.9285714285714</v>
      </c>
      <c r="O29" s="31" t="n">
        <v>-240</v>
      </c>
      <c r="P29" s="32" t="n">
        <v>0</v>
      </c>
      <c r="Q29" s="30" t="n">
        <v>51.3928571428571</v>
      </c>
      <c r="R29" s="31" t="n">
        <v>33.5357142857143</v>
      </c>
      <c r="S29" s="31" t="n">
        <v>-235</v>
      </c>
      <c r="T29" s="32" t="n">
        <v>0</v>
      </c>
      <c r="U29" s="36" t="n">
        <v>9505.07142857143</v>
      </c>
    </row>
    <row r="30" customFormat="false" ht="12.75" hidden="false" customHeight="false" outlineLevel="0" collapsed="false">
      <c r="A30" s="37" t="n">
        <v>36220</v>
      </c>
      <c r="B30" s="38" t="n">
        <v>29417</v>
      </c>
      <c r="C30" s="39" t="n">
        <v>23425</v>
      </c>
      <c r="D30" s="39" t="n">
        <v>27916</v>
      </c>
      <c r="E30" s="40" t="n">
        <v>26419</v>
      </c>
      <c r="F30" s="41" t="n">
        <v>22.21</v>
      </c>
      <c r="G30" s="42" t="n">
        <v>20.44</v>
      </c>
      <c r="H30" s="43" t="n">
        <v>21.325</v>
      </c>
      <c r="I30" s="41" t="n">
        <v>1.80260869565217</v>
      </c>
      <c r="J30" s="43" t="n">
        <v>1.76000519306589</v>
      </c>
      <c r="K30" s="38" t="n">
        <v>11830.0771828268</v>
      </c>
      <c r="L30" s="40" t="n">
        <v>12116.4415218868</v>
      </c>
      <c r="M30" s="38" t="n">
        <v>44.3870967741936</v>
      </c>
      <c r="N30" s="39" t="n">
        <v>26.7741935483871</v>
      </c>
      <c r="O30" s="39" t="n">
        <v>51</v>
      </c>
      <c r="P30" s="40" t="n">
        <v>-1</v>
      </c>
      <c r="Q30" s="38" t="n">
        <v>52.5483870967742</v>
      </c>
      <c r="R30" s="39" t="n">
        <v>32.9677419354839</v>
      </c>
      <c r="S30" s="39" t="n">
        <v>83</v>
      </c>
      <c r="T30" s="40" t="n">
        <v>0</v>
      </c>
      <c r="U30" s="44" t="n">
        <v>10781.5333333333</v>
      </c>
    </row>
    <row r="31" customFormat="false" ht="12.75" hidden="false" customHeight="false" outlineLevel="0" collapsed="false">
      <c r="A31" s="29" t="n">
        <v>36251</v>
      </c>
      <c r="B31" s="30" t="n">
        <v>27739</v>
      </c>
      <c r="C31" s="31" t="n">
        <v>21619</v>
      </c>
      <c r="D31" s="31" t="n">
        <v>26538</v>
      </c>
      <c r="E31" s="32" t="n">
        <v>24898</v>
      </c>
      <c r="F31" s="33" t="n">
        <v>26.1</v>
      </c>
      <c r="G31" s="34" t="n">
        <v>24.19</v>
      </c>
      <c r="H31" s="35" t="n">
        <v>25.145</v>
      </c>
      <c r="I31" s="33" t="n">
        <v>2.17119047619048</v>
      </c>
      <c r="J31" s="35" t="n">
        <v>2.05185484534848</v>
      </c>
      <c r="K31" s="30" t="n">
        <v>11581.2040793947</v>
      </c>
      <c r="L31" s="32" t="n">
        <v>12254.765514726</v>
      </c>
      <c r="M31" s="30" t="n">
        <v>58.3666666666667</v>
      </c>
      <c r="N31" s="31" t="n">
        <v>40.8</v>
      </c>
      <c r="O31" s="31" t="n">
        <v>-35</v>
      </c>
      <c r="P31" s="32" t="n">
        <v>-10</v>
      </c>
      <c r="Q31" s="30" t="n">
        <v>67.4666666666667</v>
      </c>
      <c r="R31" s="31" t="n">
        <v>49.6333333333333</v>
      </c>
      <c r="S31" s="31" t="n">
        <v>-38</v>
      </c>
      <c r="T31" s="32" t="n">
        <v>11</v>
      </c>
      <c r="U31" s="36" t="n">
        <v>11891.9333333333</v>
      </c>
    </row>
    <row r="32" customFormat="false" ht="12.75" hidden="false" customHeight="false" outlineLevel="0" collapsed="false">
      <c r="A32" s="37" t="n">
        <v>36281</v>
      </c>
      <c r="B32" s="38" t="n">
        <v>28598</v>
      </c>
      <c r="C32" s="39" t="n">
        <v>21747</v>
      </c>
      <c r="D32" s="39" t="n">
        <v>27134</v>
      </c>
      <c r="E32" s="40" t="n">
        <v>25338</v>
      </c>
      <c r="F32" s="41" t="n">
        <v>27.07</v>
      </c>
      <c r="G32" s="42" t="n">
        <v>25.44</v>
      </c>
      <c r="H32" s="43" t="n">
        <v>26.255</v>
      </c>
      <c r="I32" s="41" t="n">
        <v>2.306</v>
      </c>
      <c r="J32" s="43" t="n">
        <v>2.17232437529467</v>
      </c>
      <c r="K32" s="38" t="n">
        <v>11385.5160450997</v>
      </c>
      <c r="L32" s="40" t="n">
        <v>12086.1323928378</v>
      </c>
      <c r="M32" s="38" t="n">
        <v>72.3870967741936</v>
      </c>
      <c r="N32" s="39" t="n">
        <v>50.8709677419355</v>
      </c>
      <c r="O32" s="39" t="n">
        <v>-79</v>
      </c>
      <c r="P32" s="40" t="n">
        <v>4</v>
      </c>
      <c r="Q32" s="38" t="n">
        <v>76.8709677419355</v>
      </c>
      <c r="R32" s="39" t="n">
        <v>56.7096774193548</v>
      </c>
      <c r="S32" s="39" t="n">
        <v>-65</v>
      </c>
      <c r="T32" s="40" t="n">
        <v>-41</v>
      </c>
      <c r="U32" s="44" t="n">
        <v>8456.8125</v>
      </c>
    </row>
    <row r="33" customFormat="false" ht="12.75" hidden="false" customHeight="false" outlineLevel="0" collapsed="false">
      <c r="A33" s="29" t="n">
        <v>36312</v>
      </c>
      <c r="B33" s="30" t="n">
        <v>34629</v>
      </c>
      <c r="C33" s="31" t="n">
        <v>24382</v>
      </c>
      <c r="D33" s="31" t="n">
        <v>31977</v>
      </c>
      <c r="E33" s="32" t="n">
        <v>29445</v>
      </c>
      <c r="F33" s="33" t="n">
        <v>41.78</v>
      </c>
      <c r="G33" s="34" t="n">
        <v>34.39</v>
      </c>
      <c r="H33" s="35" t="n">
        <v>38.085</v>
      </c>
      <c r="I33" s="33" t="n">
        <v>2.32818181818182</v>
      </c>
      <c r="J33" s="35" t="n">
        <v>2.2961224693898</v>
      </c>
      <c r="K33" s="30" t="n">
        <v>16358.2584927763</v>
      </c>
      <c r="L33" s="32" t="n">
        <v>16586.6588162091</v>
      </c>
      <c r="M33" s="30" t="n">
        <v>80.4333333333333</v>
      </c>
      <c r="N33" s="31" t="n">
        <v>60.3</v>
      </c>
      <c r="O33" s="31" t="n">
        <v>-15</v>
      </c>
      <c r="P33" s="32" t="n">
        <v>49</v>
      </c>
      <c r="Q33" s="30" t="n">
        <v>83.4</v>
      </c>
      <c r="R33" s="31" t="n">
        <v>66.3666666666667</v>
      </c>
      <c r="S33" s="31" t="n">
        <v>8</v>
      </c>
      <c r="T33" s="32" t="n">
        <v>-3</v>
      </c>
      <c r="U33" s="36" t="n">
        <v>1839.66666666667</v>
      </c>
    </row>
    <row r="34" customFormat="false" ht="12.75" hidden="false" customHeight="false" outlineLevel="0" collapsed="false">
      <c r="A34" s="37" t="n">
        <v>36342</v>
      </c>
      <c r="B34" s="38" t="n">
        <v>40365</v>
      </c>
      <c r="C34" s="39" t="n">
        <v>28248</v>
      </c>
      <c r="D34" s="39" t="n">
        <v>36848</v>
      </c>
      <c r="E34" s="40" t="n">
        <v>33982</v>
      </c>
      <c r="F34" s="41" t="n">
        <v>53.42</v>
      </c>
      <c r="G34" s="42" t="n">
        <v>49.27</v>
      </c>
      <c r="H34" s="43" t="n">
        <v>51.345</v>
      </c>
      <c r="I34" s="41" t="n">
        <v>2.34857142857143</v>
      </c>
      <c r="J34" s="43" t="n">
        <v>2.57515547473115</v>
      </c>
      <c r="K34" s="38" t="n">
        <v>21862.2262773723</v>
      </c>
      <c r="L34" s="40" t="n">
        <v>19938.6019616391</v>
      </c>
      <c r="M34" s="38" t="n">
        <v>88.258064516129</v>
      </c>
      <c r="N34" s="39" t="n">
        <v>68.1612903225806</v>
      </c>
      <c r="O34" s="39" t="n">
        <v>-7</v>
      </c>
      <c r="P34" s="40" t="n">
        <v>158</v>
      </c>
      <c r="Q34" s="38" t="n">
        <v>92</v>
      </c>
      <c r="R34" s="39" t="n">
        <v>73.7096774193548</v>
      </c>
      <c r="S34" s="39" t="n">
        <v>0</v>
      </c>
      <c r="T34" s="40" t="n">
        <v>104</v>
      </c>
      <c r="U34" s="44" t="n">
        <v>232</v>
      </c>
    </row>
    <row r="35" customFormat="false" ht="12.75" hidden="false" customHeight="false" outlineLevel="0" collapsed="false">
      <c r="A35" s="29" t="n">
        <v>36373</v>
      </c>
      <c r="B35" s="30" t="n">
        <v>34013</v>
      </c>
      <c r="C35" s="31" t="n">
        <v>24247</v>
      </c>
      <c r="D35" s="31" t="n">
        <v>31399</v>
      </c>
      <c r="E35" s="32" t="n">
        <v>29015</v>
      </c>
      <c r="F35" s="33" t="n">
        <v>37.26</v>
      </c>
      <c r="G35" s="34" t="n">
        <v>33.44</v>
      </c>
      <c r="H35" s="35" t="n">
        <v>35.35</v>
      </c>
      <c r="I35" s="33" t="n">
        <v>2.83727272727273</v>
      </c>
      <c r="J35" s="35" t="n">
        <v>2.92618547569043</v>
      </c>
      <c r="K35" s="30" t="n">
        <v>12459.1477090676</v>
      </c>
      <c r="L35" s="32" t="n">
        <v>12080.5739395789</v>
      </c>
      <c r="M35" s="30" t="n">
        <v>79.2903225806452</v>
      </c>
      <c r="N35" s="31" t="n">
        <v>61.3225806451613</v>
      </c>
      <c r="O35" s="31" t="n">
        <v>-11</v>
      </c>
      <c r="P35" s="32" t="n">
        <v>-46</v>
      </c>
      <c r="Q35" s="30" t="n">
        <v>86.4193548387097</v>
      </c>
      <c r="R35" s="31" t="n">
        <v>66.5806451612903</v>
      </c>
      <c r="S35" s="31" t="n">
        <v>0</v>
      </c>
      <c r="T35" s="32" t="n">
        <v>-27</v>
      </c>
      <c r="U35" s="36" t="n">
        <v>860</v>
      </c>
    </row>
    <row r="36" customFormat="false" ht="12.75" hidden="false" customHeight="false" outlineLevel="0" collapsed="false">
      <c r="A36" s="37" t="n">
        <v>36404</v>
      </c>
      <c r="B36" s="38" t="n">
        <v>30705</v>
      </c>
      <c r="C36" s="39" t="n">
        <v>22281</v>
      </c>
      <c r="D36" s="39" t="n">
        <v>28746</v>
      </c>
      <c r="E36" s="40" t="n">
        <v>26591</v>
      </c>
      <c r="F36" s="41" t="n">
        <v>20.5</v>
      </c>
      <c r="G36" s="42" t="n">
        <v>18.35</v>
      </c>
      <c r="H36" s="43" t="n">
        <v>19.425</v>
      </c>
      <c r="I36" s="41" t="n">
        <v>2.63761904761905</v>
      </c>
      <c r="J36" s="43" t="n">
        <v>3.0614115833352</v>
      </c>
      <c r="K36" s="38" t="n">
        <v>7364.59649756274</v>
      </c>
      <c r="L36" s="40" t="n">
        <v>6345.1122043635</v>
      </c>
      <c r="M36" s="38" t="n">
        <v>75.7333333333333</v>
      </c>
      <c r="N36" s="39" t="n">
        <v>51.1333333333333</v>
      </c>
      <c r="O36" s="39" t="n">
        <v>6</v>
      </c>
      <c r="P36" s="40" t="n">
        <v>-21</v>
      </c>
      <c r="Q36" s="38" t="n">
        <v>81.9333333333333</v>
      </c>
      <c r="R36" s="39" t="n">
        <v>57.4666666666667</v>
      </c>
      <c r="S36" s="39" t="n">
        <v>26</v>
      </c>
      <c r="T36" s="40" t="n">
        <v>13</v>
      </c>
      <c r="U36" s="44" t="n">
        <v>2240.06666666667</v>
      </c>
    </row>
    <row r="37" customFormat="false" ht="12.75" hidden="false" customHeight="false" outlineLevel="0" collapsed="false">
      <c r="A37" s="29" t="n">
        <v>36434</v>
      </c>
      <c r="B37" s="30" t="n">
        <v>28108</v>
      </c>
      <c r="C37" s="31" t="n">
        <v>21573</v>
      </c>
      <c r="D37" s="31" t="n">
        <v>26674</v>
      </c>
      <c r="E37" s="32" t="n">
        <v>24974</v>
      </c>
      <c r="F37" s="33" t="n">
        <v>22.52</v>
      </c>
      <c r="G37" s="34" t="n">
        <v>19.47</v>
      </c>
      <c r="H37" s="35" t="n">
        <v>20.995</v>
      </c>
      <c r="I37" s="33" t="n">
        <v>2.83047619047619</v>
      </c>
      <c r="J37" s="35" t="n">
        <v>3.05542459007806</v>
      </c>
      <c r="K37" s="30" t="n">
        <v>7417.47981157469</v>
      </c>
      <c r="L37" s="32" t="n">
        <v>6871.3854264895</v>
      </c>
      <c r="M37" s="30" t="n">
        <v>63.741935483871</v>
      </c>
      <c r="N37" s="31" t="n">
        <v>41.9677419354839</v>
      </c>
      <c r="O37" s="31" t="n">
        <v>-5</v>
      </c>
      <c r="P37" s="32" t="n">
        <v>-11</v>
      </c>
      <c r="Q37" s="30" t="n">
        <v>70.3870967741936</v>
      </c>
      <c r="R37" s="31" t="n">
        <v>47.0967741935484</v>
      </c>
      <c r="S37" s="31" t="n">
        <v>-6</v>
      </c>
      <c r="T37" s="32" t="n">
        <v>4</v>
      </c>
      <c r="U37" s="36" t="n">
        <v>6534.46666666667</v>
      </c>
    </row>
    <row r="38" customFormat="false" ht="12.75" hidden="false" customHeight="false" outlineLevel="0" collapsed="false">
      <c r="A38" s="37" t="n">
        <v>36465</v>
      </c>
      <c r="B38" s="38" t="n">
        <v>29259</v>
      </c>
      <c r="C38" s="39" t="n">
        <v>22099</v>
      </c>
      <c r="D38" s="39" t="n">
        <v>27172</v>
      </c>
      <c r="E38" s="40" t="n">
        <v>25481</v>
      </c>
      <c r="F38" s="41" t="n">
        <v>21.9</v>
      </c>
      <c r="G38" s="42" t="n">
        <v>19.69</v>
      </c>
      <c r="H38" s="43" t="n">
        <v>20.795</v>
      </c>
      <c r="I38" s="41" t="n">
        <v>2.41375</v>
      </c>
      <c r="J38" s="43" t="n">
        <v>3.06793179317932</v>
      </c>
      <c r="K38" s="38" t="n">
        <v>8615.22527187986</v>
      </c>
      <c r="L38" s="40" t="n">
        <v>6778.18198117436</v>
      </c>
      <c r="M38" s="38" t="n">
        <v>55.6333333333333</v>
      </c>
      <c r="N38" s="39" t="n">
        <v>34.4666666666667</v>
      </c>
      <c r="O38" s="39" t="n">
        <v>-136</v>
      </c>
      <c r="P38" s="40" t="n">
        <v>2</v>
      </c>
      <c r="Q38" s="38" t="n">
        <v>63.0666666666667</v>
      </c>
      <c r="R38" s="39" t="n">
        <v>41.3666666666667</v>
      </c>
      <c r="S38" s="39" t="n">
        <v>-169</v>
      </c>
      <c r="T38" s="40" t="n">
        <v>5</v>
      </c>
      <c r="U38" s="44" t="n">
        <v>6065.8</v>
      </c>
    </row>
    <row r="39" customFormat="false" ht="12.75" hidden="false" customHeight="false" outlineLevel="0" collapsed="false">
      <c r="A39" s="29" t="n">
        <v>36495</v>
      </c>
      <c r="B39" s="30" t="n">
        <v>32146</v>
      </c>
      <c r="C39" s="31" t="n">
        <v>24555</v>
      </c>
      <c r="D39" s="31" t="n">
        <v>29594</v>
      </c>
      <c r="E39" s="32" t="n">
        <v>27914</v>
      </c>
      <c r="F39" s="33" t="n">
        <v>24.43</v>
      </c>
      <c r="G39" s="34" t="n">
        <v>22.7</v>
      </c>
      <c r="H39" s="35" t="n">
        <v>23.565</v>
      </c>
      <c r="I39" s="33" t="n">
        <v>2.40238095238095</v>
      </c>
      <c r="J39" s="35" t="n">
        <v>3.01875425637802</v>
      </c>
      <c r="K39" s="30" t="n">
        <v>9809.01883052527</v>
      </c>
      <c r="L39" s="32" t="n">
        <v>7806.20017353579</v>
      </c>
      <c r="M39" s="30" t="n">
        <v>37.6774193548387</v>
      </c>
      <c r="N39" s="31" t="n">
        <v>21.9677419354839</v>
      </c>
      <c r="O39" s="31" t="n">
        <v>-84</v>
      </c>
      <c r="P39" s="32" t="n">
        <v>0</v>
      </c>
      <c r="Q39" s="30" t="n">
        <v>47.3548387096774</v>
      </c>
      <c r="R39" s="31" t="n">
        <v>29.0645161290323</v>
      </c>
      <c r="S39" s="31" t="n">
        <v>-129</v>
      </c>
      <c r="T39" s="32" t="n">
        <v>0</v>
      </c>
      <c r="U39" s="36" t="n">
        <v>2384.5625</v>
      </c>
    </row>
    <row r="40" customFormat="false" ht="12.75" hidden="false" customHeight="false" outlineLevel="0" collapsed="false">
      <c r="A40" s="53" t="n">
        <v>36526</v>
      </c>
      <c r="B40" s="54" t="n">
        <v>31801</v>
      </c>
      <c r="C40" s="55" t="n">
        <v>24747</v>
      </c>
      <c r="D40" s="55" t="n">
        <v>29383</v>
      </c>
      <c r="E40" s="56" t="n">
        <v>27837</v>
      </c>
      <c r="F40" s="57" t="n">
        <v>27.14</v>
      </c>
      <c r="G40" s="58" t="n">
        <v>25.27</v>
      </c>
      <c r="H40" s="59" t="n">
        <v>26.205</v>
      </c>
      <c r="I40" s="57" t="n">
        <v>2.46825</v>
      </c>
      <c r="J40" s="59" t="n">
        <v>3.42047362631</v>
      </c>
      <c r="K40" s="54" t="n">
        <v>10616.8337891219</v>
      </c>
      <c r="L40" s="56" t="n">
        <v>7661.21972069404</v>
      </c>
      <c r="M40" s="54" t="n">
        <v>32.9032258064516</v>
      </c>
      <c r="N40" s="55" t="n">
        <v>18.4838709677419</v>
      </c>
      <c r="O40" s="55" t="n">
        <v>-137</v>
      </c>
      <c r="P40" s="56" t="n">
        <v>0</v>
      </c>
      <c r="Q40" s="54" t="n">
        <v>41.7096774193548</v>
      </c>
      <c r="R40" s="55" t="n">
        <v>24.258064516129</v>
      </c>
      <c r="S40" s="55" t="n">
        <v>-107</v>
      </c>
      <c r="T40" s="56" t="n">
        <v>0</v>
      </c>
      <c r="U40" s="60" t="n">
        <v>1403.875</v>
      </c>
    </row>
    <row r="41" customFormat="false" ht="12.75" hidden="false" customHeight="false" outlineLevel="0" collapsed="false">
      <c r="A41" s="61" t="n">
        <v>36557</v>
      </c>
      <c r="B41" s="62" t="n">
        <v>30636</v>
      </c>
      <c r="C41" s="63" t="n">
        <v>23911</v>
      </c>
      <c r="D41" s="63" t="n">
        <v>28673</v>
      </c>
      <c r="E41" s="64" t="n">
        <v>27086</v>
      </c>
      <c r="F41" s="65" t="n">
        <v>25.56</v>
      </c>
      <c r="G41" s="66" t="n">
        <v>23.88</v>
      </c>
      <c r="H41" s="67" t="n">
        <v>24.72</v>
      </c>
      <c r="I41" s="65" t="n">
        <v>2.676</v>
      </c>
      <c r="J41" s="67" t="n">
        <v>3.5993242181361</v>
      </c>
      <c r="K41" s="62" t="n">
        <v>9237.66816143498</v>
      </c>
      <c r="L41" s="64" t="n">
        <v>6867.95590001092</v>
      </c>
      <c r="M41" s="62" t="n">
        <v>42.2068965517241</v>
      </c>
      <c r="N41" s="63" t="n">
        <v>25.8965517241379</v>
      </c>
      <c r="O41" s="63" t="n">
        <v>-212</v>
      </c>
      <c r="P41" s="64" t="n">
        <v>0</v>
      </c>
      <c r="Q41" s="62" t="n">
        <v>51.7758620689655</v>
      </c>
      <c r="R41" s="63" t="n">
        <v>33.448275862069</v>
      </c>
      <c r="S41" s="63" t="n">
        <v>-211</v>
      </c>
      <c r="T41" s="64" t="n">
        <v>5</v>
      </c>
      <c r="U41" s="68" t="n">
        <v>2989.64285714286</v>
      </c>
    </row>
    <row r="42" customFormat="false" ht="12.75" hidden="false" customHeight="false" outlineLevel="0" collapsed="false">
      <c r="A42" s="69" t="n">
        <v>36586</v>
      </c>
      <c r="B42" s="70" t="n">
        <v>28651</v>
      </c>
      <c r="C42" s="71" t="n">
        <v>22546</v>
      </c>
      <c r="D42" s="71" t="n">
        <v>27154</v>
      </c>
      <c r="E42" s="72" t="n">
        <v>25618</v>
      </c>
      <c r="F42" s="73" t="n">
        <v>25.4</v>
      </c>
      <c r="G42" s="74" t="n">
        <v>24.21</v>
      </c>
      <c r="H42" s="75" t="n">
        <v>24.805</v>
      </c>
      <c r="I42" s="73" t="n">
        <v>2.84195652173913</v>
      </c>
      <c r="J42" s="75" t="n">
        <v>3.30989620701201</v>
      </c>
      <c r="K42" s="70" t="n">
        <v>8728.14197200337</v>
      </c>
      <c r="L42" s="72" t="n">
        <v>7494.19270231214</v>
      </c>
      <c r="M42" s="70" t="n">
        <v>54.6451612903226</v>
      </c>
      <c r="N42" s="71" t="n">
        <v>33.7741935483871</v>
      </c>
      <c r="O42" s="71" t="n">
        <v>-216</v>
      </c>
      <c r="P42" s="72" t="n">
        <v>2</v>
      </c>
      <c r="Q42" s="70" t="n">
        <v>59.7096774193548</v>
      </c>
      <c r="R42" s="71" t="n">
        <v>38.4193548387097</v>
      </c>
      <c r="S42" s="71" t="n">
        <v>-109</v>
      </c>
      <c r="T42" s="72" t="n">
        <v>6</v>
      </c>
      <c r="U42" s="76" t="n">
        <v>5945.8125</v>
      </c>
    </row>
    <row r="43" customFormat="false" ht="12.75" hidden="false" customHeight="false" outlineLevel="0" collapsed="false">
      <c r="A43" s="61" t="n">
        <v>36617</v>
      </c>
      <c r="B43" s="62" t="n">
        <v>27757</v>
      </c>
      <c r="C43" s="63" t="n">
        <v>22170</v>
      </c>
      <c r="D43" s="63" t="n">
        <v>26348</v>
      </c>
      <c r="E43" s="64" t="n">
        <v>24956</v>
      </c>
      <c r="F43" s="65" t="n">
        <v>27.55</v>
      </c>
      <c r="G43" s="66" t="n">
        <v>26.04</v>
      </c>
      <c r="H43" s="67" t="n">
        <v>26.795</v>
      </c>
      <c r="I43" s="65" t="n">
        <v>3.07421052631579</v>
      </c>
      <c r="J43" s="67" t="n">
        <v>3.29722821906251</v>
      </c>
      <c r="K43" s="62" t="n">
        <v>8716.058894025</v>
      </c>
      <c r="L43" s="64" t="n">
        <v>8126.52270931327</v>
      </c>
      <c r="M43" s="62" t="n">
        <v>57.6</v>
      </c>
      <c r="N43" s="63" t="n">
        <v>36.8333333333333</v>
      </c>
      <c r="O43" s="63" t="n">
        <v>34</v>
      </c>
      <c r="P43" s="64" t="n">
        <v>-10</v>
      </c>
      <c r="Q43" s="62" t="n">
        <v>66.8333333333333</v>
      </c>
      <c r="R43" s="63" t="n">
        <v>43.4666666666667</v>
      </c>
      <c r="S43" s="63" t="n">
        <v>43</v>
      </c>
      <c r="T43" s="64" t="n">
        <v>-9</v>
      </c>
      <c r="U43" s="68" t="n">
        <v>6909.73333333333</v>
      </c>
    </row>
    <row r="44" customFormat="false" ht="12.75" hidden="false" customHeight="false" outlineLevel="0" collapsed="false">
      <c r="A44" s="69" t="n">
        <v>36647</v>
      </c>
      <c r="B44" s="70" t="n">
        <v>29545</v>
      </c>
      <c r="C44" s="71" t="n">
        <v>22527</v>
      </c>
      <c r="D44" s="71" t="n">
        <v>28043</v>
      </c>
      <c r="E44" s="72" t="n">
        <v>26204</v>
      </c>
      <c r="F44" s="73" t="n">
        <v>42.05</v>
      </c>
      <c r="G44" s="74" t="n">
        <v>36.63</v>
      </c>
      <c r="H44" s="75" t="n">
        <v>39.34</v>
      </c>
      <c r="I44" s="73" t="n">
        <v>3.63545454545455</v>
      </c>
      <c r="J44" s="75" t="n">
        <v>3.86395782435386</v>
      </c>
      <c r="K44" s="70" t="n">
        <v>10821.2053013253</v>
      </c>
      <c r="L44" s="72" t="n">
        <v>10181.2705490849</v>
      </c>
      <c r="M44" s="70" t="n">
        <v>72.0645161290323</v>
      </c>
      <c r="N44" s="71" t="n">
        <v>51.9032258064516</v>
      </c>
      <c r="O44" s="71" t="n">
        <v>-79</v>
      </c>
      <c r="P44" s="72" t="n">
        <v>15</v>
      </c>
      <c r="Q44" s="70" t="n">
        <v>78.258064516129</v>
      </c>
      <c r="R44" s="71" t="n">
        <v>59.6129032258065</v>
      </c>
      <c r="S44" s="71" t="n">
        <v>-67</v>
      </c>
      <c r="T44" s="72" t="n">
        <v>22</v>
      </c>
      <c r="U44" s="76" t="n">
        <v>3269.06666666667</v>
      </c>
    </row>
    <row r="45" customFormat="false" ht="12.75" hidden="false" customHeight="false" outlineLevel="0" collapsed="false">
      <c r="A45" s="61" t="n">
        <v>36678</v>
      </c>
      <c r="B45" s="62" t="n">
        <v>32853</v>
      </c>
      <c r="C45" s="63" t="n">
        <v>24067</v>
      </c>
      <c r="D45" s="63" t="n">
        <v>30780</v>
      </c>
      <c r="E45" s="64" t="n">
        <v>28542</v>
      </c>
      <c r="F45" s="65" t="n">
        <v>32.67</v>
      </c>
      <c r="G45" s="66" t="n">
        <v>28.33</v>
      </c>
      <c r="H45" s="67" t="n">
        <v>30.5</v>
      </c>
      <c r="I45" s="65" t="n">
        <v>4.36545454545455</v>
      </c>
      <c r="J45" s="67" t="n">
        <v>4.25989027474176</v>
      </c>
      <c r="K45" s="62" t="n">
        <v>6986.67221990837</v>
      </c>
      <c r="L45" s="64" t="n">
        <v>7159.8088290781</v>
      </c>
      <c r="M45" s="62" t="n">
        <v>76.7666666666667</v>
      </c>
      <c r="N45" s="63" t="n">
        <v>57.7</v>
      </c>
      <c r="O45" s="63" t="n">
        <v>11</v>
      </c>
      <c r="P45" s="64" t="n">
        <v>-21</v>
      </c>
      <c r="Q45" s="62" t="n">
        <v>81.4333333333333</v>
      </c>
      <c r="R45" s="63" t="n">
        <v>64.3</v>
      </c>
      <c r="S45" s="63" t="n">
        <v>8</v>
      </c>
      <c r="T45" s="64" t="n">
        <v>-61</v>
      </c>
      <c r="U45" s="68" t="n">
        <v>261.6</v>
      </c>
    </row>
    <row r="46" customFormat="false" ht="12.75" hidden="false" customHeight="false" outlineLevel="0" collapsed="false">
      <c r="A46" s="69" t="n">
        <v>36708</v>
      </c>
      <c r="B46" s="70" t="n">
        <v>34551</v>
      </c>
      <c r="C46" s="71" t="n">
        <v>24999</v>
      </c>
      <c r="D46" s="71" t="n">
        <v>32095</v>
      </c>
      <c r="E46" s="72" t="n">
        <v>29729</v>
      </c>
      <c r="F46" s="73" t="n">
        <v>34.46</v>
      </c>
      <c r="G46" s="74" t="n">
        <v>30.93</v>
      </c>
      <c r="H46" s="75" t="n">
        <v>32.695</v>
      </c>
      <c r="I46" s="73" t="n">
        <v>4.01605263157895</v>
      </c>
      <c r="J46" s="75" t="n">
        <v>3.84025244629726</v>
      </c>
      <c r="K46" s="70" t="n">
        <v>8141.07856628006</v>
      </c>
      <c r="L46" s="72" t="n">
        <v>8513.76321145873</v>
      </c>
      <c r="M46" s="70" t="n">
        <v>79.8064516129032</v>
      </c>
      <c r="N46" s="71" t="n">
        <v>62.2903225806452</v>
      </c>
      <c r="O46" s="71" t="n">
        <v>1</v>
      </c>
      <c r="P46" s="72" t="n">
        <v>-61</v>
      </c>
      <c r="Q46" s="70" t="n">
        <v>85.6451612903226</v>
      </c>
      <c r="R46" s="71" t="n">
        <v>69.5483870967742</v>
      </c>
      <c r="S46" s="71" t="n">
        <v>0</v>
      </c>
      <c r="T46" s="72" t="n">
        <v>-61</v>
      </c>
      <c r="U46" s="76" t="n">
        <v>0</v>
      </c>
    </row>
    <row r="47" customFormat="false" ht="12.75" hidden="false" customHeight="false" outlineLevel="0" collapsed="false">
      <c r="A47" s="61" t="n">
        <v>36739</v>
      </c>
      <c r="B47" s="62" t="n">
        <v>36581</v>
      </c>
      <c r="C47" s="63" t="n">
        <v>26061</v>
      </c>
      <c r="D47" s="63" t="n">
        <v>33932</v>
      </c>
      <c r="E47" s="64" t="n">
        <v>31309</v>
      </c>
      <c r="F47" s="65" t="n">
        <v>46.83</v>
      </c>
      <c r="G47" s="66" t="n">
        <v>42.61</v>
      </c>
      <c r="H47" s="67" t="n">
        <v>44.72</v>
      </c>
      <c r="I47" s="65" t="n">
        <v>4.49386363636364</v>
      </c>
      <c r="J47" s="67" t="n">
        <v>3.85004338943211</v>
      </c>
      <c r="K47" s="62" t="n">
        <v>9951.34779750165</v>
      </c>
      <c r="L47" s="64" t="n">
        <v>11615.4535096282</v>
      </c>
      <c r="M47" s="62" t="n">
        <v>81.7741935483871</v>
      </c>
      <c r="N47" s="63" t="n">
        <v>63</v>
      </c>
      <c r="O47" s="63" t="n">
        <v>-12</v>
      </c>
      <c r="P47" s="64" t="n">
        <v>18</v>
      </c>
      <c r="Q47" s="62" t="n">
        <v>89.1935483870968</v>
      </c>
      <c r="R47" s="63" t="n">
        <v>71.4838709677419</v>
      </c>
      <c r="S47" s="63" t="n">
        <v>0</v>
      </c>
      <c r="T47" s="64" t="n">
        <v>92</v>
      </c>
      <c r="U47" s="68" t="n">
        <v>0</v>
      </c>
    </row>
    <row r="48" customFormat="false" ht="12.75" hidden="false" customHeight="false" outlineLevel="0" collapsed="false">
      <c r="A48" s="69" t="n">
        <v>36770</v>
      </c>
      <c r="B48" s="70" t="n">
        <v>32132</v>
      </c>
      <c r="C48" s="71" t="n">
        <v>24075</v>
      </c>
      <c r="D48" s="71" t="n">
        <v>30295</v>
      </c>
      <c r="E48" s="72" t="n">
        <v>28222</v>
      </c>
      <c r="F48" s="73" t="n">
        <v>22.63</v>
      </c>
      <c r="G48" s="74" t="n">
        <v>20.58</v>
      </c>
      <c r="H48" s="75" t="n">
        <v>21.605</v>
      </c>
      <c r="I48" s="73" t="n">
        <v>5.20710526315789</v>
      </c>
      <c r="J48" s="75" t="n">
        <v>4.62380166588087</v>
      </c>
      <c r="K48" s="70" t="n">
        <v>4149.13832314146</v>
      </c>
      <c r="L48" s="72" t="n">
        <v>4672.56200875218</v>
      </c>
      <c r="M48" s="70" t="n">
        <v>74.6666666666667</v>
      </c>
      <c r="N48" s="71" t="n">
        <v>54.6666666666667</v>
      </c>
      <c r="O48" s="71" t="n">
        <v>12</v>
      </c>
      <c r="P48" s="72" t="n">
        <v>20</v>
      </c>
      <c r="Q48" s="70" t="n">
        <v>80.3</v>
      </c>
      <c r="R48" s="71" t="n">
        <v>58.9</v>
      </c>
      <c r="S48" s="71" t="n">
        <v>41</v>
      </c>
      <c r="T48" s="72" t="n">
        <v>25</v>
      </c>
      <c r="U48" s="76" t="n">
        <v>1025.8</v>
      </c>
    </row>
    <row r="49" customFormat="false" ht="12.75" hidden="false" customHeight="false" outlineLevel="0" collapsed="false">
      <c r="A49" s="61" t="n">
        <v>36800</v>
      </c>
      <c r="B49" s="62" t="n">
        <v>29540</v>
      </c>
      <c r="C49" s="63" t="n">
        <v>22615</v>
      </c>
      <c r="D49" s="63" t="n">
        <v>27873</v>
      </c>
      <c r="E49" s="64" t="n">
        <v>26120</v>
      </c>
      <c r="F49" s="65" t="n">
        <v>33.99</v>
      </c>
      <c r="G49" s="66" t="n">
        <v>31.72</v>
      </c>
      <c r="H49" s="67" t="n">
        <v>32.855</v>
      </c>
      <c r="I49" s="65" t="n">
        <v>5.16522727272727</v>
      </c>
      <c r="J49" s="67" t="n">
        <v>4.62974868915463</v>
      </c>
      <c r="K49" s="62" t="n">
        <v>6360.80432965196</v>
      </c>
      <c r="L49" s="64" t="n">
        <v>7096.49750038574</v>
      </c>
      <c r="M49" s="62" t="n">
        <v>66.0967741935484</v>
      </c>
      <c r="N49" s="63" t="n">
        <v>45.8387096774194</v>
      </c>
      <c r="O49" s="63" t="n">
        <v>-89</v>
      </c>
      <c r="P49" s="64" t="n">
        <v>5</v>
      </c>
      <c r="Q49" s="62" t="n">
        <v>70.9032258064516</v>
      </c>
      <c r="R49" s="63" t="n">
        <v>51.6451612903226</v>
      </c>
      <c r="S49" s="63" t="n">
        <v>-51</v>
      </c>
      <c r="T49" s="64" t="n">
        <v>36</v>
      </c>
      <c r="U49" s="68" t="n">
        <v>5899.1875</v>
      </c>
    </row>
    <row r="50" customFormat="false" ht="12.75" hidden="false" customHeight="false" outlineLevel="0" collapsed="false">
      <c r="A50" s="69" t="n">
        <v>36831</v>
      </c>
      <c r="B50" s="70" t="n">
        <v>31029</v>
      </c>
      <c r="C50" s="71" t="n">
        <v>24010</v>
      </c>
      <c r="D50" s="71" t="n">
        <v>28599</v>
      </c>
      <c r="E50" s="72" t="n">
        <v>27070</v>
      </c>
      <c r="F50" s="73" t="n">
        <v>37.37</v>
      </c>
      <c r="G50" s="74" t="n">
        <v>33.98</v>
      </c>
      <c r="H50" s="75" t="n">
        <v>35.675</v>
      </c>
      <c r="I50" s="73" t="n">
        <v>5.65125</v>
      </c>
      <c r="J50" s="75" t="n">
        <v>4.47784064120698</v>
      </c>
      <c r="K50" s="70" t="n">
        <v>6312.76266312763</v>
      </c>
      <c r="L50" s="72" t="n">
        <v>7967.00973940511</v>
      </c>
      <c r="M50" s="70" t="n">
        <v>43.8</v>
      </c>
      <c r="N50" s="71" t="n">
        <v>30.2</v>
      </c>
      <c r="O50" s="71" t="n">
        <v>102</v>
      </c>
      <c r="P50" s="72" t="n">
        <v>0</v>
      </c>
      <c r="Q50" s="70" t="n">
        <v>49.1666666666667</v>
      </c>
      <c r="R50" s="71" t="n">
        <v>33.4333333333333</v>
      </c>
      <c r="S50" s="71" t="n">
        <v>159</v>
      </c>
      <c r="T50" s="72" t="n">
        <v>5</v>
      </c>
      <c r="U50" s="76" t="n">
        <v>4774.6</v>
      </c>
    </row>
    <row r="51" customFormat="false" ht="12.75" hidden="false" customHeight="false" outlineLevel="0" collapsed="false">
      <c r="A51" s="77" t="n">
        <v>36861</v>
      </c>
      <c r="B51" s="78" t="n">
        <v>33463</v>
      </c>
      <c r="C51" s="79" t="n">
        <v>26349</v>
      </c>
      <c r="D51" s="79" t="n">
        <v>30518</v>
      </c>
      <c r="E51" s="80" t="n">
        <v>29129</v>
      </c>
      <c r="F51" s="81" t="n">
        <v>76.2</v>
      </c>
      <c r="G51" s="82" t="n">
        <v>68.8</v>
      </c>
      <c r="H51" s="83" t="n">
        <v>72.5</v>
      </c>
      <c r="I51" s="81" t="n">
        <v>10.10725</v>
      </c>
      <c r="J51" s="83" t="n">
        <v>4.01618733301902</v>
      </c>
      <c r="K51" s="78" t="n">
        <v>7173.06883672611</v>
      </c>
      <c r="L51" s="80" t="n">
        <v>18051.9467814518</v>
      </c>
      <c r="M51" s="78" t="n">
        <v>24.3870967741935</v>
      </c>
      <c r="N51" s="79" t="n">
        <v>7.64516129032258</v>
      </c>
      <c r="O51" s="79" t="n">
        <v>340</v>
      </c>
      <c r="P51" s="80" t="n">
        <v>0</v>
      </c>
      <c r="Q51" s="78" t="n">
        <v>29.258064516129</v>
      </c>
      <c r="R51" s="79" t="n">
        <v>13.9354838709677</v>
      </c>
      <c r="S51" s="79" t="n">
        <v>389</v>
      </c>
      <c r="T51" s="80" t="n">
        <v>0</v>
      </c>
      <c r="U51" s="84" t="n">
        <v>1719.66666666667</v>
      </c>
    </row>
    <row r="52" customFormat="false" ht="12.75" hidden="false" customHeight="false" outlineLevel="0" collapsed="false">
      <c r="A52" s="37" t="n">
        <v>36892</v>
      </c>
      <c r="B52" s="38"/>
      <c r="C52" s="39"/>
      <c r="D52" s="39"/>
      <c r="E52" s="40"/>
      <c r="F52" s="41" t="n">
        <v>50.44</v>
      </c>
      <c r="G52" s="42" t="n">
        <v>43.71</v>
      </c>
      <c r="H52" s="43" t="n">
        <v>47.075</v>
      </c>
      <c r="I52" s="41" t="n">
        <v>8.24142857142857</v>
      </c>
      <c r="J52" s="43" t="n">
        <v>3.97424096151112</v>
      </c>
      <c r="K52" s="38" t="n">
        <v>5711.99514647252</v>
      </c>
      <c r="L52" s="40" t="n">
        <v>11845.0291403823</v>
      </c>
      <c r="M52" s="38" t="n">
        <v>30.7741935483871</v>
      </c>
      <c r="N52" s="39" t="n">
        <v>18.1290322580645</v>
      </c>
      <c r="O52" s="39" t="n">
        <v>-99</v>
      </c>
      <c r="P52" s="40" t="n">
        <v>0</v>
      </c>
      <c r="Q52" s="38" t="n">
        <v>37.7096774193548</v>
      </c>
      <c r="R52" s="39" t="n">
        <v>23.1935483870968</v>
      </c>
      <c r="S52" s="39" t="n">
        <v>-28</v>
      </c>
      <c r="T52" s="40" t="n">
        <v>0</v>
      </c>
      <c r="U52" s="44" t="n">
        <v>1292.125</v>
      </c>
    </row>
    <row r="53" customFormat="false" ht="12.75" hidden="false" customHeight="false" outlineLevel="0" collapsed="false">
      <c r="A53" s="29" t="n">
        <v>36923</v>
      </c>
      <c r="B53" s="30"/>
      <c r="C53" s="31"/>
      <c r="D53" s="31"/>
      <c r="E53" s="32"/>
      <c r="F53" s="33" t="n">
        <v>40.45</v>
      </c>
      <c r="G53" s="34" t="n">
        <v>38.97</v>
      </c>
      <c r="H53" s="35" t="n">
        <v>39.71</v>
      </c>
      <c r="I53" s="33" t="n">
        <v>5.82368421052632</v>
      </c>
      <c r="J53" s="35" t="n">
        <v>3.66696444080498</v>
      </c>
      <c r="K53" s="30" t="n">
        <v>6818.70763669228</v>
      </c>
      <c r="L53" s="32" t="n">
        <v>10829.1205548977</v>
      </c>
      <c r="M53" s="30" t="n">
        <v>34</v>
      </c>
      <c r="N53" s="31" t="n">
        <v>18.1428571428571</v>
      </c>
      <c r="O53" s="31" t="n">
        <v>-20</v>
      </c>
      <c r="P53" s="32" t="n">
        <v>0</v>
      </c>
      <c r="Q53" s="30" t="n">
        <v>44.3214285714286</v>
      </c>
      <c r="R53" s="31" t="n">
        <v>25.8571428571429</v>
      </c>
      <c r="S53" s="31" t="n">
        <v>-27</v>
      </c>
      <c r="T53" s="32" t="n">
        <v>0</v>
      </c>
      <c r="U53" s="36" t="n">
        <v>4487.14285714286</v>
      </c>
    </row>
    <row r="54" customFormat="false" ht="12.75" hidden="false" customHeight="false" outlineLevel="0" collapsed="false">
      <c r="A54" s="37" t="n">
        <v>36951</v>
      </c>
      <c r="B54" s="38"/>
      <c r="C54" s="39"/>
      <c r="D54" s="39"/>
      <c r="E54" s="40"/>
      <c r="F54" s="41" t="n">
        <v>36.58</v>
      </c>
      <c r="G54" s="42" t="n">
        <v>34.46</v>
      </c>
      <c r="H54" s="43" t="n">
        <v>35.52</v>
      </c>
      <c r="I54" s="41" t="n">
        <v>5.37404761904762</v>
      </c>
      <c r="J54" s="43" t="n">
        <v>3.66858114382867</v>
      </c>
      <c r="K54" s="38" t="n">
        <v>6609.54321917505</v>
      </c>
      <c r="L54" s="40" t="n">
        <v>9682.21734981988</v>
      </c>
      <c r="M54" s="38" t="n">
        <v>42.7096774193548</v>
      </c>
      <c r="N54" s="39" t="n">
        <v>25.5806451612903</v>
      </c>
      <c r="O54" s="39" t="n">
        <v>95</v>
      </c>
      <c r="P54" s="40" t="n">
        <v>-1</v>
      </c>
      <c r="Q54" s="38" t="n">
        <v>51.3225806451613</v>
      </c>
      <c r="R54" s="39" t="n">
        <v>31.6451612903226</v>
      </c>
      <c r="S54" s="39" t="n">
        <v>120</v>
      </c>
      <c r="T54" s="40" t="n">
        <v>0</v>
      </c>
      <c r="U54" s="44" t="n">
        <v>6899.6</v>
      </c>
    </row>
    <row r="55" customFormat="false" ht="12.75" hidden="false" customHeight="false" outlineLevel="0" collapsed="false">
      <c r="A55" s="29" t="n">
        <v>36982</v>
      </c>
      <c r="B55" s="30"/>
      <c r="C55" s="31"/>
      <c r="D55" s="31"/>
      <c r="E55" s="32"/>
      <c r="F55" s="33" t="n">
        <v>41.46</v>
      </c>
      <c r="G55" s="34" t="n">
        <v>41.46</v>
      </c>
      <c r="H55" s="35" t="n">
        <v>41.46</v>
      </c>
      <c r="I55" s="33" t="n">
        <v>5.28925</v>
      </c>
      <c r="J55" s="35" t="n">
        <v>3.58164387867358</v>
      </c>
      <c r="K55" s="30" t="n">
        <v>7838.54043578957</v>
      </c>
      <c r="L55" s="32" t="n">
        <v>11575.6902150066</v>
      </c>
      <c r="M55" s="30" t="n">
        <v>64.1666666666667</v>
      </c>
      <c r="N55" s="31" t="n">
        <v>40.7333333333333</v>
      </c>
      <c r="O55" s="31" t="n">
        <v>-114</v>
      </c>
      <c r="P55" s="32" t="n">
        <v>-3</v>
      </c>
      <c r="Q55" s="30" t="n">
        <v>73.1666666666667</v>
      </c>
      <c r="R55" s="31" t="n">
        <v>53.0333333333333</v>
      </c>
      <c r="S55" s="31" t="n">
        <v>-102</v>
      </c>
      <c r="T55" s="32" t="n">
        <v>89</v>
      </c>
      <c r="U55" s="36" t="n">
        <v>9404.53333333333</v>
      </c>
    </row>
    <row r="56" customFormat="false" ht="12.75" hidden="false" customHeight="false" outlineLevel="0" collapsed="false">
      <c r="A56" s="37" t="n">
        <v>37012</v>
      </c>
      <c r="B56" s="38"/>
      <c r="C56" s="39"/>
      <c r="D56" s="39"/>
      <c r="E56" s="40"/>
      <c r="F56" s="41" t="n">
        <v>32.15</v>
      </c>
      <c r="G56" s="42" t="n">
        <v>30.19</v>
      </c>
      <c r="H56" s="43" t="n">
        <v>31.17</v>
      </c>
      <c r="I56" s="41" t="n">
        <v>4.26727272727273</v>
      </c>
      <c r="J56" s="43" t="n">
        <v>3.64107839355364</v>
      </c>
      <c r="K56" s="38" t="n">
        <v>7304.4311887516</v>
      </c>
      <c r="L56" s="40" t="n">
        <v>8560.6506180106</v>
      </c>
      <c r="M56" s="38" t="n">
        <v>70.3870967741936</v>
      </c>
      <c r="N56" s="39" t="n">
        <v>49.7741935483871</v>
      </c>
      <c r="O56" s="39" t="n">
        <v>-182</v>
      </c>
      <c r="P56" s="40" t="n">
        <v>157</v>
      </c>
      <c r="Q56" s="38" t="n">
        <v>78.3548387096774</v>
      </c>
      <c r="R56" s="39" t="n">
        <v>58.9354838709677</v>
      </c>
      <c r="S56" s="39" t="n">
        <v>-64</v>
      </c>
      <c r="T56" s="40" t="n">
        <v>21</v>
      </c>
      <c r="U56" s="44" t="n">
        <v>3805.5625</v>
      </c>
    </row>
    <row r="57" customFormat="false" ht="12.75" hidden="false" customHeight="false" outlineLevel="0" collapsed="false">
      <c r="A57" s="29" t="n">
        <v>37043</v>
      </c>
      <c r="B57" s="30"/>
      <c r="C57" s="31"/>
      <c r="D57" s="31"/>
      <c r="E57" s="32"/>
      <c r="F57" s="33" t="n">
        <v>35.14</v>
      </c>
      <c r="G57" s="34" t="n">
        <v>32.03</v>
      </c>
      <c r="H57" s="35" t="n">
        <v>33.585</v>
      </c>
      <c r="I57" s="33" t="n">
        <v>3.72666666666667</v>
      </c>
      <c r="J57" s="35" t="n">
        <v>3.20547360858535</v>
      </c>
      <c r="K57" s="30" t="n">
        <v>9012.07513416816</v>
      </c>
      <c r="L57" s="32" t="n">
        <v>10477.3908947645</v>
      </c>
      <c r="M57" s="30" t="n">
        <v>77.4666666666667</v>
      </c>
      <c r="N57" s="31" t="n">
        <v>56.8666666666667</v>
      </c>
      <c r="O57" s="31" t="n">
        <v>37</v>
      </c>
      <c r="P57" s="32" t="n">
        <v>16</v>
      </c>
      <c r="Q57" s="30" t="n">
        <v>83.4333333333333</v>
      </c>
      <c r="R57" s="31" t="n">
        <v>64.6666666666667</v>
      </c>
      <c r="S57" s="31" t="n">
        <v>13</v>
      </c>
      <c r="T57" s="32" t="n">
        <v>-19</v>
      </c>
      <c r="U57" s="36" t="n">
        <v>534.333333333333</v>
      </c>
    </row>
    <row r="58" customFormat="false" ht="12.75" hidden="false" customHeight="false" outlineLevel="0" collapsed="false">
      <c r="A58" s="85" t="n">
        <v>37073</v>
      </c>
      <c r="B58" s="86"/>
      <c r="C58" s="87"/>
      <c r="D58" s="87"/>
      <c r="E58" s="88"/>
      <c r="F58" s="89" t="n">
        <v>43.83</v>
      </c>
      <c r="G58" s="90" t="n">
        <v>38.92</v>
      </c>
      <c r="H58" s="91" t="n">
        <v>41.38</v>
      </c>
      <c r="I58" s="89" t="n">
        <v>3.1</v>
      </c>
      <c r="J58" s="91" t="n">
        <v>3.02</v>
      </c>
      <c r="K58" s="86" t="n">
        <f aca="false">F58/I58*1000</f>
        <v>14138.7096774194</v>
      </c>
      <c r="L58" s="88" t="n">
        <f aca="false">G58/J58*1000</f>
        <v>12887.417218543</v>
      </c>
      <c r="M58" s="86" t="n">
        <v>84</v>
      </c>
      <c r="N58" s="87" t="n">
        <v>65</v>
      </c>
      <c r="O58" s="87" t="n">
        <v>-3</v>
      </c>
      <c r="P58" s="88" t="n">
        <v>48</v>
      </c>
      <c r="Q58" s="86" t="n">
        <v>89</v>
      </c>
      <c r="R58" s="87" t="n">
        <v>72</v>
      </c>
      <c r="S58" s="87" t="n">
        <v>-3</v>
      </c>
      <c r="T58" s="88" t="n">
        <v>48</v>
      </c>
      <c r="U58" s="92" t="n">
        <v>480</v>
      </c>
    </row>
    <row r="59" customFormat="false" ht="12.75" hidden="false" customHeight="false" outlineLevel="0" collapsed="false">
      <c r="A59" s="93" t="s">
        <v>23</v>
      </c>
      <c r="B59" s="94"/>
      <c r="C59" s="95"/>
      <c r="D59" s="95"/>
      <c r="E59" s="96"/>
      <c r="F59" s="94"/>
      <c r="G59" s="95"/>
      <c r="H59" s="96"/>
      <c r="I59" s="97"/>
      <c r="J59" s="97"/>
      <c r="K59" s="98"/>
      <c r="L59" s="99"/>
      <c r="M59" s="94"/>
      <c r="N59" s="95"/>
      <c r="O59" s="95"/>
      <c r="P59" s="96"/>
      <c r="Q59" s="94"/>
      <c r="R59" s="95"/>
      <c r="S59" s="95"/>
      <c r="T59" s="96"/>
      <c r="U59" s="100"/>
    </row>
    <row r="60" customFormat="false" ht="12.75" hidden="false" customHeight="false" outlineLevel="0" collapsed="false">
      <c r="A60" s="101"/>
    </row>
    <row r="61" customFormat="false" ht="12.75" hidden="false" customHeight="false" outlineLevel="0" collapsed="false">
      <c r="A61" s="102" t="s">
        <v>24</v>
      </c>
      <c r="B61" s="54" t="n">
        <f aca="false">AVERAGE(B4:B15)</f>
        <v>30542.5</v>
      </c>
      <c r="C61" s="55"/>
      <c r="D61" s="55" t="n">
        <f aca="false">AVERAGE(D4:D15)</f>
        <v>28720.0833333333</v>
      </c>
      <c r="E61" s="56" t="n">
        <f aca="false">AVERAGE(E4:E15)</f>
        <v>26806.6666666667</v>
      </c>
      <c r="F61" s="57" t="n">
        <f aca="false">AVERAGE(F4:F15)</f>
        <v>28.02375</v>
      </c>
      <c r="G61" s="58" t="n">
        <f aca="false">AVERAGE(G4:G15)</f>
        <v>24.075</v>
      </c>
      <c r="H61" s="59" t="n">
        <f aca="false">AVERAGE(H4:H15)</f>
        <v>26.049375</v>
      </c>
      <c r="I61" s="57" t="n">
        <f aca="false">AVERAGE(I4:I15)</f>
        <v>2.6186489516501</v>
      </c>
      <c r="J61" s="59" t="n">
        <f aca="false">AVERAGE(J4:J15)</f>
        <v>2.65050012812606</v>
      </c>
      <c r="K61" s="54" t="n">
        <f aca="false">AVERAGE(K4:K15)</f>
        <v>10198.9100152962</v>
      </c>
      <c r="L61" s="56" t="n">
        <f aca="false">AVERAGE(L4:L15)</f>
        <v>9740.49242291365</v>
      </c>
      <c r="M61" s="54" t="n">
        <f aca="false">AVERAGE(M4:M15)</f>
        <v>57.241455453149</v>
      </c>
      <c r="N61" s="55" t="n">
        <f aca="false">AVERAGE(N4:N15)</f>
        <v>39.7607462877624</v>
      </c>
      <c r="O61" s="55" t="n">
        <f aca="false">SUM(O4:O15)</f>
        <v>115</v>
      </c>
      <c r="P61" s="56" t="n">
        <f aca="false">SUM(P4:P15)</f>
        <v>-114</v>
      </c>
      <c r="Q61" s="54" t="n">
        <f aca="false">AVERAGE(Q4:Q15)</f>
        <v>63.9055427547363</v>
      </c>
      <c r="R61" s="55" t="n">
        <f aca="false">AVERAGE(R4:R15)</f>
        <v>46.2367255504352</v>
      </c>
      <c r="S61" s="55" t="n">
        <f aca="false">SUM(S4:S15)</f>
        <v>271</v>
      </c>
      <c r="T61" s="56" t="n">
        <f aca="false">SUM(T4:T15)</f>
        <v>-122</v>
      </c>
      <c r="U61" s="56" t="n">
        <f aca="false">AVERAGE(U4:U15)</f>
        <v>5803.96458333333</v>
      </c>
    </row>
    <row r="62" customFormat="false" ht="12.75" hidden="false" customHeight="false" outlineLevel="0" collapsed="false">
      <c r="A62" s="103" t="s">
        <v>25</v>
      </c>
      <c r="B62" s="62" t="n">
        <f aca="false">AVERAGE(B16:B27)</f>
        <v>30854.6666666667</v>
      </c>
      <c r="C62" s="63"/>
      <c r="D62" s="63" t="n">
        <f aca="false">AVERAGE(D16:D27)</f>
        <v>28905.5833333333</v>
      </c>
      <c r="E62" s="64" t="n">
        <f aca="false">AVERAGE(E16:E27)</f>
        <v>26869.1666666667</v>
      </c>
      <c r="F62" s="65" t="n">
        <f aca="false">AVERAGE(F16:F27)</f>
        <v>28.62</v>
      </c>
      <c r="G62" s="66" t="n">
        <f aca="false">AVERAGE(G16:G27)</f>
        <v>26.3725</v>
      </c>
      <c r="H62" s="67" t="n">
        <f aca="false">AVERAGE(H16:H27)</f>
        <v>27.49625</v>
      </c>
      <c r="I62" s="65" t="n">
        <f aca="false">AVERAGE(I16:I27)</f>
        <v>2.15554168565353</v>
      </c>
      <c r="J62" s="67" t="n">
        <f aca="false">AVERAGE(J16:J27)</f>
        <v>1.92721785948138</v>
      </c>
      <c r="K62" s="62" t="n">
        <f aca="false">AVERAGE(K16:K27)</f>
        <v>12849.8388198287</v>
      </c>
      <c r="L62" s="64" t="n">
        <f aca="false">AVERAGE(L16:L27)</f>
        <v>14341.1092537347</v>
      </c>
      <c r="M62" s="62" t="n">
        <f aca="false">AVERAGE(M16:M27)</f>
        <v>61.9813204045059</v>
      </c>
      <c r="N62" s="63" t="n">
        <f aca="false">AVERAGE(N16:N27)</f>
        <v>44.8368087557604</v>
      </c>
      <c r="O62" s="63" t="n">
        <f aca="false">SUM(O16:O27)</f>
        <v>-1362</v>
      </c>
      <c r="P62" s="64" t="n">
        <f aca="false">SUM(P16:P27)</f>
        <v>205</v>
      </c>
      <c r="Q62" s="62" t="n">
        <f aca="false">AVERAGE(Q16:Q27)</f>
        <v>67.1728622631849</v>
      </c>
      <c r="R62" s="63" t="n">
        <f aca="false">AVERAGE(R16:R27)</f>
        <v>50.1633256528418</v>
      </c>
      <c r="S62" s="63" t="n">
        <f aca="false">SUM(S16:S27)</f>
        <v>-644</v>
      </c>
      <c r="T62" s="64" t="n">
        <f aca="false">SUM(T16:T27)</f>
        <v>288</v>
      </c>
      <c r="U62" s="64" t="n">
        <f aca="false">AVERAGE(U16:U27)</f>
        <v>7989.87048611111</v>
      </c>
    </row>
    <row r="63" customFormat="false" ht="12.75" hidden="false" customHeight="false" outlineLevel="0" collapsed="false">
      <c r="A63" s="104" t="s">
        <v>26</v>
      </c>
      <c r="B63" s="70" t="n">
        <f aca="false">AVERAGE(B28:B39)</f>
        <v>31312.3333333333</v>
      </c>
      <c r="C63" s="71"/>
      <c r="D63" s="71" t="n">
        <f aca="false">AVERAGE(D28:D39)</f>
        <v>29275.4166666667</v>
      </c>
      <c r="E63" s="72" t="n">
        <f aca="false">AVERAGE(E28:E39)</f>
        <v>27344.4166666667</v>
      </c>
      <c r="F63" s="73" t="n">
        <f aca="false">AVERAGE(F28:F39)</f>
        <v>28.56</v>
      </c>
      <c r="G63" s="74" t="n">
        <f aca="false">AVERAGE(G28:G39)</f>
        <v>25.7108333333333</v>
      </c>
      <c r="H63" s="75" t="n">
        <f aca="false">AVERAGE(H28:H39)</f>
        <v>27.1354166666667</v>
      </c>
      <c r="I63" s="73" t="n">
        <f aca="false">AVERAGE(I28:I39)</f>
        <v>2.32064901487084</v>
      </c>
      <c r="J63" s="75" t="n">
        <f aca="false">AVERAGE(J28:J39)</f>
        <v>2.42355345481387</v>
      </c>
      <c r="K63" s="70" t="n">
        <f aca="false">AVERAGE(K28:K39)</f>
        <v>11806.0552665283</v>
      </c>
      <c r="L63" s="72" t="n">
        <f aca="false">AVERAGE(L28:L39)</f>
        <v>11754.2093805383</v>
      </c>
      <c r="M63" s="70" t="n">
        <f aca="false">AVERAGE(M28:M39)</f>
        <v>60.659914234511</v>
      </c>
      <c r="N63" s="71" t="n">
        <f aca="false">AVERAGE(N28:N39)</f>
        <v>41.5792626728111</v>
      </c>
      <c r="O63" s="71" t="n">
        <f aca="false">SUM(O28:O39)</f>
        <v>-597</v>
      </c>
      <c r="P63" s="72" t="n">
        <f aca="false">SUM(P28:P39)</f>
        <v>124</v>
      </c>
      <c r="Q63" s="70" t="n">
        <f aca="false">AVERAGE(Q28:Q39)</f>
        <v>67.6641001024066</v>
      </c>
      <c r="R63" s="71" t="n">
        <f aca="false">AVERAGE(R28:R39)</f>
        <v>48.1705389144905</v>
      </c>
      <c r="S63" s="71" t="n">
        <f aca="false">SUM(S28:S39)</f>
        <v>-583</v>
      </c>
      <c r="T63" s="72" t="n">
        <f aca="false">SUM(T28:T39)</f>
        <v>66</v>
      </c>
      <c r="U63" s="72" t="n">
        <f aca="false">AVERAGE(U28:U39)</f>
        <v>5803.93025793651</v>
      </c>
    </row>
    <row r="64" customFormat="false" ht="12.75" hidden="false" customHeight="false" outlineLevel="0" collapsed="false">
      <c r="A64" s="103" t="s">
        <v>27</v>
      </c>
      <c r="B64" s="62" t="n">
        <f aca="false">AVERAGE(B40:B51)</f>
        <v>31544.9166666667</v>
      </c>
      <c r="C64" s="63"/>
      <c r="D64" s="63" t="n">
        <f aca="false">AVERAGE(D40:D51)</f>
        <v>29474.4166666667</v>
      </c>
      <c r="E64" s="64" t="n">
        <f aca="false">AVERAGE(E40:E51)</f>
        <v>27651.8333333333</v>
      </c>
      <c r="F64" s="65" t="n">
        <f aca="false">AVERAGE(F40:F51)</f>
        <v>35.9875</v>
      </c>
      <c r="G64" s="66" t="n">
        <f aca="false">AVERAGE(G40:G51)</f>
        <v>32.7483333333333</v>
      </c>
      <c r="H64" s="67" t="n">
        <f aca="false">AVERAGE(H40:H51)</f>
        <v>34.3679166666667</v>
      </c>
      <c r="I64" s="65" t="n">
        <f aca="false">AVERAGE(I40:I51)</f>
        <v>4.47517291189931</v>
      </c>
      <c r="J64" s="67" t="n">
        <f aca="false">AVERAGE(J40:J51)</f>
        <v>3.93238704455059</v>
      </c>
      <c r="K64" s="62" t="n">
        <f aca="false">AVERAGE(K40:K51)</f>
        <v>8099.56507118731</v>
      </c>
      <c r="L64" s="64" t="n">
        <f aca="false">AVERAGE(L40:L51)</f>
        <v>8784.01693013125</v>
      </c>
      <c r="M64" s="62" t="n">
        <f aca="false">AVERAGE(M40:M51)</f>
        <v>58.893137436658</v>
      </c>
      <c r="N64" s="63" t="n">
        <f aca="false">AVERAGE(N40:N51)</f>
        <v>40.6860029662588</v>
      </c>
      <c r="O64" s="63" t="n">
        <f aca="false">SUM(O40:O51)</f>
        <v>-245</v>
      </c>
      <c r="P64" s="64" t="n">
        <f aca="false">SUM(P40:P51)</f>
        <v>-32</v>
      </c>
      <c r="Q64" s="62" t="n">
        <f aca="false">AVERAGE(Q40:Q51)</f>
        <v>65.3488845630948</v>
      </c>
      <c r="R64" s="63" t="n">
        <f aca="false">AVERAGE(R40:R51)</f>
        <v>46.8709584723767</v>
      </c>
      <c r="S64" s="63" t="n">
        <f aca="false">SUM(S40:S51)</f>
        <v>95</v>
      </c>
      <c r="T64" s="64" t="n">
        <f aca="false">SUM(T40:T51)</f>
        <v>60</v>
      </c>
      <c r="U64" s="64" t="n">
        <f aca="false">AVERAGE(U40:U51)</f>
        <v>2849.91537698413</v>
      </c>
    </row>
    <row r="65" customFormat="false" ht="12.75" hidden="false" customHeight="false" outlineLevel="0" collapsed="false">
      <c r="A65" s="105" t="s">
        <v>28</v>
      </c>
      <c r="B65" s="106"/>
      <c r="C65" s="107"/>
      <c r="D65" s="107"/>
      <c r="E65" s="108"/>
      <c r="F65" s="109" t="n">
        <f aca="false">AVERAGE(F52:F58)</f>
        <v>40.0071428571429</v>
      </c>
      <c r="G65" s="110" t="n">
        <f aca="false">AVERAGE(G52:G58)</f>
        <v>37.1057142857143</v>
      </c>
      <c r="H65" s="111" t="n">
        <f aca="false">AVERAGE(H52:H58)</f>
        <v>38.5571428571429</v>
      </c>
      <c r="I65" s="109" t="n">
        <f aca="false">AVERAGE(I52:I58)</f>
        <v>5.11747854213456</v>
      </c>
      <c r="J65" s="111" t="n">
        <f aca="false">AVERAGE(J52:J58)</f>
        <v>3.53685463242248</v>
      </c>
      <c r="K65" s="106" t="n">
        <f aca="false">AVERAGE(K52:K58)</f>
        <v>8204.85749120979</v>
      </c>
      <c r="L65" s="108" t="n">
        <f aca="false">AVERAGE(L52:L58)</f>
        <v>10836.7879987749</v>
      </c>
      <c r="M65" s="106" t="n">
        <f aca="false">AVERAGE(M52:M58)</f>
        <v>57.6434715821813</v>
      </c>
      <c r="N65" s="107" t="n">
        <f aca="false">AVERAGE(N52:N58)</f>
        <v>39.1752468729427</v>
      </c>
      <c r="O65" s="107" t="n">
        <f aca="false">SUM(O52:O58)</f>
        <v>-286</v>
      </c>
      <c r="P65" s="108" t="n">
        <f aca="false">SUM(P52:P58)</f>
        <v>217</v>
      </c>
      <c r="Q65" s="106" t="n">
        <f aca="false">AVERAGE(Q52:Q58)</f>
        <v>65.3297893350889</v>
      </c>
      <c r="R65" s="107" t="n">
        <f aca="false">AVERAGE(R52:R58)</f>
        <v>47.0473337722186</v>
      </c>
      <c r="S65" s="107" t="n">
        <f aca="false">SUM(S52:S58)</f>
        <v>-91</v>
      </c>
      <c r="T65" s="108" t="n">
        <f aca="false">SUM(T52:T58)</f>
        <v>139</v>
      </c>
      <c r="U65" s="108" t="n">
        <f aca="false">AVERAGE(U52:U58)</f>
        <v>3843.3281462585</v>
      </c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112"/>
      <c r="GF65" s="112"/>
      <c r="GG65" s="112"/>
      <c r="GH65" s="112"/>
      <c r="GI65" s="112"/>
      <c r="GJ65" s="112"/>
      <c r="GK65" s="112"/>
      <c r="GL65" s="112"/>
      <c r="GM65" s="112"/>
      <c r="GN65" s="112"/>
      <c r="GO65" s="112"/>
      <c r="GP65" s="112"/>
      <c r="GQ65" s="112"/>
      <c r="GR65" s="112"/>
      <c r="GS65" s="112"/>
      <c r="GT65" s="112"/>
      <c r="GU65" s="112"/>
      <c r="GV65" s="112"/>
      <c r="GW65" s="112"/>
      <c r="GX65" s="112"/>
      <c r="GY65" s="112"/>
      <c r="GZ65" s="112"/>
      <c r="HA65" s="112"/>
      <c r="HB65" s="112"/>
      <c r="HC65" s="112"/>
      <c r="HD65" s="112"/>
      <c r="HE65" s="112"/>
      <c r="HF65" s="112"/>
      <c r="HG65" s="112"/>
      <c r="HH65" s="112"/>
      <c r="HI65" s="112"/>
      <c r="HJ65" s="112"/>
      <c r="HK65" s="112"/>
      <c r="HL65" s="112"/>
      <c r="HM65" s="112"/>
      <c r="HN65" s="112"/>
      <c r="HO65" s="112"/>
      <c r="HP65" s="112"/>
      <c r="HQ65" s="112"/>
      <c r="HR65" s="112"/>
      <c r="HS65" s="112"/>
      <c r="HT65" s="112"/>
      <c r="HU65" s="112"/>
      <c r="HV65" s="112"/>
      <c r="HW65" s="112"/>
      <c r="HX65" s="112"/>
      <c r="HY65" s="112"/>
      <c r="HZ65" s="112"/>
      <c r="IA65" s="112"/>
      <c r="IB65" s="112"/>
      <c r="IC65" s="112"/>
      <c r="ID65" s="112"/>
      <c r="IE65" s="112"/>
      <c r="IF65" s="112"/>
      <c r="IG65" s="112"/>
      <c r="IH65" s="112"/>
      <c r="II65" s="112"/>
      <c r="IJ65" s="112"/>
      <c r="IK65" s="112"/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  <c r="IV65" s="112"/>
      <c r="IW65" s="112"/>
    </row>
    <row r="66" customFormat="false" ht="12.75" hidden="false" customHeight="false" outlineLevel="0" collapsed="false">
      <c r="A66" s="113"/>
      <c r="B66" s="114"/>
      <c r="C66" s="114"/>
      <c r="D66" s="114"/>
      <c r="E66" s="114"/>
      <c r="F66" s="115"/>
      <c r="G66" s="115"/>
      <c r="H66" s="115"/>
      <c r="I66" s="115"/>
      <c r="J66" s="115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  <c r="HU66" s="112"/>
      <c r="HV66" s="112"/>
      <c r="HW66" s="112"/>
      <c r="HX66" s="112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</row>
    <row r="67" customFormat="false" ht="12.75" hidden="false" customHeight="false" outlineLevel="0" collapsed="false">
      <c r="A67" s="116" t="s">
        <v>29</v>
      </c>
      <c r="B67" s="117"/>
      <c r="C67" s="118"/>
      <c r="D67" s="118"/>
      <c r="E67" s="119"/>
      <c r="F67" s="120"/>
      <c r="G67" s="121"/>
      <c r="H67" s="122"/>
      <c r="I67" s="121"/>
      <c r="J67" s="121"/>
      <c r="K67" s="120"/>
      <c r="L67" s="122"/>
      <c r="M67" s="117"/>
      <c r="N67" s="118"/>
      <c r="O67" s="118"/>
      <c r="P67" s="119"/>
      <c r="Q67" s="117"/>
      <c r="R67" s="118"/>
      <c r="S67" s="118"/>
      <c r="T67" s="119"/>
      <c r="U67" s="119"/>
    </row>
    <row r="68" customFormat="false" ht="12.75" hidden="false" customHeight="false" outlineLevel="0" collapsed="false">
      <c r="A68" s="123" t="s">
        <v>30</v>
      </c>
      <c r="B68" s="124"/>
      <c r="C68" s="125"/>
      <c r="D68" s="125"/>
      <c r="E68" s="126"/>
      <c r="F68" s="127"/>
      <c r="G68" s="128"/>
      <c r="H68" s="129"/>
      <c r="I68" s="128"/>
      <c r="J68" s="128"/>
      <c r="K68" s="127"/>
      <c r="L68" s="129"/>
      <c r="M68" s="124"/>
      <c r="N68" s="125"/>
      <c r="O68" s="125"/>
      <c r="P68" s="126"/>
      <c r="Q68" s="124"/>
      <c r="R68" s="125"/>
      <c r="S68" s="125"/>
      <c r="T68" s="126"/>
      <c r="U68" s="126"/>
    </row>
    <row r="69" customFormat="false" ht="12.75" hidden="false" customHeight="false" outlineLevel="0" collapsed="false">
      <c r="A69" s="130"/>
    </row>
    <row r="70" customFormat="false" ht="12.75" hidden="false" customHeight="false" outlineLevel="0" collapsed="false">
      <c r="A70" s="131" t="s">
        <v>31</v>
      </c>
      <c r="B70" s="132" t="n">
        <v>31063.6101100047</v>
      </c>
      <c r="C70" s="133"/>
      <c r="D70" s="133" t="n">
        <v>29093.7942855462</v>
      </c>
      <c r="E70" s="134" t="n">
        <v>23880.7981393224</v>
      </c>
      <c r="F70" s="135" t="n">
        <v>32.11225</v>
      </c>
      <c r="G70" s="136" t="n">
        <v>29.142</v>
      </c>
      <c r="H70" s="137" t="n">
        <v>30.627125</v>
      </c>
      <c r="I70" s="135" t="n">
        <v>3.40474750597949</v>
      </c>
      <c r="J70" s="137" t="n">
        <v>2.91133111162629</v>
      </c>
      <c r="K70" s="132" t="n">
        <v>10034.0502599364</v>
      </c>
      <c r="L70" s="134" t="n">
        <v>11022.968889893</v>
      </c>
      <c r="M70" s="132" t="n">
        <v>58.4053088749404</v>
      </c>
      <c r="N70" s="133" t="n">
        <v>40.3467884068718</v>
      </c>
      <c r="O70" s="133" t="n">
        <v>-44.25</v>
      </c>
      <c r="P70" s="134" t="n">
        <v>8.68333333333333</v>
      </c>
      <c r="Q70" s="132" t="n">
        <v>65.0952287815386</v>
      </c>
      <c r="R70" s="133" t="n">
        <v>46.8660209315465</v>
      </c>
      <c r="S70" s="133" t="n">
        <v>-17.2833333333333</v>
      </c>
      <c r="T70" s="134" t="n">
        <v>7.9</v>
      </c>
      <c r="U70" s="138" t="n">
        <v>5370.31270833333</v>
      </c>
    </row>
  </sheetData>
  <mergeCells count="14">
    <mergeCell ref="A1:A3"/>
    <mergeCell ref="B1:E1"/>
    <mergeCell ref="F1:H1"/>
    <mergeCell ref="I1:J1"/>
    <mergeCell ref="K1:L1"/>
    <mergeCell ref="M1:P1"/>
    <mergeCell ref="Q1:T1"/>
    <mergeCell ref="B2:E2"/>
    <mergeCell ref="F2:H2"/>
    <mergeCell ref="K2:L2"/>
    <mergeCell ref="M2:N2"/>
    <mergeCell ref="O2:P2"/>
    <mergeCell ref="Q2:R2"/>
    <mergeCell ref="S2:T2"/>
  </mergeCells>
  <printOptions headings="false" gridLines="false" gridLinesSet="true" horizontalCentered="false" verticalCentered="false"/>
  <pageMargins left="0.25" right="0.25" top="0.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&amp;C&amp;"Arial,Bold"&amp;12MAIN Historical Data
&amp;10 1997-2001</oddHeader>
    <oddFooter>&amp;C&amp;"Arial,Bold"&amp;8© 2001 East Power Trading. 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4" activeCellId="0" sqref="B4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2" width="10.41"/>
    <col collapsed="false" customWidth="true" hidden="false" outlineLevel="0" max="3" min="3" style="2" width="11.7"/>
    <col collapsed="false" customWidth="true" hidden="false" outlineLevel="0" max="5" min="4" style="2" width="10.41"/>
    <col collapsed="false" customWidth="true" hidden="false" outlineLevel="0" max="10" min="6" style="3" width="10.41"/>
    <col collapsed="false" customWidth="true" hidden="false" outlineLevel="0" max="19" min="11" style="2" width="10.41"/>
    <col collapsed="false" customWidth="true" hidden="false" outlineLevel="0" max="20" min="20" style="2" width="14.56"/>
    <col collapsed="false" customWidth="true" hidden="false" outlineLevel="0" max="21" min="21" style="2" width="10.41"/>
  </cols>
  <sheetData>
    <row r="1" customFormat="false" ht="12.75" hidden="false" customHeight="false" outlineLevel="0" collapsed="false">
      <c r="A1" s="4" t="s">
        <v>35</v>
      </c>
      <c r="B1" s="5"/>
      <c r="C1" s="5"/>
      <c r="D1" s="5"/>
      <c r="E1" s="5"/>
      <c r="F1" s="6"/>
      <c r="G1" s="6"/>
      <c r="H1" s="6"/>
      <c r="I1" s="6" t="s">
        <v>1</v>
      </c>
      <c r="J1" s="6"/>
      <c r="K1" s="5"/>
      <c r="L1" s="5"/>
      <c r="M1" s="5" t="s">
        <v>36</v>
      </c>
      <c r="N1" s="5"/>
      <c r="O1" s="5"/>
      <c r="P1" s="5"/>
      <c r="Q1" s="5" t="s">
        <v>37</v>
      </c>
      <c r="R1" s="5"/>
      <c r="S1" s="5"/>
      <c r="T1" s="5"/>
      <c r="U1" s="5"/>
    </row>
    <row r="2" customFormat="false" ht="12.75" hidden="false" customHeight="false" outlineLevel="0" collapsed="false">
      <c r="A2" s="4"/>
      <c r="B2" s="7" t="s">
        <v>4</v>
      </c>
      <c r="C2" s="7"/>
      <c r="D2" s="7"/>
      <c r="E2" s="7"/>
      <c r="F2" s="8" t="s">
        <v>5</v>
      </c>
      <c r="G2" s="8"/>
      <c r="H2" s="8"/>
      <c r="I2" s="9" t="s">
        <v>38</v>
      </c>
      <c r="J2" s="10" t="s">
        <v>7</v>
      </c>
      <c r="K2" s="7" t="s">
        <v>8</v>
      </c>
      <c r="L2" s="7"/>
      <c r="M2" s="11" t="s">
        <v>9</v>
      </c>
      <c r="N2" s="11"/>
      <c r="O2" s="12" t="s">
        <v>10</v>
      </c>
      <c r="P2" s="12"/>
      <c r="Q2" s="13" t="s">
        <v>9</v>
      </c>
      <c r="R2" s="13"/>
      <c r="S2" s="12" t="s">
        <v>10</v>
      </c>
      <c r="T2" s="12"/>
      <c r="U2" s="12"/>
    </row>
    <row r="3" customFormat="false" ht="12.75" hidden="false" customHeight="false" outlineLevel="0" collapsed="false">
      <c r="A3" s="4"/>
      <c r="B3" s="14" t="s">
        <v>11</v>
      </c>
      <c r="C3" s="15" t="s">
        <v>12</v>
      </c>
      <c r="D3" s="15" t="s">
        <v>13</v>
      </c>
      <c r="E3" s="16" t="s">
        <v>14</v>
      </c>
      <c r="F3" s="17" t="s">
        <v>15</v>
      </c>
      <c r="G3" s="18" t="s">
        <v>16</v>
      </c>
      <c r="H3" s="19" t="s">
        <v>17</v>
      </c>
      <c r="I3" s="17" t="s">
        <v>18</v>
      </c>
      <c r="J3" s="19" t="s">
        <v>19</v>
      </c>
      <c r="K3" s="14" t="s">
        <v>18</v>
      </c>
      <c r="L3" s="16" t="s">
        <v>19</v>
      </c>
      <c r="M3" s="14" t="s">
        <v>15</v>
      </c>
      <c r="N3" s="15" t="s">
        <v>16</v>
      </c>
      <c r="O3" s="15" t="s">
        <v>20</v>
      </c>
      <c r="P3" s="16" t="s">
        <v>21</v>
      </c>
      <c r="Q3" s="14" t="s">
        <v>15</v>
      </c>
      <c r="R3" s="15" t="s">
        <v>16</v>
      </c>
      <c r="S3" s="15" t="s">
        <v>20</v>
      </c>
      <c r="T3" s="16" t="s">
        <v>21</v>
      </c>
      <c r="U3" s="20" t="s">
        <v>22</v>
      </c>
    </row>
    <row r="4" customFormat="false" ht="12.75" hidden="false" customHeight="false" outlineLevel="0" collapsed="false">
      <c r="A4" s="21" t="n">
        <v>35431</v>
      </c>
      <c r="B4" s="22" t="n">
        <v>18913</v>
      </c>
      <c r="C4" s="23" t="n">
        <v>14725</v>
      </c>
      <c r="D4" s="23" t="n">
        <v>17752</v>
      </c>
      <c r="E4" s="24" t="n">
        <v>16743</v>
      </c>
      <c r="F4" s="25" t="n">
        <v>28.5</v>
      </c>
      <c r="G4" s="26" t="n">
        <v>22.38</v>
      </c>
      <c r="H4" s="27" t="n">
        <v>25.44</v>
      </c>
      <c r="I4" s="25" t="n">
        <v>3.32366666666667</v>
      </c>
      <c r="J4" s="27" t="n">
        <v>2.92047061849042</v>
      </c>
      <c r="K4" s="22" t="n">
        <v>7654.19717179822</v>
      </c>
      <c r="L4" s="24" t="n">
        <v>8710.92482113374</v>
      </c>
      <c r="M4" s="22" t="n">
        <v>18.7741935483871</v>
      </c>
      <c r="N4" s="23" t="n">
        <v>1.74193548387097</v>
      </c>
      <c r="O4" s="23" t="n">
        <v>51</v>
      </c>
      <c r="P4" s="24" t="n">
        <v>0</v>
      </c>
      <c r="Q4" s="22" t="n">
        <v>29.258064516129</v>
      </c>
      <c r="R4" s="23" t="n">
        <v>8.70967741935484</v>
      </c>
      <c r="S4" s="23" t="n">
        <v>75</v>
      </c>
      <c r="T4" s="24" t="n">
        <v>0</v>
      </c>
      <c r="U4" s="28" t="n">
        <v>438</v>
      </c>
    </row>
    <row r="5" customFormat="false" ht="12.75" hidden="false" customHeight="false" outlineLevel="0" collapsed="false">
      <c r="A5" s="29" t="n">
        <v>35462</v>
      </c>
      <c r="B5" s="30" t="n">
        <v>17847</v>
      </c>
      <c r="C5" s="31" t="n">
        <v>13916</v>
      </c>
      <c r="D5" s="31" t="n">
        <v>16831</v>
      </c>
      <c r="E5" s="32" t="n">
        <v>15859</v>
      </c>
      <c r="F5" s="33" t="n">
        <v>19.01</v>
      </c>
      <c r="G5" s="34" t="n">
        <v>17.12</v>
      </c>
      <c r="H5" s="35" t="n">
        <v>18.065</v>
      </c>
      <c r="I5" s="33" t="n">
        <v>2.06925925925926</v>
      </c>
      <c r="J5" s="35" t="n">
        <v>2.66301066196845</v>
      </c>
      <c r="K5" s="30" t="n">
        <v>8730.17719706461</v>
      </c>
      <c r="L5" s="32" t="n">
        <v>6783.67543096754</v>
      </c>
      <c r="M5" s="30" t="n">
        <v>27.7142857142857</v>
      </c>
      <c r="N5" s="31" t="n">
        <v>12.0714285714286</v>
      </c>
      <c r="O5" s="31" t="n">
        <v>-66</v>
      </c>
      <c r="P5" s="32" t="n">
        <v>0</v>
      </c>
      <c r="Q5" s="30" t="n">
        <v>36.7857142857143</v>
      </c>
      <c r="R5" s="31" t="n">
        <v>22.1785714285714</v>
      </c>
      <c r="S5" s="31" t="n">
        <v>-64</v>
      </c>
      <c r="T5" s="32" t="n">
        <v>0</v>
      </c>
      <c r="U5" s="36" t="n">
        <v>395.214285714286</v>
      </c>
    </row>
    <row r="6" customFormat="false" ht="12.75" hidden="false" customHeight="false" outlineLevel="0" collapsed="false">
      <c r="A6" s="37" t="n">
        <v>35490</v>
      </c>
      <c r="B6" s="38" t="n">
        <v>16752</v>
      </c>
      <c r="C6" s="39" t="n">
        <v>13050</v>
      </c>
      <c r="D6" s="39" t="n">
        <v>15840</v>
      </c>
      <c r="E6" s="40" t="n">
        <v>14910</v>
      </c>
      <c r="F6" s="41" t="n">
        <v>20.23</v>
      </c>
      <c r="G6" s="42" t="n">
        <v>17.79</v>
      </c>
      <c r="H6" s="43" t="n">
        <v>19.01</v>
      </c>
      <c r="I6" s="41" t="n">
        <v>1.73283333333333</v>
      </c>
      <c r="J6" s="43" t="n">
        <v>2.45796008172246</v>
      </c>
      <c r="K6" s="38" t="n">
        <v>10970.472251611</v>
      </c>
      <c r="L6" s="40" t="n">
        <v>7734.05562659847</v>
      </c>
      <c r="M6" s="38" t="n">
        <v>37.9032258064516</v>
      </c>
      <c r="N6" s="39" t="n">
        <v>20.7096774193548</v>
      </c>
      <c r="O6" s="39" t="n">
        <v>50</v>
      </c>
      <c r="P6" s="40" t="n">
        <v>0</v>
      </c>
      <c r="Q6" s="38" t="n">
        <v>54.8709677419355</v>
      </c>
      <c r="R6" s="39" t="n">
        <v>28.1612903225806</v>
      </c>
      <c r="S6" s="39" t="n">
        <v>-81</v>
      </c>
      <c r="T6" s="40" t="n">
        <v>0</v>
      </c>
      <c r="U6" s="44" t="n">
        <v>826</v>
      </c>
    </row>
    <row r="7" customFormat="false" ht="12.75" hidden="false" customHeight="false" outlineLevel="0" collapsed="false">
      <c r="A7" s="29" t="n">
        <v>35521</v>
      </c>
      <c r="B7" s="30" t="n">
        <v>16223</v>
      </c>
      <c r="C7" s="31" t="n">
        <v>12487</v>
      </c>
      <c r="D7" s="31" t="n">
        <v>15376</v>
      </c>
      <c r="E7" s="32" t="n">
        <v>14413</v>
      </c>
      <c r="F7" s="33" t="n">
        <v>20.46</v>
      </c>
      <c r="G7" s="34" t="n">
        <v>15.72</v>
      </c>
      <c r="H7" s="35" t="n">
        <v>18.09</v>
      </c>
      <c r="I7" s="33" t="n">
        <v>1.874</v>
      </c>
      <c r="J7" s="35" t="n">
        <v>2.3523830954524</v>
      </c>
      <c r="K7" s="30" t="n">
        <v>9653.14834578442</v>
      </c>
      <c r="L7" s="32" t="n">
        <v>7690.07396583123</v>
      </c>
      <c r="M7" s="30" t="n">
        <v>54.6666666666667</v>
      </c>
      <c r="N7" s="31" t="n">
        <v>31.2666666666667</v>
      </c>
      <c r="O7" s="31" t="n">
        <v>102</v>
      </c>
      <c r="P7" s="32" t="n">
        <v>-5</v>
      </c>
      <c r="Q7" s="30" t="n">
        <v>55.7333333333333</v>
      </c>
      <c r="R7" s="31" t="n">
        <v>35.6</v>
      </c>
      <c r="S7" s="31" t="n">
        <v>190</v>
      </c>
      <c r="T7" s="32" t="n">
        <v>-5</v>
      </c>
      <c r="U7" s="36" t="n">
        <v>2178.06666666667</v>
      </c>
    </row>
    <row r="8" customFormat="false" ht="12.75" hidden="false" customHeight="false" outlineLevel="0" collapsed="false">
      <c r="A8" s="37" t="n">
        <v>35551</v>
      </c>
      <c r="B8" s="38" t="n">
        <v>15724</v>
      </c>
      <c r="C8" s="39" t="n">
        <v>11942</v>
      </c>
      <c r="D8" s="39" t="n">
        <v>14911</v>
      </c>
      <c r="E8" s="40" t="n">
        <v>13921</v>
      </c>
      <c r="F8" s="41" t="n">
        <v>18.14</v>
      </c>
      <c r="G8" s="42" t="n">
        <v>15.48</v>
      </c>
      <c r="H8" s="43" t="n">
        <v>16.81</v>
      </c>
      <c r="I8" s="41" t="n">
        <v>2.01433333333333</v>
      </c>
      <c r="J8" s="43" t="n">
        <v>2.48497638879534</v>
      </c>
      <c r="K8" s="38" t="n">
        <v>8345.19278504054</v>
      </c>
      <c r="L8" s="40" t="n">
        <v>6764.6517994278</v>
      </c>
      <c r="M8" s="38" t="n">
        <v>64.6451612903226</v>
      </c>
      <c r="N8" s="39" t="n">
        <v>42.0967741935484</v>
      </c>
      <c r="O8" s="39" t="n">
        <v>130</v>
      </c>
      <c r="P8" s="40" t="n">
        <v>-39</v>
      </c>
      <c r="Q8" s="38" t="n">
        <v>70.0322580645161</v>
      </c>
      <c r="R8" s="39" t="n">
        <v>46.0322580645161</v>
      </c>
      <c r="S8" s="39" t="n">
        <v>74</v>
      </c>
      <c r="T8" s="40" t="n">
        <v>-66</v>
      </c>
      <c r="U8" s="44" t="n">
        <v>1646</v>
      </c>
    </row>
    <row r="9" customFormat="false" ht="12.75" hidden="false" customHeight="false" outlineLevel="0" collapsed="false">
      <c r="A9" s="29" t="n">
        <v>35582</v>
      </c>
      <c r="B9" s="30" t="n">
        <v>18992</v>
      </c>
      <c r="C9" s="31" t="n">
        <v>13501</v>
      </c>
      <c r="D9" s="31" t="n">
        <v>17663</v>
      </c>
      <c r="E9" s="32" t="n">
        <v>16275</v>
      </c>
      <c r="F9" s="33" t="n">
        <v>23.81</v>
      </c>
      <c r="G9" s="34" t="n">
        <v>18.82</v>
      </c>
      <c r="H9" s="35" t="n">
        <v>21.315</v>
      </c>
      <c r="I9" s="33" t="n">
        <v>1.998</v>
      </c>
      <c r="J9" s="35" t="n">
        <v>2.53418198962753</v>
      </c>
      <c r="K9" s="30" t="n">
        <v>10668.1681681682</v>
      </c>
      <c r="L9" s="32" t="n">
        <v>8410.99813953488</v>
      </c>
      <c r="M9" s="30" t="n">
        <v>81.6666666666667</v>
      </c>
      <c r="N9" s="31" t="n">
        <v>58.2333333333333</v>
      </c>
      <c r="O9" s="31" t="n">
        <v>-37</v>
      </c>
      <c r="P9" s="32" t="n">
        <v>24</v>
      </c>
      <c r="Q9" s="30" t="n">
        <v>85.6666666666667</v>
      </c>
      <c r="R9" s="31" t="n">
        <v>61.1333333333333</v>
      </c>
      <c r="S9" s="31" t="n">
        <v>-14</v>
      </c>
      <c r="T9" s="32" t="n">
        <v>33</v>
      </c>
      <c r="U9" s="36" t="n">
        <v>1048.93333333333</v>
      </c>
    </row>
    <row r="10" customFormat="false" ht="12.75" hidden="false" customHeight="false" outlineLevel="0" collapsed="false">
      <c r="A10" s="37" t="n">
        <v>35612</v>
      </c>
      <c r="B10" s="38" t="n">
        <v>21163</v>
      </c>
      <c r="C10" s="39" t="n">
        <v>15182</v>
      </c>
      <c r="D10" s="39" t="n">
        <v>19575</v>
      </c>
      <c r="E10" s="40" t="n">
        <v>18111</v>
      </c>
      <c r="F10" s="41" t="n">
        <v>44.94</v>
      </c>
      <c r="G10" s="42" t="n">
        <v>27.84</v>
      </c>
      <c r="H10" s="43" t="n">
        <v>36.39</v>
      </c>
      <c r="I10" s="41" t="n">
        <v>2.05683333333333</v>
      </c>
      <c r="J10" s="43" t="n">
        <v>2.63008443701513</v>
      </c>
      <c r="K10" s="38" t="n">
        <v>17692.2453609918</v>
      </c>
      <c r="L10" s="40" t="n">
        <v>13836.0576899572</v>
      </c>
      <c r="M10" s="38" t="n">
        <v>79.4193548387097</v>
      </c>
      <c r="N10" s="39" t="n">
        <v>62.6451612903226</v>
      </c>
      <c r="O10" s="39" t="n">
        <v>25</v>
      </c>
      <c r="P10" s="40" t="n">
        <v>-46</v>
      </c>
      <c r="Q10" s="38" t="n">
        <v>87.258064516129</v>
      </c>
      <c r="R10" s="39" t="n">
        <v>67.1290322580645</v>
      </c>
      <c r="S10" s="39" t="n">
        <v>2</v>
      </c>
      <c r="T10" s="40" t="n">
        <v>19</v>
      </c>
      <c r="U10" s="44" t="n">
        <v>568.4</v>
      </c>
    </row>
    <row r="11" customFormat="false" ht="12.75" hidden="false" customHeight="false" outlineLevel="0" collapsed="false">
      <c r="A11" s="29" t="n">
        <v>35643</v>
      </c>
      <c r="B11" s="30" t="n">
        <v>19848</v>
      </c>
      <c r="C11" s="31" t="n">
        <v>14111</v>
      </c>
      <c r="D11" s="31" t="n">
        <v>18377</v>
      </c>
      <c r="E11" s="32" t="n">
        <v>16955</v>
      </c>
      <c r="F11" s="33" t="n">
        <v>23.46</v>
      </c>
      <c r="G11" s="34" t="n">
        <v>18.04</v>
      </c>
      <c r="H11" s="35" t="n">
        <v>20.75</v>
      </c>
      <c r="I11" s="33" t="n">
        <v>2.365</v>
      </c>
      <c r="J11" s="35" t="n">
        <v>2.55214296939898</v>
      </c>
      <c r="K11" s="30" t="n">
        <v>8773.7843551797</v>
      </c>
      <c r="L11" s="32" t="n">
        <v>8130.42225643281</v>
      </c>
      <c r="M11" s="30" t="n">
        <v>77.7096774193548</v>
      </c>
      <c r="N11" s="31" t="n">
        <v>59.8064516129032</v>
      </c>
      <c r="O11" s="31" t="n">
        <v>6</v>
      </c>
      <c r="P11" s="32" t="n">
        <v>-40</v>
      </c>
      <c r="Q11" s="30" t="n">
        <v>83.1935483870968</v>
      </c>
      <c r="R11" s="31" t="n">
        <v>63.5161290322581</v>
      </c>
      <c r="S11" s="31" t="n">
        <v>-2</v>
      </c>
      <c r="T11" s="32" t="n">
        <v>-19</v>
      </c>
      <c r="U11" s="36" t="n">
        <v>476.9375</v>
      </c>
    </row>
    <row r="12" customFormat="false" ht="12.75" hidden="false" customHeight="false" outlineLevel="0" collapsed="false">
      <c r="A12" s="37" t="n">
        <v>35674</v>
      </c>
      <c r="B12" s="38" t="n">
        <v>17656</v>
      </c>
      <c r="C12" s="39" t="n">
        <v>12744</v>
      </c>
      <c r="D12" s="39" t="n">
        <v>16650</v>
      </c>
      <c r="E12" s="40" t="n">
        <v>15348</v>
      </c>
      <c r="F12" s="41" t="n">
        <v>19.56</v>
      </c>
      <c r="G12" s="42" t="n">
        <v>16.21</v>
      </c>
      <c r="H12" s="43" t="n">
        <v>17.885</v>
      </c>
      <c r="I12" s="41" t="n">
        <v>2.75446428571429</v>
      </c>
      <c r="J12" s="43" t="n">
        <v>2.61313546320618</v>
      </c>
      <c r="K12" s="38" t="n">
        <v>6493.09562398703</v>
      </c>
      <c r="L12" s="40" t="n">
        <v>6844.26821794229</v>
      </c>
      <c r="M12" s="38" t="n">
        <v>72.1666666666667</v>
      </c>
      <c r="N12" s="39" t="n">
        <v>52.6</v>
      </c>
      <c r="O12" s="39" t="n">
        <v>-68</v>
      </c>
      <c r="P12" s="40" t="n">
        <v>-10</v>
      </c>
      <c r="Q12" s="38" t="n">
        <v>77.6333333333333</v>
      </c>
      <c r="R12" s="39" t="n">
        <v>55.3333333333333</v>
      </c>
      <c r="S12" s="39" t="n">
        <v>-15</v>
      </c>
      <c r="T12" s="40" t="n">
        <v>27</v>
      </c>
      <c r="U12" s="44" t="n">
        <v>1602.26666666667</v>
      </c>
    </row>
    <row r="13" customFormat="false" ht="12.75" hidden="false" customHeight="false" outlineLevel="0" collapsed="false">
      <c r="A13" s="29" t="n">
        <v>35704</v>
      </c>
      <c r="B13" s="30" t="n">
        <v>17439</v>
      </c>
      <c r="C13" s="31" t="n">
        <v>12985</v>
      </c>
      <c r="D13" s="31" t="n">
        <v>16558</v>
      </c>
      <c r="E13" s="32" t="n">
        <v>15367</v>
      </c>
      <c r="F13" s="33" t="n">
        <v>26.06</v>
      </c>
      <c r="G13" s="34" t="n">
        <v>18.9</v>
      </c>
      <c r="H13" s="35" t="n">
        <v>22.48</v>
      </c>
      <c r="I13" s="33" t="n">
        <v>2.9841935483871</v>
      </c>
      <c r="J13" s="35" t="n">
        <v>3.03555200240521</v>
      </c>
      <c r="K13" s="30" t="n">
        <v>7533.02345692358</v>
      </c>
      <c r="L13" s="32" t="n">
        <v>7405.57235790658</v>
      </c>
      <c r="M13" s="30" t="n">
        <v>60.741935483871</v>
      </c>
      <c r="N13" s="31" t="n">
        <v>39.6129032258065</v>
      </c>
      <c r="O13" s="31" t="n">
        <v>-8</v>
      </c>
      <c r="P13" s="32" t="n">
        <v>29</v>
      </c>
      <c r="Q13" s="30" t="n">
        <v>64.9677419354839</v>
      </c>
      <c r="R13" s="31" t="n">
        <v>43.0322580645161</v>
      </c>
      <c r="S13" s="31" t="n">
        <v>34</v>
      </c>
      <c r="T13" s="32" t="n">
        <v>50</v>
      </c>
      <c r="U13" s="36" t="n">
        <v>2403.13333333333</v>
      </c>
    </row>
    <row r="14" customFormat="false" ht="12.75" hidden="false" customHeight="false" outlineLevel="0" collapsed="false">
      <c r="A14" s="37" t="n">
        <v>35735</v>
      </c>
      <c r="B14" s="38" t="n">
        <v>17910</v>
      </c>
      <c r="C14" s="39" t="n">
        <v>13643</v>
      </c>
      <c r="D14" s="39" t="n">
        <v>16751</v>
      </c>
      <c r="E14" s="40" t="n">
        <v>15715</v>
      </c>
      <c r="F14" s="41" t="n">
        <v>31.83</v>
      </c>
      <c r="G14" s="42" t="n">
        <v>20.89</v>
      </c>
      <c r="H14" s="43" t="n">
        <v>26.36</v>
      </c>
      <c r="I14" s="41" t="n">
        <v>2.96803571428571</v>
      </c>
      <c r="J14" s="43" t="n">
        <v>3.06328251872806</v>
      </c>
      <c r="K14" s="38" t="n">
        <v>8881.29474760845</v>
      </c>
      <c r="L14" s="40" t="n">
        <v>8605.14818298418</v>
      </c>
      <c r="M14" s="38" t="n">
        <v>34.4</v>
      </c>
      <c r="N14" s="39" t="n">
        <v>21.7</v>
      </c>
      <c r="O14" s="39" t="n">
        <v>158</v>
      </c>
      <c r="P14" s="40" t="n">
        <v>0</v>
      </c>
      <c r="Q14" s="38" t="n">
        <v>43.7666666666667</v>
      </c>
      <c r="R14" s="39" t="n">
        <v>26.8333333333333</v>
      </c>
      <c r="S14" s="39" t="n">
        <v>118</v>
      </c>
      <c r="T14" s="40" t="n">
        <v>0</v>
      </c>
      <c r="U14" s="44" t="n">
        <v>2432.06666666667</v>
      </c>
    </row>
    <row r="15" customFormat="false" ht="12.75" hidden="false" customHeight="false" outlineLevel="0" collapsed="false">
      <c r="A15" s="45" t="n">
        <v>35765</v>
      </c>
      <c r="B15" s="46" t="n">
        <v>18614</v>
      </c>
      <c r="C15" s="47" t="n">
        <v>14028</v>
      </c>
      <c r="D15" s="47" t="n">
        <v>17272</v>
      </c>
      <c r="E15" s="48" t="n">
        <v>16191</v>
      </c>
      <c r="F15" s="49" t="n">
        <v>24.21</v>
      </c>
      <c r="G15" s="50" t="n">
        <v>18.9</v>
      </c>
      <c r="H15" s="51" t="n">
        <v>21.555</v>
      </c>
      <c r="I15" s="49" t="n">
        <v>2.21293103448276</v>
      </c>
      <c r="J15" s="51" t="n">
        <v>2.4988213107025</v>
      </c>
      <c r="K15" s="46" t="n">
        <v>9740.47526295286</v>
      </c>
      <c r="L15" s="48" t="n">
        <v>8626.06698113207</v>
      </c>
      <c r="M15" s="46" t="n">
        <v>33.6129032258065</v>
      </c>
      <c r="N15" s="47" t="n">
        <v>20.1935483870968</v>
      </c>
      <c r="O15" s="47" t="n">
        <v>-275</v>
      </c>
      <c r="P15" s="48" t="n">
        <v>0</v>
      </c>
      <c r="Q15" s="46" t="n">
        <v>36.2903225806452</v>
      </c>
      <c r="R15" s="47" t="n">
        <v>23.4193548387097</v>
      </c>
      <c r="S15" s="47" t="n">
        <v>-140</v>
      </c>
      <c r="T15" s="48" t="n">
        <v>0</v>
      </c>
      <c r="U15" s="52" t="n">
        <v>852.25</v>
      </c>
    </row>
    <row r="16" customFormat="false" ht="12.75" hidden="false" customHeight="false" outlineLevel="0" collapsed="false">
      <c r="A16" s="53" t="n">
        <v>35796</v>
      </c>
      <c r="B16" s="54" t="n">
        <v>21315</v>
      </c>
      <c r="C16" s="55" t="n">
        <v>16363</v>
      </c>
      <c r="D16" s="55" t="n">
        <v>19968</v>
      </c>
      <c r="E16" s="56" t="n">
        <v>18767</v>
      </c>
      <c r="F16" s="57" t="n">
        <v>20.52</v>
      </c>
      <c r="G16" s="58" t="n">
        <v>17.38</v>
      </c>
      <c r="H16" s="59" t="n">
        <v>18.95</v>
      </c>
      <c r="I16" s="57" t="n">
        <v>2.06</v>
      </c>
      <c r="J16" s="59" t="n">
        <v>2.14757190004715</v>
      </c>
      <c r="K16" s="54" t="n">
        <v>9199.02912621359</v>
      </c>
      <c r="L16" s="56" t="n">
        <v>8823.91877058178</v>
      </c>
      <c r="M16" s="54" t="n">
        <v>26.0322580645161</v>
      </c>
      <c r="N16" s="55" t="n">
        <v>11.9677419354839</v>
      </c>
      <c r="O16" s="55" t="n">
        <v>-218</v>
      </c>
      <c r="P16" s="56" t="n">
        <v>0</v>
      </c>
      <c r="Q16" s="54" t="n">
        <v>33.0967741935484</v>
      </c>
      <c r="R16" s="55" t="n">
        <v>18.4193548387097</v>
      </c>
      <c r="S16" s="55" t="n">
        <v>-135</v>
      </c>
      <c r="T16" s="56" t="n">
        <v>0</v>
      </c>
      <c r="U16" s="60" t="n">
        <v>406.125</v>
      </c>
    </row>
    <row r="17" customFormat="false" ht="12.75" hidden="false" customHeight="false" outlineLevel="0" collapsed="false">
      <c r="A17" s="61" t="n">
        <v>35827</v>
      </c>
      <c r="B17" s="62" t="n">
        <v>20231</v>
      </c>
      <c r="C17" s="63" t="n">
        <v>15277</v>
      </c>
      <c r="D17" s="63" t="n">
        <v>18988</v>
      </c>
      <c r="E17" s="64" t="n">
        <v>17751</v>
      </c>
      <c r="F17" s="65" t="n">
        <v>17.31</v>
      </c>
      <c r="G17" s="66" t="n">
        <v>15.3</v>
      </c>
      <c r="H17" s="67" t="n">
        <v>16.305</v>
      </c>
      <c r="I17" s="65" t="n">
        <v>2.12611111111111</v>
      </c>
      <c r="J17" s="67" t="n">
        <v>1.86398339082028</v>
      </c>
      <c r="K17" s="62" t="n">
        <v>7668.93127776326</v>
      </c>
      <c r="L17" s="64" t="n">
        <v>8747.39554027069</v>
      </c>
      <c r="M17" s="62" t="n">
        <v>38.0357142857143</v>
      </c>
      <c r="N17" s="63" t="n">
        <v>25.8214285714286</v>
      </c>
      <c r="O17" s="63" t="n">
        <v>-402</v>
      </c>
      <c r="P17" s="64" t="n">
        <v>0</v>
      </c>
      <c r="Q17" s="62" t="n">
        <v>43.1785714285714</v>
      </c>
      <c r="R17" s="63" t="n">
        <v>28.7142857142857</v>
      </c>
      <c r="S17" s="63" t="n">
        <v>-246</v>
      </c>
      <c r="T17" s="64" t="n">
        <v>0</v>
      </c>
      <c r="U17" s="68" t="n">
        <v>1329.14285714286</v>
      </c>
    </row>
    <row r="18" customFormat="false" ht="12.75" hidden="false" customHeight="false" outlineLevel="0" collapsed="false">
      <c r="A18" s="69" t="n">
        <v>35855</v>
      </c>
      <c r="B18" s="70" t="n">
        <v>19997</v>
      </c>
      <c r="C18" s="71" t="n">
        <v>15401</v>
      </c>
      <c r="D18" s="71" t="n">
        <v>18858</v>
      </c>
      <c r="E18" s="72" t="n">
        <v>17706</v>
      </c>
      <c r="F18" s="73" t="n">
        <v>23.87</v>
      </c>
      <c r="G18" s="74" t="n">
        <v>19.25</v>
      </c>
      <c r="H18" s="75" t="n">
        <v>21.56</v>
      </c>
      <c r="I18" s="73" t="n">
        <v>2.21016129032258</v>
      </c>
      <c r="J18" s="75" t="n">
        <v>1.84179132198934</v>
      </c>
      <c r="K18" s="70" t="n">
        <v>9754.94417280888</v>
      </c>
      <c r="L18" s="72" t="n">
        <v>11705.9949966062</v>
      </c>
      <c r="M18" s="70" t="n">
        <v>39.6774193548387</v>
      </c>
      <c r="N18" s="71" t="n">
        <v>24.1290322580645</v>
      </c>
      <c r="O18" s="71" t="n">
        <v>-30</v>
      </c>
      <c r="P18" s="72" t="n">
        <v>0</v>
      </c>
      <c r="Q18" s="70" t="n">
        <v>39.8387096774194</v>
      </c>
      <c r="R18" s="71" t="n">
        <v>25.1935483870968</v>
      </c>
      <c r="S18" s="71" t="n">
        <v>197</v>
      </c>
      <c r="T18" s="72" t="n">
        <v>1</v>
      </c>
      <c r="U18" s="76" t="n">
        <v>2101.73333333333</v>
      </c>
    </row>
    <row r="19" customFormat="false" ht="12.75" hidden="false" customHeight="false" outlineLevel="0" collapsed="false">
      <c r="A19" s="61" t="n">
        <v>35886</v>
      </c>
      <c r="B19" s="62" t="n">
        <v>18179</v>
      </c>
      <c r="C19" s="63" t="n">
        <v>13868</v>
      </c>
      <c r="D19" s="63" t="n">
        <v>17303</v>
      </c>
      <c r="E19" s="64" t="n">
        <v>16158</v>
      </c>
      <c r="F19" s="65" t="n">
        <v>22.31</v>
      </c>
      <c r="G19" s="66" t="n">
        <v>20.06</v>
      </c>
      <c r="H19" s="67" t="n">
        <v>21.185</v>
      </c>
      <c r="I19" s="65" t="n">
        <v>2.34685185185185</v>
      </c>
      <c r="J19" s="67" t="n">
        <v>2.21406494390936</v>
      </c>
      <c r="K19" s="62" t="n">
        <v>9026.98650674663</v>
      </c>
      <c r="L19" s="64" t="n">
        <v>9568.3733479804</v>
      </c>
      <c r="M19" s="62" t="n">
        <v>61.6</v>
      </c>
      <c r="N19" s="63" t="n">
        <v>39.4666666666667</v>
      </c>
      <c r="O19" s="63" t="n">
        <v>-125</v>
      </c>
      <c r="P19" s="64" t="n">
        <v>-5</v>
      </c>
      <c r="Q19" s="62" t="n">
        <v>62.7666666666667</v>
      </c>
      <c r="R19" s="63" t="n">
        <v>41.1</v>
      </c>
      <c r="S19" s="63" t="n">
        <v>8</v>
      </c>
      <c r="T19" s="64" t="n">
        <v>1</v>
      </c>
      <c r="U19" s="68" t="n">
        <v>3686.73333333333</v>
      </c>
    </row>
    <row r="20" customFormat="false" ht="12.75" hidden="false" customHeight="false" outlineLevel="0" collapsed="false">
      <c r="A20" s="69" t="n">
        <v>35916</v>
      </c>
      <c r="B20" s="70" t="n">
        <v>19409</v>
      </c>
      <c r="C20" s="71" t="n">
        <v>14251</v>
      </c>
      <c r="D20" s="71" t="n">
        <v>18249</v>
      </c>
      <c r="E20" s="72" t="n">
        <v>16917</v>
      </c>
      <c r="F20" s="73" t="n">
        <v>39</v>
      </c>
      <c r="G20" s="74" t="n">
        <v>24.54</v>
      </c>
      <c r="H20" s="75" t="n">
        <v>31.77</v>
      </c>
      <c r="I20" s="73" t="n">
        <v>2.05016666666667</v>
      </c>
      <c r="J20" s="75" t="n">
        <v>2.13599717114569</v>
      </c>
      <c r="K20" s="70" t="n">
        <v>15496.3011137306</v>
      </c>
      <c r="L20" s="72" t="n">
        <v>14873.6152037877</v>
      </c>
      <c r="M20" s="70" t="n">
        <v>75.6451612903226</v>
      </c>
      <c r="N20" s="71" t="n">
        <v>51.1612903225807</v>
      </c>
      <c r="O20" s="71" t="n">
        <v>-129</v>
      </c>
      <c r="P20" s="72" t="n">
        <v>22</v>
      </c>
      <c r="Q20" s="70" t="n">
        <v>77.2258064516129</v>
      </c>
      <c r="R20" s="71" t="n">
        <v>55.8064516129032</v>
      </c>
      <c r="S20" s="71" t="n">
        <v>-99</v>
      </c>
      <c r="T20" s="72" t="n">
        <v>24</v>
      </c>
      <c r="U20" s="76" t="n">
        <v>2838.1875</v>
      </c>
    </row>
    <row r="21" customFormat="false" ht="12.75" hidden="false" customHeight="false" outlineLevel="0" collapsed="false">
      <c r="A21" s="61" t="n">
        <v>35947</v>
      </c>
      <c r="B21" s="62" t="n">
        <v>21054</v>
      </c>
      <c r="C21" s="63" t="n">
        <v>15128</v>
      </c>
      <c r="D21" s="63" t="n">
        <v>19636</v>
      </c>
      <c r="E21" s="64" t="n">
        <v>18133</v>
      </c>
      <c r="F21" s="65" t="n">
        <v>52.02</v>
      </c>
      <c r="G21" s="66" t="n">
        <v>39.14</v>
      </c>
      <c r="H21" s="67" t="n">
        <v>45.58</v>
      </c>
      <c r="I21" s="65" t="n">
        <v>2.05916666666667</v>
      </c>
      <c r="J21" s="67" t="n">
        <v>2.09181632448959</v>
      </c>
      <c r="K21" s="62" t="n">
        <v>22135.1679481991</v>
      </c>
      <c r="L21" s="64" t="n">
        <v>21789.6760180995</v>
      </c>
      <c r="M21" s="62" t="n">
        <v>74.5</v>
      </c>
      <c r="N21" s="63" t="n">
        <v>55.2333333333333</v>
      </c>
      <c r="O21" s="63" t="n">
        <v>68</v>
      </c>
      <c r="P21" s="64" t="n">
        <v>-28</v>
      </c>
      <c r="Q21" s="62" t="n">
        <v>79.3666666666667</v>
      </c>
      <c r="R21" s="63" t="n">
        <v>59.8333333333333</v>
      </c>
      <c r="S21" s="63" t="n">
        <v>47</v>
      </c>
      <c r="T21" s="64" t="n">
        <v>-22</v>
      </c>
      <c r="U21" s="68" t="n">
        <v>966.6</v>
      </c>
    </row>
    <row r="22" customFormat="false" ht="12.75" hidden="false" customHeight="false" outlineLevel="0" collapsed="false">
      <c r="A22" s="69" t="n">
        <v>35977</v>
      </c>
      <c r="B22" s="70" t="n">
        <v>24788</v>
      </c>
      <c r="C22" s="71" t="n">
        <v>17384</v>
      </c>
      <c r="D22" s="71" t="n">
        <v>22739</v>
      </c>
      <c r="E22" s="72" t="n">
        <v>20954</v>
      </c>
      <c r="F22" s="73" t="n">
        <v>53.69</v>
      </c>
      <c r="G22" s="74" t="n">
        <v>42.19</v>
      </c>
      <c r="H22" s="75" t="n">
        <v>47.94</v>
      </c>
      <c r="I22" s="73" t="n">
        <v>2.1045</v>
      </c>
      <c r="J22" s="75" t="n">
        <v>2.09038761018959</v>
      </c>
      <c r="K22" s="70" t="n">
        <v>22779.7576621525</v>
      </c>
      <c r="L22" s="72" t="n">
        <v>22933.5458009398</v>
      </c>
      <c r="M22" s="70" t="n">
        <v>82.6774193548387</v>
      </c>
      <c r="N22" s="71" t="n">
        <v>62.3548387096774</v>
      </c>
      <c r="O22" s="71" t="n">
        <v>-5</v>
      </c>
      <c r="P22" s="72" t="n">
        <v>-25</v>
      </c>
      <c r="Q22" s="70" t="n">
        <v>85.4516129032258</v>
      </c>
      <c r="R22" s="71" t="n">
        <v>68.0645161290323</v>
      </c>
      <c r="S22" s="71" t="n">
        <v>0</v>
      </c>
      <c r="T22" s="72" t="n">
        <v>4</v>
      </c>
      <c r="U22" s="76" t="n">
        <v>193.933333333333</v>
      </c>
    </row>
    <row r="23" customFormat="false" ht="12.75" hidden="false" customHeight="false" outlineLevel="0" collapsed="false">
      <c r="A23" s="61" t="n">
        <v>36008</v>
      </c>
      <c r="B23" s="62" t="n">
        <v>24174</v>
      </c>
      <c r="C23" s="63" t="n">
        <v>16824</v>
      </c>
      <c r="D23" s="63" t="n">
        <v>22123</v>
      </c>
      <c r="E23" s="64" t="n">
        <v>20357</v>
      </c>
      <c r="F23" s="65" t="n">
        <v>32.87</v>
      </c>
      <c r="G23" s="66" t="n">
        <v>27.07</v>
      </c>
      <c r="H23" s="67" t="n">
        <v>29.97</v>
      </c>
      <c r="I23" s="65" t="n">
        <v>1.78290322580645</v>
      </c>
      <c r="J23" s="67" t="n">
        <v>1.69843514963741</v>
      </c>
      <c r="K23" s="62" t="n">
        <v>16809.6616609372</v>
      </c>
      <c r="L23" s="64" t="n">
        <v>17645.6545935228</v>
      </c>
      <c r="M23" s="62" t="n">
        <v>80.8709677419355</v>
      </c>
      <c r="N23" s="63" t="n">
        <v>62.2258064516129</v>
      </c>
      <c r="O23" s="63" t="n">
        <v>-23</v>
      </c>
      <c r="P23" s="64" t="n">
        <v>22</v>
      </c>
      <c r="Q23" s="62" t="n">
        <v>84.9032258064516</v>
      </c>
      <c r="R23" s="63" t="n">
        <v>66.3225806451613</v>
      </c>
      <c r="S23" s="63" t="n">
        <v>-9</v>
      </c>
      <c r="T23" s="64" t="n">
        <v>44</v>
      </c>
      <c r="U23" s="68" t="n">
        <v>142.6875</v>
      </c>
    </row>
    <row r="24" customFormat="false" ht="12.75" hidden="false" customHeight="false" outlineLevel="0" collapsed="false">
      <c r="A24" s="69" t="n">
        <v>36039</v>
      </c>
      <c r="B24" s="70" t="n">
        <v>21851</v>
      </c>
      <c r="C24" s="71" t="n">
        <v>15245</v>
      </c>
      <c r="D24" s="71" t="n">
        <v>20298</v>
      </c>
      <c r="E24" s="72" t="n">
        <v>18614</v>
      </c>
      <c r="F24" s="73" t="n">
        <v>30.31</v>
      </c>
      <c r="G24" s="74" t="n">
        <v>24.91</v>
      </c>
      <c r="H24" s="75" t="n">
        <v>27.61</v>
      </c>
      <c r="I24" s="73" t="n">
        <v>1.87362068965517</v>
      </c>
      <c r="J24" s="75" t="n">
        <v>1.81293639568038</v>
      </c>
      <c r="K24" s="70" t="n">
        <v>14736.1737370019</v>
      </c>
      <c r="L24" s="72" t="n">
        <v>15229.4366563468</v>
      </c>
      <c r="M24" s="70" t="n">
        <v>78.3</v>
      </c>
      <c r="N24" s="71" t="n">
        <v>54.9333333333333</v>
      </c>
      <c r="O24" s="71" t="n">
        <v>-107</v>
      </c>
      <c r="P24" s="72" t="n">
        <v>79</v>
      </c>
      <c r="Q24" s="70" t="n">
        <v>84.2666666666667</v>
      </c>
      <c r="R24" s="71" t="n">
        <v>58.8</v>
      </c>
      <c r="S24" s="71" t="n">
        <v>-55</v>
      </c>
      <c r="T24" s="72" t="n">
        <v>143</v>
      </c>
      <c r="U24" s="76" t="n">
        <v>1972.8</v>
      </c>
    </row>
    <row r="25" customFormat="false" ht="12.75" hidden="false" customHeight="false" outlineLevel="0" collapsed="false">
      <c r="A25" s="61" t="n">
        <v>36069</v>
      </c>
      <c r="B25" s="62" t="n">
        <v>19385</v>
      </c>
      <c r="C25" s="63" t="n">
        <v>14244</v>
      </c>
      <c r="D25" s="63" t="n">
        <v>18293</v>
      </c>
      <c r="E25" s="64" t="n">
        <v>16944</v>
      </c>
      <c r="F25" s="65" t="n">
        <v>22.12</v>
      </c>
      <c r="G25" s="66" t="n">
        <v>19.39</v>
      </c>
      <c r="H25" s="67" t="n">
        <v>20.755</v>
      </c>
      <c r="I25" s="65" t="n">
        <v>1.83</v>
      </c>
      <c r="J25" s="67" t="n">
        <v>1.9028688583144</v>
      </c>
      <c r="K25" s="62" t="n">
        <v>11341.5300546448</v>
      </c>
      <c r="L25" s="64" t="n">
        <v>10907.2151290474</v>
      </c>
      <c r="M25" s="62" t="n">
        <v>59.5483870967742</v>
      </c>
      <c r="N25" s="63" t="n">
        <v>40.7903225806452</v>
      </c>
      <c r="O25" s="63" t="n">
        <v>-40</v>
      </c>
      <c r="P25" s="64" t="n">
        <v>-4</v>
      </c>
      <c r="Q25" s="62" t="n">
        <v>65.9677419354839</v>
      </c>
      <c r="R25" s="63" t="n">
        <v>45.6451612903226</v>
      </c>
      <c r="S25" s="63" t="n">
        <v>-72</v>
      </c>
      <c r="T25" s="64" t="n">
        <v>-3</v>
      </c>
      <c r="U25" s="68" t="n">
        <v>3065.2</v>
      </c>
    </row>
    <row r="26" customFormat="false" ht="12.75" hidden="false" customHeight="false" outlineLevel="0" collapsed="false">
      <c r="A26" s="69" t="n">
        <v>36100</v>
      </c>
      <c r="B26" s="70" t="n">
        <v>20161</v>
      </c>
      <c r="C26" s="71" t="n">
        <v>14913</v>
      </c>
      <c r="D26" s="71" t="n">
        <v>18692</v>
      </c>
      <c r="E26" s="72" t="n">
        <v>17432</v>
      </c>
      <c r="F26" s="73" t="n">
        <v>23.57</v>
      </c>
      <c r="G26" s="74" t="n">
        <v>21.02</v>
      </c>
      <c r="H26" s="75" t="n">
        <v>22.295</v>
      </c>
      <c r="I26" s="73" t="n">
        <v>2.05142857142857</v>
      </c>
      <c r="J26" s="75" t="n">
        <v>1.74053119597674</v>
      </c>
      <c r="K26" s="70" t="n">
        <v>10868.0362116992</v>
      </c>
      <c r="L26" s="72" t="n">
        <v>12809.3079006772</v>
      </c>
      <c r="M26" s="70" t="n">
        <v>45.1</v>
      </c>
      <c r="N26" s="71" t="n">
        <v>29.2</v>
      </c>
      <c r="O26" s="71" t="n">
        <v>-116</v>
      </c>
      <c r="P26" s="72" t="n">
        <v>0</v>
      </c>
      <c r="Q26" s="70" t="n">
        <v>53.3</v>
      </c>
      <c r="R26" s="71" t="n">
        <v>33.9333333333333</v>
      </c>
      <c r="S26" s="71" t="n">
        <v>-131</v>
      </c>
      <c r="T26" s="72" t="n">
        <v>0</v>
      </c>
      <c r="U26" s="76" t="n">
        <v>2950.8</v>
      </c>
    </row>
    <row r="27" customFormat="false" ht="12.75" hidden="false" customHeight="false" outlineLevel="0" collapsed="false">
      <c r="A27" s="77" t="n">
        <v>36130</v>
      </c>
      <c r="B27" s="78" t="n">
        <v>21646</v>
      </c>
      <c r="C27" s="79" t="n">
        <v>16282</v>
      </c>
      <c r="D27" s="79" t="n">
        <v>19941</v>
      </c>
      <c r="E27" s="80" t="n">
        <v>18722</v>
      </c>
      <c r="F27" s="81" t="n">
        <v>24.13</v>
      </c>
      <c r="G27" s="82" t="n">
        <v>20.38</v>
      </c>
      <c r="H27" s="83" t="n">
        <v>22.255</v>
      </c>
      <c r="I27" s="81" t="n">
        <v>1.70448275862069</v>
      </c>
      <c r="J27" s="83" t="n">
        <v>1.58623005157659</v>
      </c>
      <c r="K27" s="78" t="n">
        <v>13056.7469148291</v>
      </c>
      <c r="L27" s="80" t="n">
        <v>14030.1212789912</v>
      </c>
      <c r="M27" s="78" t="n">
        <v>34.5806451612903</v>
      </c>
      <c r="N27" s="79" t="n">
        <v>15</v>
      </c>
      <c r="O27" s="79" t="n">
        <v>-212</v>
      </c>
      <c r="P27" s="80" t="n">
        <v>0</v>
      </c>
      <c r="Q27" s="78" t="n">
        <v>41.9677419354839</v>
      </c>
      <c r="R27" s="79" t="n">
        <v>19.7096774193548</v>
      </c>
      <c r="S27" s="79" t="n">
        <v>-169</v>
      </c>
      <c r="T27" s="80" t="n">
        <v>0</v>
      </c>
      <c r="U27" s="84" t="n">
        <v>1625.9375</v>
      </c>
    </row>
    <row r="28" customFormat="false" ht="12.75" hidden="false" customHeight="false" outlineLevel="0" collapsed="false">
      <c r="A28" s="21" t="n">
        <v>36161</v>
      </c>
      <c r="B28" s="22" t="n">
        <v>24146</v>
      </c>
      <c r="C28" s="23" t="n">
        <v>19001</v>
      </c>
      <c r="D28" s="23" t="n">
        <v>22557</v>
      </c>
      <c r="E28" s="24" t="n">
        <v>21372</v>
      </c>
      <c r="F28" s="25" t="n">
        <v>23.59</v>
      </c>
      <c r="G28" s="26" t="n">
        <v>20.62</v>
      </c>
      <c r="H28" s="27" t="n">
        <v>22.105</v>
      </c>
      <c r="I28" s="25" t="n">
        <v>1.90948275862069</v>
      </c>
      <c r="J28" s="27" t="n">
        <v>1.72626285184909</v>
      </c>
      <c r="K28" s="22" t="n">
        <v>11576.4334085779</v>
      </c>
      <c r="L28" s="24" t="n">
        <v>12805.1182798275</v>
      </c>
      <c r="M28" s="22" t="n">
        <v>20.0645161290323</v>
      </c>
      <c r="N28" s="23" t="n">
        <v>4.58064516129032</v>
      </c>
      <c r="O28" s="23" t="n">
        <v>-14</v>
      </c>
      <c r="P28" s="24" t="n">
        <v>0</v>
      </c>
      <c r="Q28" s="22" t="n">
        <v>30.741935483871</v>
      </c>
      <c r="R28" s="23" t="n">
        <v>14.3870967741935</v>
      </c>
      <c r="S28" s="23" t="n">
        <v>-37</v>
      </c>
      <c r="T28" s="24" t="n">
        <v>0</v>
      </c>
      <c r="U28" s="28" t="n">
        <v>1132.25</v>
      </c>
    </row>
    <row r="29" customFormat="false" ht="12.75" hidden="false" customHeight="false" outlineLevel="0" collapsed="false">
      <c r="A29" s="29" t="n">
        <v>36192</v>
      </c>
      <c r="B29" s="30" t="n">
        <v>22532</v>
      </c>
      <c r="C29" s="31" t="n">
        <v>17638</v>
      </c>
      <c r="D29" s="31" t="n">
        <v>21184</v>
      </c>
      <c r="E29" s="32" t="n">
        <v>20002</v>
      </c>
      <c r="F29" s="33" t="n">
        <v>19.05</v>
      </c>
      <c r="G29" s="34" t="n">
        <v>16.97</v>
      </c>
      <c r="H29" s="35" t="n">
        <v>18.01</v>
      </c>
      <c r="I29" s="33" t="n">
        <v>1.73375</v>
      </c>
      <c r="J29" s="35" t="n">
        <v>1.37120854942637</v>
      </c>
      <c r="K29" s="30" t="n">
        <v>10387.8875270368</v>
      </c>
      <c r="L29" s="32" t="n">
        <v>13134.3988538682</v>
      </c>
      <c r="M29" s="30" t="n">
        <v>35</v>
      </c>
      <c r="N29" s="31" t="n">
        <v>20.8214285714286</v>
      </c>
      <c r="O29" s="31" t="n">
        <v>-294</v>
      </c>
      <c r="P29" s="32" t="n">
        <v>0</v>
      </c>
      <c r="Q29" s="30" t="n">
        <v>45.1428571428571</v>
      </c>
      <c r="R29" s="31" t="n">
        <v>25.8928571428571</v>
      </c>
      <c r="S29" s="31" t="n">
        <v>-234</v>
      </c>
      <c r="T29" s="32" t="n">
        <v>0</v>
      </c>
      <c r="U29" s="36" t="n">
        <v>2714.21428571429</v>
      </c>
    </row>
    <row r="30" customFormat="false" ht="12.75" hidden="false" customHeight="false" outlineLevel="0" collapsed="false">
      <c r="A30" s="37" t="n">
        <v>36220</v>
      </c>
      <c r="B30" s="38" t="n">
        <v>21552</v>
      </c>
      <c r="C30" s="39" t="n">
        <v>16969</v>
      </c>
      <c r="D30" s="39" t="n">
        <v>20378</v>
      </c>
      <c r="E30" s="40" t="n">
        <v>19242</v>
      </c>
      <c r="F30" s="41" t="n">
        <v>18.78</v>
      </c>
      <c r="G30" s="42" t="n">
        <v>16.68</v>
      </c>
      <c r="H30" s="43" t="n">
        <v>17.73</v>
      </c>
      <c r="I30" s="41" t="n">
        <v>1.69612903225806</v>
      </c>
      <c r="J30" s="43" t="n">
        <v>1.76000519306589</v>
      </c>
      <c r="K30" s="38" t="n">
        <v>10453.2141498669</v>
      </c>
      <c r="L30" s="40" t="n">
        <v>10073.8339124527</v>
      </c>
      <c r="M30" s="38" t="n">
        <v>44</v>
      </c>
      <c r="N30" s="39" t="n">
        <v>23.6451612903226</v>
      </c>
      <c r="O30" s="39" t="n">
        <v>-88</v>
      </c>
      <c r="P30" s="40" t="n">
        <v>0</v>
      </c>
      <c r="Q30" s="38" t="n">
        <v>51.0322580645161</v>
      </c>
      <c r="R30" s="39" t="n">
        <v>27.9677419354839</v>
      </c>
      <c r="S30" s="39" t="n">
        <v>-18</v>
      </c>
      <c r="T30" s="40" t="n">
        <v>0</v>
      </c>
      <c r="U30" s="44" t="n">
        <v>4206.06666666667</v>
      </c>
    </row>
    <row r="31" customFormat="false" ht="12.75" hidden="false" customHeight="false" outlineLevel="0" collapsed="false">
      <c r="A31" s="29" t="n">
        <v>36251</v>
      </c>
      <c r="B31" s="30" t="n">
        <v>18654</v>
      </c>
      <c r="C31" s="31" t="n">
        <v>14201</v>
      </c>
      <c r="D31" s="31" t="n">
        <v>17787</v>
      </c>
      <c r="E31" s="32" t="n">
        <v>16592</v>
      </c>
      <c r="F31" s="33" t="n">
        <v>26.96</v>
      </c>
      <c r="G31" s="34" t="n">
        <v>22.87</v>
      </c>
      <c r="H31" s="35" t="n">
        <v>24.915</v>
      </c>
      <c r="I31" s="33" t="n">
        <v>2.02183333333333</v>
      </c>
      <c r="J31" s="35" t="n">
        <v>2.05185484534848</v>
      </c>
      <c r="K31" s="30" t="n">
        <v>12322.9741983348</v>
      </c>
      <c r="L31" s="32" t="n">
        <v>12142.6718154463</v>
      </c>
      <c r="M31" s="30" t="n">
        <v>58.3666666666667</v>
      </c>
      <c r="N31" s="31" t="n">
        <v>39.6333333333333</v>
      </c>
      <c r="O31" s="31" t="n">
        <v>-80</v>
      </c>
      <c r="P31" s="32" t="n">
        <v>-5</v>
      </c>
      <c r="Q31" s="30" t="n">
        <v>61.3</v>
      </c>
      <c r="R31" s="31" t="n">
        <v>41.9333333333333</v>
      </c>
      <c r="S31" s="31" t="n">
        <v>9</v>
      </c>
      <c r="T31" s="32" t="n">
        <v>-5</v>
      </c>
      <c r="U31" s="36" t="n">
        <v>5423.73333333333</v>
      </c>
    </row>
    <row r="32" customFormat="false" ht="12.75" hidden="false" customHeight="false" outlineLevel="0" collapsed="false">
      <c r="A32" s="37" t="n">
        <v>36281</v>
      </c>
      <c r="B32" s="38" t="n">
        <v>18583</v>
      </c>
      <c r="C32" s="39" t="n">
        <v>13998</v>
      </c>
      <c r="D32" s="39" t="n">
        <v>17684</v>
      </c>
      <c r="E32" s="40" t="n">
        <v>16455</v>
      </c>
      <c r="F32" s="41" t="n">
        <v>22.43</v>
      </c>
      <c r="G32" s="42" t="n">
        <v>19.88</v>
      </c>
      <c r="H32" s="43" t="n">
        <v>21.155</v>
      </c>
      <c r="I32" s="41" t="n">
        <v>2.15290322580645</v>
      </c>
      <c r="J32" s="43" t="n">
        <v>2.17232437529467</v>
      </c>
      <c r="K32" s="38" t="n">
        <v>9826.26610728199</v>
      </c>
      <c r="L32" s="40" t="n">
        <v>9738.4167118828</v>
      </c>
      <c r="M32" s="38" t="n">
        <v>69.5483870967742</v>
      </c>
      <c r="N32" s="39" t="n">
        <v>50.6774193548387</v>
      </c>
      <c r="O32" s="39" t="n">
        <v>-58</v>
      </c>
      <c r="P32" s="40" t="n">
        <v>-12</v>
      </c>
      <c r="Q32" s="38" t="n">
        <v>72.8064516129032</v>
      </c>
      <c r="R32" s="39" t="n">
        <v>51.7096774193548</v>
      </c>
      <c r="S32" s="39" t="n">
        <v>-34</v>
      </c>
      <c r="T32" s="40" t="n">
        <v>-41</v>
      </c>
      <c r="U32" s="44" t="n">
        <v>4614.625</v>
      </c>
    </row>
    <row r="33" customFormat="false" ht="12.75" hidden="false" customHeight="false" outlineLevel="0" collapsed="false">
      <c r="A33" s="29" t="n">
        <v>36312</v>
      </c>
      <c r="B33" s="30" t="n">
        <v>21588</v>
      </c>
      <c r="C33" s="31" t="n">
        <v>15491</v>
      </c>
      <c r="D33" s="31" t="n">
        <v>20182</v>
      </c>
      <c r="E33" s="32" t="n">
        <v>18618</v>
      </c>
      <c r="F33" s="33" t="n">
        <v>29.48</v>
      </c>
      <c r="G33" s="34" t="n">
        <v>21.58</v>
      </c>
      <c r="H33" s="35" t="n">
        <v>25.53</v>
      </c>
      <c r="I33" s="33" t="n">
        <v>2.18933333333333</v>
      </c>
      <c r="J33" s="35" t="n">
        <v>2.2961224693898</v>
      </c>
      <c r="K33" s="30" t="n">
        <v>11661.084043849</v>
      </c>
      <c r="L33" s="32" t="n">
        <v>11118.74490161</v>
      </c>
      <c r="M33" s="30" t="n">
        <v>76.6666666666667</v>
      </c>
      <c r="N33" s="31" t="n">
        <v>57.7666666666667</v>
      </c>
      <c r="O33" s="31" t="n">
        <v>39</v>
      </c>
      <c r="P33" s="32" t="n">
        <v>12</v>
      </c>
      <c r="Q33" s="30" t="n">
        <v>80.1666666666667</v>
      </c>
      <c r="R33" s="31" t="n">
        <v>61.3333333333333</v>
      </c>
      <c r="S33" s="31" t="n">
        <v>17</v>
      </c>
      <c r="T33" s="32" t="n">
        <v>-19</v>
      </c>
      <c r="U33" s="36" t="n">
        <v>1910.46666666667</v>
      </c>
    </row>
    <row r="34" customFormat="false" ht="12.75" hidden="false" customHeight="false" outlineLevel="0" collapsed="false">
      <c r="A34" s="37" t="n">
        <v>36342</v>
      </c>
      <c r="B34" s="38" t="n">
        <v>25862</v>
      </c>
      <c r="C34" s="39" t="n">
        <v>18656</v>
      </c>
      <c r="D34" s="39" t="n">
        <v>23900</v>
      </c>
      <c r="E34" s="40" t="n">
        <v>22152</v>
      </c>
      <c r="F34" s="41" t="n">
        <v>208.59</v>
      </c>
      <c r="G34" s="42" t="n">
        <v>145.35</v>
      </c>
      <c r="H34" s="43" t="n">
        <v>176.97</v>
      </c>
      <c r="I34" s="41" t="n">
        <v>2.23032258064516</v>
      </c>
      <c r="J34" s="43" t="n">
        <v>2.57515547473115</v>
      </c>
      <c r="K34" s="38" t="n">
        <v>79347.2664159676</v>
      </c>
      <c r="L34" s="40" t="n">
        <v>68722.0642545772</v>
      </c>
      <c r="M34" s="38" t="n">
        <v>86.5483870967742</v>
      </c>
      <c r="N34" s="39" t="n">
        <v>65.9032258064516</v>
      </c>
      <c r="O34" s="39" t="n">
        <v>-6</v>
      </c>
      <c r="P34" s="40" t="n">
        <v>89</v>
      </c>
      <c r="Q34" s="38" t="n">
        <v>90.3548387096774</v>
      </c>
      <c r="R34" s="39" t="n">
        <v>70.4193548387097</v>
      </c>
      <c r="S34" s="39" t="n">
        <v>0</v>
      </c>
      <c r="T34" s="40" t="n">
        <v>115</v>
      </c>
      <c r="U34" s="44" t="n">
        <v>639</v>
      </c>
    </row>
    <row r="35" customFormat="false" ht="12.75" hidden="false" customHeight="false" outlineLevel="0" collapsed="false">
      <c r="A35" s="29" t="n">
        <v>36373</v>
      </c>
      <c r="B35" s="30" t="n">
        <v>23037</v>
      </c>
      <c r="C35" s="31" t="n">
        <v>16422</v>
      </c>
      <c r="D35" s="31" t="n">
        <v>21356</v>
      </c>
      <c r="E35" s="32" t="n">
        <v>19711</v>
      </c>
      <c r="F35" s="33" t="n">
        <v>40.88</v>
      </c>
      <c r="G35" s="34" t="n">
        <v>25.67</v>
      </c>
      <c r="H35" s="35" t="n">
        <v>33.275</v>
      </c>
      <c r="I35" s="33" t="n">
        <v>2.67806451612903</v>
      </c>
      <c r="J35" s="35" t="n">
        <v>2.92618547569043</v>
      </c>
      <c r="K35" s="30" t="n">
        <v>12425.0180679354</v>
      </c>
      <c r="L35" s="32" t="n">
        <v>11371.4596277083</v>
      </c>
      <c r="M35" s="30" t="n">
        <v>79.1290322580645</v>
      </c>
      <c r="N35" s="31" t="n">
        <v>60.9677419354839</v>
      </c>
      <c r="O35" s="31" t="n">
        <v>-22</v>
      </c>
      <c r="P35" s="32" t="n">
        <v>-24</v>
      </c>
      <c r="Q35" s="30" t="n">
        <v>82.8387096774194</v>
      </c>
      <c r="R35" s="31" t="n">
        <v>62.6774193548387</v>
      </c>
      <c r="S35" s="31" t="n">
        <v>-7</v>
      </c>
      <c r="T35" s="32" t="n">
        <v>-44</v>
      </c>
      <c r="U35" s="36" t="n">
        <v>1021.3125</v>
      </c>
    </row>
    <row r="36" customFormat="false" ht="12.75" hidden="false" customHeight="false" outlineLevel="0" collapsed="false">
      <c r="A36" s="37" t="n">
        <v>36404</v>
      </c>
      <c r="B36" s="38" t="n">
        <v>20019</v>
      </c>
      <c r="C36" s="39" t="n">
        <v>14618</v>
      </c>
      <c r="D36" s="39" t="n">
        <v>18960</v>
      </c>
      <c r="E36" s="40" t="n">
        <v>17513</v>
      </c>
      <c r="F36" s="41" t="n">
        <v>17.72</v>
      </c>
      <c r="G36" s="42" t="n">
        <v>14.36</v>
      </c>
      <c r="H36" s="43" t="n">
        <v>16.04</v>
      </c>
      <c r="I36" s="41" t="n">
        <v>2.50766666666667</v>
      </c>
      <c r="J36" s="43" t="n">
        <v>3.0614115833352</v>
      </c>
      <c r="K36" s="38" t="n">
        <v>6396.3844211086</v>
      </c>
      <c r="L36" s="40" t="n">
        <v>5239.41311495447</v>
      </c>
      <c r="M36" s="38" t="n">
        <v>71.6666666666667</v>
      </c>
      <c r="N36" s="39" t="n">
        <v>50.5</v>
      </c>
      <c r="O36" s="39" t="n">
        <v>-3</v>
      </c>
      <c r="P36" s="40" t="n">
        <v>13</v>
      </c>
      <c r="Q36" s="38" t="n">
        <v>75.9333333333333</v>
      </c>
      <c r="R36" s="39" t="n">
        <v>51.7333333333333</v>
      </c>
      <c r="S36" s="39" t="n">
        <v>39</v>
      </c>
      <c r="T36" s="40" t="n">
        <v>1</v>
      </c>
      <c r="U36" s="44" t="n">
        <v>1407.8</v>
      </c>
    </row>
    <row r="37" customFormat="false" ht="12.75" hidden="false" customHeight="false" outlineLevel="0" collapsed="false">
      <c r="A37" s="29" t="n">
        <v>36434</v>
      </c>
      <c r="B37" s="30" t="n">
        <v>19587</v>
      </c>
      <c r="C37" s="31" t="n">
        <v>14739</v>
      </c>
      <c r="D37" s="31" t="n">
        <v>18575</v>
      </c>
      <c r="E37" s="32" t="n">
        <v>17296</v>
      </c>
      <c r="F37" s="33" t="n">
        <v>18.85</v>
      </c>
      <c r="G37" s="34" t="n">
        <v>14.02</v>
      </c>
      <c r="H37" s="35" t="n">
        <v>16.435</v>
      </c>
      <c r="I37" s="33" t="n">
        <v>2.69129032258065</v>
      </c>
      <c r="J37" s="35" t="n">
        <v>3.05542459007806</v>
      </c>
      <c r="K37" s="30" t="n">
        <v>6106.73618602421</v>
      </c>
      <c r="L37" s="32" t="n">
        <v>5378.95782254608</v>
      </c>
      <c r="M37" s="30" t="n">
        <v>60.2903225806452</v>
      </c>
      <c r="N37" s="31" t="n">
        <v>38.8387096774194</v>
      </c>
      <c r="O37" s="31" t="n">
        <v>-21</v>
      </c>
      <c r="P37" s="32" t="n">
        <v>-4</v>
      </c>
      <c r="Q37" s="30" t="n">
        <v>67.9677419354839</v>
      </c>
      <c r="R37" s="31" t="n">
        <v>38.6129032258065</v>
      </c>
      <c r="S37" s="31" t="n">
        <v>11</v>
      </c>
      <c r="T37" s="32" t="n">
        <v>0</v>
      </c>
      <c r="U37" s="36" t="n">
        <v>2498.2</v>
      </c>
    </row>
    <row r="38" customFormat="false" ht="12.75" hidden="false" customHeight="false" outlineLevel="0" collapsed="false">
      <c r="A38" s="37" t="n">
        <v>36465</v>
      </c>
      <c r="B38" s="38" t="n">
        <v>20091</v>
      </c>
      <c r="C38" s="39" t="n">
        <v>14836</v>
      </c>
      <c r="D38" s="39" t="n">
        <v>18592</v>
      </c>
      <c r="E38" s="40" t="n">
        <v>17340</v>
      </c>
      <c r="F38" s="41" t="n">
        <v>20.06</v>
      </c>
      <c r="G38" s="42" t="n">
        <v>16.9</v>
      </c>
      <c r="H38" s="43" t="n">
        <v>18.48</v>
      </c>
      <c r="I38" s="41" t="n">
        <v>2.2755</v>
      </c>
      <c r="J38" s="43" t="n">
        <v>3.06793179317932</v>
      </c>
      <c r="K38" s="38" t="n">
        <v>8121.29202373104</v>
      </c>
      <c r="L38" s="40" t="n">
        <v>6023.60197220977</v>
      </c>
      <c r="M38" s="38" t="n">
        <v>50.8166666666667</v>
      </c>
      <c r="N38" s="39" t="n">
        <v>32.7</v>
      </c>
      <c r="O38" s="39" t="n">
        <v>-255</v>
      </c>
      <c r="P38" s="40" t="n">
        <v>0</v>
      </c>
      <c r="Q38" s="38" t="n">
        <v>60.3333333333333</v>
      </c>
      <c r="R38" s="39" t="n">
        <v>34.0333333333333</v>
      </c>
      <c r="S38" s="39" t="n">
        <v>-235</v>
      </c>
      <c r="T38" s="40" t="n">
        <v>5</v>
      </c>
      <c r="U38" s="44" t="n">
        <v>2582.73333333333</v>
      </c>
    </row>
    <row r="39" customFormat="false" ht="12.75" hidden="false" customHeight="false" outlineLevel="0" collapsed="false">
      <c r="A39" s="29" t="n">
        <v>36495</v>
      </c>
      <c r="B39" s="30" t="n">
        <v>21814</v>
      </c>
      <c r="C39" s="31" t="n">
        <v>16379</v>
      </c>
      <c r="D39" s="31" t="n">
        <v>20056</v>
      </c>
      <c r="E39" s="32" t="n">
        <v>18830</v>
      </c>
      <c r="F39" s="33" t="n">
        <v>21.7</v>
      </c>
      <c r="G39" s="34" t="n">
        <v>18.38</v>
      </c>
      <c r="H39" s="35" t="n">
        <v>20.04</v>
      </c>
      <c r="I39" s="33" t="n">
        <v>2.32225806451613</v>
      </c>
      <c r="J39" s="35" t="n">
        <v>3.01875425637802</v>
      </c>
      <c r="K39" s="30" t="n">
        <v>8629.5318794277</v>
      </c>
      <c r="L39" s="32" t="n">
        <v>6638.49995661605</v>
      </c>
      <c r="M39" s="30" t="n">
        <v>33.5806451612903</v>
      </c>
      <c r="N39" s="31" t="n">
        <v>17.9032258064516</v>
      </c>
      <c r="O39" s="31" t="n">
        <v>-239</v>
      </c>
      <c r="P39" s="32" t="n">
        <v>0</v>
      </c>
      <c r="Q39" s="30" t="n">
        <v>41.8709677419355</v>
      </c>
      <c r="R39" s="31" t="n">
        <v>20.1290322580645</v>
      </c>
      <c r="S39" s="31" t="n">
        <v>-176</v>
      </c>
      <c r="T39" s="32" t="n">
        <v>0</v>
      </c>
      <c r="U39" s="36" t="n">
        <v>613.3125</v>
      </c>
    </row>
    <row r="40" customFormat="false" ht="12.75" hidden="false" customHeight="false" outlineLevel="0" collapsed="false">
      <c r="A40" s="53" t="n">
        <v>36526</v>
      </c>
      <c r="B40" s="54" t="n">
        <v>22824</v>
      </c>
      <c r="C40" s="55" t="n">
        <v>17700</v>
      </c>
      <c r="D40" s="55" t="n">
        <v>21186</v>
      </c>
      <c r="E40" s="56" t="n">
        <v>20024</v>
      </c>
      <c r="F40" s="57" t="n">
        <v>25.29</v>
      </c>
      <c r="G40" s="58" t="n">
        <v>21.33</v>
      </c>
      <c r="H40" s="59" t="n">
        <v>23.31</v>
      </c>
      <c r="I40" s="57" t="n">
        <v>2.37387096774194</v>
      </c>
      <c r="J40" s="59" t="n">
        <v>3.42047362631</v>
      </c>
      <c r="K40" s="54" t="n">
        <v>9819.4048104362</v>
      </c>
      <c r="L40" s="56" t="n">
        <v>6814.84570461278</v>
      </c>
      <c r="M40" s="54" t="n">
        <v>24.3870967741935</v>
      </c>
      <c r="N40" s="55" t="n">
        <v>7.35483870967742</v>
      </c>
      <c r="O40" s="55" t="n">
        <v>-124</v>
      </c>
      <c r="P40" s="56" t="n">
        <v>0</v>
      </c>
      <c r="Q40" s="54" t="n">
        <v>37.3870967741936</v>
      </c>
      <c r="R40" s="55" t="n">
        <v>16.7741935483871</v>
      </c>
      <c r="S40" s="55" t="n">
        <v>-178</v>
      </c>
      <c r="T40" s="56" t="n">
        <v>0</v>
      </c>
      <c r="U40" s="60" t="n">
        <v>1106.5</v>
      </c>
    </row>
    <row r="41" customFormat="false" ht="12.75" hidden="false" customHeight="false" outlineLevel="0" collapsed="false">
      <c r="A41" s="61" t="n">
        <v>36557</v>
      </c>
      <c r="B41" s="62" t="n">
        <v>21900</v>
      </c>
      <c r="C41" s="63" t="n">
        <v>16917</v>
      </c>
      <c r="D41" s="63" t="n">
        <v>20502</v>
      </c>
      <c r="E41" s="64" t="n">
        <v>19307</v>
      </c>
      <c r="F41" s="65" t="n">
        <v>24.44</v>
      </c>
      <c r="G41" s="66" t="n">
        <v>20.53</v>
      </c>
      <c r="H41" s="67" t="n">
        <v>22.485</v>
      </c>
      <c r="I41" s="65" t="n">
        <v>2.56086206896552</v>
      </c>
      <c r="J41" s="67" t="n">
        <v>3.5993242181361</v>
      </c>
      <c r="K41" s="62" t="n">
        <v>8780.24641486569</v>
      </c>
      <c r="L41" s="64" t="n">
        <v>6247.00600371139</v>
      </c>
      <c r="M41" s="62" t="n">
        <v>36.1379310344828</v>
      </c>
      <c r="N41" s="63" t="n">
        <v>19.551724137931</v>
      </c>
      <c r="O41" s="63" t="n">
        <v>-252</v>
      </c>
      <c r="P41" s="64" t="n">
        <v>0</v>
      </c>
      <c r="Q41" s="62" t="n">
        <v>47.2413793103448</v>
      </c>
      <c r="R41" s="63" t="n">
        <v>25.1379310344828</v>
      </c>
      <c r="S41" s="63" t="n">
        <v>-224</v>
      </c>
      <c r="T41" s="64" t="n">
        <v>0</v>
      </c>
      <c r="U41" s="68" t="n">
        <v>2163.57142857143</v>
      </c>
    </row>
    <row r="42" customFormat="false" ht="12.75" hidden="false" customHeight="false" outlineLevel="0" collapsed="false">
      <c r="A42" s="69" t="n">
        <v>36586</v>
      </c>
      <c r="B42" s="70" t="n">
        <v>20172</v>
      </c>
      <c r="C42" s="71" t="n">
        <v>15470</v>
      </c>
      <c r="D42" s="71" t="n">
        <v>19031</v>
      </c>
      <c r="E42" s="72" t="n">
        <v>17844</v>
      </c>
      <c r="F42" s="73" t="n">
        <v>26.23</v>
      </c>
      <c r="G42" s="74" t="n">
        <v>21.94</v>
      </c>
      <c r="H42" s="75" t="n">
        <v>24.085</v>
      </c>
      <c r="I42" s="73" t="n">
        <v>2.69967741935484</v>
      </c>
      <c r="J42" s="75" t="n">
        <v>3.30989620701201</v>
      </c>
      <c r="K42" s="70" t="n">
        <v>8921.43625283786</v>
      </c>
      <c r="L42" s="72" t="n">
        <v>7276.66322254335</v>
      </c>
      <c r="M42" s="70" t="n">
        <v>50.5483870967742</v>
      </c>
      <c r="N42" s="71" t="n">
        <v>31.6129032258065</v>
      </c>
      <c r="O42" s="71" t="n">
        <v>-314</v>
      </c>
      <c r="P42" s="72" t="n">
        <v>0</v>
      </c>
      <c r="Q42" s="70" t="n">
        <v>56.6129032258065</v>
      </c>
      <c r="R42" s="71" t="n">
        <v>32.4516129032258</v>
      </c>
      <c r="S42" s="71" t="n">
        <v>-174</v>
      </c>
      <c r="T42" s="72" t="n">
        <v>0</v>
      </c>
      <c r="U42" s="76" t="n">
        <v>3418.3125</v>
      </c>
    </row>
    <row r="43" customFormat="false" ht="12.75" hidden="false" customHeight="false" outlineLevel="0" collapsed="false">
      <c r="A43" s="61" t="n">
        <v>36617</v>
      </c>
      <c r="B43" s="62" t="n">
        <v>19141</v>
      </c>
      <c r="C43" s="63" t="n">
        <v>14966</v>
      </c>
      <c r="D43" s="63" t="n">
        <v>18219</v>
      </c>
      <c r="E43" s="64" t="n">
        <v>17135</v>
      </c>
      <c r="F43" s="65" t="n">
        <v>28.66</v>
      </c>
      <c r="G43" s="66" t="n">
        <v>24.18</v>
      </c>
      <c r="H43" s="67" t="n">
        <v>26.42</v>
      </c>
      <c r="I43" s="65" t="n">
        <v>2.94016666666667</v>
      </c>
      <c r="J43" s="67" t="n">
        <v>3.29722821906251</v>
      </c>
      <c r="K43" s="62" t="n">
        <v>8985.88515390284</v>
      </c>
      <c r="L43" s="64" t="n">
        <v>8012.79081843838</v>
      </c>
      <c r="M43" s="62" t="n">
        <v>56.5</v>
      </c>
      <c r="N43" s="63" t="n">
        <v>36.8666666666667</v>
      </c>
      <c r="O43" s="63" t="n">
        <v>-10</v>
      </c>
      <c r="P43" s="64" t="n">
        <v>-5</v>
      </c>
      <c r="Q43" s="62" t="n">
        <v>65.1</v>
      </c>
      <c r="R43" s="63" t="n">
        <v>40.1666666666667</v>
      </c>
      <c r="S43" s="63" t="n">
        <v>-20</v>
      </c>
      <c r="T43" s="64" t="n">
        <v>-3</v>
      </c>
      <c r="U43" s="68" t="n">
        <v>4156.73333333333</v>
      </c>
    </row>
    <row r="44" customFormat="false" ht="12.75" hidden="false" customHeight="false" outlineLevel="0" collapsed="false">
      <c r="A44" s="69" t="n">
        <v>36647</v>
      </c>
      <c r="B44" s="70" t="n">
        <v>19934</v>
      </c>
      <c r="C44" s="71" t="n">
        <v>15104</v>
      </c>
      <c r="D44" s="71" t="n">
        <v>19028</v>
      </c>
      <c r="E44" s="72" t="n">
        <v>17720</v>
      </c>
      <c r="F44" s="73" t="n">
        <v>40.53</v>
      </c>
      <c r="G44" s="74" t="n">
        <v>25.58</v>
      </c>
      <c r="H44" s="75" t="n">
        <v>33.055</v>
      </c>
      <c r="I44" s="73" t="n">
        <v>3.37887096774194</v>
      </c>
      <c r="J44" s="75" t="n">
        <v>3.86395782435386</v>
      </c>
      <c r="K44" s="70" t="n">
        <v>9782.8535968304</v>
      </c>
      <c r="L44" s="72" t="n">
        <v>8554.7</v>
      </c>
      <c r="M44" s="70" t="n">
        <v>70.3225806451613</v>
      </c>
      <c r="N44" s="71" t="n">
        <v>51.4193548387097</v>
      </c>
      <c r="O44" s="71" t="n">
        <v>-56</v>
      </c>
      <c r="P44" s="72" t="n">
        <v>15</v>
      </c>
      <c r="Q44" s="70" t="n">
        <v>78.3870967741936</v>
      </c>
      <c r="R44" s="71" t="n">
        <v>53.5161290322581</v>
      </c>
      <c r="S44" s="71" t="n">
        <v>-84</v>
      </c>
      <c r="T44" s="72" t="n">
        <v>26</v>
      </c>
      <c r="U44" s="76" t="n">
        <v>3182.26666666667</v>
      </c>
    </row>
    <row r="45" customFormat="false" ht="12.75" hidden="false" customHeight="false" outlineLevel="0" collapsed="false">
      <c r="A45" s="61" t="n">
        <v>36678</v>
      </c>
      <c r="B45" s="62" t="n">
        <v>21876</v>
      </c>
      <c r="C45" s="63" t="n">
        <v>16177</v>
      </c>
      <c r="D45" s="63" t="n">
        <v>20687</v>
      </c>
      <c r="E45" s="64" t="n">
        <v>19184</v>
      </c>
      <c r="F45" s="65" t="n">
        <v>36.41</v>
      </c>
      <c r="G45" s="66" t="n">
        <v>24.18</v>
      </c>
      <c r="H45" s="67" t="n">
        <v>30.295</v>
      </c>
      <c r="I45" s="65" t="n">
        <v>4.13683333333333</v>
      </c>
      <c r="J45" s="67" t="n">
        <v>4.25989027474176</v>
      </c>
      <c r="K45" s="62" t="n">
        <v>7323.23435800331</v>
      </c>
      <c r="L45" s="64" t="n">
        <v>7111.68552383348</v>
      </c>
      <c r="M45" s="62" t="n">
        <v>75.6666666666667</v>
      </c>
      <c r="N45" s="63" t="n">
        <v>56.4666666666667</v>
      </c>
      <c r="O45" s="63" t="n">
        <v>32</v>
      </c>
      <c r="P45" s="64" t="n">
        <v>-28</v>
      </c>
      <c r="Q45" s="62" t="n">
        <v>82</v>
      </c>
      <c r="R45" s="63" t="n">
        <v>58.8666666666667</v>
      </c>
      <c r="S45" s="63" t="n">
        <v>6</v>
      </c>
      <c r="T45" s="64" t="n">
        <v>-39</v>
      </c>
      <c r="U45" s="68" t="n">
        <v>623.666666666667</v>
      </c>
    </row>
    <row r="46" customFormat="false" ht="12.75" hidden="false" customHeight="false" outlineLevel="0" collapsed="false">
      <c r="A46" s="69" t="n">
        <v>36708</v>
      </c>
      <c r="B46" s="70" t="n">
        <v>23668</v>
      </c>
      <c r="C46" s="71" t="n">
        <v>17115</v>
      </c>
      <c r="D46" s="71" t="n">
        <v>22070</v>
      </c>
      <c r="E46" s="72" t="n">
        <v>20419</v>
      </c>
      <c r="F46" s="73" t="n">
        <v>53.62</v>
      </c>
      <c r="G46" s="74" t="n">
        <v>33.04</v>
      </c>
      <c r="H46" s="75" t="n">
        <v>43.33</v>
      </c>
      <c r="I46" s="73" t="n">
        <v>3.94693548387097</v>
      </c>
      <c r="J46" s="75" t="n">
        <v>3.84025244629726</v>
      </c>
      <c r="K46" s="70" t="n">
        <v>10978.1373871113</v>
      </c>
      <c r="L46" s="72" t="n">
        <v>11283.1124010554</v>
      </c>
      <c r="M46" s="70" t="n">
        <v>80.9032258064516</v>
      </c>
      <c r="N46" s="71" t="n">
        <v>63.9354838709677</v>
      </c>
      <c r="O46" s="71" t="n">
        <v>5</v>
      </c>
      <c r="P46" s="72" t="n">
        <v>-19</v>
      </c>
      <c r="Q46" s="70" t="n">
        <v>83.9677419354839</v>
      </c>
      <c r="R46" s="71" t="n">
        <v>66.0645161290323</v>
      </c>
      <c r="S46" s="71" t="n">
        <v>1</v>
      </c>
      <c r="T46" s="72" t="n">
        <v>-52</v>
      </c>
      <c r="U46" s="76" t="n">
        <v>0</v>
      </c>
    </row>
    <row r="47" customFormat="false" ht="12.75" hidden="false" customHeight="false" outlineLevel="0" collapsed="false">
      <c r="A47" s="61" t="n">
        <v>36739</v>
      </c>
      <c r="B47" s="62" t="n">
        <v>24057</v>
      </c>
      <c r="C47" s="63" t="n">
        <v>17217</v>
      </c>
      <c r="D47" s="63" t="n">
        <v>22464</v>
      </c>
      <c r="E47" s="64" t="n">
        <v>20715</v>
      </c>
      <c r="F47" s="65" t="n">
        <v>63.33</v>
      </c>
      <c r="G47" s="66" t="n">
        <v>43.21</v>
      </c>
      <c r="H47" s="67" t="n">
        <v>53.27</v>
      </c>
      <c r="I47" s="65" t="n">
        <v>4.27709677419355</v>
      </c>
      <c r="J47" s="67" t="n">
        <v>3.85004338943211</v>
      </c>
      <c r="K47" s="62" t="n">
        <v>12454.7100082963</v>
      </c>
      <c r="L47" s="64" t="n">
        <v>13836.2077025468</v>
      </c>
      <c r="M47" s="62" t="n">
        <v>80.9677419354839</v>
      </c>
      <c r="N47" s="63" t="n">
        <v>63.2903225806452</v>
      </c>
      <c r="O47" s="63" t="n">
        <v>-23</v>
      </c>
      <c r="P47" s="64" t="n">
        <v>38</v>
      </c>
      <c r="Q47" s="62" t="n">
        <v>87</v>
      </c>
      <c r="R47" s="63" t="n">
        <v>67.2258064516129</v>
      </c>
      <c r="S47" s="63" t="n">
        <v>-7</v>
      </c>
      <c r="T47" s="64" t="n">
        <v>93</v>
      </c>
      <c r="U47" s="68" t="n">
        <v>27.6666666666667</v>
      </c>
    </row>
    <row r="48" customFormat="false" ht="12.75" hidden="false" customHeight="false" outlineLevel="0" collapsed="false">
      <c r="A48" s="69" t="n">
        <v>36770</v>
      </c>
      <c r="B48" s="70" t="n">
        <v>21015</v>
      </c>
      <c r="C48" s="71" t="n">
        <v>15578</v>
      </c>
      <c r="D48" s="71" t="n">
        <v>19878</v>
      </c>
      <c r="E48" s="72" t="n">
        <v>18444</v>
      </c>
      <c r="F48" s="73" t="n">
        <v>36.72</v>
      </c>
      <c r="G48" s="74" t="n">
        <v>23.18</v>
      </c>
      <c r="H48" s="75" t="n">
        <v>29.95</v>
      </c>
      <c r="I48" s="73" t="n">
        <v>4.9785</v>
      </c>
      <c r="J48" s="75" t="n">
        <v>4.62380166588087</v>
      </c>
      <c r="K48" s="70" t="n">
        <v>6015.86823340364</v>
      </c>
      <c r="L48" s="72" t="n">
        <v>6477.35395335005</v>
      </c>
      <c r="M48" s="70" t="n">
        <v>72.2</v>
      </c>
      <c r="N48" s="71" t="n">
        <v>50.9666666666667</v>
      </c>
      <c r="O48" s="71" t="n">
        <v>-30</v>
      </c>
      <c r="P48" s="72" t="n">
        <v>2</v>
      </c>
      <c r="Q48" s="70" t="n">
        <v>82.0666666666667</v>
      </c>
      <c r="R48" s="71" t="n">
        <v>53.4666666666667</v>
      </c>
      <c r="S48" s="71" t="n">
        <v>15</v>
      </c>
      <c r="T48" s="72" t="n">
        <v>96</v>
      </c>
      <c r="U48" s="76" t="n">
        <v>2172.4</v>
      </c>
    </row>
    <row r="49" customFormat="false" ht="12.75" hidden="false" customHeight="false" outlineLevel="0" collapsed="false">
      <c r="A49" s="61" t="n">
        <v>36800</v>
      </c>
      <c r="B49" s="62" t="n">
        <v>19916</v>
      </c>
      <c r="C49" s="63" t="n">
        <v>14983</v>
      </c>
      <c r="D49" s="63" t="n">
        <v>18908</v>
      </c>
      <c r="E49" s="64" t="n">
        <v>17599</v>
      </c>
      <c r="F49" s="65" t="n">
        <v>38.19</v>
      </c>
      <c r="G49" s="66" t="n">
        <v>28.18</v>
      </c>
      <c r="H49" s="67" t="n">
        <v>33.185</v>
      </c>
      <c r="I49" s="65" t="n">
        <v>5.04112903225806</v>
      </c>
      <c r="J49" s="67" t="n">
        <v>4.62974868915463</v>
      </c>
      <c r="K49" s="62" t="n">
        <v>6582.85074388098</v>
      </c>
      <c r="L49" s="64" t="n">
        <v>7167.77566733529</v>
      </c>
      <c r="M49" s="62" t="n">
        <v>62.1935483870968</v>
      </c>
      <c r="N49" s="63" t="n">
        <v>44.258064516129</v>
      </c>
      <c r="O49" s="63" t="n">
        <v>-127</v>
      </c>
      <c r="P49" s="64" t="n">
        <v>-1</v>
      </c>
      <c r="Q49" s="62" t="n">
        <v>69.1290322580645</v>
      </c>
      <c r="R49" s="63" t="n">
        <v>45.8387096774194</v>
      </c>
      <c r="S49" s="63" t="n">
        <v>-113</v>
      </c>
      <c r="T49" s="64" t="n">
        <v>6</v>
      </c>
      <c r="U49" s="68" t="n">
        <v>3476.6875</v>
      </c>
    </row>
    <row r="50" customFormat="false" ht="12.75" hidden="false" customHeight="false" outlineLevel="0" collapsed="false">
      <c r="A50" s="69" t="n">
        <v>36831</v>
      </c>
      <c r="B50" s="70" t="n">
        <v>21508</v>
      </c>
      <c r="C50" s="71" t="n">
        <v>16604</v>
      </c>
      <c r="D50" s="71" t="n">
        <v>20189</v>
      </c>
      <c r="E50" s="72" t="n">
        <v>18994</v>
      </c>
      <c r="F50" s="73" t="n">
        <v>39.59</v>
      </c>
      <c r="G50" s="74" t="n">
        <v>31.68</v>
      </c>
      <c r="H50" s="75" t="n">
        <v>35.635</v>
      </c>
      <c r="I50" s="73" t="n">
        <v>5.46283333333333</v>
      </c>
      <c r="J50" s="75" t="n">
        <v>4.47784064120698</v>
      </c>
      <c r="K50" s="70" t="n">
        <v>6523.17173627849</v>
      </c>
      <c r="L50" s="72" t="n">
        <v>7958.0768623322</v>
      </c>
      <c r="M50" s="70" t="n">
        <v>36.7333333333333</v>
      </c>
      <c r="N50" s="71" t="n">
        <v>25.6333333333333</v>
      </c>
      <c r="O50" s="71" t="n">
        <v>63</v>
      </c>
      <c r="P50" s="72" t="n">
        <v>0</v>
      </c>
      <c r="Q50" s="70" t="n">
        <v>42.4333333333333</v>
      </c>
      <c r="R50" s="71" t="n">
        <v>24.4</v>
      </c>
      <c r="S50" s="71" t="n">
        <v>175</v>
      </c>
      <c r="T50" s="72" t="n">
        <v>0</v>
      </c>
      <c r="U50" s="76" t="n">
        <v>1830.06666666667</v>
      </c>
    </row>
    <row r="51" customFormat="false" ht="12.75" hidden="false" customHeight="false" outlineLevel="0" collapsed="false">
      <c r="A51" s="77" t="n">
        <v>36861</v>
      </c>
      <c r="B51" s="78" t="n">
        <v>23099</v>
      </c>
      <c r="C51" s="79" t="n">
        <v>18367</v>
      </c>
      <c r="D51" s="79" t="n">
        <v>21581</v>
      </c>
      <c r="E51" s="80" t="n">
        <v>20510</v>
      </c>
      <c r="F51" s="81" t="n">
        <v>85.99</v>
      </c>
      <c r="G51" s="82" t="n">
        <v>69.86</v>
      </c>
      <c r="H51" s="83" t="n">
        <v>77.925</v>
      </c>
      <c r="I51" s="81" t="n">
        <v>9.3391935483871</v>
      </c>
      <c r="J51" s="83" t="n">
        <v>4.01618733301902</v>
      </c>
      <c r="K51" s="78" t="n">
        <v>8343.86819335786</v>
      </c>
      <c r="L51" s="80" t="n">
        <v>19402.7303854432</v>
      </c>
      <c r="M51" s="78" t="n">
        <v>14.3870967741935</v>
      </c>
      <c r="N51" s="79" t="n">
        <v>0.806451612903226</v>
      </c>
      <c r="O51" s="79" t="n">
        <v>324</v>
      </c>
      <c r="P51" s="80" t="n">
        <v>0</v>
      </c>
      <c r="Q51" s="78" t="n">
        <v>24.0322580645161</v>
      </c>
      <c r="R51" s="79" t="n">
        <v>7.06451612903226</v>
      </c>
      <c r="S51" s="79" t="n">
        <v>303</v>
      </c>
      <c r="T51" s="80" t="n">
        <v>0</v>
      </c>
      <c r="U51" s="84" t="n">
        <v>464.266666666667</v>
      </c>
    </row>
    <row r="52" customFormat="false" ht="12.75" hidden="false" customHeight="false" outlineLevel="0" collapsed="false">
      <c r="A52" s="37" t="n">
        <v>36892</v>
      </c>
      <c r="B52" s="38"/>
      <c r="C52" s="39"/>
      <c r="D52" s="39"/>
      <c r="E52" s="40"/>
      <c r="F52" s="41" t="n">
        <v>52.9</v>
      </c>
      <c r="G52" s="42" t="n">
        <v>46.25</v>
      </c>
      <c r="H52" s="43" t="n">
        <v>49.575</v>
      </c>
      <c r="I52" s="41" t="n">
        <v>8.4333870967742</v>
      </c>
      <c r="J52" s="43" t="n">
        <v>3.97424096151112</v>
      </c>
      <c r="K52" s="38" t="n">
        <v>5878.42102243387</v>
      </c>
      <c r="L52" s="40" t="n">
        <v>12474.0800772055</v>
      </c>
      <c r="M52" s="38" t="n">
        <v>28.0322580645161</v>
      </c>
      <c r="N52" s="39" t="n">
        <v>12.0322580645161</v>
      </c>
      <c r="O52" s="39" t="n">
        <v>-253</v>
      </c>
      <c r="P52" s="40" t="n">
        <v>0</v>
      </c>
      <c r="Q52" s="38" t="n">
        <v>35.2903225806452</v>
      </c>
      <c r="R52" s="39" t="n">
        <v>17.8709677419355</v>
      </c>
      <c r="S52" s="39" t="n">
        <v>-164</v>
      </c>
      <c r="T52" s="40" t="n">
        <v>0</v>
      </c>
      <c r="U52" s="44" t="n">
        <v>879.0625</v>
      </c>
    </row>
    <row r="53" customFormat="false" ht="12.75" hidden="false" customHeight="false" outlineLevel="0" collapsed="false">
      <c r="A53" s="29" t="n">
        <v>36923</v>
      </c>
      <c r="B53" s="30"/>
      <c r="C53" s="31"/>
      <c r="D53" s="31"/>
      <c r="E53" s="32"/>
      <c r="F53" s="33" t="n">
        <v>42.35</v>
      </c>
      <c r="G53" s="34" t="n">
        <v>36.945</v>
      </c>
      <c r="H53" s="35" t="n">
        <v>39.6475</v>
      </c>
      <c r="I53" s="33" t="n">
        <v>5.86303571428571</v>
      </c>
      <c r="J53" s="35" t="n">
        <v>3.66696444080498</v>
      </c>
      <c r="K53" s="30" t="n">
        <v>6762.28185057717</v>
      </c>
      <c r="L53" s="32" t="n">
        <v>10812.0764845204</v>
      </c>
      <c r="M53" s="30" t="n">
        <v>20.9285714285714</v>
      </c>
      <c r="N53" s="31" t="n">
        <v>2.71428571428571</v>
      </c>
      <c r="O53" s="31" t="n">
        <v>158</v>
      </c>
      <c r="P53" s="32" t="n">
        <v>0</v>
      </c>
      <c r="Q53" s="30" t="n">
        <v>29.5</v>
      </c>
      <c r="R53" s="31" t="n">
        <v>13.2857142857143</v>
      </c>
      <c r="S53" s="31" t="n">
        <v>161</v>
      </c>
      <c r="T53" s="32" t="n">
        <v>0</v>
      </c>
      <c r="U53" s="36" t="n">
        <v>1441.85714285714</v>
      </c>
    </row>
    <row r="54" customFormat="false" ht="12.75" hidden="false" customHeight="false" outlineLevel="0" collapsed="false">
      <c r="A54" s="37" t="n">
        <v>36951</v>
      </c>
      <c r="B54" s="38"/>
      <c r="C54" s="39"/>
      <c r="D54" s="39"/>
      <c r="E54" s="40"/>
      <c r="F54" s="41" t="n">
        <v>44.99</v>
      </c>
      <c r="G54" s="42" t="n">
        <v>40.47</v>
      </c>
      <c r="H54" s="43" t="n">
        <v>42.73</v>
      </c>
      <c r="I54" s="41" t="n">
        <v>5.22370967741936</v>
      </c>
      <c r="J54" s="43" t="n">
        <v>3.66858114382867</v>
      </c>
      <c r="K54" s="38" t="n">
        <v>8180.01049803934</v>
      </c>
      <c r="L54" s="40" t="n">
        <v>11647.5548242625</v>
      </c>
      <c r="M54" s="38" t="n">
        <v>35.2903225806452</v>
      </c>
      <c r="N54" s="39" t="n">
        <v>19.6129032258065</v>
      </c>
      <c r="O54" s="39" t="n">
        <v>110</v>
      </c>
      <c r="P54" s="40" t="n">
        <v>0</v>
      </c>
      <c r="Q54" s="38" t="n">
        <v>44.258064516129</v>
      </c>
      <c r="R54" s="39" t="n">
        <v>25.5806451612903</v>
      </c>
      <c r="S54" s="39" t="n">
        <v>122</v>
      </c>
      <c r="T54" s="40" t="n">
        <v>0</v>
      </c>
      <c r="U54" s="44" t="n">
        <v>3322.4</v>
      </c>
    </row>
    <row r="55" customFormat="false" ht="12.75" hidden="false" customHeight="false" outlineLevel="0" collapsed="false">
      <c r="A55" s="29" t="n">
        <v>36982</v>
      </c>
      <c r="B55" s="30"/>
      <c r="C55" s="31"/>
      <c r="D55" s="31"/>
      <c r="E55" s="32"/>
      <c r="F55" s="33" t="n">
        <v>50.115</v>
      </c>
      <c r="G55" s="34" t="n">
        <v>45.225</v>
      </c>
      <c r="H55" s="35" t="n">
        <v>47.67</v>
      </c>
      <c r="I55" s="33" t="n">
        <v>5.14766666666667</v>
      </c>
      <c r="J55" s="35" t="n">
        <v>3.58164387867358</v>
      </c>
      <c r="K55" s="30" t="n">
        <v>9260.50637829437</v>
      </c>
      <c r="L55" s="32" t="n">
        <v>13309.5309346205</v>
      </c>
      <c r="M55" s="30" t="n">
        <v>57.7333333333333</v>
      </c>
      <c r="N55" s="31" t="n">
        <v>39</v>
      </c>
      <c r="O55" s="31" t="n">
        <v>-50</v>
      </c>
      <c r="P55" s="32" t="n">
        <v>3</v>
      </c>
      <c r="Q55" s="30" t="n">
        <v>68.9333333333333</v>
      </c>
      <c r="R55" s="31" t="n">
        <v>42.0666666666667</v>
      </c>
      <c r="S55" s="31" t="n">
        <v>-77</v>
      </c>
      <c r="T55" s="32" t="n">
        <v>22</v>
      </c>
      <c r="U55" s="36" t="n">
        <v>5164.06666666667</v>
      </c>
    </row>
    <row r="56" customFormat="false" ht="12.75" hidden="false" customHeight="false" outlineLevel="0" collapsed="false">
      <c r="A56" s="37" t="n">
        <v>37012</v>
      </c>
      <c r="B56" s="38"/>
      <c r="C56" s="39"/>
      <c r="D56" s="39"/>
      <c r="E56" s="40"/>
      <c r="F56" s="41" t="n">
        <v>39.515</v>
      </c>
      <c r="G56" s="42" t="n">
        <v>32.96</v>
      </c>
      <c r="H56" s="43" t="n">
        <v>36.2375</v>
      </c>
      <c r="I56" s="41" t="n">
        <v>4.11306451612903</v>
      </c>
      <c r="J56" s="43" t="n">
        <v>3.64107839355364</v>
      </c>
      <c r="K56" s="38" t="n">
        <v>8810.34077095016</v>
      </c>
      <c r="L56" s="40" t="n">
        <v>9952.40862271925</v>
      </c>
      <c r="M56" s="38" t="n">
        <v>68.3548387096774</v>
      </c>
      <c r="N56" s="39" t="n">
        <v>50.9354838709677</v>
      </c>
      <c r="O56" s="39" t="n">
        <v>-34</v>
      </c>
      <c r="P56" s="40" t="n">
        <v>-2</v>
      </c>
      <c r="Q56" s="38" t="n">
        <v>74</v>
      </c>
      <c r="R56" s="39" t="n">
        <v>52.8709677419355</v>
      </c>
      <c r="S56" s="39" t="n">
        <v>-34</v>
      </c>
      <c r="T56" s="40" t="n">
        <v>-4</v>
      </c>
      <c r="U56" s="44" t="n">
        <v>3122.5625</v>
      </c>
    </row>
    <row r="57" customFormat="false" ht="12.75" hidden="false" customHeight="false" outlineLevel="0" collapsed="false">
      <c r="A57" s="29" t="n">
        <v>37043</v>
      </c>
      <c r="B57" s="30"/>
      <c r="C57" s="31"/>
      <c r="D57" s="31"/>
      <c r="E57" s="32"/>
      <c r="F57" s="33" t="n">
        <v>36.81</v>
      </c>
      <c r="G57" s="34" t="n">
        <v>31.68</v>
      </c>
      <c r="H57" s="35" t="n">
        <v>34.245</v>
      </c>
      <c r="I57" s="33" t="n">
        <v>3.535</v>
      </c>
      <c r="J57" s="35" t="n">
        <v>3.20547360858535</v>
      </c>
      <c r="K57" s="30" t="n">
        <v>9687.41159830269</v>
      </c>
      <c r="L57" s="32" t="n">
        <v>10683.288706006</v>
      </c>
      <c r="M57" s="30" t="n">
        <v>78.3</v>
      </c>
      <c r="N57" s="31" t="n">
        <v>59.9</v>
      </c>
      <c r="O57" s="31" t="n">
        <v>14</v>
      </c>
      <c r="P57" s="32" t="n">
        <v>45</v>
      </c>
      <c r="Q57" s="30" t="n">
        <v>82.2</v>
      </c>
      <c r="R57" s="31" t="n">
        <v>61</v>
      </c>
      <c r="S57" s="31" t="n">
        <v>10</v>
      </c>
      <c r="T57" s="32" t="n">
        <v>-2</v>
      </c>
      <c r="U57" s="36" t="n">
        <v>869.6</v>
      </c>
    </row>
    <row r="58" customFormat="false" ht="12.75" hidden="false" customHeight="false" outlineLevel="0" collapsed="false">
      <c r="A58" s="85" t="n">
        <v>37073</v>
      </c>
      <c r="B58" s="86"/>
      <c r="C58" s="87"/>
      <c r="D58" s="87"/>
      <c r="E58" s="88"/>
      <c r="F58" s="89" t="n">
        <v>43.68</v>
      </c>
      <c r="G58" s="90" t="n">
        <v>34.28</v>
      </c>
      <c r="H58" s="91" t="n">
        <f aca="false">AVERAGE(F58:G58)</f>
        <v>38.98</v>
      </c>
      <c r="I58" s="89" t="n">
        <v>2.97</v>
      </c>
      <c r="J58" s="91" t="n">
        <v>3.02</v>
      </c>
      <c r="K58" s="86" t="n">
        <f aca="false">F58/I58*1000</f>
        <v>14707.0707070707</v>
      </c>
      <c r="L58" s="88" t="n">
        <f aca="false">G58/J58*1000</f>
        <v>11350.9933774834</v>
      </c>
      <c r="M58" s="86" t="n">
        <v>86</v>
      </c>
      <c r="N58" s="87" t="n">
        <v>66</v>
      </c>
      <c r="O58" s="87" t="n">
        <v>0</v>
      </c>
      <c r="P58" s="88" t="n">
        <v>33</v>
      </c>
      <c r="Q58" s="86" t="n">
        <v>87</v>
      </c>
      <c r="R58" s="87" t="n">
        <v>69</v>
      </c>
      <c r="S58" s="87" t="n">
        <v>1</v>
      </c>
      <c r="T58" s="88" t="n">
        <v>70</v>
      </c>
      <c r="U58" s="92" t="n">
        <v>258</v>
      </c>
    </row>
    <row r="59" customFormat="false" ht="12.75" hidden="false" customHeight="false" outlineLevel="0" collapsed="false">
      <c r="A59" s="93" t="s">
        <v>23</v>
      </c>
      <c r="B59" s="94"/>
      <c r="C59" s="95"/>
      <c r="D59" s="95"/>
      <c r="E59" s="96"/>
      <c r="F59" s="94"/>
      <c r="G59" s="95"/>
      <c r="H59" s="96"/>
      <c r="I59" s="97"/>
      <c r="J59" s="97"/>
      <c r="K59" s="98"/>
      <c r="L59" s="99"/>
      <c r="M59" s="94"/>
      <c r="N59" s="95"/>
      <c r="O59" s="95"/>
      <c r="P59" s="96"/>
      <c r="Q59" s="94"/>
      <c r="R59" s="95"/>
      <c r="S59" s="95"/>
      <c r="T59" s="96"/>
      <c r="U59" s="100"/>
    </row>
    <row r="60" customFormat="false" ht="12.75" hidden="false" customHeight="false" outlineLevel="0" collapsed="false">
      <c r="A60" s="101"/>
    </row>
    <row r="61" customFormat="false" ht="12.75" hidden="false" customHeight="false" outlineLevel="0" collapsed="false">
      <c r="A61" s="102" t="s">
        <v>24</v>
      </c>
      <c r="B61" s="54" t="n">
        <f aca="false">AVERAGE(B4:B15)</f>
        <v>18090.0833333333</v>
      </c>
      <c r="C61" s="55"/>
      <c r="D61" s="55" t="n">
        <f aca="false">AVERAGE(D4:D15)</f>
        <v>16963</v>
      </c>
      <c r="E61" s="56" t="n">
        <f aca="false">AVERAGE(E4:E15)</f>
        <v>15817.3333333333</v>
      </c>
      <c r="F61" s="57" t="n">
        <f aca="false">AVERAGE(F4:F15)</f>
        <v>25.0175</v>
      </c>
      <c r="G61" s="58" t="n">
        <f aca="false">AVERAGE(G4:G15)</f>
        <v>19.0075</v>
      </c>
      <c r="H61" s="59" t="n">
        <f aca="false">AVERAGE(H4:H15)</f>
        <v>22.0125</v>
      </c>
      <c r="I61" s="57" t="n">
        <f aca="false">AVERAGE(I4:I15)</f>
        <v>2.36279587573298</v>
      </c>
      <c r="J61" s="59" t="n">
        <f aca="false">AVERAGE(J4:J15)</f>
        <v>2.65050012812606</v>
      </c>
      <c r="K61" s="54" t="n">
        <f aca="false">AVERAGE(K4:K15)</f>
        <v>9594.6062272592</v>
      </c>
      <c r="L61" s="56" t="n">
        <f aca="false">AVERAGE(L4:L15)</f>
        <v>8295.1596224874</v>
      </c>
      <c r="M61" s="54" t="n">
        <f aca="false">AVERAGE(M4:M15)</f>
        <v>53.6183947772657</v>
      </c>
      <c r="N61" s="55" t="n">
        <f aca="false">AVERAGE(N4:N15)</f>
        <v>35.2231566820277</v>
      </c>
      <c r="O61" s="55" t="n">
        <f aca="false">SUM(O4:O15)</f>
        <v>68</v>
      </c>
      <c r="P61" s="56" t="n">
        <f aca="false">SUM(P4:P15)</f>
        <v>-87</v>
      </c>
      <c r="Q61" s="54" t="n">
        <f aca="false">AVERAGE(Q4:Q15)</f>
        <v>60.4547235023042</v>
      </c>
      <c r="R61" s="55" t="n">
        <f aca="false">AVERAGE(R4:R15)</f>
        <v>40.089880952381</v>
      </c>
      <c r="S61" s="55" t="n">
        <f aca="false">SUM(S4:S15)</f>
        <v>177</v>
      </c>
      <c r="T61" s="56" t="n">
        <f aca="false">SUM(T4:T15)</f>
        <v>39</v>
      </c>
      <c r="U61" s="56" t="n">
        <f aca="false">AVERAGE(U4:U15)</f>
        <v>1238.93903769841</v>
      </c>
    </row>
    <row r="62" customFormat="false" ht="12.75" hidden="false" customHeight="false" outlineLevel="0" collapsed="false">
      <c r="A62" s="103" t="s">
        <v>25</v>
      </c>
      <c r="B62" s="62" t="n">
        <f aca="false">AVERAGE(B16:B27)</f>
        <v>21015.8333333333</v>
      </c>
      <c r="C62" s="63"/>
      <c r="D62" s="63" t="n">
        <f aca="false">AVERAGE(D16:D27)</f>
        <v>19590.6666666667</v>
      </c>
      <c r="E62" s="64" t="n">
        <f aca="false">AVERAGE(E16:E27)</f>
        <v>18204.5833333333</v>
      </c>
      <c r="F62" s="65" t="n">
        <f aca="false">AVERAGE(F16:F27)</f>
        <v>30.1433333333333</v>
      </c>
      <c r="G62" s="66" t="n">
        <f aca="false">AVERAGE(G16:G27)</f>
        <v>24.2191666666667</v>
      </c>
      <c r="H62" s="67" t="n">
        <f aca="false">AVERAGE(H16:H27)</f>
        <v>27.18125</v>
      </c>
      <c r="I62" s="65" t="n">
        <f aca="false">AVERAGE(I16:I27)</f>
        <v>2.01661606934415</v>
      </c>
      <c r="J62" s="67" t="n">
        <f aca="false">AVERAGE(J16:J27)</f>
        <v>1.92721785948138</v>
      </c>
      <c r="K62" s="62" t="n">
        <f aca="false">AVERAGE(K16:K27)</f>
        <v>13572.7721988939</v>
      </c>
      <c r="L62" s="64" t="n">
        <f aca="false">AVERAGE(L16:L27)</f>
        <v>14088.6879364043</v>
      </c>
      <c r="M62" s="62" t="n">
        <f aca="false">AVERAGE(M16:M27)</f>
        <v>58.0473310291859</v>
      </c>
      <c r="N62" s="63" t="n">
        <f aca="false">AVERAGE(N16:N27)</f>
        <v>39.3569828469022</v>
      </c>
      <c r="O62" s="63" t="n">
        <f aca="false">SUM(O16:O27)</f>
        <v>-1339</v>
      </c>
      <c r="P62" s="64" t="n">
        <f aca="false">SUM(P16:P27)</f>
        <v>61</v>
      </c>
      <c r="Q62" s="62" t="n">
        <f aca="false">AVERAGE(Q16:Q27)</f>
        <v>62.6108486943164</v>
      </c>
      <c r="R62" s="63" t="n">
        <f aca="false">AVERAGE(R16:R27)</f>
        <v>43.4618535586278</v>
      </c>
      <c r="S62" s="63" t="n">
        <f aca="false">SUM(S16:S27)</f>
        <v>-664</v>
      </c>
      <c r="T62" s="64" t="n">
        <f aca="false">SUM(T16:T27)</f>
        <v>192</v>
      </c>
      <c r="U62" s="64" t="n">
        <f aca="false">AVERAGE(U16:U27)</f>
        <v>1773.32336309524</v>
      </c>
    </row>
    <row r="63" customFormat="false" ht="12.75" hidden="false" customHeight="false" outlineLevel="0" collapsed="false">
      <c r="A63" s="104" t="s">
        <v>26</v>
      </c>
      <c r="B63" s="70" t="n">
        <f aca="false">AVERAGE(B28:B39)</f>
        <v>21455.4166666667</v>
      </c>
      <c r="C63" s="71"/>
      <c r="D63" s="71" t="n">
        <f aca="false">AVERAGE(D28:D39)</f>
        <v>20100.9166666667</v>
      </c>
      <c r="E63" s="72" t="n">
        <f aca="false">AVERAGE(E28:E39)</f>
        <v>18760.25</v>
      </c>
      <c r="F63" s="73" t="n">
        <f aca="false">AVERAGE(F28:F39)</f>
        <v>39.0075</v>
      </c>
      <c r="G63" s="74" t="n">
        <f aca="false">AVERAGE(G28:G39)</f>
        <v>29.44</v>
      </c>
      <c r="H63" s="75" t="n">
        <f aca="false">AVERAGE(H28:H39)</f>
        <v>34.22375</v>
      </c>
      <c r="I63" s="73" t="n">
        <f aca="false">AVERAGE(I28:I39)</f>
        <v>2.20071115282413</v>
      </c>
      <c r="J63" s="75" t="n">
        <f aca="false">AVERAGE(J28:J39)</f>
        <v>2.42355345481387</v>
      </c>
      <c r="K63" s="70" t="n">
        <f aca="false">AVERAGE(K28:K39)</f>
        <v>15604.5073690952</v>
      </c>
      <c r="L63" s="72" t="n">
        <f aca="false">AVERAGE(L28:L39)</f>
        <v>14365.5984353083</v>
      </c>
      <c r="M63" s="70" t="n">
        <f aca="false">AVERAGE(M28:M39)</f>
        <v>57.1398297491039</v>
      </c>
      <c r="N63" s="71" t="n">
        <f aca="false">AVERAGE(N28:N39)</f>
        <v>38.6614631336406</v>
      </c>
      <c r="O63" s="71" t="n">
        <f aca="false">SUM(O28:O39)</f>
        <v>-1041</v>
      </c>
      <c r="P63" s="72" t="n">
        <f aca="false">SUM(P28:P39)</f>
        <v>69</v>
      </c>
      <c r="Q63" s="70" t="n">
        <f aca="false">AVERAGE(Q28:Q39)</f>
        <v>63.3740911418331</v>
      </c>
      <c r="R63" s="71" t="n">
        <f aca="false">AVERAGE(R28:R39)</f>
        <v>41.7357846902202</v>
      </c>
      <c r="S63" s="71" t="n">
        <f aca="false">SUM(S28:S39)</f>
        <v>-665</v>
      </c>
      <c r="T63" s="72" t="n">
        <f aca="false">SUM(T28:T39)</f>
        <v>12</v>
      </c>
      <c r="U63" s="72" t="n">
        <f aca="false">AVERAGE(U28:U39)</f>
        <v>2396.97619047619</v>
      </c>
    </row>
    <row r="64" customFormat="false" ht="12.75" hidden="false" customHeight="false" outlineLevel="0" collapsed="false">
      <c r="A64" s="103" t="s">
        <v>27</v>
      </c>
      <c r="B64" s="62" t="n">
        <f aca="false">AVERAGE(B40:B51)</f>
        <v>21592.5</v>
      </c>
      <c r="C64" s="63"/>
      <c r="D64" s="63" t="n">
        <f aca="false">AVERAGE(D40:D51)</f>
        <v>20311.9166666667</v>
      </c>
      <c r="E64" s="64" t="n">
        <f aca="false">AVERAGE(E40:E51)</f>
        <v>18991.25</v>
      </c>
      <c r="F64" s="65" t="n">
        <f aca="false">AVERAGE(F40:F51)</f>
        <v>41.5833333333333</v>
      </c>
      <c r="G64" s="66" t="n">
        <f aca="false">AVERAGE(G40:G51)</f>
        <v>30.5741666666667</v>
      </c>
      <c r="H64" s="67" t="n">
        <f aca="false">AVERAGE(H40:H51)</f>
        <v>36.07875</v>
      </c>
      <c r="I64" s="65" t="n">
        <f aca="false">AVERAGE(I40:I51)</f>
        <v>4.26133079965394</v>
      </c>
      <c r="J64" s="67" t="n">
        <f aca="false">AVERAGE(J40:J51)</f>
        <v>3.93238704455059</v>
      </c>
      <c r="K64" s="62" t="n">
        <f aca="false">AVERAGE(K40:K51)</f>
        <v>8709.3055741004</v>
      </c>
      <c r="L64" s="64" t="n">
        <f aca="false">AVERAGE(L40:L51)</f>
        <v>9178.57902043352</v>
      </c>
      <c r="M64" s="62" t="n">
        <f aca="false">AVERAGE(M40:M51)</f>
        <v>55.0789673711531</v>
      </c>
      <c r="N64" s="63" t="n">
        <f aca="false">AVERAGE(N40:N51)</f>
        <v>37.6802064021753</v>
      </c>
      <c r="O64" s="63" t="n">
        <f aca="false">SUM(O40:O51)</f>
        <v>-512</v>
      </c>
      <c r="P64" s="64" t="n">
        <f aca="false">SUM(P40:P51)</f>
        <v>2</v>
      </c>
      <c r="Q64" s="62" t="n">
        <f aca="false">AVERAGE(Q40:Q51)</f>
        <v>62.9464590285502</v>
      </c>
      <c r="R64" s="63" t="n">
        <f aca="false">AVERAGE(R40:R51)</f>
        <v>40.9144512421209</v>
      </c>
      <c r="S64" s="63" t="n">
        <f aca="false">SUM(S40:S51)</f>
        <v>-300</v>
      </c>
      <c r="T64" s="64" t="n">
        <f aca="false">SUM(T40:T51)</f>
        <v>127</v>
      </c>
      <c r="U64" s="64" t="n">
        <f aca="false">AVERAGE(U40:U51)</f>
        <v>1885.17817460317</v>
      </c>
    </row>
    <row r="65" customFormat="false" ht="12.75" hidden="false" customHeight="false" outlineLevel="0" collapsed="false">
      <c r="A65" s="105" t="s">
        <v>28</v>
      </c>
      <c r="B65" s="106"/>
      <c r="C65" s="107"/>
      <c r="D65" s="107"/>
      <c r="E65" s="108"/>
      <c r="F65" s="109" t="n">
        <f aca="false">AVERAGE(F52:F58)</f>
        <v>44.3371428571429</v>
      </c>
      <c r="G65" s="110" t="n">
        <f aca="false">AVERAGE(G52:G58)</f>
        <v>38.2585714285714</v>
      </c>
      <c r="H65" s="111" t="n">
        <f aca="false">AVERAGE(H52:H58)</f>
        <v>41.2978571428571</v>
      </c>
      <c r="I65" s="109" t="n">
        <f aca="false">AVERAGE(I52:I58)</f>
        <v>5.040837667325</v>
      </c>
      <c r="J65" s="111" t="n">
        <f aca="false">AVERAGE(J52:J58)</f>
        <v>3.53685463242248</v>
      </c>
      <c r="K65" s="106" t="n">
        <f aca="false">AVERAGE(K52:K58)</f>
        <v>9040.86326080976</v>
      </c>
      <c r="L65" s="108" t="n">
        <f aca="false">AVERAGE(L52:L58)</f>
        <v>11461.4190038311</v>
      </c>
      <c r="M65" s="106" t="n">
        <f aca="false">AVERAGE(M52:M58)</f>
        <v>53.5199034452491</v>
      </c>
      <c r="N65" s="107" t="n">
        <f aca="false">AVERAGE(N52:N58)</f>
        <v>35.7421329822252</v>
      </c>
      <c r="O65" s="107" t="n">
        <f aca="false">SUM(O52:O58)</f>
        <v>-55</v>
      </c>
      <c r="P65" s="108" t="n">
        <f aca="false">SUM(P52:P58)</f>
        <v>79</v>
      </c>
      <c r="Q65" s="106" t="n">
        <f aca="false">AVERAGE(Q52:Q58)</f>
        <v>60.1688172043011</v>
      </c>
      <c r="R65" s="107" t="n">
        <f aca="false">AVERAGE(R52:R58)</f>
        <v>40.2392802282203</v>
      </c>
      <c r="S65" s="107" t="n">
        <f aca="false">SUM(S52:S58)</f>
        <v>19</v>
      </c>
      <c r="T65" s="108" t="n">
        <f aca="false">SUM(T52:T58)</f>
        <v>86</v>
      </c>
      <c r="U65" s="108" t="n">
        <f aca="false">AVERAGE(U52:U58)</f>
        <v>2151.07840136054</v>
      </c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112"/>
      <c r="GF65" s="112"/>
      <c r="GG65" s="112"/>
      <c r="GH65" s="112"/>
      <c r="GI65" s="112"/>
      <c r="GJ65" s="112"/>
      <c r="GK65" s="112"/>
      <c r="GL65" s="112"/>
      <c r="GM65" s="112"/>
      <c r="GN65" s="112"/>
      <c r="GO65" s="112"/>
      <c r="GP65" s="112"/>
      <c r="GQ65" s="112"/>
      <c r="GR65" s="112"/>
      <c r="GS65" s="112"/>
      <c r="GT65" s="112"/>
      <c r="GU65" s="112"/>
      <c r="GV65" s="112"/>
      <c r="GW65" s="112"/>
      <c r="GX65" s="112"/>
      <c r="GY65" s="112"/>
      <c r="GZ65" s="112"/>
      <c r="HA65" s="112"/>
      <c r="HB65" s="112"/>
      <c r="HC65" s="112"/>
      <c r="HD65" s="112"/>
      <c r="HE65" s="112"/>
      <c r="HF65" s="112"/>
      <c r="HG65" s="112"/>
      <c r="HH65" s="112"/>
      <c r="HI65" s="112"/>
      <c r="HJ65" s="112"/>
      <c r="HK65" s="112"/>
      <c r="HL65" s="112"/>
      <c r="HM65" s="112"/>
      <c r="HN65" s="112"/>
      <c r="HO65" s="112"/>
      <c r="HP65" s="112"/>
      <c r="HQ65" s="112"/>
      <c r="HR65" s="112"/>
      <c r="HS65" s="112"/>
      <c r="HT65" s="112"/>
      <c r="HU65" s="112"/>
      <c r="HV65" s="112"/>
      <c r="HW65" s="112"/>
      <c r="HX65" s="112"/>
      <c r="HY65" s="112"/>
      <c r="HZ65" s="112"/>
      <c r="IA65" s="112"/>
      <c r="IB65" s="112"/>
      <c r="IC65" s="112"/>
      <c r="ID65" s="112"/>
      <c r="IE65" s="112"/>
      <c r="IF65" s="112"/>
      <c r="IG65" s="112"/>
      <c r="IH65" s="112"/>
      <c r="II65" s="112"/>
      <c r="IJ65" s="112"/>
      <c r="IK65" s="112"/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  <c r="IV65" s="112"/>
      <c r="IW65" s="112"/>
    </row>
    <row r="66" customFormat="false" ht="12.75" hidden="false" customHeight="false" outlineLevel="0" collapsed="false">
      <c r="A66" s="113"/>
      <c r="B66" s="114"/>
      <c r="C66" s="114"/>
      <c r="D66" s="114"/>
      <c r="E66" s="114"/>
      <c r="F66" s="115"/>
      <c r="G66" s="115"/>
      <c r="H66" s="115"/>
      <c r="I66" s="115"/>
      <c r="J66" s="115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112"/>
      <c r="GF66" s="112"/>
      <c r="GG66" s="112"/>
      <c r="GH66" s="112"/>
      <c r="GI66" s="112"/>
      <c r="GJ66" s="112"/>
      <c r="GK66" s="112"/>
      <c r="GL66" s="112"/>
      <c r="GM66" s="112"/>
      <c r="GN66" s="112"/>
      <c r="GO66" s="112"/>
      <c r="GP66" s="112"/>
      <c r="GQ66" s="112"/>
      <c r="GR66" s="112"/>
      <c r="GS66" s="112"/>
      <c r="GT66" s="112"/>
      <c r="GU66" s="112"/>
      <c r="GV66" s="112"/>
      <c r="GW66" s="112"/>
      <c r="GX66" s="112"/>
      <c r="GY66" s="112"/>
      <c r="GZ66" s="112"/>
      <c r="HA66" s="112"/>
      <c r="HB66" s="112"/>
      <c r="HC66" s="112"/>
      <c r="HD66" s="112"/>
      <c r="HE66" s="112"/>
      <c r="HF66" s="112"/>
      <c r="HG66" s="112"/>
      <c r="HH66" s="112"/>
      <c r="HI66" s="112"/>
      <c r="HJ66" s="112"/>
      <c r="HK66" s="112"/>
      <c r="HL66" s="112"/>
      <c r="HM66" s="112"/>
      <c r="HN66" s="112"/>
      <c r="HO66" s="112"/>
      <c r="HP66" s="112"/>
      <c r="HQ66" s="112"/>
      <c r="HR66" s="112"/>
      <c r="HS66" s="112"/>
      <c r="HT66" s="112"/>
      <c r="HU66" s="112"/>
      <c r="HV66" s="112"/>
      <c r="HW66" s="112"/>
      <c r="HX66" s="112"/>
      <c r="HY66" s="112"/>
      <c r="HZ66" s="112"/>
      <c r="IA66" s="112"/>
      <c r="IB66" s="112"/>
      <c r="IC66" s="112"/>
      <c r="ID66" s="112"/>
      <c r="IE66" s="112"/>
      <c r="IF66" s="112"/>
      <c r="IG66" s="112"/>
      <c r="IH66" s="112"/>
      <c r="II66" s="112"/>
      <c r="IJ66" s="112"/>
      <c r="IK66" s="112"/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  <c r="IV66" s="112"/>
      <c r="IW66" s="112"/>
    </row>
    <row r="67" customFormat="false" ht="12.75" hidden="false" customHeight="false" outlineLevel="0" collapsed="false">
      <c r="A67" s="116" t="s">
        <v>29</v>
      </c>
      <c r="B67" s="117"/>
      <c r="C67" s="118"/>
      <c r="D67" s="118"/>
      <c r="E67" s="119"/>
      <c r="F67" s="120"/>
      <c r="G67" s="121"/>
      <c r="H67" s="122"/>
      <c r="I67" s="121"/>
      <c r="J67" s="121"/>
      <c r="K67" s="120"/>
      <c r="L67" s="122"/>
      <c r="M67" s="117"/>
      <c r="N67" s="118"/>
      <c r="O67" s="118"/>
      <c r="P67" s="119"/>
      <c r="Q67" s="117"/>
      <c r="R67" s="118"/>
      <c r="S67" s="118"/>
      <c r="T67" s="119"/>
      <c r="U67" s="119"/>
    </row>
    <row r="68" customFormat="false" ht="12.75" hidden="false" customHeight="false" outlineLevel="0" collapsed="false">
      <c r="A68" s="123" t="s">
        <v>30</v>
      </c>
      <c r="B68" s="124"/>
      <c r="C68" s="125"/>
      <c r="D68" s="125"/>
      <c r="E68" s="126"/>
      <c r="F68" s="127"/>
      <c r="G68" s="128"/>
      <c r="H68" s="129"/>
      <c r="I68" s="128"/>
      <c r="J68" s="128"/>
      <c r="K68" s="127"/>
      <c r="L68" s="129"/>
      <c r="M68" s="124"/>
      <c r="N68" s="125"/>
      <c r="O68" s="125"/>
      <c r="P68" s="126"/>
      <c r="Q68" s="124"/>
      <c r="R68" s="125"/>
      <c r="S68" s="125"/>
      <c r="T68" s="126"/>
      <c r="U68" s="126"/>
    </row>
    <row r="69" customFormat="false" ht="12.75" hidden="false" customHeight="false" outlineLevel="0" collapsed="false">
      <c r="A69" s="130"/>
    </row>
    <row r="70" customFormat="false" ht="12.75" hidden="false" customHeight="false" outlineLevel="0" collapsed="false">
      <c r="A70" s="131" t="s">
        <v>31</v>
      </c>
      <c r="B70" s="132" t="n">
        <v>20669.521895352</v>
      </c>
      <c r="C70" s="133"/>
      <c r="D70" s="133" t="n">
        <v>19318.8861657109</v>
      </c>
      <c r="E70" s="134" t="n">
        <v>15816.625375982</v>
      </c>
      <c r="F70" s="135" t="n">
        <v>36.0396666666667</v>
      </c>
      <c r="G70" s="136" t="n">
        <v>28.4325</v>
      </c>
      <c r="H70" s="137" t="n">
        <v>32.2360833333333</v>
      </c>
      <c r="I70" s="135" t="n">
        <v>3.2454862352202</v>
      </c>
      <c r="J70" s="137" t="n">
        <v>2.91133111162629</v>
      </c>
      <c r="K70" s="132" t="n">
        <v>11115.5373444897</v>
      </c>
      <c r="L70" s="134" t="n">
        <v>11481.5696579045</v>
      </c>
      <c r="M70" s="132" t="n">
        <v>54.3982153892332</v>
      </c>
      <c r="N70" s="133" t="n">
        <v>36.324192842135</v>
      </c>
      <c r="O70" s="133" t="n">
        <v>-48.9</v>
      </c>
      <c r="P70" s="134" t="n">
        <v>2.28333333333333</v>
      </c>
      <c r="Q70" s="132" t="n">
        <v>61.0166151544044</v>
      </c>
      <c r="R70" s="133" t="n">
        <v>40.3295594752547</v>
      </c>
      <c r="S70" s="133" t="n">
        <v>-23.6</v>
      </c>
      <c r="T70" s="134" t="n">
        <v>6.7</v>
      </c>
      <c r="U70" s="138" t="n">
        <v>1952.2016468254</v>
      </c>
    </row>
  </sheetData>
  <mergeCells count="14">
    <mergeCell ref="A1:A3"/>
    <mergeCell ref="B1:E1"/>
    <mergeCell ref="F1:H1"/>
    <mergeCell ref="I1:J1"/>
    <mergeCell ref="K1:L1"/>
    <mergeCell ref="M1:P1"/>
    <mergeCell ref="Q1:T1"/>
    <mergeCell ref="B2:E2"/>
    <mergeCell ref="F2:H2"/>
    <mergeCell ref="K2:L2"/>
    <mergeCell ref="M2:N2"/>
    <mergeCell ref="O2:P2"/>
    <mergeCell ref="Q2:R2"/>
    <mergeCell ref="S2:T2"/>
  </mergeCells>
  <printOptions headings="false" gridLines="false" gridLinesSet="true" horizontalCentered="false" verticalCentered="false"/>
  <pageMargins left="0.25" right="0.25" top="0.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&amp;C&amp;"Arial,Bold"&amp;12MAPP Historical Data
&amp;10 1997-2001</oddHeader>
    <oddFooter>&amp;C&amp;"Arial,Bold"&amp;8© 2001 East Power Trading. 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2001-08-02T13:19:46Z</dcterms:created>
  <dc:creator>Cory Willis x3-3081</dc:creator>
  <dc:description/>
  <dc:language>en-US</dc:language>
  <cp:lastModifiedBy>Daniel E. Jenkins, IV</cp:lastModifiedBy>
  <cp:lastPrinted>2001-08-17T10:32:19Z</cp:lastPrinted>
  <dcterms:modified xsi:type="dcterms:W3CDTF">2001-08-22T15:14:00Z</dcterms:modified>
  <cp:revision>0</cp:revision>
  <dc:subject/>
  <dc:title/>
</cp:coreProperties>
</file>