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Sheet1!$A$1:$G$162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<sst xmlns="http://schemas.openxmlformats.org/spreadsheetml/2006/main" count="555" uniqueCount="116">
  <si>
    <t xml:space="preserve">May 2001 Risk PMA Log</t>
  </si>
  <si>
    <t xml:space="preserve">Book Admin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</si>
  <si>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</si>
  <si>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</si>
  <si>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</si>
  <si>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</si>
  <si>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</si>
  <si>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</si>
  <si>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Luchas Johnson</t>
  </si>
  <si>
    <t xml:space="preserve">East Gas Daily</t>
  </si>
  <si>
    <t xml:space="preserve">Apr</t>
  </si>
  <si>
    <t xml:space="preserve">RM</t>
  </si>
  <si>
    <t xml:space="preserve">E</t>
  </si>
  <si>
    <t xml:space="preserve">Miscellaneous Rounding</t>
  </si>
  <si>
    <t xml:space="preserve">Risk to adjust and value deal#NX1468.1 Inv#01043063 for Reliant Energy Services, Inc.</t>
  </si>
  <si>
    <t xml:space="preserve">Feb</t>
  </si>
  <si>
    <t xml:space="preserve">Accounting to book QM5630.1 for (39,748.50). Remaining (87.60) due to rounding</t>
  </si>
  <si>
    <t xml:space="preserve">Misc Rounding</t>
  </si>
  <si>
    <t xml:space="preserve">Third Party Variance-Misc Rounding</t>
  </si>
  <si>
    <t xml:space="preserve">Jan</t>
  </si>
  <si>
    <t xml:space="preserve">Risk to book deal NX1468.1</t>
  </si>
  <si>
    <t xml:space="preserve">Mar</t>
  </si>
  <si>
    <t xml:space="preserve">Adjust HEHUB Price. S/b 5.6513, not5.6512 for Sempra Energy Trading</t>
  </si>
  <si>
    <t xml:space="preserve">Acctg to adjust HEHUB price. S/b 5.6513, not 5.6512</t>
  </si>
  <si>
    <t xml:space="preserve">May</t>
  </si>
  <si>
    <t xml:space="preserve">Patrick Ryder</t>
  </si>
  <si>
    <t xml:space="preserve">Firm Trade - Ontario Central (G1-G5, 47)</t>
  </si>
  <si>
    <t xml:space="preserve">Delete Q11060.3.  This is a 4-legged deal valued correctly in liquidations file with leg 1 &amp; 2.  See invoice 01042989 with AEP Energy Services, Inc.</t>
  </si>
  <si>
    <t xml:space="preserve">Diff 310: TAGG shows Q20789.1 for 271,265.52 with a fixed rate of 9.978, s/b 9.98 for a value of 270,955.52 on inv. 01021786 / Balance of Diff 20,150 is NO1348.1 TAGG shows a value of 20,150, settlements booked NO1348.2 Risk to delete leg 1 for BP Amoco C</t>
  </si>
  <si>
    <t xml:space="preserve"> Net (1,690,264.92) with El Paso Merchant Energy - Gas, L.P. (same PC).  Diff of 22,940: after netting with El Paso Merchant Energy Gas LP is Q25419.3 on Inv. 01011521.  Accounting to change fixed rate from 6.3375 to 6.2635 changing value from 76,725 to 5</t>
  </si>
  <si>
    <t xml:space="preserve">Risk to adjust on deal # Q51600.1 fixed rate incorrect - didn't capture the spread of .27  s/b 6.286 not 6.545 for Phibro Inc.</t>
  </si>
  <si>
    <t xml:space="preserve">Risk to adjust float rate to 6.18 for Q80280.1 (should settle at $3,565.00, not $-1,773,045.00; diff of $1,776,610.00).  Accounting also to book Q4826.2 for $-36,890.00 for WPS Energy Services</t>
  </si>
  <si>
    <t xml:space="preserve">See offset under Duke Energy Trading and Marke; Accounting to value Deal QB4287, QB6007, Q68358.1, and Q60867.1  using Float Price $6.18 and Fixed Price $6.176, $6.151, $6.2185, and $6.2135 respectively.  Accounting to add Deal NS 8764.1.2 and NZ9269.1</t>
  </si>
  <si>
    <t xml:space="preserve">See offset under Duke Energy Trading and Marketing LLC; Accounting to value Deal QB4287, QB6007, Q68358.1, and Q60867.1  using Float Price $6.18 and Fixed Price $6.176, $6.151, $6.2185, and $6.2135 respectively.   Accounting to add Deal NS8764.1.2 and NZ9</t>
  </si>
  <si>
    <t xml:space="preserve">Risk to adjust price for MICH_CG_GD from 5.66 to 5.67 per price change for Energy USA-TPC Corp.</t>
  </si>
  <si>
    <t xml:space="preserve">Risk to adjust price for MICH_CG_GD from 5.66 to 5.67 per price change for WPS Energy Services, Inc.</t>
  </si>
  <si>
    <t xml:space="preserve">Risk to adjust price for MICH_CG_GD from 5.66 to 5.67 per price change for Coral Energy Holding, L.P.</t>
  </si>
  <si>
    <t xml:space="preserve">Mich_cg_gd settled at $5.67 not $5.66 for a float price - deal #'s EL4701.1, QL4565.1, QQ8675.1, QU9403.1 and QX8253.1 causing a variance of $3,750.00 for BNP Paribas</t>
  </si>
  <si>
    <t xml:space="preserve">deals on inv 0105644 with mich_cg_gd pricing s/b 5.67 instead of 5.66 for Aquila Risk Management Co</t>
  </si>
  <si>
    <t xml:space="preserve">Reporting to change price for MICH_CG_GD from 5.66 to 5.67 per price change for AEP Energy Services</t>
  </si>
  <si>
    <t xml:space="preserve">Third Party Variance-Misc Rounding FS</t>
  </si>
  <si>
    <t xml:space="preserve">Misc Broker Fees</t>
  </si>
  <si>
    <t xml:space="preserve">Risk to adjust - Float price should be $5.67 not 5.66 for deal # QG4761.1 and QM6372.1 creating a variance of $1,500.00 - see invoice # 0105677 for details for Cinergy Marketing &amp; Trading</t>
  </si>
  <si>
    <t xml:space="preserve">Risk to adjust deals @ mich-con index- correct price is 5.67 for CMS Marketing, Services</t>
  </si>
  <si>
    <t xml:space="preserve">Risk to adjust float rate for deals ER8190.1 and Q16222.1 float should be $5.67.  Deal Er8190.1 settled for $(40,050)  TAGG shows $(37,050) Deal Q16222.1 settled for $(37,800) TAGG shows $(34,800) for PG&amp;E Energy Trading</t>
  </si>
  <si>
    <t xml:space="preserve">pricing for deals qz4871.1; qu6421; are priced at 5.66 for acct; 5.67 for settlements; risk to adjust for Noble Gas Marketing Inc.</t>
  </si>
  <si>
    <t xml:space="preserve">0101 Canada Liquidations Revised</t>
  </si>
  <si>
    <t xml:space="preserve">Risk to adjust MICH_CG_GD float rate from 5.66 to 5.67 (price change).  QU4592.1 should settle for &lt;960.00&gt;, not &lt;360.00&gt; &amp; V00383.1 should settle for &lt;300.00&gt; not 2,700.00.  See invoice 0105686 for CoEnergy Trading Company</t>
  </si>
  <si>
    <t xml:space="preserve">On inv 0105707 deals with mich_cg_gd pricing s/b 5.67 instead of 5.66; risk needs to adjust for El Paso Merchant Energy</t>
  </si>
  <si>
    <t xml:space="preserve">Risk to adjust - float rate should be 5.67 not 5.66 for deal #s NF4097.1 and QA00451.1 creating a variance of $4,500.00- see invoice # 0105784 for details for Nexen Marketing</t>
  </si>
  <si>
    <t xml:space="preserve">Risk to adjust price for MICH_CG_GD from 5.66 to 5.67 per price change for Virginia Power Energy Marketing</t>
  </si>
  <si>
    <t xml:space="preserve">Risk to adjust float rate on deal QZ1684.1 settled on invoice 0105793.  Float settled at 5.67 for settlement of ($27,900) for ONEOK Energy Marketing</t>
  </si>
  <si>
    <t xml:space="preserve">TAGG has incorrect Float rate booked for deals NR3069.1, NU8181.1, NY6520.1, NY7924.1, NY7940.1, Q16263.1, and QG4123.1 Float rate should be $5.67.  Net difference totals (12,000).   TAGG shows incorrect values for deals V35502.2, V35881.2, V40561.2, V445</t>
  </si>
  <si>
    <t xml:space="preserve">Risk to adjust deal#s NY6518.1,QG8326.1,QS4294.1,QT1747.1,QT2441.1,QT2511.1,QT2708.1,QW9459.1,QX3164.1,QZ1442.1 Inv#0105811 for price changes on MICH_CG-GD for Reliant Energy Services</t>
  </si>
  <si>
    <t xml:space="preserve">Risk to adjust price for MICH_CG_GD from 5.66 to 5.67 per price change for Sempra Energy Trading Corp.</t>
  </si>
  <si>
    <t xml:space="preserve">Risk to revalue deal QY1944/QZ6296 using corrrect MichCon float price(5.67) for Texaco Natural Gas Inc.</t>
  </si>
  <si>
    <t xml:space="preserve">Risk to revalue deal#s N23391.1,NY7938.1,QD5295.1 Inv#0105840 for TXU Energy Trading Company for price change in MICH_CG-GD</t>
  </si>
  <si>
    <t xml:space="preserve">Risk to adjust - Float price for the following trades should be 5.67 and fixed prices are:  deal # N99960.1 $5.484; NB9448.1 $5.494; QG7986.1 $5.604; QM1727.1 $5.624 and QT7549.1 $5.6065 for a difference of $7,500.00 - see invoice #0105779 for details for</t>
  </si>
  <si>
    <t xml:space="preserve">Risk to adjust for Deal QU7964.1 with Sithe per Jim Little</t>
  </si>
  <si>
    <t xml:space="preserve">Bruce Mills</t>
  </si>
  <si>
    <t xml:space="preserve">FT CENT</t>
  </si>
  <si>
    <t xml:space="preserve">Revalue Float prices for Deal QV1740 (s/b5.1381) and QU0154(s/b 5.0585)-Invoice 01043035 for Koch Midstream Services Company</t>
  </si>
  <si>
    <t xml:space="preserve">Deal QO5713.1 s/b -900000mm per confirm; TAGG has-300000mm;</t>
  </si>
  <si>
    <t xml:space="preserve">Jeff Royed</t>
  </si>
  <si>
    <t xml:space="preserve">FT East</t>
  </si>
  <si>
    <t xml:space="preserve">Misc Rounding-FS</t>
  </si>
  <si>
    <t xml:space="preserve">Daniel Thibaut</t>
  </si>
  <si>
    <t xml:space="preserve">FT New York</t>
  </si>
  <si>
    <t xml:space="preserve">Revalue EOL Mutilegg trades; Q08950,Q08952,Q09723,Q09724,Q62826,Q62832-Invoice 01043021 for Dynegy Marketing and Trade</t>
  </si>
  <si>
    <t xml:space="preserve">Incorrect fixed and float prices on deal # NZ4136.1 fixed should be 5.5455 not 4.998 and float should be 5.39 not 4.998 for Mirant Americas Energy Market</t>
  </si>
  <si>
    <t xml:space="preserve">Pricing Differences - See Recon Detail</t>
  </si>
  <si>
    <t xml:space="preserve">Carole Frank</t>
  </si>
  <si>
    <t xml:space="preserve">FT North West</t>
  </si>
  <si>
    <t xml:space="preserve">Quantity Change Deal#QJ9090.1 from 15,000 to 150,000 for Bank One, National Association</t>
  </si>
  <si>
    <t xml:space="preserve">Deal QN4899.1 for 21,235 was added to inv. 01041057; Acct. is missing trade. For BP Amoco Corporation</t>
  </si>
  <si>
    <t xml:space="preserve">Chance Rabon</t>
  </si>
  <si>
    <t xml:space="preserve">FT Texas</t>
  </si>
  <si>
    <t xml:space="preserve">Adjust deal #Q62615.1 with Mirant Americas Energy Market for (19,220) on invoice #01041404</t>
  </si>
  <si>
    <t xml:space="preserve">Misc Broker Fees &amp; Rounding</t>
  </si>
  <si>
    <t xml:space="preserve">Misc Rounding on Roll 1 - ask Chance Rabon</t>
  </si>
  <si>
    <t xml:space="preserve">Misc Rounding - Financial Settlements</t>
  </si>
  <si>
    <t xml:space="preserve">Misc. Rounding</t>
  </si>
  <si>
    <t xml:space="preserve">FT Texas New</t>
  </si>
  <si>
    <t xml:space="preserve">Risk to value Deal#NW7800.1 Inv.#0105704</t>
  </si>
  <si>
    <t xml:space="preserve">Kam Keiser</t>
  </si>
  <si>
    <t xml:space="preserve">FT VIRGINIA (88)</t>
  </si>
  <si>
    <t xml:space="preserve">Basis Swaps not liquidating</t>
  </si>
  <si>
    <t xml:space="preserve">Rate variance on index IF-VNG-CG (see ZC MAR01 w/s)</t>
  </si>
  <si>
    <t xml:space="preserve">Suppose to take out of DPR since no TAGG liquidations</t>
  </si>
  <si>
    <t xml:space="preserve">Patrick O' Rourke</t>
  </si>
  <si>
    <t xml:space="preserve">FT West</t>
  </si>
  <si>
    <t xml:space="preserve">Risk to adjust deal QH0070 using float price of 16.34</t>
  </si>
  <si>
    <t xml:space="preserve">Rounding - Financial Settlements</t>
  </si>
  <si>
    <t xml:space="preserve">Deal QW4718.1 s/b NX3 instead of NX1 for J. Aron &amp; Company</t>
  </si>
  <si>
    <t xml:space="preserve">Liquidations incorrect for unwind of dealsNB6076.1 and NB8744.1 net difference in settlement of deals is $9,750</t>
  </si>
  <si>
    <t xml:space="preserve">GD Central</t>
  </si>
  <si>
    <t xml:space="preserve">Acctg to delete - Deal QO9630 killed with Cross Timbers Oil Company</t>
  </si>
  <si>
    <t xml:space="preserve">Acct. shows incorrect float rate for deal QT447.1.  Acct has float rate of 4.965 and deal settled with a float of 4.81.  Acct. shows $57,970 and Settlements shows 9,920.</t>
  </si>
  <si>
    <t xml:space="preserve">Revised Third Party Liquidations for Canada 0301</t>
  </si>
  <si>
    <t xml:space="preserve">Acct. to adjust deals V35497.1, V35884.1, and V46466.1 Net difference in settlement is (25,950)</t>
  </si>
  <si>
    <t xml:space="preserve">Difference between Post ID 1156194 and DPR</t>
  </si>
  <si>
    <t xml:space="preserve">No liquidations for 4T</t>
  </si>
  <si>
    <t xml:space="preserve">GD Market</t>
  </si>
  <si>
    <t xml:space="preserve">Risk to adjust for deals NO7729.5 and N07729.1 for Baltimore Gas and Electric Company</t>
  </si>
  <si>
    <t xml:space="preserve">Anne Bike</t>
  </si>
  <si>
    <t xml:space="preserve">GD New</t>
  </si>
  <si>
    <t xml:space="preserve">TAGG shows an incorrect fixed rate for deal QT5511.1.  The correct Fixed rate is 5.075 as settled on invoice 01042998. TAGG shows -.045. For BP Amoco Corporation</t>
  </si>
  <si>
    <t xml:space="preserve">Difference between Post ID value for 1157277</t>
  </si>
  <si>
    <t xml:space="preserve">Difference due to Canadian conversion for El Paso Merchant Energy</t>
  </si>
  <si>
    <t xml:space="preserve">deals v45177.1&amp;2; v50555.1&amp;2; option premium inv01051267, 01051317 for Bridgeline Gas Marketing</t>
  </si>
  <si>
    <t xml:space="preserve">Difference between Post ID value for 1157275</t>
  </si>
  <si>
    <t xml:space="preserve">GD Texas</t>
  </si>
  <si>
    <t xml:space="preserve">Risk to reverse position for Q54217.2 (from buy to sell) per Agustin Perez.  This deal will be changed in TAGG. For Fibras Quimicas, S.A. de C.V.</t>
  </si>
  <si>
    <t xml:space="preserve">Risk to adjust Deal Q54271 with ENA as seller vs buyer</t>
  </si>
  <si>
    <t xml:space="preserve">Risk to adjust deal#QO0348.1 Inv#01032015 for e prime, inc.</t>
  </si>
  <si>
    <t xml:space="preserve">Roll 3 LTD liquidations is not the same as the rollforward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</si>
</sst>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7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color rgb="FF000000"/>
      <name val="MS Sans Serif"/>
      <family val="2"/>
    </font>
    <font>
      <b val="true"/>
      <sz val="10"/>
      <color rgb="FF000000"/>
      <name val="MS Sans Serif"/>
      <family val="2"/>
    </font>
    <font>
      <b val="true"/>
      <sz val="8.5"/>
      <color rgb="FF00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969696"/>
      </right>
      <top/>
      <bottom style="thin">
        <color rgb="FF969696"/>
      </bottom>
      <diagonal/>
    </border>
    <border diagonalUp="false" diagonalDown="false">
      <left/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3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3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13.99"/>
    <col collapsed="false" customWidth="true" hidden="false" outlineLevel="0" max="2" min="2" style="1" width="19.41"/>
    <col collapsed="false" customWidth="true" hidden="false" outlineLevel="0" max="3" min="3" style="1" width="6.13"/>
    <col collapsed="false" customWidth="true" hidden="false" outlineLevel="0" max="4" min="4" style="1" width="5.71"/>
    <col collapsed="false" customWidth="true" hidden="false" outlineLevel="0" max="5" min="5" style="1" width="5.56"/>
    <col collapsed="false" customWidth="true" hidden="false" outlineLevel="0" max="6" min="6" style="2" width="59.85"/>
    <col collapsed="false" customWidth="true" hidden="false" outlineLevel="0" max="7" min="7" style="3" width="14.28"/>
    <col collapsed="false" customWidth="false" hidden="false" outlineLevel="0" max="257" min="8" style="1" width="9.14"/>
  </cols>
  <sheetData>
    <row r="1" customFormat="false" ht="12.75" hidden="false" customHeight="true" outlineLevel="0" collapsed="false">
      <c r="A1" s="4" t="s">
        <v>0</v>
      </c>
    </row>
    <row r="3" customFormat="false" ht="12.75" hidden="false" customHeight="true" outlineLevel="0" collapsed="false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</row>
    <row r="4" customFormat="false" ht="12.75" hidden="false" customHeight="true" outlineLevel="1" collapsed="false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10" t="n">
        <v>-0.319999999999993</v>
      </c>
    </row>
    <row r="5" customFormat="false" ht="21" hidden="false" customHeight="true" outlineLevel="1" collapsed="false">
      <c r="C5" s="8" t="s">
        <v>10</v>
      </c>
      <c r="D5" s="8" t="s">
        <v>11</v>
      </c>
      <c r="E5" s="8" t="s">
        <v>12</v>
      </c>
      <c r="F5" s="9" t="s">
        <v>14</v>
      </c>
      <c r="G5" s="10" t="n">
        <v>-89946.5</v>
      </c>
    </row>
    <row r="6" customFormat="false" ht="12.75" hidden="false" customHeight="true" outlineLevel="1" collapsed="false">
      <c r="C6" s="8" t="s">
        <v>15</v>
      </c>
      <c r="D6" s="8" t="s">
        <v>11</v>
      </c>
      <c r="E6" s="8" t="s">
        <v>12</v>
      </c>
      <c r="F6" s="9" t="s">
        <v>16</v>
      </c>
      <c r="G6" s="10" t="n">
        <v>87.6</v>
      </c>
    </row>
    <row r="7" customFormat="false" ht="12.75" hidden="false" customHeight="true" outlineLevel="1" collapsed="false">
      <c r="C7" s="8" t="s">
        <v>15</v>
      </c>
      <c r="D7" s="8" t="s">
        <v>11</v>
      </c>
      <c r="E7" s="8" t="s">
        <v>12</v>
      </c>
      <c r="F7" s="9" t="s">
        <v>17</v>
      </c>
      <c r="G7" s="10" t="n">
        <v>66</v>
      </c>
    </row>
    <row r="8" customFormat="false" ht="12.75" hidden="false" customHeight="true" outlineLevel="1" collapsed="false">
      <c r="C8" s="8" t="s">
        <v>15</v>
      </c>
      <c r="D8" s="8" t="s">
        <v>11</v>
      </c>
      <c r="E8" s="8" t="s">
        <v>12</v>
      </c>
      <c r="F8" s="9" t="s">
        <v>18</v>
      </c>
      <c r="G8" s="10" t="n">
        <v>-1.07000000000699</v>
      </c>
    </row>
    <row r="9" customFormat="false" ht="12.75" hidden="false" customHeight="true" outlineLevel="1" collapsed="false">
      <c r="C9" s="8" t="s">
        <v>15</v>
      </c>
      <c r="D9" s="8" t="s">
        <v>11</v>
      </c>
      <c r="E9" s="8" t="s">
        <v>12</v>
      </c>
      <c r="F9" s="9" t="s">
        <v>17</v>
      </c>
      <c r="G9" s="10" t="n">
        <v>-60</v>
      </c>
    </row>
    <row r="10" customFormat="false" ht="10.5" hidden="false" customHeight="true" outlineLevel="1" collapsed="false">
      <c r="C10" s="8" t="s">
        <v>19</v>
      </c>
      <c r="D10" s="8" t="s">
        <v>11</v>
      </c>
      <c r="E10" s="8" t="s">
        <v>12</v>
      </c>
      <c r="F10" s="9" t="s">
        <v>20</v>
      </c>
      <c r="G10" s="10" t="n">
        <v>554925</v>
      </c>
    </row>
    <row r="11" customFormat="false" ht="12.75" hidden="false" customHeight="true" outlineLevel="1" collapsed="false">
      <c r="C11" s="8" t="s">
        <v>21</v>
      </c>
      <c r="D11" s="8" t="s">
        <v>11</v>
      </c>
      <c r="E11" s="8" t="s">
        <v>12</v>
      </c>
      <c r="F11" s="9" t="s">
        <v>17</v>
      </c>
      <c r="G11" s="10" t="n">
        <v>77</v>
      </c>
    </row>
    <row r="12" customFormat="false" ht="12.75" hidden="false" customHeight="true" outlineLevel="1" collapsed="false">
      <c r="C12" s="8" t="s">
        <v>21</v>
      </c>
      <c r="D12" s="8" t="s">
        <v>11</v>
      </c>
      <c r="E12" s="8" t="s">
        <v>12</v>
      </c>
      <c r="F12" s="9" t="s">
        <v>18</v>
      </c>
      <c r="G12" s="10" t="n">
        <v>18.1199999999371</v>
      </c>
    </row>
    <row r="13" customFormat="false" ht="12.75" hidden="false" customHeight="true" outlineLevel="1" collapsed="false">
      <c r="C13" s="8" t="s">
        <v>21</v>
      </c>
      <c r="D13" s="8" t="s">
        <v>11</v>
      </c>
      <c r="E13" s="8" t="s">
        <v>12</v>
      </c>
      <c r="F13" s="9" t="s">
        <v>17</v>
      </c>
      <c r="G13" s="10" t="n">
        <v>-7.02</v>
      </c>
    </row>
    <row r="14" customFormat="false" ht="12.75" hidden="false" customHeight="true" outlineLevel="1" collapsed="false">
      <c r="C14" s="8" t="s">
        <v>21</v>
      </c>
      <c r="D14" s="8" t="s">
        <v>11</v>
      </c>
      <c r="E14" s="8" t="s">
        <v>12</v>
      </c>
      <c r="F14" s="9" t="s">
        <v>22</v>
      </c>
      <c r="G14" s="10" t="n">
        <v>-280</v>
      </c>
    </row>
    <row r="15" customFormat="false" ht="12.75" hidden="false" customHeight="true" outlineLevel="1" collapsed="false">
      <c r="C15" s="8" t="s">
        <v>21</v>
      </c>
      <c r="D15" s="8" t="s">
        <v>11</v>
      </c>
      <c r="E15" s="8" t="s">
        <v>12</v>
      </c>
      <c r="F15" s="9" t="s">
        <v>23</v>
      </c>
      <c r="G15" s="10" t="n">
        <v>-196</v>
      </c>
    </row>
    <row r="16" customFormat="false" ht="12.75" hidden="false" customHeight="true" outlineLevel="1" collapsed="false">
      <c r="C16" s="8" t="s">
        <v>21</v>
      </c>
      <c r="D16" s="8" t="s">
        <v>11</v>
      </c>
      <c r="E16" s="8" t="s">
        <v>12</v>
      </c>
      <c r="F16" s="9" t="s">
        <v>17</v>
      </c>
      <c r="G16" s="10" t="n">
        <v>-70</v>
      </c>
    </row>
    <row r="17" customFormat="false" ht="10.5" hidden="false" customHeight="true" outlineLevel="1" collapsed="false">
      <c r="C17" s="8" t="s">
        <v>24</v>
      </c>
      <c r="D17" s="8" t="s">
        <v>11</v>
      </c>
      <c r="E17" s="8" t="s">
        <v>12</v>
      </c>
      <c r="F17" s="9" t="s">
        <v>18</v>
      </c>
      <c r="G17" s="10" t="n">
        <v>0.709999999962747</v>
      </c>
    </row>
    <row r="18" customFormat="false" ht="10.5" hidden="false" customHeight="true" outlineLevel="1" collapsed="false">
      <c r="C18" s="8" t="s">
        <v>24</v>
      </c>
      <c r="D18" s="8" t="s">
        <v>11</v>
      </c>
      <c r="E18" s="8" t="s">
        <v>12</v>
      </c>
      <c r="F18" s="9" t="s">
        <v>13</v>
      </c>
      <c r="G18" s="10" t="n">
        <v>324.95</v>
      </c>
    </row>
    <row r="19" customFormat="false" ht="10.5" hidden="false" customHeight="true" outlineLevel="1" collapsed="false">
      <c r="G19" s="11" t="n">
        <f aca="false">SUM($G$4:$G$18)</f>
        <v>464938.47</v>
      </c>
    </row>
    <row r="20" customFormat="false" ht="12.75" hidden="false" customHeight="true" outlineLevel="1" collapsed="false">
      <c r="G20" s="12"/>
    </row>
    <row r="21" customFormat="false" ht="21" hidden="false" customHeight="true" outlineLevel="1" collapsed="false">
      <c r="A21" s="8" t="s">
        <v>25</v>
      </c>
      <c r="B21" s="8" t="s">
        <v>26</v>
      </c>
      <c r="C21" s="8" t="s">
        <v>10</v>
      </c>
      <c r="D21" s="8" t="s">
        <v>11</v>
      </c>
      <c r="E21" s="8" t="s">
        <v>12</v>
      </c>
      <c r="F21" s="9" t="s">
        <v>27</v>
      </c>
      <c r="G21" s="10" t="n">
        <v>3487.5</v>
      </c>
    </row>
    <row r="22" customFormat="false" ht="42" hidden="false" customHeight="true" outlineLevel="1" collapsed="false">
      <c r="C22" s="8" t="s">
        <v>15</v>
      </c>
      <c r="D22" s="8" t="s">
        <v>11</v>
      </c>
      <c r="E22" s="8" t="s">
        <v>12</v>
      </c>
      <c r="F22" s="9" t="s">
        <v>28</v>
      </c>
      <c r="G22" s="10" t="n">
        <v>-20460</v>
      </c>
    </row>
    <row r="23" customFormat="false" ht="42" hidden="false" customHeight="true" outlineLevel="1" collapsed="false">
      <c r="C23" s="8" t="s">
        <v>19</v>
      </c>
      <c r="D23" s="8" t="s">
        <v>11</v>
      </c>
      <c r="E23" s="8" t="s">
        <v>12</v>
      </c>
      <c r="F23" s="9" t="s">
        <v>29</v>
      </c>
      <c r="G23" s="10" t="n">
        <v>-22940</v>
      </c>
    </row>
    <row r="24" customFormat="false" ht="21" hidden="false" customHeight="true" outlineLevel="1" collapsed="false">
      <c r="C24" s="8" t="s">
        <v>19</v>
      </c>
      <c r="D24" s="8" t="s">
        <v>11</v>
      </c>
      <c r="E24" s="8" t="s">
        <v>12</v>
      </c>
      <c r="F24" s="9" t="s">
        <v>30</v>
      </c>
      <c r="G24" s="10" t="n">
        <v>-245985</v>
      </c>
    </row>
    <row r="25" customFormat="false" ht="31.5" hidden="false" customHeight="true" outlineLevel="1" collapsed="false">
      <c r="C25" s="8" t="s">
        <v>19</v>
      </c>
      <c r="D25" s="8" t="s">
        <v>11</v>
      </c>
      <c r="E25" s="8" t="s">
        <v>12</v>
      </c>
      <c r="F25" s="9" t="s">
        <v>31</v>
      </c>
      <c r="G25" s="10" t="n">
        <v>1739720</v>
      </c>
    </row>
    <row r="26" customFormat="false" ht="42" hidden="false" customHeight="true" outlineLevel="1" collapsed="false">
      <c r="C26" s="8" t="s">
        <v>19</v>
      </c>
      <c r="D26" s="8" t="s">
        <v>11</v>
      </c>
      <c r="E26" s="8" t="s">
        <v>12</v>
      </c>
      <c r="F26" s="9" t="s">
        <v>32</v>
      </c>
      <c r="G26" s="10" t="n">
        <v>-730877.92</v>
      </c>
    </row>
    <row r="27" customFormat="false" ht="10.5" hidden="false" customHeight="true" outlineLevel="1" collapsed="false">
      <c r="C27" s="8" t="s">
        <v>19</v>
      </c>
      <c r="D27" s="8" t="s">
        <v>11</v>
      </c>
      <c r="E27" s="8" t="s">
        <v>12</v>
      </c>
      <c r="F27" s="9" t="s">
        <v>17</v>
      </c>
      <c r="G27" s="10" t="n">
        <v>0.45</v>
      </c>
    </row>
    <row r="28" customFormat="false" ht="42" hidden="false" customHeight="true" outlineLevel="1" collapsed="false">
      <c r="C28" s="8" t="s">
        <v>19</v>
      </c>
      <c r="D28" s="8" t="s">
        <v>11</v>
      </c>
      <c r="E28" s="8" t="s">
        <v>12</v>
      </c>
      <c r="F28" s="9" t="s">
        <v>33</v>
      </c>
      <c r="G28" s="10" t="n">
        <v>29212.92</v>
      </c>
    </row>
    <row r="29" customFormat="false" ht="21" hidden="false" customHeight="true" outlineLevel="1" collapsed="false">
      <c r="C29" s="8" t="s">
        <v>24</v>
      </c>
      <c r="D29" s="8" t="s">
        <v>11</v>
      </c>
      <c r="E29" s="8" t="s">
        <v>12</v>
      </c>
      <c r="F29" s="9" t="s">
        <v>34</v>
      </c>
      <c r="G29" s="10" t="n">
        <v>-7500</v>
      </c>
    </row>
    <row r="30" customFormat="false" ht="21" hidden="false" customHeight="true" outlineLevel="1" collapsed="false">
      <c r="C30" s="8" t="s">
        <v>24</v>
      </c>
      <c r="D30" s="8" t="s">
        <v>11</v>
      </c>
      <c r="E30" s="8" t="s">
        <v>12</v>
      </c>
      <c r="F30" s="9" t="s">
        <v>35</v>
      </c>
      <c r="G30" s="10" t="n">
        <v>14515.2</v>
      </c>
    </row>
    <row r="31" customFormat="false" ht="21" hidden="false" customHeight="true" outlineLevel="1" collapsed="false">
      <c r="C31" s="8" t="s">
        <v>24</v>
      </c>
      <c r="D31" s="8" t="s">
        <v>11</v>
      </c>
      <c r="E31" s="8" t="s">
        <v>12</v>
      </c>
      <c r="F31" s="9" t="s">
        <v>36</v>
      </c>
      <c r="G31" s="10" t="n">
        <v>-4500</v>
      </c>
    </row>
    <row r="32" customFormat="false" ht="31.5" hidden="false" customHeight="true" outlineLevel="1" collapsed="false">
      <c r="C32" s="8" t="s">
        <v>24</v>
      </c>
      <c r="D32" s="8" t="s">
        <v>11</v>
      </c>
      <c r="E32" s="8" t="s">
        <v>12</v>
      </c>
      <c r="F32" s="9" t="s">
        <v>37</v>
      </c>
      <c r="G32" s="10" t="n">
        <v>-3750</v>
      </c>
    </row>
    <row r="33" customFormat="false" ht="21" hidden="false" customHeight="true" outlineLevel="1" collapsed="false">
      <c r="C33" s="8" t="s">
        <v>24</v>
      </c>
      <c r="D33" s="8" t="s">
        <v>11</v>
      </c>
      <c r="E33" s="8" t="s">
        <v>12</v>
      </c>
      <c r="F33" s="9" t="s">
        <v>38</v>
      </c>
      <c r="G33" s="10" t="n">
        <v>-1500</v>
      </c>
    </row>
    <row r="34" customFormat="false" ht="21" hidden="false" customHeight="true" outlineLevel="1" collapsed="false">
      <c r="C34" s="8" t="s">
        <v>24</v>
      </c>
      <c r="D34" s="8" t="s">
        <v>11</v>
      </c>
      <c r="E34" s="8" t="s">
        <v>12</v>
      </c>
      <c r="F34" s="9" t="s">
        <v>39</v>
      </c>
      <c r="G34" s="10" t="n">
        <v>21000</v>
      </c>
    </row>
    <row r="35" customFormat="false" ht="10.5" hidden="false" customHeight="true" outlineLevel="1" collapsed="false">
      <c r="C35" s="8" t="s">
        <v>24</v>
      </c>
      <c r="D35" s="8" t="s">
        <v>11</v>
      </c>
      <c r="E35" s="8" t="s">
        <v>12</v>
      </c>
      <c r="F35" s="9" t="s">
        <v>40</v>
      </c>
      <c r="G35" s="10" t="n">
        <v>-0.47</v>
      </c>
    </row>
    <row r="36" customFormat="false" ht="10.5" hidden="false" customHeight="true" outlineLevel="1" collapsed="false">
      <c r="C36" s="8" t="s">
        <v>24</v>
      </c>
      <c r="D36" s="8" t="s">
        <v>11</v>
      </c>
      <c r="E36" s="8" t="s">
        <v>12</v>
      </c>
      <c r="F36" s="9" t="s">
        <v>41</v>
      </c>
      <c r="G36" s="10" t="n">
        <v>-3461</v>
      </c>
    </row>
    <row r="37" customFormat="false" ht="10.5" hidden="false" customHeight="true" outlineLevel="1" collapsed="false">
      <c r="C37" s="8" t="s">
        <v>24</v>
      </c>
      <c r="D37" s="8" t="s">
        <v>11</v>
      </c>
      <c r="E37" s="8" t="s">
        <v>12</v>
      </c>
      <c r="F37" s="9" t="s">
        <v>13</v>
      </c>
      <c r="G37" s="10" t="n">
        <v>-413.05</v>
      </c>
    </row>
    <row r="38" customFormat="false" ht="31.5" hidden="false" customHeight="true" outlineLevel="1" collapsed="false">
      <c r="C38" s="8" t="s">
        <v>24</v>
      </c>
      <c r="D38" s="8" t="s">
        <v>11</v>
      </c>
      <c r="E38" s="8" t="s">
        <v>12</v>
      </c>
      <c r="F38" s="9" t="s">
        <v>42</v>
      </c>
      <c r="G38" s="10" t="n">
        <v>-1500</v>
      </c>
    </row>
    <row r="39" customFormat="false" ht="10.5" hidden="false" customHeight="true" outlineLevel="1" collapsed="false">
      <c r="C39" s="8" t="s">
        <v>24</v>
      </c>
      <c r="D39" s="8" t="s">
        <v>11</v>
      </c>
      <c r="E39" s="8" t="s">
        <v>12</v>
      </c>
      <c r="F39" s="9" t="s">
        <v>13</v>
      </c>
      <c r="G39" s="10" t="n">
        <v>4.3</v>
      </c>
    </row>
    <row r="40" customFormat="false" ht="21" hidden="false" customHeight="true" outlineLevel="1" collapsed="false">
      <c r="C40" s="8" t="s">
        <v>24</v>
      </c>
      <c r="D40" s="8" t="s">
        <v>11</v>
      </c>
      <c r="E40" s="8" t="s">
        <v>12</v>
      </c>
      <c r="F40" s="9" t="s">
        <v>43</v>
      </c>
      <c r="G40" s="10" t="n">
        <v>-43500</v>
      </c>
    </row>
    <row r="41" customFormat="false" ht="31.5" hidden="false" customHeight="true" outlineLevel="0" collapsed="false">
      <c r="C41" s="8" t="s">
        <v>24</v>
      </c>
      <c r="D41" s="8" t="s">
        <v>11</v>
      </c>
      <c r="E41" s="8" t="s">
        <v>12</v>
      </c>
      <c r="F41" s="9" t="s">
        <v>44</v>
      </c>
      <c r="G41" s="10" t="n">
        <v>-6000</v>
      </c>
    </row>
    <row r="42" customFormat="false" ht="21" hidden="false" customHeight="true" outlineLevel="1" collapsed="false">
      <c r="C42" s="8" t="s">
        <v>24</v>
      </c>
      <c r="D42" s="8" t="s">
        <v>11</v>
      </c>
      <c r="E42" s="8" t="s">
        <v>12</v>
      </c>
      <c r="F42" s="9" t="s">
        <v>45</v>
      </c>
      <c r="G42" s="10" t="n">
        <v>750</v>
      </c>
    </row>
    <row r="43" customFormat="false" ht="10.5" hidden="false" customHeight="true" outlineLevel="1" collapsed="false">
      <c r="C43" s="8" t="s">
        <v>24</v>
      </c>
      <c r="D43" s="8" t="s">
        <v>11</v>
      </c>
      <c r="E43" s="8" t="s">
        <v>12</v>
      </c>
      <c r="F43" s="9" t="s">
        <v>46</v>
      </c>
      <c r="G43" s="10" t="n">
        <v>-72174</v>
      </c>
    </row>
    <row r="44" customFormat="false" ht="31.5" hidden="false" customHeight="true" outlineLevel="1" collapsed="false">
      <c r="C44" s="8" t="s">
        <v>24</v>
      </c>
      <c r="D44" s="8" t="s">
        <v>11</v>
      </c>
      <c r="E44" s="8" t="s">
        <v>12</v>
      </c>
      <c r="F44" s="9" t="s">
        <v>47</v>
      </c>
      <c r="G44" s="10" t="n">
        <v>-3600</v>
      </c>
    </row>
    <row r="45" customFormat="false" ht="21" hidden="false" customHeight="true" outlineLevel="1" collapsed="false">
      <c r="C45" s="8" t="s">
        <v>24</v>
      </c>
      <c r="D45" s="8" t="s">
        <v>11</v>
      </c>
      <c r="E45" s="8" t="s">
        <v>12</v>
      </c>
      <c r="F45" s="9" t="s">
        <v>48</v>
      </c>
      <c r="G45" s="10" t="n">
        <v>64500</v>
      </c>
    </row>
    <row r="46" customFormat="false" ht="10.5" hidden="false" customHeight="true" outlineLevel="1" collapsed="false">
      <c r="C46" s="8" t="s">
        <v>24</v>
      </c>
      <c r="D46" s="8" t="s">
        <v>11</v>
      </c>
      <c r="E46" s="8" t="s">
        <v>12</v>
      </c>
      <c r="F46" s="9" t="s">
        <v>13</v>
      </c>
      <c r="G46" s="10" t="n">
        <v>65.28</v>
      </c>
    </row>
    <row r="47" customFormat="false" ht="31.5" hidden="false" customHeight="true" outlineLevel="1" collapsed="false">
      <c r="C47" s="8" t="s">
        <v>24</v>
      </c>
      <c r="D47" s="8" t="s">
        <v>11</v>
      </c>
      <c r="E47" s="8" t="s">
        <v>12</v>
      </c>
      <c r="F47" s="9" t="s">
        <v>49</v>
      </c>
      <c r="G47" s="10" t="n">
        <v>-4500</v>
      </c>
    </row>
    <row r="48" customFormat="false" ht="21" hidden="false" customHeight="true" outlineLevel="1" collapsed="false">
      <c r="C48" s="8" t="s">
        <v>24</v>
      </c>
      <c r="D48" s="8" t="s">
        <v>11</v>
      </c>
      <c r="E48" s="8" t="s">
        <v>12</v>
      </c>
      <c r="F48" s="9" t="s">
        <v>50</v>
      </c>
      <c r="G48" s="10" t="n">
        <v>-21000</v>
      </c>
    </row>
    <row r="49" customFormat="false" ht="21" hidden="false" customHeight="true" outlineLevel="1" collapsed="false">
      <c r="C49" s="8" t="s">
        <v>24</v>
      </c>
      <c r="D49" s="8" t="s">
        <v>11</v>
      </c>
      <c r="E49" s="8" t="s">
        <v>12</v>
      </c>
      <c r="F49" s="9" t="s">
        <v>51</v>
      </c>
      <c r="G49" s="10" t="n">
        <v>-1500</v>
      </c>
    </row>
    <row r="50" customFormat="false" ht="42" hidden="false" customHeight="true" outlineLevel="1" collapsed="false">
      <c r="C50" s="8" t="s">
        <v>24</v>
      </c>
      <c r="D50" s="8" t="s">
        <v>11</v>
      </c>
      <c r="E50" s="8" t="s">
        <v>12</v>
      </c>
      <c r="F50" s="9" t="s">
        <v>52</v>
      </c>
      <c r="G50" s="10" t="n">
        <v>50150</v>
      </c>
    </row>
    <row r="51" customFormat="false" ht="42" hidden="false" customHeight="true" outlineLevel="1" collapsed="false">
      <c r="C51" s="8" t="s">
        <v>24</v>
      </c>
      <c r="D51" s="8" t="s">
        <v>11</v>
      </c>
      <c r="E51" s="8" t="s">
        <v>12</v>
      </c>
      <c r="F51" s="9" t="s">
        <v>53</v>
      </c>
      <c r="G51" s="10" t="n">
        <v>7500</v>
      </c>
    </row>
    <row r="52" customFormat="false" ht="21" hidden="false" customHeight="true" outlineLevel="1" collapsed="false">
      <c r="C52" s="8" t="s">
        <v>24</v>
      </c>
      <c r="D52" s="8" t="s">
        <v>11</v>
      </c>
      <c r="E52" s="8" t="s">
        <v>12</v>
      </c>
      <c r="F52" s="9" t="s">
        <v>54</v>
      </c>
      <c r="G52" s="10" t="n">
        <v>-6000</v>
      </c>
    </row>
    <row r="53" customFormat="false" ht="21" hidden="false" customHeight="true" outlineLevel="1" collapsed="false">
      <c r="C53" s="8" t="s">
        <v>24</v>
      </c>
      <c r="D53" s="8" t="s">
        <v>11</v>
      </c>
      <c r="E53" s="8" t="s">
        <v>12</v>
      </c>
      <c r="F53" s="9" t="s">
        <v>55</v>
      </c>
      <c r="G53" s="10" t="n">
        <v>-1500</v>
      </c>
    </row>
    <row r="54" customFormat="false" ht="21" hidden="false" customHeight="true" outlineLevel="1" collapsed="false">
      <c r="C54" s="8" t="s">
        <v>24</v>
      </c>
      <c r="D54" s="8" t="s">
        <v>11</v>
      </c>
      <c r="E54" s="8" t="s">
        <v>12</v>
      </c>
      <c r="F54" s="9" t="s">
        <v>56</v>
      </c>
      <c r="G54" s="10" t="n">
        <v>4500</v>
      </c>
    </row>
    <row r="55" customFormat="false" ht="42" hidden="false" customHeight="true" outlineLevel="1" collapsed="false">
      <c r="C55" s="8" t="s">
        <v>24</v>
      </c>
      <c r="D55" s="8" t="s">
        <v>11</v>
      </c>
      <c r="E55" s="8" t="s">
        <v>12</v>
      </c>
      <c r="F55" s="9" t="s">
        <v>57</v>
      </c>
      <c r="G55" s="10" t="n">
        <v>-7500</v>
      </c>
    </row>
    <row r="56" customFormat="false" ht="10.5" hidden="false" customHeight="true" outlineLevel="1" collapsed="false">
      <c r="C56" s="13" t="s">
        <v>24</v>
      </c>
      <c r="D56" s="13" t="s">
        <v>11</v>
      </c>
      <c r="E56" s="13" t="s">
        <v>12</v>
      </c>
      <c r="F56" s="14" t="s">
        <v>58</v>
      </c>
      <c r="G56" s="15" t="n">
        <v>-284808</v>
      </c>
    </row>
    <row r="57" customFormat="false" ht="10.5" hidden="false" customHeight="true" outlineLevel="1" collapsed="false">
      <c r="G57" s="11" t="n">
        <f aca="false">SUM($G$21:$G$56)</f>
        <v>440436.21</v>
      </c>
    </row>
    <row r="58" customFormat="false" ht="10.5" hidden="false" customHeight="true" outlineLevel="1" collapsed="false">
      <c r="G58" s="12"/>
    </row>
    <row r="59" customFormat="false" ht="10.5" hidden="false" customHeight="true" outlineLevel="1" collapsed="false">
      <c r="A59" s="8" t="s">
        <v>59</v>
      </c>
      <c r="B59" s="8" t="s">
        <v>60</v>
      </c>
      <c r="C59" s="8" t="s">
        <v>10</v>
      </c>
      <c r="D59" s="8" t="s">
        <v>11</v>
      </c>
      <c r="E59" s="8" t="s">
        <v>12</v>
      </c>
      <c r="F59" s="9" t="s">
        <v>40</v>
      </c>
      <c r="G59" s="10" t="n">
        <v>-0.110000000007858</v>
      </c>
    </row>
    <row r="60" customFormat="false" ht="21" hidden="false" customHeight="true" outlineLevel="1" collapsed="false">
      <c r="C60" s="8" t="s">
        <v>10</v>
      </c>
      <c r="D60" s="8" t="s">
        <v>11</v>
      </c>
      <c r="E60" s="8" t="s">
        <v>12</v>
      </c>
      <c r="F60" s="9" t="s">
        <v>61</v>
      </c>
      <c r="G60" s="10" t="n">
        <v>-377</v>
      </c>
    </row>
    <row r="61" customFormat="false" ht="12.75" hidden="false" customHeight="true" outlineLevel="1" collapsed="false">
      <c r="C61" s="8" t="s">
        <v>10</v>
      </c>
      <c r="D61" s="8" t="s">
        <v>11</v>
      </c>
      <c r="E61" s="8" t="s">
        <v>12</v>
      </c>
      <c r="F61" s="9" t="s">
        <v>17</v>
      </c>
      <c r="G61" s="10" t="n">
        <v>160.27</v>
      </c>
    </row>
    <row r="62" customFormat="false" ht="12.75" hidden="false" customHeight="true" outlineLevel="1" collapsed="false">
      <c r="C62" s="8" t="s">
        <v>15</v>
      </c>
      <c r="D62" s="8" t="s">
        <v>11</v>
      </c>
      <c r="E62" s="8" t="s">
        <v>12</v>
      </c>
      <c r="F62" s="9" t="s">
        <v>17</v>
      </c>
      <c r="G62" s="10" t="n">
        <v>-0.239999999999995</v>
      </c>
    </row>
    <row r="63" customFormat="false" ht="12.75" hidden="false" customHeight="true" outlineLevel="1" collapsed="false">
      <c r="C63" s="8" t="s">
        <v>19</v>
      </c>
      <c r="D63" s="8" t="s">
        <v>11</v>
      </c>
      <c r="E63" s="8" t="s">
        <v>12</v>
      </c>
      <c r="F63" s="9" t="s">
        <v>17</v>
      </c>
      <c r="G63" s="10" t="n">
        <v>-0.209999999999994</v>
      </c>
    </row>
    <row r="64" customFormat="false" ht="10.5" hidden="false" customHeight="true" outlineLevel="1" collapsed="false">
      <c r="C64" s="8" t="s">
        <v>24</v>
      </c>
      <c r="D64" s="8" t="s">
        <v>11</v>
      </c>
      <c r="E64" s="8" t="s">
        <v>12</v>
      </c>
      <c r="F64" s="9" t="s">
        <v>40</v>
      </c>
      <c r="G64" s="10" t="n">
        <v>-0.0599999999976717</v>
      </c>
    </row>
    <row r="65" customFormat="false" ht="10.5" hidden="false" customHeight="true" outlineLevel="1" collapsed="false">
      <c r="C65" s="8" t="s">
        <v>24</v>
      </c>
      <c r="D65" s="8" t="s">
        <v>11</v>
      </c>
      <c r="E65" s="8" t="s">
        <v>12</v>
      </c>
      <c r="F65" s="9" t="s">
        <v>62</v>
      </c>
      <c r="G65" s="10" t="n">
        <v>209745</v>
      </c>
    </row>
    <row r="66" customFormat="false" ht="12.75" hidden="false" customHeight="true" outlineLevel="1" collapsed="false">
      <c r="C66" s="8" t="s">
        <v>24</v>
      </c>
      <c r="D66" s="8" t="s">
        <v>11</v>
      </c>
      <c r="E66" s="8" t="s">
        <v>12</v>
      </c>
      <c r="F66" s="9" t="s">
        <v>17</v>
      </c>
      <c r="G66" s="10" t="n">
        <v>-14.92</v>
      </c>
    </row>
    <row r="67" customFormat="false" ht="12.75" hidden="false" customHeight="true" outlineLevel="1" collapsed="false">
      <c r="G67" s="11" t="n">
        <f aca="false">SUM($G$59:$G$66)</f>
        <v>209512.73</v>
      </c>
    </row>
    <row r="68" customFormat="false" ht="12.75" hidden="false" customHeight="true" outlineLevel="1" collapsed="false">
      <c r="G68" s="12"/>
    </row>
    <row r="69" customFormat="false" ht="10.5" hidden="false" customHeight="true" outlineLevel="1" collapsed="false">
      <c r="A69" s="8" t="s">
        <v>63</v>
      </c>
      <c r="B69" s="8" t="s">
        <v>64</v>
      </c>
      <c r="C69" s="16" t="s">
        <v>10</v>
      </c>
      <c r="D69" s="8" t="s">
        <v>11</v>
      </c>
      <c r="E69" s="8" t="s">
        <v>12</v>
      </c>
      <c r="F69" s="9" t="s">
        <v>17</v>
      </c>
      <c r="G69" s="10" t="n">
        <v>3.57</v>
      </c>
    </row>
    <row r="70" customFormat="false" ht="12.75" hidden="false" customHeight="true" outlineLevel="1" collapsed="false">
      <c r="C70" s="8" t="s">
        <v>10</v>
      </c>
      <c r="D70" s="8" t="s">
        <v>11</v>
      </c>
      <c r="E70" s="8" t="s">
        <v>12</v>
      </c>
      <c r="F70" s="9" t="s">
        <v>40</v>
      </c>
      <c r="G70" s="10" t="n">
        <v>-0.0700000000215368</v>
      </c>
    </row>
    <row r="71" customFormat="false" ht="12.75" hidden="false" customHeight="true" outlineLevel="1" collapsed="false">
      <c r="C71" s="8" t="s">
        <v>10</v>
      </c>
      <c r="D71" s="8" t="s">
        <v>11</v>
      </c>
      <c r="E71" s="8" t="s">
        <v>12</v>
      </c>
      <c r="F71" s="9" t="s">
        <v>17</v>
      </c>
      <c r="G71" s="10" t="n">
        <v>46.5</v>
      </c>
    </row>
    <row r="72" customFormat="false" ht="12.75" hidden="false" customHeight="true" outlineLevel="1" collapsed="false">
      <c r="C72" s="8" t="s">
        <v>24</v>
      </c>
      <c r="D72" s="8" t="s">
        <v>11</v>
      </c>
      <c r="E72" s="8" t="s">
        <v>12</v>
      </c>
      <c r="F72" s="9" t="s">
        <v>65</v>
      </c>
      <c r="G72" s="10" t="n">
        <v>4.16</v>
      </c>
    </row>
    <row r="73" customFormat="false" ht="12.75" hidden="false" customHeight="true" outlineLevel="1" collapsed="false">
      <c r="A73" s="13"/>
      <c r="B73" s="13"/>
      <c r="C73" s="17" t="s">
        <v>24</v>
      </c>
      <c r="D73" s="8" t="s">
        <v>11</v>
      </c>
      <c r="E73" s="8" t="s">
        <v>12</v>
      </c>
      <c r="F73" s="9" t="s">
        <v>41</v>
      </c>
      <c r="G73" s="10" t="n">
        <v>-7460</v>
      </c>
    </row>
    <row r="74" customFormat="false" ht="12.75" hidden="false" customHeight="true" outlineLevel="1" collapsed="false">
      <c r="A74" s="18"/>
      <c r="B74" s="18"/>
      <c r="C74" s="8" t="s">
        <v>24</v>
      </c>
      <c r="D74" s="8" t="s">
        <v>11</v>
      </c>
      <c r="E74" s="8" t="s">
        <v>12</v>
      </c>
      <c r="F74" s="9" t="s">
        <v>17</v>
      </c>
      <c r="G74" s="10" t="n">
        <v>-5.26</v>
      </c>
    </row>
    <row r="75" customFormat="false" ht="12.75" hidden="false" customHeight="true" outlineLevel="1" collapsed="false">
      <c r="C75" s="8" t="s">
        <v>24</v>
      </c>
      <c r="D75" s="8" t="s">
        <v>11</v>
      </c>
      <c r="E75" s="8" t="s">
        <v>12</v>
      </c>
      <c r="F75" s="9" t="s">
        <v>40</v>
      </c>
      <c r="G75" s="10" t="n">
        <v>0.1299999999992</v>
      </c>
    </row>
    <row r="76" customFormat="false" ht="12.75" hidden="false" customHeight="true" outlineLevel="1" collapsed="false">
      <c r="G76" s="11" t="n">
        <f aca="false">SUM($G$69:$G$75)</f>
        <v>-7410.97000000002</v>
      </c>
    </row>
    <row r="77" customFormat="false" ht="12.75" hidden="false" customHeight="true" outlineLevel="1" collapsed="false">
      <c r="G77" s="12"/>
    </row>
    <row r="78" customFormat="false" ht="12.75" hidden="false" customHeight="true" outlineLevel="1" collapsed="false">
      <c r="A78" s="8" t="s">
        <v>66</v>
      </c>
      <c r="B78" s="8" t="s">
        <v>67</v>
      </c>
      <c r="C78" s="8" t="s">
        <v>10</v>
      </c>
      <c r="D78" s="8" t="s">
        <v>11</v>
      </c>
      <c r="E78" s="8" t="s">
        <v>12</v>
      </c>
      <c r="F78" s="9" t="s">
        <v>40</v>
      </c>
      <c r="G78" s="10" t="n">
        <v>-0.950000000040745</v>
      </c>
    </row>
    <row r="79" customFormat="false" ht="21" hidden="false" customHeight="true" outlineLevel="1" collapsed="false">
      <c r="C79" s="8" t="s">
        <v>10</v>
      </c>
      <c r="D79" s="8" t="s">
        <v>11</v>
      </c>
      <c r="E79" s="8" t="s">
        <v>12</v>
      </c>
      <c r="F79" s="9" t="s">
        <v>68</v>
      </c>
      <c r="G79" s="10" t="n">
        <v>11997.04</v>
      </c>
    </row>
    <row r="80" customFormat="false" ht="21" hidden="false" customHeight="true" outlineLevel="1" collapsed="false">
      <c r="C80" s="8" t="s">
        <v>10</v>
      </c>
      <c r="D80" s="8" t="s">
        <v>11</v>
      </c>
      <c r="E80" s="8" t="s">
        <v>12</v>
      </c>
      <c r="F80" s="9" t="s">
        <v>69</v>
      </c>
      <c r="G80" s="10" t="n">
        <v>387.5</v>
      </c>
    </row>
    <row r="81" customFormat="false" ht="10.5" hidden="false" customHeight="true" outlineLevel="1" collapsed="false">
      <c r="C81" s="8" t="s">
        <v>24</v>
      </c>
      <c r="D81" s="8" t="s">
        <v>11</v>
      </c>
      <c r="E81" s="8" t="s">
        <v>12</v>
      </c>
      <c r="F81" s="9" t="s">
        <v>70</v>
      </c>
      <c r="G81" s="10" t="n">
        <v>22980.04</v>
      </c>
    </row>
    <row r="82" customFormat="false" ht="10.5" hidden="false" customHeight="true" outlineLevel="1" collapsed="false">
      <c r="G82" s="11" t="n">
        <f aca="false">SUM($G$78:$G$81)</f>
        <v>35363.63</v>
      </c>
    </row>
    <row r="83" customFormat="false" ht="10.5" hidden="false" customHeight="true" outlineLevel="1" collapsed="false">
      <c r="G83" s="12"/>
    </row>
    <row r="84" customFormat="false" ht="21" hidden="false" customHeight="true" outlineLevel="1" collapsed="false">
      <c r="A84" s="8" t="s">
        <v>71</v>
      </c>
      <c r="B84" s="8" t="s">
        <v>72</v>
      </c>
      <c r="C84" s="8" t="s">
        <v>10</v>
      </c>
      <c r="D84" s="8" t="s">
        <v>11</v>
      </c>
      <c r="E84" s="8" t="s">
        <v>12</v>
      </c>
      <c r="F84" s="9" t="s">
        <v>73</v>
      </c>
      <c r="G84" s="10" t="n">
        <v>-77220</v>
      </c>
    </row>
    <row r="85" customFormat="false" ht="21" hidden="false" customHeight="true" outlineLevel="1" collapsed="false">
      <c r="C85" s="8" t="s">
        <v>10</v>
      </c>
      <c r="D85" s="8" t="s">
        <v>11</v>
      </c>
      <c r="E85" s="8" t="s">
        <v>12</v>
      </c>
      <c r="F85" s="9" t="s">
        <v>74</v>
      </c>
      <c r="G85" s="10" t="n">
        <v>21235</v>
      </c>
    </row>
    <row r="86" customFormat="false" ht="10.5" hidden="false" customHeight="true" outlineLevel="1" collapsed="false">
      <c r="C86" s="8" t="s">
        <v>24</v>
      </c>
      <c r="D86" s="8" t="s">
        <v>11</v>
      </c>
      <c r="E86" s="8" t="s">
        <v>12</v>
      </c>
      <c r="F86" s="9" t="s">
        <v>41</v>
      </c>
      <c r="G86" s="10" t="n">
        <v>-5371</v>
      </c>
    </row>
    <row r="87" customFormat="false" ht="12.75" hidden="false" customHeight="true" outlineLevel="1" collapsed="false">
      <c r="C87" s="8" t="s">
        <v>24</v>
      </c>
      <c r="D87" s="8" t="s">
        <v>11</v>
      </c>
      <c r="E87" s="8" t="s">
        <v>12</v>
      </c>
      <c r="F87" s="9" t="s">
        <v>17</v>
      </c>
      <c r="G87" s="10" t="n">
        <v>8.12</v>
      </c>
    </row>
    <row r="88" customFormat="false" ht="12.75" hidden="false" customHeight="true" outlineLevel="1" collapsed="false">
      <c r="C88" s="8" t="s">
        <v>24</v>
      </c>
      <c r="D88" s="8" t="s">
        <v>11</v>
      </c>
      <c r="E88" s="8" t="s">
        <v>12</v>
      </c>
      <c r="F88" s="9" t="s">
        <v>18</v>
      </c>
      <c r="G88" s="10" t="n">
        <v>0.239999999998872</v>
      </c>
    </row>
    <row r="89" customFormat="false" ht="12.75" hidden="false" customHeight="true" outlineLevel="1" collapsed="false">
      <c r="G89" s="11" t="n">
        <f aca="false">SUM($G$84:$G$88)</f>
        <v>-61347.64</v>
      </c>
    </row>
    <row r="90" customFormat="false" ht="12.75" hidden="false" customHeight="true" outlineLevel="1" collapsed="false">
      <c r="G90" s="12"/>
    </row>
    <row r="91" customFormat="false" ht="21" hidden="false" customHeight="true" outlineLevel="1" collapsed="false">
      <c r="A91" s="8" t="s">
        <v>75</v>
      </c>
      <c r="B91" s="8" t="s">
        <v>76</v>
      </c>
      <c r="C91" s="8" t="s">
        <v>10</v>
      </c>
      <c r="D91" s="8" t="s">
        <v>11</v>
      </c>
      <c r="E91" s="8" t="s">
        <v>12</v>
      </c>
      <c r="F91" s="9" t="s">
        <v>77</v>
      </c>
      <c r="G91" s="10" t="n">
        <v>-19220</v>
      </c>
    </row>
    <row r="92" customFormat="false" ht="12.75" hidden="false" customHeight="true" outlineLevel="1" collapsed="false">
      <c r="C92" s="8" t="s">
        <v>10</v>
      </c>
      <c r="D92" s="8" t="s">
        <v>11</v>
      </c>
      <c r="E92" s="8" t="s">
        <v>12</v>
      </c>
      <c r="F92" s="9" t="s">
        <v>17</v>
      </c>
      <c r="G92" s="10" t="n">
        <v>283.1</v>
      </c>
    </row>
    <row r="93" customFormat="false" ht="12.75" hidden="false" customHeight="true" outlineLevel="1" collapsed="false">
      <c r="C93" s="8" t="s">
        <v>10</v>
      </c>
      <c r="D93" s="8" t="s">
        <v>11</v>
      </c>
      <c r="E93" s="8" t="s">
        <v>12</v>
      </c>
      <c r="F93" s="9" t="s">
        <v>78</v>
      </c>
      <c r="G93" s="10" t="n">
        <v>-416</v>
      </c>
    </row>
    <row r="94" customFormat="false" ht="12.75" hidden="false" customHeight="true" outlineLevel="1" collapsed="false">
      <c r="C94" s="8" t="s">
        <v>10</v>
      </c>
      <c r="D94" s="8" t="s">
        <v>11</v>
      </c>
      <c r="E94" s="8" t="s">
        <v>12</v>
      </c>
      <c r="F94" s="9" t="s">
        <v>40</v>
      </c>
      <c r="G94" s="10" t="n">
        <v>-0.290000000022701</v>
      </c>
    </row>
    <row r="95" customFormat="false" ht="12.75" hidden="false" customHeight="true" outlineLevel="1" collapsed="false">
      <c r="C95" s="8" t="s">
        <v>10</v>
      </c>
      <c r="D95" s="8" t="s">
        <v>11</v>
      </c>
      <c r="E95" s="8" t="s">
        <v>12</v>
      </c>
      <c r="F95" s="9" t="s">
        <v>79</v>
      </c>
      <c r="G95" s="10" t="n">
        <v>266</v>
      </c>
    </row>
    <row r="96" customFormat="false" ht="10.5" hidden="false" customHeight="true" outlineLevel="1" collapsed="false">
      <c r="C96" s="8" t="s">
        <v>19</v>
      </c>
      <c r="D96" s="8" t="s">
        <v>11</v>
      </c>
      <c r="E96" s="8" t="s">
        <v>12</v>
      </c>
      <c r="F96" s="9" t="s">
        <v>80</v>
      </c>
      <c r="G96" s="10" t="n">
        <v>-0.05</v>
      </c>
    </row>
    <row r="97" customFormat="false" ht="12.75" hidden="false" customHeight="true" outlineLevel="1" collapsed="false">
      <c r="C97" s="8" t="s">
        <v>24</v>
      </c>
      <c r="D97" s="8" t="s">
        <v>11</v>
      </c>
      <c r="E97" s="8" t="s">
        <v>12</v>
      </c>
      <c r="F97" s="9" t="s">
        <v>81</v>
      </c>
      <c r="G97" s="10" t="n">
        <v>-252.8</v>
      </c>
    </row>
    <row r="98" customFormat="false" ht="12.75" hidden="false" customHeight="true" outlineLevel="1" collapsed="false">
      <c r="C98" s="8" t="s">
        <v>24</v>
      </c>
      <c r="D98" s="8" t="s">
        <v>11</v>
      </c>
      <c r="E98" s="8" t="s">
        <v>12</v>
      </c>
      <c r="F98" s="9" t="s">
        <v>78</v>
      </c>
      <c r="G98" s="10" t="n">
        <v>-1710</v>
      </c>
    </row>
    <row r="99" customFormat="false" ht="12.75" hidden="false" customHeight="true" outlineLevel="1" collapsed="false">
      <c r="C99" s="8" t="s">
        <v>24</v>
      </c>
      <c r="D99" s="8" t="s">
        <v>11</v>
      </c>
      <c r="E99" s="8" t="s">
        <v>12</v>
      </c>
      <c r="F99" s="9" t="s">
        <v>40</v>
      </c>
      <c r="G99" s="10" t="n">
        <v>0.0999999999985448</v>
      </c>
    </row>
    <row r="100" customFormat="false" ht="10.5" hidden="false" customHeight="true" outlineLevel="1" collapsed="false">
      <c r="G100" s="11" t="n">
        <f aca="false">SUM($G$91:$G$99)</f>
        <v>-21049.94</v>
      </c>
    </row>
    <row r="101" customFormat="false" ht="10.5" hidden="false" customHeight="true" outlineLevel="1" collapsed="false">
      <c r="G101" s="12"/>
    </row>
    <row r="102" customFormat="false" ht="12.75" hidden="false" customHeight="true" outlineLevel="1" collapsed="false">
      <c r="A102" s="8" t="s">
        <v>75</v>
      </c>
      <c r="B102" s="8" t="s">
        <v>82</v>
      </c>
      <c r="C102" s="8" t="s">
        <v>24</v>
      </c>
      <c r="D102" s="8" t="s">
        <v>11</v>
      </c>
      <c r="E102" s="8" t="s">
        <v>12</v>
      </c>
      <c r="F102" s="9" t="s">
        <v>83</v>
      </c>
      <c r="G102" s="10" t="n">
        <v>-10650</v>
      </c>
    </row>
    <row r="103" customFormat="false" ht="12.75" hidden="false" customHeight="true" outlineLevel="1" collapsed="false">
      <c r="G103" s="11" t="n">
        <f aca="false">SUM($G$102)</f>
        <v>-10650</v>
      </c>
    </row>
    <row r="104" customFormat="false" ht="12.75" hidden="false" customHeight="true" outlineLevel="1" collapsed="false">
      <c r="G104" s="12"/>
    </row>
    <row r="105" customFormat="false" ht="12.75" hidden="false" customHeight="true" outlineLevel="1" collapsed="false">
      <c r="A105" s="8" t="s">
        <v>84</v>
      </c>
      <c r="B105" s="8" t="s">
        <v>85</v>
      </c>
      <c r="C105" s="8" t="n">
        <v>2000</v>
      </c>
      <c r="D105" s="8" t="s">
        <v>11</v>
      </c>
      <c r="E105" s="8" t="s">
        <v>12</v>
      </c>
      <c r="F105" s="9" t="s">
        <v>86</v>
      </c>
      <c r="G105" s="10" t="n">
        <v>717015</v>
      </c>
    </row>
    <row r="106" customFormat="false" ht="12.75" hidden="false" customHeight="true" outlineLevel="1" collapsed="false">
      <c r="C106" s="8" t="s">
        <v>10</v>
      </c>
      <c r="D106" s="8" t="s">
        <v>11</v>
      </c>
      <c r="E106" s="8" t="s">
        <v>12</v>
      </c>
      <c r="F106" s="9" t="s">
        <v>13</v>
      </c>
      <c r="G106" s="10" t="n">
        <v>-21.21</v>
      </c>
    </row>
    <row r="107" customFormat="false" ht="12.75" hidden="false" customHeight="true" outlineLevel="1" collapsed="false">
      <c r="C107" s="8" t="s">
        <v>21</v>
      </c>
      <c r="D107" s="8" t="s">
        <v>11</v>
      </c>
      <c r="E107" s="8" t="s">
        <v>12</v>
      </c>
      <c r="F107" s="9" t="s">
        <v>87</v>
      </c>
      <c r="G107" s="10" t="n">
        <v>-320645.92</v>
      </c>
    </row>
    <row r="108" customFormat="false" ht="12.75" hidden="false" customHeight="true" outlineLevel="1" collapsed="false">
      <c r="C108" s="8" t="s">
        <v>24</v>
      </c>
      <c r="D108" s="8" t="s">
        <v>11</v>
      </c>
      <c r="E108" s="8" t="s">
        <v>12</v>
      </c>
      <c r="F108" s="9" t="s">
        <v>88</v>
      </c>
      <c r="G108" s="10" t="n">
        <v>-453.12</v>
      </c>
    </row>
    <row r="109" customFormat="false" ht="12.75" hidden="false" customHeight="true" outlineLevel="1" collapsed="false">
      <c r="C109" s="8" t="s">
        <v>24</v>
      </c>
      <c r="D109" s="8" t="s">
        <v>11</v>
      </c>
      <c r="E109" s="8" t="s">
        <v>12</v>
      </c>
      <c r="F109" s="9" t="s">
        <v>17</v>
      </c>
      <c r="G109" s="10" t="n">
        <v>1.76</v>
      </c>
    </row>
    <row r="110" customFormat="false" ht="12.75" hidden="false" customHeight="true" outlineLevel="1" collapsed="false">
      <c r="C110" s="8" t="s">
        <v>24</v>
      </c>
      <c r="D110" s="8" t="s">
        <v>11</v>
      </c>
      <c r="E110" s="8" t="s">
        <v>12</v>
      </c>
      <c r="F110" s="9" t="s">
        <v>17</v>
      </c>
      <c r="G110" s="10" t="n">
        <v>-0.02</v>
      </c>
    </row>
    <row r="111" customFormat="false" ht="12.75" hidden="false" customHeight="true" outlineLevel="1" collapsed="false">
      <c r="G111" s="11" t="n">
        <f aca="false">SUM($G$105:$G$110)</f>
        <v>395896.49</v>
      </c>
    </row>
    <row r="112" customFormat="false" ht="12.75" hidden="false" customHeight="true" outlineLevel="1" collapsed="false">
      <c r="G112" s="12"/>
    </row>
    <row r="113" customFormat="false" ht="12.75" hidden="false" customHeight="true" outlineLevel="1" collapsed="false">
      <c r="A113" s="8" t="s">
        <v>89</v>
      </c>
      <c r="B113" s="8" t="s">
        <v>90</v>
      </c>
      <c r="C113" s="8" t="s">
        <v>10</v>
      </c>
      <c r="D113" s="8" t="s">
        <v>11</v>
      </c>
      <c r="E113" s="8" t="s">
        <v>12</v>
      </c>
      <c r="F113" s="9" t="s">
        <v>40</v>
      </c>
      <c r="G113" s="10" t="n">
        <v>0.330000000074506</v>
      </c>
    </row>
    <row r="114" customFormat="false" ht="12.75" hidden="false" customHeight="true" outlineLevel="1" collapsed="false">
      <c r="C114" s="8" t="s">
        <v>15</v>
      </c>
      <c r="D114" s="8" t="s">
        <v>11</v>
      </c>
      <c r="E114" s="8" t="s">
        <v>12</v>
      </c>
      <c r="F114" s="9" t="s">
        <v>91</v>
      </c>
      <c r="G114" s="10" t="n">
        <v>-2511</v>
      </c>
    </row>
    <row r="115" customFormat="false" ht="12.75" hidden="false" customHeight="true" outlineLevel="1" collapsed="false">
      <c r="C115" s="8" t="s">
        <v>24</v>
      </c>
      <c r="D115" s="8" t="s">
        <v>11</v>
      </c>
      <c r="E115" s="8" t="s">
        <v>12</v>
      </c>
      <c r="F115" s="9" t="s">
        <v>92</v>
      </c>
      <c r="G115" s="10" t="n">
        <v>45</v>
      </c>
    </row>
    <row r="116" customFormat="false" ht="12.75" hidden="false" customHeight="true" outlineLevel="1" collapsed="false">
      <c r="C116" s="8" t="s">
        <v>24</v>
      </c>
      <c r="D116" s="8" t="s">
        <v>11</v>
      </c>
      <c r="E116" s="8" t="s">
        <v>12</v>
      </c>
      <c r="F116" s="9" t="s">
        <v>17</v>
      </c>
      <c r="G116" s="10" t="n">
        <v>76.39</v>
      </c>
    </row>
    <row r="117" customFormat="false" ht="12.75" hidden="false" customHeight="true" outlineLevel="1" collapsed="false">
      <c r="C117" s="17" t="s">
        <v>24</v>
      </c>
      <c r="D117" s="8" t="s">
        <v>11</v>
      </c>
      <c r="E117" s="8" t="s">
        <v>12</v>
      </c>
      <c r="F117" s="9" t="s">
        <v>93</v>
      </c>
      <c r="G117" s="10" t="n">
        <v>8745</v>
      </c>
    </row>
    <row r="118" customFormat="false" ht="12.75" hidden="false" customHeight="true" outlineLevel="1" collapsed="false">
      <c r="C118" s="8" t="s">
        <v>24</v>
      </c>
      <c r="D118" s="8" t="s">
        <v>11</v>
      </c>
      <c r="E118" s="8" t="s">
        <v>12</v>
      </c>
      <c r="F118" s="9" t="s">
        <v>40</v>
      </c>
      <c r="G118" s="10" t="n">
        <v>0.470000000001164</v>
      </c>
    </row>
    <row r="119" customFormat="false" ht="10.5" hidden="false" customHeight="true" outlineLevel="1" collapsed="false">
      <c r="C119" s="8" t="s">
        <v>24</v>
      </c>
      <c r="D119" s="8" t="s">
        <v>11</v>
      </c>
      <c r="E119" s="8" t="s">
        <v>12</v>
      </c>
      <c r="F119" s="9" t="s">
        <v>78</v>
      </c>
      <c r="G119" s="10" t="n">
        <v>-9138</v>
      </c>
    </row>
    <row r="120" customFormat="false" ht="12.75" hidden="false" customHeight="true" outlineLevel="1" collapsed="false">
      <c r="C120" s="8" t="s">
        <v>24</v>
      </c>
      <c r="D120" s="8" t="s">
        <v>11</v>
      </c>
      <c r="E120" s="8" t="s">
        <v>12</v>
      </c>
      <c r="F120" s="9" t="s">
        <v>94</v>
      </c>
      <c r="G120" s="10" t="n">
        <v>5850</v>
      </c>
    </row>
    <row r="121" customFormat="false" ht="12.75" hidden="false" customHeight="true" outlineLevel="1" collapsed="false">
      <c r="G121" s="11" t="n">
        <f aca="false">SUM($G$113:$G$120)</f>
        <v>3068.19000000008</v>
      </c>
    </row>
    <row r="122" customFormat="false" ht="10.5" hidden="false" customHeight="true" outlineLevel="1" collapsed="false">
      <c r="A122" s="13"/>
      <c r="B122" s="13"/>
      <c r="G122" s="12"/>
    </row>
    <row r="123" customFormat="false" ht="12.75" hidden="false" customHeight="true" outlineLevel="1" collapsed="false">
      <c r="A123" s="8" t="s">
        <v>59</v>
      </c>
      <c r="B123" s="8" t="s">
        <v>95</v>
      </c>
      <c r="C123" s="8" t="s">
        <v>10</v>
      </c>
      <c r="D123" s="8" t="s">
        <v>11</v>
      </c>
      <c r="E123" s="8" t="s">
        <v>12</v>
      </c>
      <c r="F123" s="9" t="s">
        <v>96</v>
      </c>
      <c r="G123" s="10" t="n">
        <v>-58590</v>
      </c>
    </row>
    <row r="124" customFormat="false" ht="21" hidden="false" customHeight="true" outlineLevel="1" collapsed="false">
      <c r="C124" s="8" t="s">
        <v>10</v>
      </c>
      <c r="D124" s="8" t="s">
        <v>11</v>
      </c>
      <c r="E124" s="8" t="s">
        <v>12</v>
      </c>
      <c r="F124" s="9" t="s">
        <v>97</v>
      </c>
      <c r="G124" s="10" t="n">
        <v>-48050</v>
      </c>
    </row>
    <row r="125" customFormat="false" ht="10.5" hidden="false" customHeight="true" outlineLevel="1" collapsed="false">
      <c r="C125" s="8" t="s">
        <v>10</v>
      </c>
      <c r="D125" s="8" t="s">
        <v>11</v>
      </c>
      <c r="E125" s="8" t="s">
        <v>12</v>
      </c>
      <c r="F125" s="9" t="s">
        <v>40</v>
      </c>
      <c r="G125" s="10" t="n">
        <v>-0.419999999998254</v>
      </c>
    </row>
    <row r="126" customFormat="false" ht="12.75" hidden="false" customHeight="true" outlineLevel="1" collapsed="false">
      <c r="C126" s="8" t="s">
        <v>24</v>
      </c>
      <c r="D126" s="8" t="s">
        <v>11</v>
      </c>
      <c r="E126" s="8" t="s">
        <v>12</v>
      </c>
      <c r="F126" s="9" t="s">
        <v>98</v>
      </c>
      <c r="G126" s="10" t="n">
        <v>-13240.04</v>
      </c>
    </row>
    <row r="127" customFormat="false" ht="10.5" hidden="false" customHeight="true" outlineLevel="1" collapsed="false">
      <c r="C127" s="8" t="s">
        <v>24</v>
      </c>
      <c r="D127" s="8" t="s">
        <v>11</v>
      </c>
      <c r="E127" s="8" t="s">
        <v>12</v>
      </c>
      <c r="F127" s="9" t="s">
        <v>40</v>
      </c>
      <c r="G127" s="10" t="n">
        <v>1.25000000000364</v>
      </c>
    </row>
    <row r="128" customFormat="false" ht="10.5" hidden="false" customHeight="true" outlineLevel="1" collapsed="false">
      <c r="C128" s="8" t="s">
        <v>24</v>
      </c>
      <c r="D128" s="8" t="s">
        <v>11</v>
      </c>
      <c r="E128" s="8" t="s">
        <v>12</v>
      </c>
      <c r="F128" s="9" t="s">
        <v>13</v>
      </c>
      <c r="G128" s="10" t="n">
        <v>374.17</v>
      </c>
    </row>
    <row r="129" customFormat="false" ht="21" hidden="false" customHeight="true" outlineLevel="1" collapsed="false">
      <c r="C129" s="8" t="s">
        <v>24</v>
      </c>
      <c r="D129" s="8" t="s">
        <v>11</v>
      </c>
      <c r="E129" s="8" t="s">
        <v>12</v>
      </c>
      <c r="F129" s="9" t="s">
        <v>99</v>
      </c>
      <c r="G129" s="10" t="n">
        <v>-25950</v>
      </c>
    </row>
    <row r="130" customFormat="false" ht="12.75" hidden="false" customHeight="true" outlineLevel="1" collapsed="false">
      <c r="C130" s="8" t="s">
        <v>24</v>
      </c>
      <c r="D130" s="8" t="s">
        <v>11</v>
      </c>
      <c r="E130" s="8" t="s">
        <v>12</v>
      </c>
      <c r="F130" s="9" t="s">
        <v>41</v>
      </c>
      <c r="G130" s="10" t="n">
        <v>-3037</v>
      </c>
    </row>
    <row r="131" customFormat="false" ht="10.5" hidden="false" customHeight="true" outlineLevel="1" collapsed="false">
      <c r="C131" s="8" t="s">
        <v>24</v>
      </c>
      <c r="D131" s="8" t="s">
        <v>11</v>
      </c>
      <c r="E131" s="8" t="s">
        <v>12</v>
      </c>
      <c r="F131" s="9" t="s">
        <v>100</v>
      </c>
      <c r="G131" s="10" t="n">
        <v>-163439</v>
      </c>
    </row>
    <row r="132" customFormat="false" ht="10.5" hidden="false" customHeight="true" outlineLevel="1" collapsed="false">
      <c r="C132" s="8" t="s">
        <v>24</v>
      </c>
      <c r="D132" s="8" t="s">
        <v>11</v>
      </c>
      <c r="E132" s="8" t="s">
        <v>12</v>
      </c>
      <c r="F132" s="9" t="s">
        <v>101</v>
      </c>
      <c r="G132" s="10" t="n">
        <v>-207786.7</v>
      </c>
    </row>
    <row r="133" customFormat="false" ht="10.5" hidden="false" customHeight="true" outlineLevel="1" collapsed="false">
      <c r="G133" s="11" t="n">
        <f aca="false">SUM($G$123:$G$132)</f>
        <v>-519717.74</v>
      </c>
    </row>
    <row r="134" customFormat="false" ht="10.5" hidden="false" customHeight="true" outlineLevel="1" collapsed="false">
      <c r="G134" s="12"/>
    </row>
    <row r="135" customFormat="false" ht="21" hidden="false" customHeight="true" outlineLevel="1" collapsed="false">
      <c r="A135" s="19" t="s">
        <v>84</v>
      </c>
      <c r="B135" s="20" t="s">
        <v>102</v>
      </c>
      <c r="C135" s="17" t="s">
        <v>19</v>
      </c>
      <c r="D135" s="8" t="s">
        <v>11</v>
      </c>
      <c r="E135" s="8" t="s">
        <v>12</v>
      </c>
      <c r="F135" s="9" t="s">
        <v>103</v>
      </c>
      <c r="G135" s="10" t="n">
        <v>-12000</v>
      </c>
    </row>
    <row r="136" customFormat="false" ht="12.75" hidden="false" customHeight="true" outlineLevel="1" collapsed="false">
      <c r="C136" s="8" t="s">
        <v>24</v>
      </c>
      <c r="D136" s="8" t="s">
        <v>11</v>
      </c>
      <c r="E136" s="8" t="s">
        <v>12</v>
      </c>
      <c r="F136" s="9" t="s">
        <v>81</v>
      </c>
      <c r="G136" s="10" t="n">
        <v>0.47</v>
      </c>
    </row>
    <row r="137" customFormat="false" ht="10.5" hidden="false" customHeight="true" outlineLevel="1" collapsed="false">
      <c r="G137" s="11" t="n">
        <f aca="false">SUM($G$135:$G$136)</f>
        <v>-11999.53</v>
      </c>
    </row>
    <row r="138" customFormat="false" ht="10.5" hidden="false" customHeight="true" outlineLevel="1" collapsed="false">
      <c r="G138" s="12"/>
    </row>
    <row r="139" customFormat="false" ht="10.5" hidden="false" customHeight="true" outlineLevel="1" collapsed="false">
      <c r="A139" s="19" t="s">
        <v>104</v>
      </c>
      <c r="B139" s="20" t="s">
        <v>105</v>
      </c>
      <c r="C139" s="17" t="s">
        <v>10</v>
      </c>
      <c r="D139" s="8" t="s">
        <v>11</v>
      </c>
      <c r="E139" s="8" t="s">
        <v>12</v>
      </c>
      <c r="F139" s="9" t="s">
        <v>40</v>
      </c>
      <c r="G139" s="10" t="n">
        <v>-0.500000000174623</v>
      </c>
    </row>
    <row r="140" customFormat="false" ht="31.5" hidden="false" customHeight="true" outlineLevel="1" collapsed="false">
      <c r="C140" s="8" t="s">
        <v>10</v>
      </c>
      <c r="D140" s="8" t="s">
        <v>11</v>
      </c>
      <c r="E140" s="8" t="s">
        <v>12</v>
      </c>
      <c r="F140" s="9" t="s">
        <v>106</v>
      </c>
      <c r="G140" s="10" t="n">
        <v>-1587200</v>
      </c>
    </row>
    <row r="141" customFormat="false" ht="10.5" hidden="false" customHeight="true" outlineLevel="1" collapsed="false">
      <c r="C141" s="8" t="s">
        <v>24</v>
      </c>
      <c r="D141" s="8" t="s">
        <v>11</v>
      </c>
      <c r="E141" s="8" t="s">
        <v>12</v>
      </c>
      <c r="F141" s="9" t="s">
        <v>107</v>
      </c>
      <c r="G141" s="10" t="n">
        <v>-14312</v>
      </c>
    </row>
    <row r="142" customFormat="false" ht="12.75" hidden="false" customHeight="true" outlineLevel="1" collapsed="false">
      <c r="C142" s="8" t="s">
        <v>24</v>
      </c>
      <c r="D142" s="8" t="s">
        <v>11</v>
      </c>
      <c r="E142" s="8" t="s">
        <v>12</v>
      </c>
      <c r="F142" s="9" t="s">
        <v>108</v>
      </c>
      <c r="G142" s="10" t="n">
        <v>23194.05</v>
      </c>
    </row>
    <row r="143" customFormat="false" ht="21" hidden="false" customHeight="true" outlineLevel="1" collapsed="false">
      <c r="C143" s="8" t="s">
        <v>24</v>
      </c>
      <c r="D143" s="8" t="s">
        <v>11</v>
      </c>
      <c r="E143" s="8" t="s">
        <v>12</v>
      </c>
      <c r="F143" s="9" t="s">
        <v>109</v>
      </c>
      <c r="G143" s="10" t="n">
        <v>-223200</v>
      </c>
    </row>
    <row r="144" customFormat="false" ht="10.5" hidden="false" customHeight="true" outlineLevel="1" collapsed="false">
      <c r="C144" s="8" t="s">
        <v>24</v>
      </c>
      <c r="D144" s="8" t="s">
        <v>11</v>
      </c>
      <c r="E144" s="8" t="s">
        <v>12</v>
      </c>
      <c r="F144" s="9" t="s">
        <v>40</v>
      </c>
      <c r="G144" s="10" t="n">
        <v>0.239999999525026</v>
      </c>
    </row>
    <row r="145" customFormat="false" ht="10.5" hidden="false" customHeight="true" outlineLevel="1" collapsed="false">
      <c r="C145" s="8" t="s">
        <v>24</v>
      </c>
      <c r="D145" s="8" t="s">
        <v>11</v>
      </c>
      <c r="E145" s="8" t="s">
        <v>12</v>
      </c>
      <c r="F145" s="9" t="s">
        <v>41</v>
      </c>
      <c r="G145" s="10" t="n">
        <v>307</v>
      </c>
    </row>
    <row r="146" customFormat="false" ht="10.5" hidden="false" customHeight="true" outlineLevel="1" collapsed="false">
      <c r="C146" s="8" t="s">
        <v>24</v>
      </c>
      <c r="D146" s="8" t="s">
        <v>11</v>
      </c>
      <c r="E146" s="8" t="s">
        <v>12</v>
      </c>
      <c r="F146" s="9" t="s">
        <v>110</v>
      </c>
      <c r="G146" s="10" t="n">
        <v>18</v>
      </c>
    </row>
    <row r="147" customFormat="false" ht="10.5" hidden="false" customHeight="true" outlineLevel="1" collapsed="false">
      <c r="C147" s="8" t="s">
        <v>24</v>
      </c>
      <c r="D147" s="8" t="s">
        <v>11</v>
      </c>
      <c r="E147" s="8" t="s">
        <v>12</v>
      </c>
      <c r="F147" s="9" t="s">
        <v>17</v>
      </c>
      <c r="G147" s="10" t="n">
        <v>-215.83</v>
      </c>
    </row>
    <row r="148" customFormat="false" ht="10.5" hidden="false" customHeight="true" outlineLevel="1" collapsed="false">
      <c r="G148" s="11" t="n">
        <f aca="false">SUM($G$139:$G$147)</f>
        <v>-1801409.04</v>
      </c>
    </row>
    <row r="149" customFormat="false" ht="10.5" hidden="false" customHeight="true" outlineLevel="1" collapsed="false">
      <c r="G149" s="12"/>
    </row>
    <row r="150" customFormat="false" ht="12.75" hidden="false" customHeight="true" outlineLevel="1" collapsed="false">
      <c r="A150" s="19" t="s">
        <v>75</v>
      </c>
      <c r="B150" s="20" t="s">
        <v>111</v>
      </c>
      <c r="C150" s="17" t="s">
        <v>10</v>
      </c>
      <c r="D150" s="8" t="s">
        <v>11</v>
      </c>
      <c r="E150" s="8" t="s">
        <v>12</v>
      </c>
      <c r="F150" s="9" t="s">
        <v>41</v>
      </c>
      <c r="G150" s="10" t="n">
        <v>839</v>
      </c>
    </row>
    <row r="151" customFormat="false" ht="10.5" hidden="false" customHeight="true" outlineLevel="1" collapsed="false">
      <c r="C151" s="8" t="s">
        <v>10</v>
      </c>
      <c r="D151" s="8" t="s">
        <v>11</v>
      </c>
      <c r="E151" s="8" t="s">
        <v>12</v>
      </c>
      <c r="F151" s="9" t="s">
        <v>40</v>
      </c>
      <c r="G151" s="10" t="n">
        <v>0.0899999999999182</v>
      </c>
    </row>
    <row r="152" customFormat="false" ht="12.75" hidden="false" customHeight="true" outlineLevel="1" collapsed="false">
      <c r="C152" s="8" t="s">
        <v>10</v>
      </c>
      <c r="D152" s="8" t="s">
        <v>11</v>
      </c>
      <c r="E152" s="8" t="s">
        <v>12</v>
      </c>
      <c r="F152" s="9" t="s">
        <v>17</v>
      </c>
      <c r="G152" s="10" t="n">
        <v>0.64</v>
      </c>
    </row>
    <row r="153" customFormat="false" ht="21" hidden="false" customHeight="true" outlineLevel="1" collapsed="false">
      <c r="C153" s="8" t="s">
        <v>19</v>
      </c>
      <c r="D153" s="8" t="s">
        <v>11</v>
      </c>
      <c r="E153" s="8" t="s">
        <v>12</v>
      </c>
      <c r="F153" s="9" t="s">
        <v>112</v>
      </c>
      <c r="G153" s="10" t="n">
        <v>-10880</v>
      </c>
    </row>
    <row r="154" customFormat="false" ht="12.75" hidden="false" customHeight="true" outlineLevel="1" collapsed="false">
      <c r="C154" s="8" t="s">
        <v>19</v>
      </c>
      <c r="D154" s="8" t="s">
        <v>11</v>
      </c>
      <c r="E154" s="8" t="s">
        <v>12</v>
      </c>
      <c r="F154" s="9" t="s">
        <v>113</v>
      </c>
      <c r="G154" s="10" t="n">
        <v>-4080</v>
      </c>
    </row>
    <row r="155" customFormat="false" ht="12.75" hidden="false" customHeight="true" outlineLevel="1" collapsed="false">
      <c r="C155" s="8" t="s">
        <v>21</v>
      </c>
      <c r="D155" s="8" t="s">
        <v>11</v>
      </c>
      <c r="E155" s="8" t="s">
        <v>12</v>
      </c>
      <c r="F155" s="9" t="s">
        <v>114</v>
      </c>
      <c r="G155" s="10" t="n">
        <v>-0.0100000000002183</v>
      </c>
    </row>
    <row r="156" customFormat="false" ht="12.75" hidden="false" customHeight="true" outlineLevel="1" collapsed="false">
      <c r="C156" s="8" t="s">
        <v>24</v>
      </c>
      <c r="D156" s="8" t="s">
        <v>11</v>
      </c>
      <c r="E156" s="8" t="s">
        <v>12</v>
      </c>
      <c r="F156" s="9" t="s">
        <v>17</v>
      </c>
      <c r="G156" s="10" t="n">
        <v>0.65</v>
      </c>
    </row>
    <row r="157" customFormat="false" ht="12.75" hidden="false" customHeight="true" outlineLevel="1" collapsed="false">
      <c r="C157" s="8" t="s">
        <v>24</v>
      </c>
      <c r="D157" s="8" t="s">
        <v>11</v>
      </c>
      <c r="E157" s="8" t="s">
        <v>12</v>
      </c>
      <c r="F157" s="9" t="s">
        <v>115</v>
      </c>
      <c r="G157" s="10" t="n">
        <v>22575</v>
      </c>
    </row>
    <row r="158" customFormat="false" ht="10.5" hidden="false" customHeight="true" outlineLevel="1" collapsed="false">
      <c r="C158" s="8" t="s">
        <v>24</v>
      </c>
      <c r="D158" s="8" t="s">
        <v>11</v>
      </c>
      <c r="E158" s="8" t="s">
        <v>12</v>
      </c>
      <c r="F158" s="9" t="s">
        <v>41</v>
      </c>
      <c r="G158" s="10" t="n">
        <v>-1555</v>
      </c>
    </row>
    <row r="159" customFormat="false" ht="10.5" hidden="false" customHeight="true" outlineLevel="1" collapsed="false">
      <c r="C159" s="21" t="s">
        <v>24</v>
      </c>
      <c r="D159" s="21" t="s">
        <v>11</v>
      </c>
      <c r="E159" s="21" t="s">
        <v>12</v>
      </c>
      <c r="F159" s="22" t="s">
        <v>40</v>
      </c>
      <c r="G159" s="10" t="n">
        <v>0.0600000000013097</v>
      </c>
    </row>
    <row r="160" customFormat="false" ht="10.5" hidden="false" customHeight="true" outlineLevel="1" collapsed="false">
      <c r="C160" s="18"/>
      <c r="D160" s="18"/>
      <c r="E160" s="18"/>
      <c r="F160" s="23"/>
      <c r="G160" s="24" t="n">
        <f aca="false">SUM($G$150:$G$159)</f>
        <v>6900.43</v>
      </c>
    </row>
    <row r="161" customFormat="false" ht="10.5" hidden="false" customHeight="true" outlineLevel="1" collapsed="false">
      <c r="C161" s="13"/>
      <c r="D161" s="13"/>
      <c r="E161" s="13"/>
      <c r="F161" s="14"/>
    </row>
    <row r="162" customFormat="false" ht="10.5" hidden="false" customHeight="true" outlineLevel="1" collapsed="false">
      <c r="C162" s="13"/>
      <c r="D162" s="13"/>
      <c r="E162" s="13"/>
      <c r="F162" s="14"/>
    </row>
    <row r="163" customFormat="false" ht="10.5" hidden="false" customHeight="true" outlineLevel="1" collapsed="false">
      <c r="C163" s="13"/>
      <c r="D163" s="13"/>
      <c r="E163" s="13"/>
      <c r="F163" s="14"/>
    </row>
    <row r="164" customFormat="false" ht="10.5" hidden="false" customHeight="true" outlineLevel="1" collapsed="false">
      <c r="C164" s="13"/>
      <c r="D164" s="13"/>
      <c r="E164" s="13"/>
      <c r="F164" s="14"/>
    </row>
    <row r="165" customFormat="false" ht="12.75" hidden="false" customHeight="true" outlineLevel="1" collapsed="false">
      <c r="C165" s="13"/>
      <c r="D165" s="13"/>
      <c r="E165" s="13"/>
      <c r="F165" s="14"/>
    </row>
    <row r="166" customFormat="false" ht="12.75" hidden="false" customHeight="true" outlineLevel="1" collapsed="false">
      <c r="C166" s="13"/>
      <c r="D166" s="13"/>
      <c r="E166" s="13"/>
      <c r="F166" s="14"/>
    </row>
    <row r="167" customFormat="false" ht="12.75" hidden="false" customHeight="true" outlineLevel="1" collapsed="false">
      <c r="C167" s="13"/>
      <c r="D167" s="13"/>
      <c r="E167" s="13"/>
      <c r="F167" s="14"/>
    </row>
    <row r="168" customFormat="false" ht="12.75" hidden="false" customHeight="true" outlineLevel="1" collapsed="false">
      <c r="C168" s="18"/>
      <c r="D168" s="18"/>
      <c r="E168" s="18"/>
      <c r="F168" s="23"/>
    </row>
    <row r="169" customFormat="false" ht="12.75" hidden="false" customHeight="true" outlineLevel="1" collapsed="false"/>
    <row r="170" customFormat="false" ht="12.75" hidden="false" customHeight="true" outlineLevel="1" collapsed="false"/>
    <row r="171" customFormat="false" ht="12.75" hidden="false" customHeight="true" outlineLevel="1" collapsed="false"/>
    <row r="172" customFormat="false" ht="12.75" hidden="false" customHeight="true" outlineLevel="1" collapsed="false"/>
    <row r="174" customFormat="false" ht="12.75" hidden="false" customHeight="true" outlineLevel="1" collapsed="false"/>
    <row r="175" customFormat="false" ht="12.75" hidden="false" customHeight="true" outlineLevel="1" collapsed="false"/>
    <row r="176" customFormat="false" ht="12.75" hidden="false" customHeight="true" outlineLevel="1" collapsed="false"/>
    <row r="177" customFormat="false" ht="12.75" hidden="false" customHeight="true" outlineLevel="1" collapsed="false"/>
    <row r="178" customFormat="false" ht="12.75" hidden="false" customHeight="true" outlineLevel="1" collapsed="false"/>
    <row r="179" customFormat="false" ht="12.75" hidden="false" customHeight="true" outlineLevel="1" collapsed="false"/>
    <row r="180" customFormat="false" ht="12.75" hidden="false" customHeight="true" outlineLevel="1" collapsed="false"/>
    <row r="181" customFormat="false" ht="12.75" hidden="false" customHeight="true" outlineLevel="1" collapsed="false"/>
    <row r="182" customFormat="false" ht="12.75" hidden="false" customHeight="true" outlineLevel="1" collapsed="false"/>
    <row r="183" customFormat="false" ht="12.75" hidden="false" customHeight="true" outlineLevel="1" collapsed="false">
      <c r="A183" s="13"/>
      <c r="B183" s="13"/>
    </row>
    <row r="184" customFormat="false" ht="12.75" hidden="false" customHeight="true" outlineLevel="1" collapsed="false"/>
    <row r="185" customFormat="false" ht="12.75" hidden="false" customHeight="true" outlineLevel="1" collapsed="false"/>
    <row r="186" customFormat="false" ht="12.75" hidden="false" customHeight="true" outlineLevel="1" collapsed="false"/>
    <row r="187" customFormat="false" ht="12.75" hidden="false" customHeight="true" outlineLevel="1" collapsed="false"/>
    <row r="188" customFormat="false" ht="12.75" hidden="false" customHeight="true" outlineLevel="1" collapsed="false"/>
    <row r="189" customFormat="false" ht="12.75" hidden="false" customHeight="true" outlineLevel="1" collapsed="false"/>
    <row r="190" customFormat="false" ht="12.75" hidden="false" customHeight="true" outlineLevel="1" collapsed="false"/>
    <row r="191" customFormat="false" ht="12.75" hidden="false" customHeight="true" outlineLevel="1" collapsed="false"/>
    <row r="192" customFormat="false" ht="12.75" hidden="false" customHeight="true" outlineLevel="1" collapsed="false"/>
    <row r="193" customFormat="false" ht="12.75" hidden="false" customHeight="true" outlineLevel="1" collapsed="false"/>
    <row r="194" customFormat="false" ht="12.75" hidden="false" customHeight="true" outlineLevel="1" collapsed="false"/>
    <row r="195" customFormat="false" ht="12.75" hidden="false" customHeight="true" outlineLevel="1" collapsed="false"/>
    <row r="196" customFormat="false" ht="12.75" hidden="false" customHeight="true" outlineLevel="1" collapsed="false"/>
    <row r="197" customFormat="false" ht="12.75" hidden="false" customHeight="true" outlineLevel="1" collapsed="false"/>
    <row r="198" customFormat="false" ht="12.75" hidden="false" customHeight="true" outlineLevel="1" collapsed="false"/>
    <row r="199" customFormat="false" ht="12.75" hidden="false" customHeight="true" outlineLevel="1" collapsed="false"/>
    <row r="200" customFormat="false" ht="12.75" hidden="false" customHeight="true" outlineLevel="1" collapsed="false"/>
    <row r="201" customFormat="false" ht="12.75" hidden="false" customHeight="true" outlineLevel="1" collapsed="false"/>
    <row r="202" customFormat="false" ht="12.75" hidden="false" customHeight="true" outlineLevel="1" collapsed="false"/>
    <row r="203" customFormat="false" ht="12.75" hidden="false" customHeight="true" outlineLevel="1" collapsed="false"/>
    <row r="204" customFormat="false" ht="12.75" hidden="false" customHeight="true" outlineLevel="1" collapsed="false"/>
    <row r="205" customFormat="false" ht="12.75" hidden="false" customHeight="true" outlineLevel="1" collapsed="false"/>
    <row r="206" customFormat="false" ht="12.75" hidden="false" customHeight="true" outlineLevel="1" collapsed="false"/>
    <row r="207" customFormat="false" ht="12.75" hidden="false" customHeight="true" outlineLevel="1" collapsed="false"/>
    <row r="208" customFormat="false" ht="12.75" hidden="false" customHeight="true" outlineLevel="1" collapsed="false"/>
    <row r="210" customFormat="false" ht="12.75" hidden="false" customHeight="true" outlineLevel="1" collapsed="false"/>
    <row r="211" customFormat="false" ht="12.75" hidden="false" customHeight="true" outlineLevel="1" collapsed="false"/>
    <row r="212" customFormat="false" ht="12.75" hidden="false" customHeight="true" outlineLevel="1" collapsed="false"/>
    <row r="213" customFormat="false" ht="12.75" hidden="false" customHeight="true" outlineLevel="1" collapsed="false"/>
    <row r="214" customFormat="false" ht="12.75" hidden="false" customHeight="true" outlineLevel="1" collapsed="false"/>
    <row r="215" customFormat="false" ht="12.75" hidden="false" customHeight="true" outlineLevel="1" collapsed="false"/>
    <row r="216" customFormat="false" ht="12.75" hidden="false" customHeight="true" outlineLevel="1" collapsed="false"/>
    <row r="217" customFormat="false" ht="12.75" hidden="false" customHeight="true" outlineLevel="1" collapsed="false"/>
    <row r="218" customFormat="false" ht="12.75" hidden="false" customHeight="true" outlineLevel="1" collapsed="false"/>
    <row r="219" customFormat="false" ht="12.75" hidden="false" customHeight="true" outlineLevel="1" collapsed="false"/>
    <row r="220" customFormat="false" ht="12.75" hidden="false" customHeight="true" outlineLevel="1" collapsed="false"/>
    <row r="221" customFormat="false" ht="12.75" hidden="false" customHeight="true" outlineLevel="1" collapsed="false"/>
    <row r="222" customFormat="false" ht="12.75" hidden="false" customHeight="true" outlineLevel="1" collapsed="false"/>
    <row r="223" customFormat="false" ht="12.75" hidden="false" customHeight="true" outlineLevel="1" collapsed="false"/>
    <row r="224" customFormat="false" ht="12.75" hidden="false" customHeight="true" outlineLevel="1" collapsed="false"/>
    <row r="225" customFormat="false" ht="12.75" hidden="false" customHeight="true" outlineLevel="1" collapsed="false"/>
    <row r="226" customFormat="false" ht="12.75" hidden="false" customHeight="true" outlineLevel="1" collapsed="false"/>
    <row r="227" customFormat="false" ht="12.75" hidden="false" customHeight="true" outlineLevel="1" collapsed="false"/>
    <row r="228" customFormat="false" ht="12.75" hidden="false" customHeight="true" outlineLevel="1" collapsed="false"/>
    <row r="229" customFormat="false" ht="12.75" hidden="false" customHeight="true" outlineLevel="1" collapsed="false"/>
    <row r="230" customFormat="false" ht="12.75" hidden="false" customHeight="true" outlineLevel="1" collapsed="false"/>
    <row r="231" customFormat="false" ht="12.75" hidden="false" customHeight="true" outlineLevel="1" collapsed="false"/>
    <row r="232" customFormat="false" ht="12.75" hidden="false" customHeight="true" outlineLevel="1" collapsed="false"/>
    <row r="233" customFormat="false" ht="12.75" hidden="false" customHeight="true" outlineLevel="1" collapsed="false"/>
    <row r="234" customFormat="false" ht="12.75" hidden="false" customHeight="true" outlineLevel="1" collapsed="false"/>
    <row r="235" customFormat="false" ht="12.75" hidden="false" customHeight="true" outlineLevel="1" collapsed="false"/>
    <row r="236" customFormat="false" ht="12.75" hidden="false" customHeight="true" outlineLevel="1" collapsed="false"/>
    <row r="237" customFormat="false" ht="12.75" hidden="false" customHeight="true" outlineLevel="1" collapsed="false"/>
    <row r="238" customFormat="false" ht="12.75" hidden="false" customHeight="true" outlineLevel="1" collapsed="false"/>
    <row r="239" customFormat="false" ht="12.75" hidden="false" customHeight="true" outlineLevel="1" collapsed="false"/>
    <row r="240" customFormat="false" ht="12.75" hidden="false" customHeight="true" outlineLevel="1" collapsed="false"/>
    <row r="241" customFormat="false" ht="12.75" hidden="false" customHeight="true" outlineLevel="1" collapsed="false"/>
    <row r="242" customFormat="false" ht="12.75" hidden="false" customHeight="true" outlineLevel="1" collapsed="false"/>
    <row r="243" customFormat="false" ht="12.75" hidden="false" customHeight="true" outlineLevel="1" collapsed="false"/>
    <row r="244" customFormat="false" ht="12.75" hidden="false" customHeight="true" outlineLevel="1" collapsed="false"/>
    <row r="245" customFormat="false" ht="12.75" hidden="false" customHeight="true" outlineLevel="1" collapsed="false"/>
    <row r="246" customFormat="false" ht="12.75" hidden="false" customHeight="true" outlineLevel="1" collapsed="false"/>
    <row r="247" customFormat="false" ht="12.75" hidden="false" customHeight="true" outlineLevel="1" collapsed="false"/>
    <row r="248" customFormat="false" ht="12.75" hidden="false" customHeight="true" outlineLevel="1" collapsed="false"/>
    <row r="249" customFormat="false" ht="12.75" hidden="false" customHeight="true" outlineLevel="1" collapsed="false"/>
    <row r="250" customFormat="false" ht="12.75" hidden="false" customHeight="true" outlineLevel="1" collapsed="false"/>
    <row r="251" customFormat="false" ht="12.75" hidden="false" customHeight="true" outlineLevel="1" collapsed="false"/>
    <row r="252" customFormat="false" ht="12.75" hidden="false" customHeight="true" outlineLevel="1" collapsed="false"/>
    <row r="253" customFormat="false" ht="12.75" hidden="false" customHeight="true" outlineLevel="1" collapsed="false">
      <c r="A253" s="8"/>
      <c r="B253" s="8"/>
    </row>
    <row r="254" customFormat="false" ht="12.75" hidden="false" customHeight="true" outlineLevel="1" collapsed="false"/>
    <row r="255" customFormat="false" ht="12.75" hidden="false" customHeight="true" outlineLevel="1" collapsed="false"/>
    <row r="256" customFormat="false" ht="12.75" hidden="false" customHeight="true" outlineLevel="1" collapsed="false"/>
    <row r="257" customFormat="false" ht="12.75" hidden="false" customHeight="true" outlineLevel="1" collapsed="false"/>
    <row r="258" customFormat="false" ht="12.75" hidden="false" customHeight="true" outlineLevel="1" collapsed="false"/>
    <row r="259" customFormat="false" ht="12.75" hidden="false" customHeight="true" outlineLevel="1" collapsed="false"/>
    <row r="260" customFormat="false" ht="12.75" hidden="false" customHeight="true" outlineLevel="1" collapsed="false"/>
    <row r="261" customFormat="false" ht="12.75" hidden="false" customHeight="true" outlineLevel="1" collapsed="false"/>
    <row r="262" customFormat="false" ht="12.75" hidden="false" customHeight="true" outlineLevel="1" collapsed="false"/>
    <row r="263" customFormat="false" ht="12.75" hidden="false" customHeight="true" outlineLevel="1" collapsed="false"/>
    <row r="264" customFormat="false" ht="12.75" hidden="false" customHeight="true" outlineLevel="1" collapsed="false"/>
    <row r="265" customFormat="false" ht="12.75" hidden="false" customHeight="true" outlineLevel="1" collapsed="false"/>
    <row r="266" customFormat="false" ht="12.75" hidden="false" customHeight="true" outlineLevel="1" collapsed="false"/>
    <row r="267" customFormat="false" ht="12.75" hidden="false" customHeight="true" outlineLevel="1" collapsed="false"/>
    <row r="268" customFormat="false" ht="12.75" hidden="false" customHeight="true" outlineLevel="1" collapsed="false"/>
    <row r="270" customFormat="false" ht="12.75" hidden="false" customHeight="true" outlineLevel="1" collapsed="false"/>
    <row r="271" customFormat="false" ht="12.75" hidden="false" customHeight="true" outlineLevel="1" collapsed="false"/>
    <row r="272" customFormat="false" ht="12.75" hidden="false" customHeight="true" outlineLevel="1" collapsed="false"/>
    <row r="273" customFormat="false" ht="12.75" hidden="false" customHeight="true" outlineLevel="1" collapsed="false"/>
    <row r="274" customFormat="false" ht="12.75" hidden="false" customHeight="true" outlineLevel="1" collapsed="false"/>
    <row r="275" customFormat="false" ht="12.75" hidden="false" customHeight="true" outlineLevel="1" collapsed="false"/>
    <row r="276" customFormat="false" ht="12.75" hidden="false" customHeight="true" outlineLevel="1" collapsed="false"/>
    <row r="277" customFormat="false" ht="12.75" hidden="false" customHeight="true" outlineLevel="1" collapsed="false"/>
    <row r="278" customFormat="false" ht="12.75" hidden="false" customHeight="true" outlineLevel="1" collapsed="false"/>
    <row r="279" customFormat="false" ht="12.75" hidden="false" customHeight="true" outlineLevel="1" collapsed="false"/>
    <row r="280" customFormat="false" ht="12.75" hidden="false" customHeight="true" outlineLevel="1" collapsed="false"/>
    <row r="281" customFormat="false" ht="12.75" hidden="false" customHeight="true" outlineLevel="1" collapsed="false"/>
    <row r="282" customFormat="false" ht="12.75" hidden="false" customHeight="true" outlineLevel="1" collapsed="false"/>
    <row r="283" customFormat="false" ht="12.75" hidden="false" customHeight="true" outlineLevel="1" collapsed="false"/>
    <row r="284" customFormat="false" ht="12.75" hidden="false" customHeight="true" outlineLevel="1" collapsed="false"/>
    <row r="285" customFormat="false" ht="12.75" hidden="false" customHeight="true" outlineLevel="1" collapsed="false"/>
    <row r="286" customFormat="false" ht="12.75" hidden="false" customHeight="true" outlineLevel="1" collapsed="false"/>
    <row r="287" customFormat="false" ht="12.75" hidden="false" customHeight="true" outlineLevel="1" collapsed="false"/>
    <row r="288" customFormat="false" ht="12.75" hidden="false" customHeight="true" outlineLevel="1" collapsed="false"/>
    <row r="289" customFormat="false" ht="12.75" hidden="false" customHeight="true" outlineLevel="1" collapsed="false"/>
    <row r="290" customFormat="false" ht="12.75" hidden="false" customHeight="true" outlineLevel="1" collapsed="false"/>
    <row r="291" customFormat="false" ht="12.75" hidden="false" customHeight="true" outlineLevel="1" collapsed="false"/>
    <row r="292" customFormat="false" ht="12.75" hidden="false" customHeight="true" outlineLevel="1" collapsed="false"/>
    <row r="293" customFormat="false" ht="12.75" hidden="false" customHeight="true" outlineLevel="1" collapsed="false"/>
    <row r="294" customFormat="false" ht="12.75" hidden="false" customHeight="true" outlineLevel="1" collapsed="false"/>
    <row r="295" customFormat="false" ht="12.75" hidden="false" customHeight="true" outlineLevel="1" collapsed="false"/>
    <row r="296" customFormat="false" ht="12.75" hidden="false" customHeight="true" outlineLevel="1" collapsed="false"/>
    <row r="297" customFormat="false" ht="12.75" hidden="false" customHeight="true" outlineLevel="1" collapsed="false"/>
    <row r="298" customFormat="false" ht="12.75" hidden="false" customHeight="true" outlineLevel="1" collapsed="false"/>
    <row r="299" customFormat="false" ht="12.75" hidden="false" customHeight="true" outlineLevel="1" collapsed="false"/>
    <row r="300" customFormat="false" ht="12.75" hidden="false" customHeight="true" outlineLevel="1" collapsed="false"/>
    <row r="301" customFormat="false" ht="12.75" hidden="false" customHeight="true" outlineLevel="1" collapsed="false"/>
    <row r="302" customFormat="false" ht="12.75" hidden="false" customHeight="true" outlineLevel="1" collapsed="false"/>
    <row r="303" customFormat="false" ht="12.75" hidden="false" customHeight="true" outlineLevel="1" collapsed="false"/>
    <row r="304" customFormat="false" ht="12.75" hidden="false" customHeight="true" outlineLevel="1" collapsed="false"/>
    <row r="305" customFormat="false" ht="12.75" hidden="false" customHeight="true" outlineLevel="1" collapsed="false"/>
    <row r="306" customFormat="false" ht="12.75" hidden="false" customHeight="true" outlineLevel="1" collapsed="false"/>
    <row r="307" customFormat="false" ht="12.75" hidden="false" customHeight="true" outlineLevel="1" collapsed="false"/>
    <row r="308" customFormat="false" ht="12.75" hidden="false" customHeight="true" outlineLevel="1" collapsed="false"/>
    <row r="309" customFormat="false" ht="12.75" hidden="false" customHeight="true" outlineLevel="1" collapsed="false"/>
    <row r="311" customFormat="false" ht="12.75" hidden="false" customHeight="true" outlineLevel="1" collapsed="false"/>
    <row r="312" customFormat="false" ht="12.75" hidden="false" customHeight="true" outlineLevel="1" collapsed="false"/>
    <row r="313" customFormat="false" ht="12.75" hidden="false" customHeight="true" outlineLevel="1" collapsed="false"/>
    <row r="314" customFormat="false" ht="12.75" hidden="false" customHeight="true" outlineLevel="1" collapsed="false"/>
    <row r="315" customFormat="false" ht="12.75" hidden="false" customHeight="true" outlineLevel="1" collapsed="false"/>
    <row r="316" customFormat="false" ht="12.75" hidden="false" customHeight="true" outlineLevel="1" collapsed="false"/>
    <row r="317" customFormat="false" ht="12.75" hidden="false" customHeight="true" outlineLevel="1" collapsed="false"/>
    <row r="318" customFormat="false" ht="12.75" hidden="false" customHeight="true" outlineLevel="1" collapsed="false"/>
    <row r="319" customFormat="false" ht="12.75" hidden="false" customHeight="true" outlineLevel="1" collapsed="false"/>
    <row r="320" customFormat="false" ht="12.75" hidden="false" customHeight="true" outlineLevel="1" collapsed="false"/>
    <row r="321" customFormat="false" ht="12.75" hidden="false" customHeight="true" outlineLevel="1" collapsed="false"/>
    <row r="322" customFormat="false" ht="12.75" hidden="false" customHeight="true" outlineLevel="1" collapsed="false"/>
    <row r="323" customFormat="false" ht="12.75" hidden="false" customHeight="true" outlineLevel="1" collapsed="false">
      <c r="A323" s="8"/>
      <c r="B323" s="8"/>
    </row>
    <row r="324" customFormat="false" ht="12.75" hidden="false" customHeight="true" outlineLevel="1" collapsed="false"/>
    <row r="325" customFormat="false" ht="12.75" hidden="false" customHeight="true" outlineLevel="1" collapsed="false"/>
    <row r="326" customFormat="false" ht="12.75" hidden="false" customHeight="true" outlineLevel="1" collapsed="false"/>
    <row r="327" customFormat="false" ht="12.75" hidden="false" customHeight="true" outlineLevel="1" collapsed="false"/>
    <row r="328" customFormat="false" ht="12.75" hidden="false" customHeight="true" outlineLevel="1" collapsed="false"/>
    <row r="329" customFormat="false" ht="12.75" hidden="false" customHeight="true" outlineLevel="1" collapsed="false"/>
    <row r="330" customFormat="false" ht="12.75" hidden="false" customHeight="true" outlineLevel="1" collapsed="false"/>
    <row r="331" customFormat="false" ht="12.75" hidden="false" customHeight="true" outlineLevel="1" collapsed="false"/>
    <row r="332" customFormat="false" ht="12.75" hidden="false" customHeight="true" outlineLevel="1" collapsed="false"/>
    <row r="333" customFormat="false" ht="12.75" hidden="false" customHeight="true" outlineLevel="1" collapsed="false"/>
    <row r="334" customFormat="false" ht="12.75" hidden="false" customHeight="true" outlineLevel="1" collapsed="false"/>
    <row r="335" customFormat="false" ht="12.75" hidden="false" customHeight="true" outlineLevel="1" collapsed="false"/>
    <row r="336" customFormat="false" ht="12.75" hidden="false" customHeight="true" outlineLevel="1" collapsed="false"/>
    <row r="337" customFormat="false" ht="12.75" hidden="false" customHeight="true" outlineLevel="1" collapsed="false"/>
    <row r="338" customFormat="false" ht="12.75" hidden="false" customHeight="true" outlineLevel="1" collapsed="false"/>
    <row r="339" customFormat="false" ht="12.75" hidden="false" customHeight="true" outlineLevel="1" collapsed="false"/>
    <row r="340" customFormat="false" ht="12.75" hidden="false" customHeight="true" outlineLevel="1" collapsed="false"/>
    <row r="341" customFormat="false" ht="12.75" hidden="false" customHeight="true" outlineLevel="1" collapsed="false"/>
    <row r="342" customFormat="false" ht="12.75" hidden="false" customHeight="true" outlineLevel="1" collapsed="false"/>
    <row r="343" customFormat="false" ht="12.75" hidden="false" customHeight="true" outlineLevel="1" collapsed="false"/>
    <row r="344" customFormat="false" ht="12.75" hidden="false" customHeight="true" outlineLevel="1" collapsed="false"/>
    <row r="345" customFormat="false" ht="12.75" hidden="false" customHeight="true" outlineLevel="1" collapsed="false"/>
    <row r="346" customFormat="false" ht="12.75" hidden="false" customHeight="true" outlineLevel="1" collapsed="false"/>
    <row r="347" customFormat="false" ht="12.75" hidden="false" customHeight="true" outlineLevel="1" collapsed="false"/>
    <row r="348" customFormat="false" ht="12.75" hidden="false" customHeight="true" outlineLevel="1" collapsed="false"/>
    <row r="349" customFormat="false" ht="12.75" hidden="false" customHeight="true" outlineLevel="1" collapsed="false"/>
    <row r="350" customFormat="false" ht="12.75" hidden="false" customHeight="true" outlineLevel="1" collapsed="false"/>
    <row r="351" customFormat="false" ht="12.75" hidden="false" customHeight="true" outlineLevel="1" collapsed="false"/>
    <row r="352" customFormat="false" ht="12.75" hidden="false" customHeight="true" outlineLevel="1" collapsed="false"/>
    <row r="353" customFormat="false" ht="12.75" hidden="false" customHeight="true" outlineLevel="1" collapsed="false"/>
    <row r="354" customFormat="false" ht="12.75" hidden="false" customHeight="true" outlineLevel="1" collapsed="false"/>
    <row r="355" customFormat="false" ht="12.75" hidden="false" customHeight="true" outlineLevel="1" collapsed="false"/>
    <row r="356" customFormat="false" ht="12.75" hidden="false" customHeight="true" outlineLevel="1" collapsed="false"/>
    <row r="357" customFormat="false" ht="12.75" hidden="false" customHeight="true" outlineLevel="1" collapsed="false"/>
    <row r="358" customFormat="false" ht="12.75" hidden="false" customHeight="true" outlineLevel="1" collapsed="false"/>
    <row r="359" customFormat="false" ht="12.75" hidden="false" customHeight="true" outlineLevel="1" collapsed="false"/>
    <row r="360" customFormat="false" ht="12.75" hidden="false" customHeight="true" outlineLevel="1" collapsed="false"/>
    <row r="361" customFormat="false" ht="12.75" hidden="false" customHeight="true" outlineLevel="1" collapsed="false"/>
    <row r="362" customFormat="false" ht="12.75" hidden="false" customHeight="true" outlineLevel="1" collapsed="false"/>
    <row r="363" customFormat="false" ht="12.75" hidden="false" customHeight="true" outlineLevel="1" collapsed="false"/>
    <row r="364" customFormat="false" ht="12.75" hidden="false" customHeight="true" outlineLevel="1" collapsed="false"/>
    <row r="365" customFormat="false" ht="12.75" hidden="false" customHeight="true" outlineLevel="1" collapsed="false"/>
    <row r="366" customFormat="false" ht="12.75" hidden="false" customHeight="true" outlineLevel="1" collapsed="false"/>
    <row r="367" customFormat="false" ht="12.75" hidden="false" customHeight="true" outlineLevel="1" collapsed="false"/>
    <row r="368" customFormat="false" ht="12.75" hidden="false" customHeight="true" outlineLevel="1" collapsed="false"/>
    <row r="369" customFormat="false" ht="12.75" hidden="false" customHeight="true" outlineLevel="1" collapsed="false"/>
    <row r="370" customFormat="false" ht="12.75" hidden="false" customHeight="true" outlineLevel="1" collapsed="false"/>
    <row r="371" customFormat="false" ht="12.75" hidden="false" customHeight="true" outlineLevel="1" collapsed="false"/>
    <row r="372" customFormat="false" ht="12.75" hidden="false" customHeight="true" outlineLevel="1" collapsed="false"/>
    <row r="373" customFormat="false" ht="12.75" hidden="false" customHeight="true" outlineLevel="1" collapsed="false"/>
    <row r="374" customFormat="false" ht="12.75" hidden="false" customHeight="true" outlineLevel="1" collapsed="false"/>
    <row r="375" customFormat="false" ht="12.75" hidden="false" customHeight="true" outlineLevel="1" collapsed="false"/>
    <row r="376" customFormat="false" ht="12.75" hidden="false" customHeight="true" outlineLevel="1" collapsed="false"/>
    <row r="377" customFormat="false" ht="12.75" hidden="false" customHeight="true" outlineLevel="1" collapsed="false"/>
    <row r="378" customFormat="false" ht="12.75" hidden="false" customHeight="true" outlineLevel="1" collapsed="false"/>
    <row r="379" customFormat="false" ht="12.75" hidden="false" customHeight="true" outlineLevel="1" collapsed="false"/>
    <row r="380" customFormat="false" ht="12.75" hidden="false" customHeight="true" outlineLevel="1" collapsed="false"/>
    <row r="381" customFormat="false" ht="12.75" hidden="false" customHeight="true" outlineLevel="1" collapsed="false"/>
    <row r="382" customFormat="false" ht="12.75" hidden="false" customHeight="true" outlineLevel="1" collapsed="false"/>
    <row r="383" customFormat="false" ht="12.75" hidden="false" customHeight="true" outlineLevel="1" collapsed="false"/>
    <row r="384" customFormat="false" ht="12.75" hidden="false" customHeight="true" outlineLevel="1" collapsed="false"/>
    <row r="385" customFormat="false" ht="12.75" hidden="false" customHeight="true" outlineLevel="1" collapsed="false"/>
    <row r="386" customFormat="false" ht="12.75" hidden="false" customHeight="true" outlineLevel="1" collapsed="false"/>
    <row r="387" customFormat="false" ht="12.75" hidden="false" customHeight="true" outlineLevel="1" collapsed="false"/>
    <row r="388" customFormat="false" ht="12.75" hidden="false" customHeight="true" outlineLevel="1" collapsed="false"/>
    <row r="389" customFormat="false" ht="12.75" hidden="false" customHeight="true" outlineLevel="1" collapsed="false"/>
    <row r="390" customFormat="false" ht="12.75" hidden="false" customHeight="true" outlineLevel="1" collapsed="false"/>
    <row r="391" customFormat="false" ht="12.75" hidden="false" customHeight="true" outlineLevel="1" collapsed="false"/>
    <row r="392" customFormat="false" ht="12.75" hidden="false" customHeight="true" outlineLevel="1" collapsed="false"/>
    <row r="393" customFormat="false" ht="12.75" hidden="false" customHeight="true" outlineLevel="1" collapsed="false">
      <c r="A393" s="8"/>
      <c r="B393" s="8"/>
    </row>
    <row r="394" customFormat="false" ht="12.75" hidden="false" customHeight="true" outlineLevel="1" collapsed="false"/>
    <row r="395" customFormat="false" ht="12.75" hidden="false" customHeight="true" outlineLevel="1" collapsed="false"/>
    <row r="396" customFormat="false" ht="12.75" hidden="false" customHeight="true" outlineLevel="1" collapsed="false"/>
    <row r="397" customFormat="false" ht="12.75" hidden="false" customHeight="true" outlineLevel="1" collapsed="false"/>
    <row r="398" customFormat="false" ht="12.75" hidden="false" customHeight="true" outlineLevel="1" collapsed="false"/>
    <row r="399" customFormat="false" ht="12.75" hidden="false" customHeight="true" outlineLevel="1" collapsed="false"/>
    <row r="400" customFormat="false" ht="12.75" hidden="false" customHeight="true" outlineLevel="1" collapsed="false"/>
    <row r="402" customFormat="false" ht="12.75" hidden="false" customHeight="true" outlineLevel="1" collapsed="false"/>
    <row r="403" customFormat="false" ht="12.75" hidden="false" customHeight="true" outlineLevel="1" collapsed="false"/>
    <row r="404" customFormat="false" ht="12.75" hidden="false" customHeight="true" outlineLevel="1" collapsed="false"/>
    <row r="405" customFormat="false" ht="12.75" hidden="false" customHeight="true" outlineLevel="1" collapsed="false"/>
    <row r="406" customFormat="false" ht="12.75" hidden="false" customHeight="true" outlineLevel="1" collapsed="false"/>
    <row r="407" customFormat="false" ht="12.75" hidden="false" customHeight="true" outlineLevel="1" collapsed="false"/>
    <row r="408" customFormat="false" ht="12.75" hidden="false" customHeight="true" outlineLevel="1" collapsed="false"/>
    <row r="409" customFormat="false" ht="12.75" hidden="false" customHeight="true" outlineLevel="1" collapsed="false"/>
    <row r="410" customFormat="false" ht="12.75" hidden="false" customHeight="true" outlineLevel="1" collapsed="false"/>
    <row r="411" customFormat="false" ht="12.75" hidden="false" customHeight="true" outlineLevel="1" collapsed="false"/>
    <row r="412" customFormat="false" ht="12.75" hidden="false" customHeight="true" outlineLevel="1" collapsed="false"/>
    <row r="413" customFormat="false" ht="12.75" hidden="false" customHeight="true" outlineLevel="1" collapsed="false"/>
    <row r="414" customFormat="false" ht="12.75" hidden="false" customHeight="true" outlineLevel="1" collapsed="false"/>
    <row r="415" customFormat="false" ht="12.75" hidden="false" customHeight="true" outlineLevel="1" collapsed="false"/>
    <row r="416" customFormat="false" ht="12.75" hidden="false" customHeight="true" outlineLevel="1" collapsed="false"/>
    <row r="417" customFormat="false" ht="12.75" hidden="false" customHeight="true" outlineLevel="1" collapsed="false"/>
    <row r="418" customFormat="false" ht="12.75" hidden="false" customHeight="true" outlineLevel="1" collapsed="false"/>
    <row r="419" customFormat="false" ht="12.75" hidden="false" customHeight="true" outlineLevel="1" collapsed="false"/>
    <row r="420" customFormat="false" ht="12.75" hidden="false" customHeight="true" outlineLevel="1" collapsed="false"/>
    <row r="421" customFormat="false" ht="12.75" hidden="false" customHeight="true" outlineLevel="1" collapsed="false"/>
    <row r="422" customFormat="false" ht="12.75" hidden="false" customHeight="true" outlineLevel="1" collapsed="false"/>
    <row r="423" customFormat="false" ht="12.75" hidden="false" customHeight="true" outlineLevel="1" collapsed="false"/>
    <row r="424" customFormat="false" ht="12.75" hidden="false" customHeight="true" outlineLevel="1" collapsed="false"/>
    <row r="425" customFormat="false" ht="12.75" hidden="false" customHeight="true" outlineLevel="1" collapsed="false"/>
    <row r="426" customFormat="false" ht="12.75" hidden="false" customHeight="true" outlineLevel="1" collapsed="false"/>
    <row r="427" customFormat="false" ht="12.75" hidden="false" customHeight="true" outlineLevel="1" collapsed="false"/>
    <row r="428" customFormat="false" ht="12.75" hidden="false" customHeight="true" outlineLevel="1" collapsed="false"/>
    <row r="429" customFormat="false" ht="12.75" hidden="false" customHeight="true" outlineLevel="1" collapsed="false"/>
    <row r="430" customFormat="false" ht="12.75" hidden="false" customHeight="true" outlineLevel="1" collapsed="false"/>
    <row r="431" customFormat="false" ht="12.75" hidden="false" customHeight="true" outlineLevel="1" collapsed="false"/>
    <row r="432" customFormat="false" ht="12.75" hidden="false" customHeight="true" outlineLevel="1" collapsed="false"/>
    <row r="433" customFormat="false" ht="12.75" hidden="false" customHeight="true" outlineLevel="1" collapsed="false"/>
    <row r="434" customFormat="false" ht="12.75" hidden="false" customHeight="true" outlineLevel="1" collapsed="false"/>
    <row r="435" customFormat="false" ht="12.75" hidden="false" customHeight="true" outlineLevel="1" collapsed="false"/>
    <row r="436" customFormat="false" ht="12.75" hidden="false" customHeight="true" outlineLevel="1" collapsed="false"/>
    <row r="437" customFormat="false" ht="12.75" hidden="false" customHeight="true" outlineLevel="1" collapsed="false"/>
    <row r="438" customFormat="false" ht="12.75" hidden="false" customHeight="true" outlineLevel="1" collapsed="false"/>
    <row r="439" customFormat="false" ht="12.75" hidden="false" customHeight="true" outlineLevel="1" collapsed="false"/>
    <row r="440" customFormat="false" ht="12.75" hidden="false" customHeight="true" outlineLevel="1" collapsed="false"/>
    <row r="441" customFormat="false" ht="12.75" hidden="false" customHeight="true" outlineLevel="1" collapsed="false"/>
    <row r="442" customFormat="false" ht="12.75" hidden="false" customHeight="true" outlineLevel="1" collapsed="false"/>
    <row r="443" customFormat="false" ht="12.75" hidden="false" customHeight="true" outlineLevel="1" collapsed="false"/>
    <row r="444" customFormat="false" ht="12.75" hidden="false" customHeight="true" outlineLevel="1" collapsed="false"/>
    <row r="445" customFormat="false" ht="12.75" hidden="false" customHeight="true" outlineLevel="1" collapsed="false"/>
    <row r="446" customFormat="false" ht="12.75" hidden="false" customHeight="true" outlineLevel="1" collapsed="false"/>
    <row r="447" customFormat="false" ht="12.75" hidden="false" customHeight="true" outlineLevel="1" collapsed="false"/>
    <row r="448" customFormat="false" ht="12.75" hidden="false" customHeight="true" outlineLevel="1" collapsed="false"/>
    <row r="449" customFormat="false" ht="12.75" hidden="false" customHeight="true" outlineLevel="1" collapsed="false"/>
    <row r="450" customFormat="false" ht="12.75" hidden="false" customHeight="true" outlineLevel="1" collapsed="false"/>
    <row r="451" customFormat="false" ht="12.75" hidden="false" customHeight="true" outlineLevel="1" collapsed="false"/>
    <row r="452" customFormat="false" ht="12.75" hidden="false" customHeight="true" outlineLevel="1" collapsed="false"/>
    <row r="453" customFormat="false" ht="12.75" hidden="false" customHeight="true" outlineLevel="1" collapsed="false"/>
    <row r="454" customFormat="false" ht="12.75" hidden="false" customHeight="true" outlineLevel="1" collapsed="false"/>
    <row r="455" customFormat="false" ht="12.75" hidden="false" customHeight="true" outlineLevel="1" collapsed="false"/>
    <row r="456" customFormat="false" ht="12.75" hidden="false" customHeight="true" outlineLevel="1" collapsed="false"/>
    <row r="457" customFormat="false" ht="12.75" hidden="false" customHeight="true" outlineLevel="1" collapsed="false"/>
    <row r="458" customFormat="false" ht="12.75" hidden="false" customHeight="true" outlineLevel="1" collapsed="false"/>
    <row r="459" customFormat="false" ht="12.75" hidden="false" customHeight="true" outlineLevel="1" collapsed="false"/>
    <row r="460" customFormat="false" ht="12.75" hidden="false" customHeight="true" outlineLevel="1" collapsed="false"/>
    <row r="461" customFormat="false" ht="12.75" hidden="false" customHeight="true" outlineLevel="1" collapsed="false"/>
    <row r="462" customFormat="false" ht="12.75" hidden="false" customHeight="true" outlineLevel="1" collapsed="false"/>
    <row r="463" customFormat="false" ht="12.75" hidden="false" customHeight="true" outlineLevel="1" collapsed="false">
      <c r="A463" s="8"/>
      <c r="B463" s="8"/>
    </row>
    <row r="464" customFormat="false" ht="12.75" hidden="false" customHeight="true" outlineLevel="1" collapsed="false"/>
    <row r="465" customFormat="false" ht="12.75" hidden="false" customHeight="true" outlineLevel="1" collapsed="false"/>
    <row r="466" customFormat="false" ht="12.75" hidden="false" customHeight="true" outlineLevel="1" collapsed="false"/>
    <row r="467" customFormat="false" ht="12.75" hidden="false" customHeight="true" outlineLevel="1" collapsed="false"/>
    <row r="468" customFormat="false" ht="12.75" hidden="false" customHeight="true" outlineLevel="1" collapsed="false"/>
    <row r="469" customFormat="false" ht="12.75" hidden="false" customHeight="true" outlineLevel="1" collapsed="false"/>
    <row r="471" customFormat="false" ht="12.75" hidden="false" customHeight="true" outlineLevel="1" collapsed="false"/>
    <row r="472" customFormat="false" ht="12.75" hidden="false" customHeight="true" outlineLevel="1" collapsed="false"/>
    <row r="473" customFormat="false" ht="12.75" hidden="false" customHeight="true" outlineLevel="1" collapsed="false"/>
    <row r="474" customFormat="false" ht="12.75" hidden="false" customHeight="true" outlineLevel="1" collapsed="false"/>
    <row r="475" customFormat="false" ht="12.75" hidden="false" customHeight="true" outlineLevel="1" collapsed="false"/>
    <row r="476" customFormat="false" ht="12.75" hidden="false" customHeight="true" outlineLevel="1" collapsed="false"/>
    <row r="477" customFormat="false" ht="12.75" hidden="false" customHeight="true" outlineLevel="1" collapsed="false"/>
    <row r="478" customFormat="false" ht="12.75" hidden="false" customHeight="true" outlineLevel="1" collapsed="false"/>
    <row r="479" customFormat="false" ht="12.75" hidden="false" customHeight="true" outlineLevel="1" collapsed="false"/>
    <row r="480" customFormat="false" ht="12.75" hidden="false" customHeight="true" outlineLevel="1" collapsed="false"/>
    <row r="481" customFormat="false" ht="12.75" hidden="false" customHeight="true" outlineLevel="1" collapsed="false"/>
    <row r="482" customFormat="false" ht="12.75" hidden="false" customHeight="true" outlineLevel="1" collapsed="false"/>
    <row r="483" customFormat="false" ht="12.75" hidden="false" customHeight="true" outlineLevel="1" collapsed="false"/>
    <row r="484" customFormat="false" ht="12.75" hidden="false" customHeight="true" outlineLevel="1" collapsed="false"/>
    <row r="485" customFormat="false" ht="12.75" hidden="false" customHeight="true" outlineLevel="1" collapsed="false"/>
    <row r="486" customFormat="false" ht="12.75" hidden="false" customHeight="true" outlineLevel="1" collapsed="false"/>
    <row r="487" customFormat="false" ht="12.75" hidden="false" customHeight="true" outlineLevel="1" collapsed="false"/>
    <row r="488" customFormat="false" ht="12.75" hidden="false" customHeight="true" outlineLevel="1" collapsed="false"/>
    <row r="489" customFormat="false" ht="12.75" hidden="false" customHeight="true" outlineLevel="1" collapsed="false"/>
    <row r="490" customFormat="false" ht="12.75" hidden="false" customHeight="true" outlineLevel="1" collapsed="false"/>
    <row r="491" customFormat="false" ht="12.75" hidden="false" customHeight="true" outlineLevel="1" collapsed="false"/>
    <row r="492" customFormat="false" ht="12.75" hidden="false" customHeight="true" outlineLevel="1" collapsed="false"/>
    <row r="493" customFormat="false" ht="12.75" hidden="false" customHeight="true" outlineLevel="1" collapsed="false"/>
    <row r="494" customFormat="false" ht="12.75" hidden="false" customHeight="true" outlineLevel="1" collapsed="false"/>
    <row r="495" customFormat="false" ht="12.75" hidden="false" customHeight="true" outlineLevel="1" collapsed="false"/>
    <row r="496" customFormat="false" ht="12.75" hidden="false" customHeight="true" outlineLevel="1" collapsed="false"/>
    <row r="497" customFormat="false" ht="12.75" hidden="false" customHeight="true" outlineLevel="1" collapsed="false"/>
    <row r="498" customFormat="false" ht="12.75" hidden="false" customHeight="true" outlineLevel="1" collapsed="false"/>
    <row r="499" customFormat="false" ht="12.75" hidden="false" customHeight="true" outlineLevel="1" collapsed="false"/>
    <row r="500" customFormat="false" ht="12.75" hidden="false" customHeight="true" outlineLevel="1" collapsed="false"/>
    <row r="501" customFormat="false" ht="12.75" hidden="false" customHeight="true" outlineLevel="1" collapsed="false"/>
    <row r="503" customFormat="false" ht="12.75" hidden="false" customHeight="true" outlineLevel="1" collapsed="false"/>
    <row r="504" customFormat="false" ht="12.75" hidden="false" customHeight="true" outlineLevel="1" collapsed="false"/>
    <row r="505" customFormat="false" ht="12.75" hidden="false" customHeight="true" outlineLevel="1" collapsed="false"/>
    <row r="506" customFormat="false" ht="12.75" hidden="false" customHeight="true" outlineLevel="1" collapsed="false"/>
    <row r="507" customFormat="false" ht="12.75" hidden="false" customHeight="true" outlineLevel="1" collapsed="false"/>
    <row r="508" customFormat="false" ht="12.75" hidden="false" customHeight="true" outlineLevel="1" collapsed="false"/>
    <row r="509" customFormat="false" ht="12.75" hidden="false" customHeight="true" outlineLevel="1" collapsed="false"/>
    <row r="510" customFormat="false" ht="12.75" hidden="false" customHeight="true" outlineLevel="1" collapsed="false"/>
    <row r="511" customFormat="false" ht="12.75" hidden="false" customHeight="true" outlineLevel="1" collapsed="false"/>
    <row r="512" customFormat="false" ht="12.75" hidden="false" customHeight="true" outlineLevel="1" collapsed="false"/>
    <row r="514" customFormat="false" ht="12.75" hidden="false" customHeight="true" outlineLevel="1" collapsed="false"/>
    <row r="515" customFormat="false" ht="12.75" hidden="false" customHeight="true" outlineLevel="1" collapsed="false"/>
    <row r="516" customFormat="false" ht="12.75" hidden="false" customHeight="true" outlineLevel="1" collapsed="false"/>
    <row r="517" customFormat="false" ht="12.75" hidden="false" customHeight="true" outlineLevel="1" collapsed="false"/>
    <row r="518" customFormat="false" ht="12.75" hidden="false" customHeight="true" outlineLevel="1" collapsed="false"/>
    <row r="519" customFormat="false" ht="12.75" hidden="false" customHeight="true" outlineLevel="1" collapsed="false"/>
    <row r="520" customFormat="false" ht="12.75" hidden="false" customHeight="true" outlineLevel="1" collapsed="false"/>
    <row r="521" customFormat="false" ht="12.75" hidden="false" customHeight="true" outlineLevel="1" collapsed="false"/>
    <row r="522" customFormat="false" ht="12.75" hidden="false" customHeight="true" outlineLevel="1" collapsed="false"/>
    <row r="523" customFormat="false" ht="12.75" hidden="false" customHeight="true" outlineLevel="1" collapsed="false"/>
    <row r="524" customFormat="false" ht="12.75" hidden="false" customHeight="true" outlineLevel="1" collapsed="false"/>
    <row r="525" customFormat="false" ht="12.75" hidden="false" customHeight="true" outlineLevel="1" collapsed="false"/>
    <row r="526" customFormat="false" ht="12.75" hidden="false" customHeight="true" outlineLevel="1" collapsed="false"/>
    <row r="527" customFormat="false" ht="12.75" hidden="false" customHeight="true" outlineLevel="1" collapsed="false"/>
    <row r="528" customFormat="false" ht="12.75" hidden="false" customHeight="true" outlineLevel="1" collapsed="false"/>
    <row r="529" customFormat="false" ht="12.75" hidden="false" customHeight="true" outlineLevel="1" collapsed="false"/>
    <row r="530" customFormat="false" ht="12.75" hidden="false" customHeight="true" outlineLevel="1" collapsed="false"/>
    <row r="531" customFormat="false" ht="12.75" hidden="false" customHeight="true" outlineLevel="1" collapsed="false"/>
    <row r="532" customFormat="false" ht="12.75" hidden="false" customHeight="true" outlineLevel="1" collapsed="false"/>
    <row r="533" customFormat="false" ht="12.75" hidden="false" customHeight="true" outlineLevel="1" collapsed="false">
      <c r="A533" s="8"/>
      <c r="B533" s="8"/>
    </row>
    <row r="534" customFormat="false" ht="12.75" hidden="false" customHeight="true" outlineLevel="1" collapsed="false"/>
    <row r="535" customFormat="false" ht="12.75" hidden="false" customHeight="true" outlineLevel="1" collapsed="false"/>
    <row r="536" customFormat="false" ht="12.75" hidden="false" customHeight="true" outlineLevel="1" collapsed="false"/>
    <row r="537" customFormat="false" ht="12.75" hidden="false" customHeight="true" outlineLevel="1" collapsed="false"/>
    <row r="538" customFormat="false" ht="12.75" hidden="false" customHeight="true" outlineLevel="1" collapsed="false"/>
    <row r="539" customFormat="false" ht="12.75" hidden="false" customHeight="true" outlineLevel="1" collapsed="false"/>
    <row r="540" customFormat="false" ht="12.75" hidden="false" customHeight="true" outlineLevel="1" collapsed="false"/>
    <row r="541" customFormat="false" ht="12.75" hidden="false" customHeight="true" outlineLevel="1" collapsed="false"/>
    <row r="542" customFormat="false" ht="12.75" hidden="false" customHeight="true" outlineLevel="1" collapsed="false"/>
    <row r="543" customFormat="false" ht="12.75" hidden="false" customHeight="true" outlineLevel="1" collapsed="false"/>
    <row r="544" customFormat="false" ht="12.75" hidden="false" customHeight="true" outlineLevel="1" collapsed="false"/>
    <row r="545" customFormat="false" ht="12.75" hidden="false" customHeight="true" outlineLevel="1" collapsed="false"/>
    <row r="546" customFormat="false" ht="12.75" hidden="false" customHeight="true" outlineLevel="1" collapsed="false"/>
    <row r="547" customFormat="false" ht="12.75" hidden="false" customHeight="true" outlineLevel="1" collapsed="false"/>
    <row r="548" customFormat="false" ht="12.75" hidden="false" customHeight="true" outlineLevel="1" collapsed="false"/>
    <row r="549" customFormat="false" ht="12.75" hidden="false" customHeight="true" outlineLevel="1" collapsed="false"/>
    <row r="550" customFormat="false" ht="12.75" hidden="false" customHeight="true" outlineLevel="1" collapsed="false"/>
    <row r="551" customFormat="false" ht="12.75" hidden="false" customHeight="true" outlineLevel="1" collapsed="false"/>
    <row r="552" customFormat="false" ht="12.75" hidden="false" customHeight="true" outlineLevel="1" collapsed="false"/>
    <row r="553" customFormat="false" ht="12.75" hidden="false" customHeight="true" outlineLevel="1" collapsed="false"/>
    <row r="554" customFormat="false" ht="12.75" hidden="false" customHeight="true" outlineLevel="1" collapsed="false"/>
    <row r="555" customFormat="false" ht="12.75" hidden="false" customHeight="true" outlineLevel="1" collapsed="false"/>
    <row r="556" customFormat="false" ht="12.75" hidden="false" customHeight="true" outlineLevel="1" collapsed="false"/>
    <row r="557" customFormat="false" ht="12.75" hidden="false" customHeight="true" outlineLevel="1" collapsed="false"/>
    <row r="558" customFormat="false" ht="12.75" hidden="false" customHeight="true" outlineLevel="1" collapsed="false"/>
    <row r="559" customFormat="false" ht="12.75" hidden="false" customHeight="true" outlineLevel="1" collapsed="false"/>
    <row r="560" customFormat="false" ht="12.75" hidden="false" customHeight="true" outlineLevel="1" collapsed="false"/>
    <row r="561" customFormat="false" ht="12.75" hidden="false" customHeight="true" outlineLevel="1" collapsed="false"/>
    <row r="562" customFormat="false" ht="12.75" hidden="false" customHeight="true" outlineLevel="1" collapsed="false"/>
    <row r="563" customFormat="false" ht="12.75" hidden="false" customHeight="true" outlineLevel="1" collapsed="false"/>
    <row r="564" customFormat="false" ht="12.75" hidden="false" customHeight="true" outlineLevel="1" collapsed="false"/>
    <row r="565" customFormat="false" ht="12.75" hidden="false" customHeight="true" outlineLevel="1" collapsed="false"/>
    <row r="566" customFormat="false" ht="12.75" hidden="false" customHeight="true" outlineLevel="1" collapsed="false"/>
    <row r="567" customFormat="false" ht="12.75" hidden="false" customHeight="true" outlineLevel="1" collapsed="false"/>
    <row r="568" customFormat="false" ht="12.75" hidden="false" customHeight="true" outlineLevel="1" collapsed="false"/>
    <row r="569" customFormat="false" ht="12.75" hidden="false" customHeight="true" outlineLevel="1" collapsed="false"/>
    <row r="570" customFormat="false" ht="12.75" hidden="false" customHeight="true" outlineLevel="1" collapsed="false"/>
    <row r="571" customFormat="false" ht="12.75" hidden="false" customHeight="true" outlineLevel="1" collapsed="false"/>
    <row r="572" customFormat="false" ht="12.75" hidden="false" customHeight="true" outlineLevel="1" collapsed="false"/>
    <row r="573" customFormat="false" ht="12.75" hidden="false" customHeight="true" outlineLevel="1" collapsed="false"/>
    <row r="574" customFormat="false" ht="12.75" hidden="false" customHeight="true" outlineLevel="1" collapsed="false"/>
    <row r="575" customFormat="false" ht="12.75" hidden="false" customHeight="true" outlineLevel="1" collapsed="false"/>
    <row r="576" customFormat="false" ht="12.75" hidden="false" customHeight="true" outlineLevel="1" collapsed="false"/>
    <row r="577" customFormat="false" ht="12.75" hidden="false" customHeight="true" outlineLevel="1" collapsed="false"/>
    <row r="578" customFormat="false" ht="12.75" hidden="false" customHeight="true" outlineLevel="1" collapsed="false"/>
    <row r="579" customFormat="false" ht="12.75" hidden="false" customHeight="true" outlineLevel="1" collapsed="false"/>
    <row r="581" customFormat="false" ht="12.75" hidden="false" customHeight="true" outlineLevel="1" collapsed="false"/>
    <row r="582" customFormat="false" ht="12.75" hidden="false" customHeight="true" outlineLevel="1" collapsed="false"/>
    <row r="583" customFormat="false" ht="12.75" hidden="false" customHeight="true" outlineLevel="1" collapsed="false"/>
    <row r="584" customFormat="false" ht="12.75" hidden="false" customHeight="true" outlineLevel="1" collapsed="false"/>
    <row r="585" customFormat="false" ht="12.75" hidden="false" customHeight="true" outlineLevel="1" collapsed="false"/>
    <row r="586" customFormat="false" ht="12.75" hidden="false" customHeight="true" outlineLevel="1" collapsed="false"/>
    <row r="587" customFormat="false" ht="12.75" hidden="false" customHeight="true" outlineLevel="1" collapsed="false"/>
    <row r="588" customFormat="false" ht="12.75" hidden="false" customHeight="true" outlineLevel="1" collapsed="false"/>
    <row r="589" customFormat="false" ht="12.75" hidden="false" customHeight="true" outlineLevel="1" collapsed="false"/>
    <row r="590" customFormat="false" ht="12.75" hidden="false" customHeight="true" outlineLevel="1" collapsed="false"/>
    <row r="591" customFormat="false" ht="12.75" hidden="false" customHeight="true" outlineLevel="1" collapsed="false"/>
    <row r="592" customFormat="false" ht="12.75" hidden="false" customHeight="true" outlineLevel="1" collapsed="false"/>
    <row r="593" customFormat="false" ht="12.75" hidden="false" customHeight="true" outlineLevel="1" collapsed="false"/>
    <row r="594" customFormat="false" ht="12.75" hidden="false" customHeight="true" outlineLevel="1" collapsed="false"/>
    <row r="595" customFormat="false" ht="12.75" hidden="false" customHeight="true" outlineLevel="1" collapsed="false"/>
    <row r="596" customFormat="false" ht="12.75" hidden="false" customHeight="true" outlineLevel="1" collapsed="false"/>
    <row r="597" customFormat="false" ht="12.75" hidden="false" customHeight="true" outlineLevel="1" collapsed="false"/>
    <row r="598" customFormat="false" ht="12.75" hidden="false" customHeight="true" outlineLevel="1" collapsed="false"/>
    <row r="599" customFormat="false" ht="12.75" hidden="false" customHeight="true" outlineLevel="1" collapsed="false"/>
    <row r="600" customFormat="false" ht="12.75" hidden="false" customHeight="true" outlineLevel="1" collapsed="false"/>
    <row r="601" customFormat="false" ht="12.75" hidden="false" customHeight="true" outlineLevel="1" collapsed="false"/>
    <row r="602" customFormat="false" ht="12.75" hidden="false" customHeight="true" outlineLevel="1" collapsed="false"/>
    <row r="603" customFormat="false" ht="12.75" hidden="false" customHeight="true" outlineLevel="1" collapsed="false">
      <c r="A603" s="8"/>
      <c r="B603" s="8"/>
    </row>
    <row r="604" customFormat="false" ht="12.75" hidden="false" customHeight="true" outlineLevel="1" collapsed="false"/>
    <row r="605" customFormat="false" ht="12.75" hidden="false" customHeight="true" outlineLevel="1" collapsed="false"/>
    <row r="606" customFormat="false" ht="12.75" hidden="false" customHeight="true" outlineLevel="1" collapsed="false"/>
    <row r="607" customFormat="false" ht="12.75" hidden="false" customHeight="true" outlineLevel="1" collapsed="false"/>
    <row r="608" customFormat="false" ht="12.75" hidden="false" customHeight="true" outlineLevel="1" collapsed="false"/>
    <row r="609" customFormat="false" ht="12.75" hidden="false" customHeight="true" outlineLevel="1" collapsed="false"/>
    <row r="610" customFormat="false" ht="12.75" hidden="false" customHeight="true" outlineLevel="1" collapsed="false"/>
    <row r="611" customFormat="false" ht="12.75" hidden="false" customHeight="true" outlineLevel="1" collapsed="false"/>
    <row r="612" customFormat="false" ht="12.75" hidden="false" customHeight="true" outlineLevel="1" collapsed="false"/>
    <row r="613" customFormat="false" ht="12.75" hidden="false" customHeight="true" outlineLevel="1" collapsed="false"/>
    <row r="614" customFormat="false" ht="12.75" hidden="false" customHeight="true" outlineLevel="1" collapsed="false"/>
    <row r="615" customFormat="false" ht="12.75" hidden="false" customHeight="true" outlineLevel="1" collapsed="false"/>
    <row r="616" customFormat="false" ht="12.75" hidden="false" customHeight="true" outlineLevel="1" collapsed="false"/>
    <row r="618" customFormat="false" ht="12.75" hidden="false" customHeight="true" outlineLevel="1" collapsed="false">
      <c r="A618" s="8"/>
      <c r="B618" s="8"/>
    </row>
    <row r="619" customFormat="false" ht="12.75" hidden="false" customHeight="true" outlineLevel="1" collapsed="false"/>
    <row r="620" customFormat="false" ht="12.75" hidden="false" customHeight="true" outlineLevel="1" collapsed="false"/>
    <row r="621" customFormat="false" ht="12.75" hidden="false" customHeight="true" outlineLevel="1" collapsed="false"/>
    <row r="622" customFormat="false" ht="12.75" hidden="false" customHeight="true" outlineLevel="1" collapsed="false"/>
    <row r="623" customFormat="false" ht="12.75" hidden="false" customHeight="true" outlineLevel="1" collapsed="false"/>
    <row r="624" customFormat="false" ht="12.75" hidden="false" customHeight="true" outlineLevel="1" collapsed="false"/>
    <row r="625" customFormat="false" ht="12.75" hidden="false" customHeight="true" outlineLevel="1" collapsed="false"/>
    <row r="626" customFormat="false" ht="12.75" hidden="false" customHeight="true" outlineLevel="1" collapsed="false"/>
    <row r="627" customFormat="false" ht="12.75" hidden="false" customHeight="true" outlineLevel="1" collapsed="false"/>
    <row r="629" customFormat="false" ht="12.75" hidden="false" customHeight="true" outlineLevel="1" collapsed="false">
      <c r="A629" s="8"/>
      <c r="B629" s="8"/>
    </row>
    <row r="630" customFormat="false" ht="12.75" hidden="false" customHeight="true" outlineLevel="1" collapsed="false"/>
    <row r="631" customFormat="false" ht="12.75" hidden="false" customHeight="true" outlineLevel="1" collapsed="false"/>
    <row r="632" customFormat="false" ht="12.75" hidden="false" customHeight="true" outlineLevel="1" collapsed="false"/>
    <row r="633" customFormat="false" ht="12.75" hidden="false" customHeight="true" outlineLevel="1" collapsed="false"/>
    <row r="634" customFormat="false" ht="12.75" hidden="false" customHeight="true" outlineLevel="1" collapsed="false"/>
    <row r="635" customFormat="false" ht="12.75" hidden="false" customHeight="true" outlineLevel="1" collapsed="false"/>
    <row r="636" customFormat="false" ht="12.75" hidden="false" customHeight="true" outlineLevel="1" collapsed="false"/>
    <row r="637" customFormat="false" ht="12.75" hidden="false" customHeight="true" outlineLevel="1" collapsed="false"/>
    <row r="638" customFormat="false" ht="12.75" hidden="false" customHeight="true" outlineLevel="1" collapsed="false"/>
    <row r="639" customFormat="false" ht="12.75" hidden="false" customHeight="true" outlineLevel="1" collapsed="false"/>
    <row r="640" customFormat="false" ht="12.75" hidden="false" customHeight="true" outlineLevel="1" collapsed="false"/>
    <row r="641" customFormat="false" ht="12.75" hidden="false" customHeight="true" outlineLevel="1" collapsed="false"/>
    <row r="642" customFormat="false" ht="12.75" hidden="false" customHeight="true" outlineLevel="1" collapsed="false"/>
    <row r="643" customFormat="false" ht="12.75" hidden="false" customHeight="true" outlineLevel="1" collapsed="false"/>
    <row r="644" customFormat="false" ht="12.75" hidden="false" customHeight="true" outlineLevel="1" collapsed="false"/>
    <row r="645" customFormat="false" ht="12.75" hidden="false" customHeight="true" outlineLevel="1" collapsed="false"/>
    <row r="646" customFormat="false" ht="12.75" hidden="false" customHeight="true" outlineLevel="1" collapsed="false"/>
    <row r="647" customFormat="false" ht="12.75" hidden="false" customHeight="true" outlineLevel="1" collapsed="false"/>
    <row r="648" customFormat="false" ht="12.75" hidden="false" customHeight="true" outlineLevel="1" collapsed="false"/>
    <row r="649" customFormat="false" ht="12.75" hidden="false" customHeight="true" outlineLevel="1" collapsed="false"/>
    <row r="650" customFormat="false" ht="12.75" hidden="false" customHeight="true" outlineLevel="1" collapsed="false"/>
    <row r="651" customFormat="false" ht="12.75" hidden="false" customHeight="true" outlineLevel="1" collapsed="false"/>
    <row r="652" customFormat="false" ht="12.75" hidden="false" customHeight="true" outlineLevel="1" collapsed="false"/>
    <row r="653" customFormat="false" ht="12.75" hidden="false" customHeight="true" outlineLevel="1" collapsed="false"/>
    <row r="654" customFormat="false" ht="12.75" hidden="false" customHeight="true" outlineLevel="1" collapsed="false"/>
    <row r="655" customFormat="false" ht="12.75" hidden="false" customHeight="true" outlineLevel="1" collapsed="false"/>
    <row r="656" customFormat="false" ht="12.75" hidden="false" customHeight="true" outlineLevel="1" collapsed="false"/>
    <row r="657" customFormat="false" ht="12.75" hidden="false" customHeight="true" outlineLevel="1" collapsed="false"/>
    <row r="658" customFormat="false" ht="12.75" hidden="false" customHeight="true" outlineLevel="1" collapsed="false"/>
    <row r="659" customFormat="false" ht="12.75" hidden="false" customHeight="true" outlineLevel="1" collapsed="false"/>
    <row r="660" customFormat="false" ht="12.75" hidden="false" customHeight="true" outlineLevel="1" collapsed="false"/>
    <row r="661" customFormat="false" ht="12.75" hidden="false" customHeight="true" outlineLevel="1" collapsed="false"/>
    <row r="662" customFormat="false" ht="12.75" hidden="false" customHeight="true" outlineLevel="1" collapsed="false"/>
    <row r="663" customFormat="false" ht="12.75" hidden="false" customHeight="true" outlineLevel="1" collapsed="false"/>
    <row r="664" customFormat="false" ht="12.75" hidden="false" customHeight="true" outlineLevel="1" collapsed="false"/>
    <row r="665" customFormat="false" ht="12.75" hidden="false" customHeight="true" outlineLevel="1" collapsed="false"/>
    <row r="666" customFormat="false" ht="12.75" hidden="false" customHeight="true" outlineLevel="1" collapsed="false"/>
    <row r="667" customFormat="false" ht="12.75" hidden="false" customHeight="true" outlineLevel="1" collapsed="false"/>
    <row r="668" customFormat="false" ht="12.75" hidden="false" customHeight="true" outlineLevel="1" collapsed="false"/>
    <row r="669" customFormat="false" ht="12.75" hidden="false" customHeight="true" outlineLevel="1" collapsed="false"/>
    <row r="670" customFormat="false" ht="12.75" hidden="false" customHeight="true" outlineLevel="1" collapsed="false"/>
    <row r="671" customFormat="false" ht="12.75" hidden="false" customHeight="true" outlineLevel="1" collapsed="false"/>
    <row r="672" customFormat="false" ht="12.75" hidden="false" customHeight="true" outlineLevel="1" collapsed="false"/>
    <row r="673" customFormat="false" ht="12.75" hidden="false" customHeight="true" outlineLevel="1" collapsed="false">
      <c r="A673" s="8"/>
      <c r="B673" s="8"/>
    </row>
    <row r="674" customFormat="false" ht="12.75" hidden="false" customHeight="true" outlineLevel="1" collapsed="false"/>
    <row r="675" customFormat="false" ht="12.75" hidden="false" customHeight="true" outlineLevel="1" collapsed="false"/>
    <row r="676" customFormat="false" ht="12.75" hidden="false" customHeight="true" outlineLevel="1" collapsed="false"/>
    <row r="677" customFormat="false" ht="12.75" hidden="false" customHeight="true" outlineLevel="1" collapsed="false"/>
    <row r="678" customFormat="false" ht="12.75" hidden="false" customHeight="true" outlineLevel="1" collapsed="false"/>
    <row r="679" customFormat="false" ht="12.75" hidden="false" customHeight="true" outlineLevel="1" collapsed="false"/>
    <row r="680" customFormat="false" ht="12.75" hidden="false" customHeight="true" outlineLevel="1" collapsed="false"/>
    <row r="681" customFormat="false" ht="12.75" hidden="false" customHeight="true" outlineLevel="1" collapsed="false"/>
    <row r="682" customFormat="false" ht="12.75" hidden="false" customHeight="true" outlineLevel="1" collapsed="false"/>
    <row r="683" customFormat="false" ht="12.75" hidden="false" customHeight="true" outlineLevel="1" collapsed="false"/>
    <row r="684" customFormat="false" ht="12.75" hidden="false" customHeight="true" outlineLevel="1" collapsed="false"/>
    <row r="685" customFormat="false" ht="12.75" hidden="false" customHeight="true" outlineLevel="1" collapsed="false"/>
    <row r="686" customFormat="false" ht="12.75" hidden="false" customHeight="true" outlineLevel="1" collapsed="false"/>
    <row r="687" customFormat="false" ht="12.75" hidden="false" customHeight="true" outlineLevel="1" collapsed="false"/>
    <row r="688" customFormat="false" ht="12.75" hidden="false" customHeight="true" outlineLevel="1" collapsed="false"/>
    <row r="689" customFormat="false" ht="12.75" hidden="false" customHeight="true" outlineLevel="1" collapsed="false"/>
    <row r="690" customFormat="false" ht="12.75" hidden="false" customHeight="true" outlineLevel="1" collapsed="false"/>
    <row r="691" customFormat="false" ht="12.75" hidden="false" customHeight="true" outlineLevel="1" collapsed="false"/>
    <row r="692" customFormat="false" ht="12.75" hidden="false" customHeight="true" outlineLevel="1" collapsed="false"/>
    <row r="693" customFormat="false" ht="12.75" hidden="false" customHeight="true" outlineLevel="1" collapsed="false"/>
    <row r="694" customFormat="false" ht="12.75" hidden="false" customHeight="true" outlineLevel="1" collapsed="false"/>
    <row r="695" customFormat="false" ht="12.75" hidden="false" customHeight="true" outlineLevel="1" collapsed="false"/>
    <row r="696" customFormat="false" ht="12.75" hidden="false" customHeight="true" outlineLevel="1" collapsed="false"/>
    <row r="697" customFormat="false" ht="12.75" hidden="false" customHeight="true" outlineLevel="1" collapsed="false"/>
    <row r="698" customFormat="false" ht="12.75" hidden="false" customHeight="true" outlineLevel="1" collapsed="false"/>
    <row r="699" customFormat="false" ht="12.75" hidden="false" customHeight="true" outlineLevel="1" collapsed="false"/>
    <row r="700" customFormat="false" ht="12.75" hidden="false" customHeight="true" outlineLevel="1" collapsed="false"/>
    <row r="701" customFormat="false" ht="12.75" hidden="false" customHeight="true" outlineLevel="1" collapsed="false"/>
    <row r="702" customFormat="false" ht="12.75" hidden="false" customHeight="true" outlineLevel="1" collapsed="false"/>
    <row r="703" customFormat="false" ht="12.75" hidden="false" customHeight="true" outlineLevel="1" collapsed="false"/>
    <row r="704" customFormat="false" ht="12.75" hidden="false" customHeight="true" outlineLevel="1" collapsed="false"/>
    <row r="705" customFormat="false" ht="12.75" hidden="false" customHeight="true" outlineLevel="1" collapsed="false"/>
    <row r="706" customFormat="false" ht="12.75" hidden="false" customHeight="true" outlineLevel="1" collapsed="false"/>
    <row r="708" customFormat="false" ht="12.75" hidden="false" customHeight="true" outlineLevel="1" collapsed="false">
      <c r="A708" s="8"/>
      <c r="B708" s="8"/>
    </row>
    <row r="709" customFormat="false" ht="12.75" hidden="false" customHeight="true" outlineLevel="1" collapsed="false"/>
    <row r="710" customFormat="false" ht="12.75" hidden="false" customHeight="true" outlineLevel="1" collapsed="false"/>
    <row r="711" customFormat="false" ht="12.75" hidden="false" customHeight="true" outlineLevel="1" collapsed="false"/>
    <row r="712" customFormat="false" ht="12.75" hidden="false" customHeight="true" outlineLevel="1" collapsed="false"/>
    <row r="713" customFormat="false" ht="12.75" hidden="false" customHeight="true" outlineLevel="1" collapsed="false"/>
    <row r="714" customFormat="false" ht="12.75" hidden="false" customHeight="true" outlineLevel="1" collapsed="false"/>
    <row r="715" customFormat="false" ht="12.75" hidden="false" customHeight="true" outlineLevel="1" collapsed="false"/>
    <row r="716" customFormat="false" ht="12.75" hidden="false" customHeight="true" outlineLevel="1" collapsed="false"/>
    <row r="717" customFormat="false" ht="12.75" hidden="false" customHeight="true" outlineLevel="1" collapsed="false"/>
    <row r="718" customFormat="false" ht="12.75" hidden="false" customHeight="true" outlineLevel="1" collapsed="false"/>
    <row r="719" customFormat="false" ht="12.75" hidden="false" customHeight="true" outlineLevel="1" collapsed="false"/>
    <row r="720" customFormat="false" ht="12.75" hidden="false" customHeight="true" outlineLevel="1" collapsed="false"/>
    <row r="721" customFormat="false" ht="12.75" hidden="false" customHeight="true" outlineLevel="1" collapsed="false"/>
    <row r="722" customFormat="false" ht="12.75" hidden="false" customHeight="true" outlineLevel="1" collapsed="false"/>
    <row r="723" customFormat="false" ht="12.75" hidden="false" customHeight="true" outlineLevel="1" collapsed="false"/>
    <row r="724" customFormat="false" ht="12.75" hidden="false" customHeight="true" outlineLevel="1" collapsed="false"/>
    <row r="725" customFormat="false" ht="12.75" hidden="false" customHeight="true" outlineLevel="1" collapsed="false"/>
    <row r="726" customFormat="false" ht="12.75" hidden="false" customHeight="true" outlineLevel="1" collapsed="false"/>
    <row r="727" customFormat="false" ht="12.75" hidden="false" customHeight="true" outlineLevel="1" collapsed="false"/>
    <row r="728" customFormat="false" ht="12.75" hidden="false" customHeight="true" outlineLevel="1" collapsed="false"/>
    <row r="729" customFormat="false" ht="12.75" hidden="false" customHeight="true" outlineLevel="1" collapsed="false"/>
    <row r="730" customFormat="false" ht="12.75" hidden="false" customHeight="true" outlineLevel="1" collapsed="false"/>
    <row r="731" customFormat="false" ht="12.75" hidden="false" customHeight="true" outlineLevel="1" collapsed="false"/>
    <row r="732" customFormat="false" ht="12.75" hidden="false" customHeight="true" outlineLevel="1" collapsed="false"/>
    <row r="733" customFormat="false" ht="12.75" hidden="false" customHeight="true" outlineLevel="1" collapsed="false"/>
    <row r="734" customFormat="false" ht="12.75" hidden="false" customHeight="true" outlineLevel="1" collapsed="false"/>
    <row r="735" customFormat="false" ht="12.75" hidden="false" customHeight="true" outlineLevel="1" collapsed="false"/>
    <row r="736" customFormat="false" ht="12.75" hidden="false" customHeight="true" outlineLevel="1" collapsed="false"/>
    <row r="737" customFormat="false" ht="12.75" hidden="false" customHeight="true" outlineLevel="1" collapsed="false"/>
    <row r="738" customFormat="false" ht="12.75" hidden="false" customHeight="true" outlineLevel="1" collapsed="false"/>
    <row r="739" customFormat="false" ht="12.75" hidden="false" customHeight="true" outlineLevel="1" collapsed="false"/>
    <row r="740" customFormat="false" ht="12.75" hidden="false" customHeight="true" outlineLevel="1" collapsed="false"/>
    <row r="741" customFormat="false" ht="12.75" hidden="false" customHeight="true" outlineLevel="1" collapsed="false"/>
    <row r="742" customFormat="false" ht="12.75" hidden="false" customHeight="true" outlineLevel="1" collapsed="false"/>
    <row r="743" customFormat="false" ht="12.75" hidden="false" customHeight="true" outlineLevel="1" collapsed="false">
      <c r="A743" s="8"/>
      <c r="B743" s="8"/>
    </row>
    <row r="744" customFormat="false" ht="12.75" hidden="false" customHeight="true" outlineLevel="1" collapsed="false"/>
    <row r="745" customFormat="false" ht="12.75" hidden="false" customHeight="true" outlineLevel="1" collapsed="false"/>
    <row r="747" customFormat="false" ht="12.75" hidden="false" customHeight="true" outlineLevel="1" collapsed="false">
      <c r="A747" s="8"/>
      <c r="B747" s="8"/>
    </row>
    <row r="748" customFormat="false" ht="12.75" hidden="false" customHeight="true" outlineLevel="1" collapsed="false"/>
    <row r="749" customFormat="false" ht="12.75" hidden="false" customHeight="true" outlineLevel="1" collapsed="false"/>
    <row r="750" customFormat="false" ht="12.75" hidden="false" customHeight="true" outlineLevel="1" collapsed="false"/>
    <row r="751" customFormat="false" ht="12.75" hidden="false" customHeight="true" outlineLevel="1" collapsed="false"/>
    <row r="752" customFormat="false" ht="12.75" hidden="false" customHeight="true" outlineLevel="1" collapsed="false"/>
    <row r="753" customFormat="false" ht="12.75" hidden="false" customHeight="true" outlineLevel="1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8" man="true" max="16383" min="0"/>
    <brk id="103" man="true" max="16383" min="0"/>
    <brk id="16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tmiller4</cp:lastModifiedBy>
  <cp:lastPrinted>2001-06-27T16:12:52Z</cp:lastPrinted>
  <dcterms:modified xsi:type="dcterms:W3CDTF">2001-06-27T16:14:30Z</dcterms:modified>
  <cp:revision>0</cp:revision>
  <dc:subject/>
  <dc:title/>
</cp:coreProperties>
</file>