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kdown" sheetId="1" state="visible" r:id="rId3"/>
    <sheet name="Download" sheetId="2" state="visible" r:id="rId4"/>
  </sheets>
  <definedNames>
    <definedName function="false" hidden="false" localSheetId="1" name="_xlnm.Print_Area" vbProcedure="false">Download!$A$1:$G$14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<sst xmlns="http://schemas.openxmlformats.org/spreadsheetml/2006/main" count="30" uniqueCount="30">
  <si>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New Power</t>
  </si>
  <si>
    <t xml:space="preserve">COB 8/27/01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</si>
  <si>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</si>
  <si>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</si>
  <si>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</si>
  <si>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</si>
  <si>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</si>
  <si>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</si>
  <si>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</si>
  <si>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</si>
  <si>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</si>
  <si>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</si>
  <si>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</si>
  <si>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</si>
  <si>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</si>
  <si>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The New Power Company</t>
  </si>
  <si>
    <t xml:space="preserve">Credit Exposure Summary</t>
  </si>
  <si>
    <t xml:space="preserve">Total Exposure: $26,453,886</t>
  </si>
  <si>
    <t xml:space="preserve">Enron Entity</t>
  </si>
  <si>
    <t xml:space="preserve">Fin. MTM</t>
  </si>
  <si>
    <t xml:space="preserve">Phy. MTM</t>
  </si>
  <si>
    <t xml:space="preserve">Net Del.</t>
  </si>
  <si>
    <t xml:space="preserve">Net Exp.</t>
  </si>
  <si>
    <t xml:space="preserve">In Coll.*</t>
  </si>
  <si>
    <t xml:space="preserve">Exposure**</t>
  </si>
  <si>
    <t xml:space="preserve">Enron Energy Services, Inc.</t>
  </si>
  <si>
    <t xml:space="preserve">Enron North America Corp.</t>
  </si>
  <si>
    <t xml:space="preserve">Enron Power Marketing, Inc.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</si>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</sst>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1" width="11.7"/>
    <col collapsed="false" customWidth="true" hidden="false" outlineLevel="0" max="3" min="3" style="0" width="4.85"/>
    <col collapsed="false" customWidth="true" hidden="false" outlineLevel="0" max="4" min="4" style="0" width="11.7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  <c r="B4" s="4" t="n">
        <v>49947286</v>
      </c>
      <c r="D4" s="1"/>
    </row>
    <row r="5" customFormat="false" ht="12.75" hidden="false" customHeight="false" outlineLevel="0" collapsed="false">
      <c r="D5" s="1"/>
    </row>
    <row r="6" customFormat="false" ht="12.75" hidden="false" customHeight="false" outlineLevel="0" collapsed="false">
      <c r="A6" s="0" t="s">
        <v>3</v>
      </c>
      <c r="B6" s="1" t="n">
        <v>4691838</v>
      </c>
      <c r="D6" s="1"/>
    </row>
    <row r="7" customFormat="false" ht="12.75" hidden="false" customHeight="false" outlineLevel="0" collapsed="false">
      <c r="A7" s="0" t="s">
        <v>4</v>
      </c>
      <c r="B7" s="1" t="n">
        <f aca="false">2463-596448</f>
        <v>-593985</v>
      </c>
      <c r="D7" s="1"/>
    </row>
    <row r="8" customFormat="false" ht="12.75" hidden="false" customHeight="false" outlineLevel="0" collapsed="false">
      <c r="A8" s="0" t="s">
        <v>5</v>
      </c>
      <c r="B8" s="5" t="n">
        <f aca="false">391973+7043892</f>
        <v>7435865</v>
      </c>
    </row>
    <row r="9" customFormat="false" ht="12.75" hidden="false" customHeight="false" outlineLevel="0" collapsed="false">
      <c r="A9" s="6" t="s">
        <v>6</v>
      </c>
      <c r="B9" s="4" t="n">
        <f aca="false">SUM(B6:B8)</f>
        <v>11533718</v>
      </c>
    </row>
    <row r="11" customFormat="false" ht="12.75" hidden="false" customHeight="false" outlineLevel="0" collapsed="false">
      <c r="A11" s="0" t="s">
        <v>7</v>
      </c>
      <c r="B11" s="1" t="n">
        <v>52787394</v>
      </c>
    </row>
    <row r="12" customFormat="false" ht="12.75" hidden="false" customHeight="false" outlineLevel="0" collapsed="false">
      <c r="A12" s="0" t="s">
        <v>8</v>
      </c>
      <c r="B12" s="1" t="n">
        <v>-82546945</v>
      </c>
    </row>
    <row r="13" customFormat="false" ht="12.75" hidden="false" customHeight="false" outlineLevel="0" collapsed="false">
      <c r="A13" s="0" t="s">
        <v>9</v>
      </c>
      <c r="B13" s="5" t="n">
        <v>108806923</v>
      </c>
    </row>
    <row r="14" customFormat="false" ht="12.75" hidden="false" customHeight="false" outlineLevel="0" collapsed="false">
      <c r="A14" s="6" t="s">
        <v>10</v>
      </c>
      <c r="B14" s="4" t="n">
        <f aca="false">SUM(B11:B13)</f>
        <v>79047372</v>
      </c>
    </row>
    <row r="16" customFormat="false" ht="12.75" hidden="false" customHeight="false" outlineLevel="0" collapsed="false">
      <c r="A16" s="0" t="s">
        <v>11</v>
      </c>
      <c r="B16" s="1" t="n">
        <f aca="false">B4+B9+B14</f>
        <v>140528376</v>
      </c>
    </row>
    <row r="17" customFormat="false" ht="12.75" hidden="false" customHeight="false" outlineLevel="0" collapsed="false">
      <c r="A17" s="0" t="s">
        <v>12</v>
      </c>
      <c r="B17" s="1" t="n">
        <v>-15000000</v>
      </c>
    </row>
    <row r="18" customFormat="false" ht="12.75" hidden="false" customHeight="false" outlineLevel="0" collapsed="false">
      <c r="A18" s="0" t="s">
        <v>13</v>
      </c>
      <c r="B18" s="1" t="n">
        <v>-87300000</v>
      </c>
    </row>
    <row r="19" customFormat="false" ht="13.5" hidden="false" customHeight="false" outlineLevel="0" collapsed="false">
      <c r="A19" s="6" t="s">
        <v>14</v>
      </c>
      <c r="B19" s="7" t="n">
        <f aca="false">SUM(B16:B18)</f>
        <v>38228376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29" activeCellId="0" sqref="M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22.7"/>
    <col collapsed="false" customWidth="true" hidden="false" outlineLevel="0" max="2" min="2" style="8" width="15.56"/>
    <col collapsed="false" customWidth="true" hidden="false" outlineLevel="0" max="3" min="3" style="8" width="15.13"/>
    <col collapsed="false" customWidth="true" hidden="false" outlineLevel="0" max="4" min="4" style="8" width="14.7"/>
    <col collapsed="false" customWidth="true" hidden="false" outlineLevel="0" max="5" min="5" style="8" width="16.84"/>
    <col collapsed="false" customWidth="true" hidden="false" outlineLevel="0" max="7" min="6" style="8" width="15.56"/>
    <col collapsed="false" customWidth="true" hidden="false" outlineLevel="0" max="9" min="8" style="8" width="12.7"/>
    <col collapsed="false" customWidth="false" hidden="false" outlineLevel="0" max="257" min="10" style="8" width="9.14"/>
  </cols>
  <sheetData>
    <row r="1" customFormat="false" ht="20.25" hidden="false" customHeight="false" outlineLevel="0" collapsed="false">
      <c r="A1" s="9" t="s">
        <v>15</v>
      </c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20.25" hidden="false" customHeight="false" outlineLevel="0" collapsed="false">
      <c r="A2" s="11" t="s">
        <v>16</v>
      </c>
      <c r="B2" s="11"/>
      <c r="C2" s="11"/>
      <c r="D2" s="11"/>
      <c r="E2" s="11"/>
      <c r="F2" s="11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2" t="s">
        <v>17</v>
      </c>
      <c r="B3" s="12"/>
      <c r="C3" s="12"/>
      <c r="D3" s="12"/>
      <c r="E3" s="12"/>
      <c r="F3" s="12"/>
      <c r="G3" s="12"/>
    </row>
    <row r="4" customFormat="false" ht="12.75" hidden="false" customHeight="false" outlineLevel="0" collapsed="false">
      <c r="A4" s="13"/>
      <c r="B4" s="13"/>
      <c r="C4" s="13"/>
      <c r="D4" s="13"/>
    </row>
    <row r="5" customFormat="false" ht="12.75" hidden="false" customHeight="false" outlineLevel="0" collapsed="false">
      <c r="A5" s="13"/>
      <c r="B5" s="13"/>
      <c r="C5" s="13"/>
      <c r="D5" s="13"/>
    </row>
    <row r="6" customFormat="false" ht="12.75" hidden="false" customHeight="false" outlineLevel="0" collapsed="false">
      <c r="A6" s="13"/>
      <c r="B6" s="13"/>
      <c r="C6" s="13"/>
      <c r="D6" s="13"/>
      <c r="E6" s="14"/>
    </row>
    <row r="7" customFormat="false" ht="12.75" hidden="false" customHeight="false" outlineLevel="0" collapsed="false">
      <c r="A7" s="15" t="s">
        <v>18</v>
      </c>
      <c r="B7" s="15" t="s">
        <v>19</v>
      </c>
      <c r="C7" s="15" t="s">
        <v>20</v>
      </c>
      <c r="D7" s="15" t="s">
        <v>21</v>
      </c>
      <c r="E7" s="15" t="s">
        <v>22</v>
      </c>
      <c r="F7" s="15" t="s">
        <v>23</v>
      </c>
      <c r="G7" s="15" t="s">
        <v>24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8" t="s">
        <v>25</v>
      </c>
      <c r="B8" s="14" t="n">
        <v>3516774</v>
      </c>
      <c r="C8" s="14" t="n">
        <v>44354020</v>
      </c>
      <c r="D8" s="14" t="n">
        <v>301295</v>
      </c>
      <c r="E8" s="14" t="n">
        <f aca="false">SUM(B8:D8)</f>
        <v>48172089</v>
      </c>
      <c r="F8" s="14"/>
      <c r="G8" s="14" t="n">
        <f aca="false">E8</f>
        <v>48172089</v>
      </c>
    </row>
    <row r="9" customFormat="false" ht="12.75" hidden="false" customHeight="false" outlineLevel="0" collapsed="false">
      <c r="A9" s="8" t="s">
        <v>26</v>
      </c>
      <c r="B9" s="14" t="n">
        <v>46430520</v>
      </c>
      <c r="C9" s="14" t="n">
        <v>4687612</v>
      </c>
      <c r="D9" s="14" t="n">
        <v>6540587</v>
      </c>
      <c r="E9" s="14" t="n">
        <f aca="false">SUM(B9:D9)</f>
        <v>57658719</v>
      </c>
      <c r="F9" s="14" t="n">
        <v>87300000</v>
      </c>
      <c r="G9" s="14" t="n">
        <f aca="false">E9</f>
        <v>57658719</v>
      </c>
    </row>
    <row r="10" customFormat="false" ht="12.75" hidden="false" customHeight="false" outlineLevel="0" collapsed="false">
      <c r="A10" s="8" t="s">
        <v>27</v>
      </c>
      <c r="B10" s="14" t="n">
        <v>0</v>
      </c>
      <c r="C10" s="14" t="n">
        <v>8437598</v>
      </c>
      <c r="D10" s="14" t="n">
        <v>26259977</v>
      </c>
      <c r="E10" s="14" t="n">
        <f aca="false">SUM(B10:D10)</f>
        <v>34697575</v>
      </c>
      <c r="F10" s="14"/>
      <c r="G10" s="14" t="n">
        <f aca="false">E10</f>
        <v>34697575</v>
      </c>
    </row>
    <row r="11" customFormat="false" ht="13.5" hidden="false" customHeight="false" outlineLevel="0" collapsed="false">
      <c r="B11" s="16" t="n">
        <f aca="false">SUM(B8:B10)</f>
        <v>49947294</v>
      </c>
      <c r="C11" s="16" t="n">
        <f aca="false">SUM(C8:C10)</f>
        <v>57479230</v>
      </c>
      <c r="D11" s="16" t="n">
        <f aca="false">SUM(D8:D10)</f>
        <v>33101859</v>
      </c>
      <c r="E11" s="16" t="n">
        <f aca="false">SUM(E8:E10)</f>
        <v>140528383</v>
      </c>
      <c r="F11" s="16" t="n">
        <f aca="false">SUM(F8:F10)</f>
        <v>87300000</v>
      </c>
      <c r="G11" s="16" t="n">
        <f aca="false">SUM(G8:G10)-F11</f>
        <v>53228383</v>
      </c>
    </row>
    <row r="12" customFormat="false" ht="13.5" hidden="false" customHeight="false" outlineLevel="0" collapsed="false">
      <c r="E12" s="14"/>
    </row>
    <row r="13" customFormat="false" ht="12.75" hidden="false" customHeight="false" outlineLevel="0" collapsed="false">
      <c r="A13" s="17" t="s">
        <v>28</v>
      </c>
    </row>
    <row r="14" customFormat="false" ht="12.75" hidden="false" customHeight="false" outlineLevel="0" collapsed="false">
      <c r="A14" s="17" t="s">
        <v>29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2001-08-28T13:53:28Z</cp:lastPrinted>
  <dcterms:modified xsi:type="dcterms:W3CDTF">2001-08-28T13:53:29Z</dcterms:modified>
  <cp:revision>0</cp:revision>
  <dc:subject/>
  <dc:title/>
</cp:coreProperties>
</file>