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Pivot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<sst xmlns="http://schemas.openxmlformats.org/spreadsheetml/2006/main" count="104" uniqueCount="53">
  <si>
    <t xml:space="preserve">Company</t>
  </si>
  <si>
    <t xml:space="preserve">Type</t>
  </si>
  <si>
    <t xml:space="preserve">Location</t>
  </si>
  <si>
    <t xml:space="preserve">River</t>
  </si>
  <si>
    <t xml:space="preserve">Revenue Exposure</t>
  </si>
  <si>
    <t xml:space="preserve">Annual Production</t>
  </si>
  <si>
    <t xml:space="preserve">Unit price</t>
  </si>
  <si>
    <t xml:space="preserve">BASF</t>
  </si>
  <si>
    <t xml:space="preserve">Chemicals</t>
  </si>
  <si>
    <t xml:space="preserve">Freeport</t>
  </si>
  <si>
    <t xml:space="preserve">Brazos</t>
  </si>
  <si>
    <t xml:space="preserve">?</t>
  </si>
  <si>
    <t xml:space="preserve">BP Amoco</t>
  </si>
  <si>
    <t xml:space="preserve">Plastics</t>
  </si>
  <si>
    <t xml:space="preserve">Chocolate Bayou</t>
  </si>
  <si>
    <t xml:space="preserve">1650 MM cu ft</t>
  </si>
  <si>
    <t xml:space="preserve">Green Lake</t>
  </si>
  <si>
    <t xml:space="preserve">Guadalupe</t>
  </si>
  <si>
    <t xml:space="preserve">Dow</t>
  </si>
  <si>
    <t xml:space="preserve">30000 MM lbs</t>
  </si>
  <si>
    <t xml:space="preserve">Dupont</t>
  </si>
  <si>
    <t xml:space="preserve">Victoria</t>
  </si>
  <si>
    <t xml:space="preserve">2300 MM lbs</t>
  </si>
  <si>
    <t xml:space="preserve">Equistar</t>
  </si>
  <si>
    <t xml:space="preserve">200 MM (est)</t>
  </si>
  <si>
    <t xml:space="preserve">200MM (est)</t>
  </si>
  <si>
    <t xml:space="preserve">500MM</t>
  </si>
  <si>
    <t xml:space="preserve">Corpus Christi</t>
  </si>
  <si>
    <t xml:space="preserve">Nueces</t>
  </si>
  <si>
    <t xml:space="preserve">Bay City</t>
  </si>
  <si>
    <t xml:space="preserve">Colorado</t>
  </si>
  <si>
    <t xml:space="preserve">Formosa</t>
  </si>
  <si>
    <t xml:space="preserve">Point Comfort</t>
  </si>
  <si>
    <t xml:space="preserve">Navidad</t>
  </si>
  <si>
    <t xml:space="preserve">2000MM (est)</t>
  </si>
  <si>
    <t xml:space="preserve">Phillips</t>
  </si>
  <si>
    <t xml:space="preserve">Refining</t>
  </si>
  <si>
    <t xml:space="preserve">Sweeny</t>
  </si>
  <si>
    <t xml:space="preserve">131 MM bbl (feed)</t>
  </si>
  <si>
    <t xml:space="preserve">Solutia</t>
  </si>
  <si>
    <t xml:space="preserve">300MM (est)</t>
  </si>
  <si>
    <t xml:space="preserve">Ultramar</t>
  </si>
  <si>
    <t xml:space="preserve">Three Rivers</t>
  </si>
  <si>
    <t xml:space="preserve">26 MM bbl (feed)</t>
  </si>
  <si>
    <t xml:space="preserve">Union Carbide</t>
  </si>
  <si>
    <t xml:space="preserve">Seadrift</t>
  </si>
  <si>
    <t xml:space="preserve">Valero</t>
  </si>
  <si>
    <t xml:space="preserve">67 MM bbl (feed)</t>
  </si>
  <si>
    <t xml:space="preserve">(All)</t>
  </si>
  <si>
    <t xml:space="preserve">Data</t>
  </si>
  <si>
    <t xml:space="preserve">Sum of Revenue Exposure</t>
  </si>
  <si>
    <t xml:space="preserve">Count of Location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</si>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</sst>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1:E18" sheet="Data"/>
  </cacheSource>
  <cacheFields count="5">
    <cacheField name="Company" numFmtId="0">
      <sharedItems count="11">
        <s v="BASF"/>
        <s v="BP Amoco"/>
        <s v="Dow"/>
        <s v="Dupont"/>
        <s v="Equistar"/>
        <s v="Formosa"/>
        <s v="Phillips"/>
        <s v="Solutia"/>
        <s v="Ultramar"/>
        <s v="Union Carbide"/>
        <s v="Valero"/>
      </sharedItems>
    </cacheField>
    <cacheField name="Type" numFmtId="0">
      <sharedItems count="3">
        <s v="Chemicals"/>
        <s v="Plastics"/>
        <s v="Refining"/>
      </sharedItems>
    </cacheField>
    <cacheField name="Location" numFmtId="0">
      <sharedItems count="10">
        <s v="Bay City"/>
        <s v="Chocolate Bayou"/>
        <s v="Corpus Christi"/>
        <s v="Freeport"/>
        <s v="Green Lake"/>
        <s v="Point Comfort"/>
        <s v="Seadrift"/>
        <s v="Sweeny"/>
        <s v="Three Rivers"/>
        <s v="Victoria"/>
      </sharedItems>
    </cacheField>
    <cacheField name="River" numFmtId="0">
      <sharedItems count="5">
        <s v="Brazos"/>
        <s v="Colorado"/>
        <s v="Guadalupe"/>
        <s v="Navidad"/>
        <s v="Nueces"/>
      </sharedItems>
    </cacheField>
    <cacheField name="Revenue Exposure" numFmtId="0">
      <sharedItems containsSemiMixedTypes="0" containsString="0" containsNumber="1" containsInteger="1" minValue="40000000" maxValue="9000000000" count="12">
        <n v="40000000"/>
        <n v="80000000"/>
        <n v="120000000"/>
        <n v="200000000"/>
        <n v="400000000"/>
        <n v="780000000"/>
        <n v="800000000"/>
        <n v="920000000"/>
        <n v="1320000000"/>
        <n v="2010000000"/>
        <n v="3930000000"/>
        <n v="90000000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3"/>
    <x v="0"/>
    <x v="4"/>
  </r>
  <r>
    <x v="1"/>
    <x v="1"/>
    <x v="1"/>
    <x v="0"/>
    <x v="8"/>
  </r>
  <r>
    <x v="1"/>
    <x v="0"/>
    <x v="4"/>
    <x v="2"/>
    <x v="0"/>
  </r>
  <r>
    <x v="2"/>
    <x v="0"/>
    <x v="3"/>
    <x v="0"/>
    <x v="11"/>
  </r>
  <r>
    <x v="3"/>
    <x v="0"/>
    <x v="9"/>
    <x v="2"/>
    <x v="7"/>
  </r>
  <r>
    <x v="4"/>
    <x v="1"/>
    <x v="1"/>
    <x v="0"/>
    <x v="1"/>
  </r>
  <r>
    <x v="4"/>
    <x v="0"/>
    <x v="1"/>
    <x v="0"/>
    <x v="1"/>
  </r>
  <r>
    <x v="4"/>
    <x v="1"/>
    <x v="9"/>
    <x v="2"/>
    <x v="3"/>
  </r>
  <r>
    <x v="4"/>
    <x v="0"/>
    <x v="2"/>
    <x v="4"/>
    <x v="1"/>
  </r>
  <r>
    <x v="4"/>
    <x v="1"/>
    <x v="0"/>
    <x v="1"/>
    <x v="1"/>
  </r>
  <r>
    <x v="5"/>
    <x v="1"/>
    <x v="5"/>
    <x v="3"/>
    <x v="6"/>
  </r>
  <r>
    <x v="6"/>
    <x v="2"/>
    <x v="7"/>
    <x v="0"/>
    <x v="10"/>
  </r>
  <r>
    <x v="6"/>
    <x v="0"/>
    <x v="7"/>
    <x v="0"/>
    <x v="1"/>
  </r>
  <r>
    <x v="7"/>
    <x v="0"/>
    <x v="1"/>
    <x v="0"/>
    <x v="2"/>
  </r>
  <r>
    <x v="8"/>
    <x v="2"/>
    <x v="8"/>
    <x v="4"/>
    <x v="5"/>
  </r>
  <r>
    <x v="9"/>
    <x v="1"/>
    <x v="6"/>
    <x v="2"/>
    <x v="6"/>
  </r>
  <r>
    <x v="10"/>
    <x v="2"/>
    <x v="2"/>
    <x v="4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C10" firstHeaderRow="1" firstDataRow="2" firstDataCol="1" rowPageCount="2" colPageCount="1"/>
  <pivotFields count="5">
    <pivotField axis="axisPage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dataField="1" compact="0" showAll="0"/>
  </pivotFields>
  <rowFields count="1">
    <field x="1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pageFields count="2">
    <pageField fld="3" hier="-1"/>
    <pageField fld="0" hier="-1"/>
  </pageFields>
  <dataFields count="2">
    <dataField name="Sum of Revenue Exposure" fld="4" subtotal="sum" numFmtId="166"/>
    <dataField name="Count of Location" fld="2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1.42"/>
    <col collapsed="false" customWidth="true" hidden="false" outlineLevel="0" max="3" min="3" style="0" width="15.13"/>
    <col collapsed="false" customWidth="true" hidden="false" outlineLevel="0" max="4" min="4" style="0" width="11.28"/>
    <col collapsed="false" customWidth="true" hidden="false" outlineLevel="0" max="6" min="5" style="0" width="17.99"/>
    <col collapsed="false" customWidth="true" hidden="false" outlineLevel="0" max="7" min="7" style="0" width="19.56"/>
    <col collapsed="false" customWidth="true" hidden="false" outlineLevel="0" max="8" min="8" style="0" width="17.85"/>
    <col collapsed="false" customWidth="true" hidden="false" outlineLevel="0" max="9" min="9" style="0" width="9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5</v>
      </c>
      <c r="I1" s="1" t="s">
        <v>6</v>
      </c>
    </row>
    <row r="2" customFormat="false" ht="12.75" hidden="false" customHeight="false" outlineLevel="0" collapsed="false">
      <c r="A2" s="0" t="s">
        <v>7</v>
      </c>
      <c r="B2" s="0" t="s">
        <v>8</v>
      </c>
      <c r="C2" s="0" t="s">
        <v>9</v>
      </c>
      <c r="D2" s="0" t="s">
        <v>10</v>
      </c>
      <c r="E2" s="2" t="n">
        <f aca="false">I2*H2</f>
        <v>400000000</v>
      </c>
      <c r="F2" s="2"/>
      <c r="G2" s="0" t="s">
        <v>11</v>
      </c>
      <c r="H2" s="3" t="n">
        <v>1000000000</v>
      </c>
      <c r="I2" s="4" t="n">
        <v>0.4</v>
      </c>
    </row>
    <row r="3" customFormat="false" ht="12.75" hidden="false" customHeight="false" outlineLevel="0" collapsed="false">
      <c r="A3" s="0" t="s">
        <v>12</v>
      </c>
      <c r="B3" s="0" t="s">
        <v>13</v>
      </c>
      <c r="C3" s="0" t="s">
        <v>14</v>
      </c>
      <c r="D3" s="0" t="s">
        <v>10</v>
      </c>
      <c r="E3" s="2" t="n">
        <f aca="false">I3*H3</f>
        <v>1320000000</v>
      </c>
      <c r="F3" s="2"/>
      <c r="G3" s="0" t="s">
        <v>15</v>
      </c>
      <c r="H3" s="3" t="n">
        <f aca="false">1650000000*2</f>
        <v>3300000000</v>
      </c>
      <c r="I3" s="4" t="n">
        <v>0.4</v>
      </c>
    </row>
    <row r="4" customFormat="false" ht="12.75" hidden="false" customHeight="false" outlineLevel="0" collapsed="false">
      <c r="A4" s="0" t="s">
        <v>12</v>
      </c>
      <c r="B4" s="0" t="s">
        <v>8</v>
      </c>
      <c r="C4" s="0" t="s">
        <v>16</v>
      </c>
      <c r="D4" s="0" t="s">
        <v>17</v>
      </c>
      <c r="E4" s="2" t="n">
        <f aca="false">I4*H4</f>
        <v>40000000</v>
      </c>
      <c r="F4" s="2"/>
      <c r="H4" s="3" t="n">
        <v>100000000</v>
      </c>
      <c r="I4" s="4" t="n">
        <v>0.4</v>
      </c>
    </row>
    <row r="5" customFormat="false" ht="12.75" hidden="false" customHeight="false" outlineLevel="0" collapsed="false">
      <c r="A5" s="0" t="s">
        <v>18</v>
      </c>
      <c r="B5" s="0" t="s">
        <v>8</v>
      </c>
      <c r="C5" s="0" t="s">
        <v>9</v>
      </c>
      <c r="D5" s="0" t="s">
        <v>10</v>
      </c>
      <c r="E5" s="2" t="n">
        <f aca="false">I5*H5</f>
        <v>9000000000</v>
      </c>
      <c r="F5" s="2"/>
      <c r="G5" s="0" t="s">
        <v>19</v>
      </c>
      <c r="H5" s="3" t="n">
        <v>30000000000</v>
      </c>
      <c r="I5" s="4" t="n">
        <v>0.3</v>
      </c>
    </row>
    <row r="6" customFormat="false" ht="12.75" hidden="false" customHeight="false" outlineLevel="0" collapsed="false">
      <c r="A6" s="0" t="s">
        <v>20</v>
      </c>
      <c r="B6" s="0" t="s">
        <v>8</v>
      </c>
      <c r="C6" s="0" t="s">
        <v>21</v>
      </c>
      <c r="D6" s="0" t="s">
        <v>17</v>
      </c>
      <c r="E6" s="2" t="n">
        <f aca="false">I6*H6</f>
        <v>920000000</v>
      </c>
      <c r="F6" s="2"/>
      <c r="G6" s="0" t="s">
        <v>22</v>
      </c>
      <c r="H6" s="3" t="n">
        <v>2300000000</v>
      </c>
      <c r="I6" s="4" t="n">
        <v>0.4</v>
      </c>
    </row>
    <row r="7" customFormat="false" ht="12.75" hidden="false" customHeight="false" outlineLevel="0" collapsed="false">
      <c r="A7" s="0" t="s">
        <v>23</v>
      </c>
      <c r="B7" s="0" t="s">
        <v>13</v>
      </c>
      <c r="C7" s="0" t="s">
        <v>14</v>
      </c>
      <c r="D7" s="0" t="s">
        <v>10</v>
      </c>
      <c r="E7" s="2" t="n">
        <f aca="false">I7*H7</f>
        <v>80000000</v>
      </c>
      <c r="F7" s="2"/>
      <c r="G7" s="0" t="s">
        <v>24</v>
      </c>
      <c r="H7" s="3" t="n">
        <v>200000000</v>
      </c>
      <c r="I7" s="4" t="n">
        <v>0.4</v>
      </c>
    </row>
    <row r="8" customFormat="false" ht="12.75" hidden="false" customHeight="false" outlineLevel="0" collapsed="false">
      <c r="A8" s="0" t="s">
        <v>23</v>
      </c>
      <c r="B8" s="0" t="s">
        <v>8</v>
      </c>
      <c r="C8" s="0" t="s">
        <v>14</v>
      </c>
      <c r="D8" s="0" t="s">
        <v>10</v>
      </c>
      <c r="E8" s="2" t="n">
        <f aca="false">I8*H8</f>
        <v>80000000</v>
      </c>
      <c r="F8" s="2"/>
      <c r="G8" s="0" t="s">
        <v>25</v>
      </c>
      <c r="H8" s="3" t="n">
        <v>200000000</v>
      </c>
      <c r="I8" s="4" t="n">
        <v>0.4</v>
      </c>
    </row>
    <row r="9" customFormat="false" ht="12.75" hidden="false" customHeight="false" outlineLevel="0" collapsed="false">
      <c r="A9" s="0" t="s">
        <v>23</v>
      </c>
      <c r="B9" s="0" t="s">
        <v>13</v>
      </c>
      <c r="C9" s="0" t="s">
        <v>21</v>
      </c>
      <c r="D9" s="0" t="s">
        <v>17</v>
      </c>
      <c r="E9" s="2" t="n">
        <f aca="false">I9*H9</f>
        <v>200000000</v>
      </c>
      <c r="F9" s="2"/>
      <c r="G9" s="0" t="s">
        <v>26</v>
      </c>
      <c r="H9" s="3" t="n">
        <v>500000000</v>
      </c>
      <c r="I9" s="4" t="n">
        <v>0.4</v>
      </c>
    </row>
    <row r="10" customFormat="false" ht="12.75" hidden="false" customHeight="false" outlineLevel="0" collapsed="false">
      <c r="A10" s="0" t="s">
        <v>23</v>
      </c>
      <c r="B10" s="0" t="s">
        <v>8</v>
      </c>
      <c r="C10" s="0" t="s">
        <v>27</v>
      </c>
      <c r="D10" s="0" t="s">
        <v>28</v>
      </c>
      <c r="E10" s="2" t="n">
        <f aca="false">I10*H10</f>
        <v>80000000</v>
      </c>
      <c r="F10" s="2"/>
      <c r="G10" s="0" t="s">
        <v>25</v>
      </c>
      <c r="H10" s="3" t="n">
        <v>200000000</v>
      </c>
      <c r="I10" s="4" t="n">
        <v>0.4</v>
      </c>
    </row>
    <row r="11" customFormat="false" ht="12.75" hidden="false" customHeight="false" outlineLevel="0" collapsed="false">
      <c r="A11" s="0" t="s">
        <v>23</v>
      </c>
      <c r="B11" s="0" t="s">
        <v>13</v>
      </c>
      <c r="C11" s="0" t="s">
        <v>29</v>
      </c>
      <c r="D11" s="0" t="s">
        <v>30</v>
      </c>
      <c r="E11" s="2" t="n">
        <f aca="false">I11*H11</f>
        <v>80000000</v>
      </c>
      <c r="F11" s="2"/>
      <c r="G11" s="0" t="s">
        <v>25</v>
      </c>
      <c r="H11" s="3" t="n">
        <v>200000000</v>
      </c>
      <c r="I11" s="4" t="n">
        <v>0.4</v>
      </c>
    </row>
    <row r="12" customFormat="false" ht="12.75" hidden="false" customHeight="false" outlineLevel="0" collapsed="false">
      <c r="A12" s="0" t="s">
        <v>31</v>
      </c>
      <c r="B12" s="0" t="s">
        <v>13</v>
      </c>
      <c r="C12" s="0" t="s">
        <v>32</v>
      </c>
      <c r="D12" s="0" t="s">
        <v>33</v>
      </c>
      <c r="E12" s="2" t="n">
        <f aca="false">I12*H12</f>
        <v>800000000</v>
      </c>
      <c r="F12" s="2"/>
      <c r="G12" s="0" t="s">
        <v>34</v>
      </c>
      <c r="H12" s="3" t="n">
        <v>2000000000</v>
      </c>
      <c r="I12" s="4" t="n">
        <v>0.4</v>
      </c>
    </row>
    <row r="13" customFormat="false" ht="12.75" hidden="false" customHeight="false" outlineLevel="0" collapsed="false">
      <c r="A13" s="0" t="s">
        <v>35</v>
      </c>
      <c r="B13" s="0" t="s">
        <v>36</v>
      </c>
      <c r="C13" s="0" t="s">
        <v>37</v>
      </c>
      <c r="D13" s="0" t="s">
        <v>10</v>
      </c>
      <c r="E13" s="2" t="n">
        <f aca="false">I13*H13</f>
        <v>3930000000</v>
      </c>
      <c r="F13" s="2"/>
      <c r="G13" s="0" t="s">
        <v>38</v>
      </c>
      <c r="H13" s="3" t="n">
        <v>131000000</v>
      </c>
      <c r="I13" s="4" t="n">
        <v>30</v>
      </c>
    </row>
    <row r="14" customFormat="false" ht="12.75" hidden="false" customHeight="false" outlineLevel="0" collapsed="false">
      <c r="A14" s="0" t="s">
        <v>35</v>
      </c>
      <c r="B14" s="0" t="s">
        <v>8</v>
      </c>
      <c r="C14" s="0" t="s">
        <v>37</v>
      </c>
      <c r="D14" s="0" t="s">
        <v>10</v>
      </c>
      <c r="E14" s="2" t="n">
        <f aca="false">I14*H14</f>
        <v>80000000</v>
      </c>
      <c r="F14" s="2"/>
      <c r="G14" s="0" t="s">
        <v>25</v>
      </c>
      <c r="H14" s="3" t="n">
        <v>200000000</v>
      </c>
      <c r="I14" s="4" t="n">
        <v>0.4</v>
      </c>
    </row>
    <row r="15" customFormat="false" ht="12.75" hidden="false" customHeight="false" outlineLevel="0" collapsed="false">
      <c r="A15" s="0" t="s">
        <v>39</v>
      </c>
      <c r="B15" s="0" t="s">
        <v>8</v>
      </c>
      <c r="C15" s="0" t="s">
        <v>14</v>
      </c>
      <c r="D15" s="0" t="s">
        <v>10</v>
      </c>
      <c r="E15" s="2" t="n">
        <f aca="false">I15*H15</f>
        <v>120000000</v>
      </c>
      <c r="F15" s="2"/>
      <c r="G15" s="0" t="s">
        <v>40</v>
      </c>
      <c r="H15" s="3" t="n">
        <v>300000000</v>
      </c>
      <c r="I15" s="4" t="n">
        <v>0.4</v>
      </c>
    </row>
    <row r="16" customFormat="false" ht="12.75" hidden="false" customHeight="false" outlineLevel="0" collapsed="false">
      <c r="A16" s="0" t="s">
        <v>41</v>
      </c>
      <c r="B16" s="0" t="s">
        <v>36</v>
      </c>
      <c r="C16" s="0" t="s">
        <v>42</v>
      </c>
      <c r="D16" s="0" t="s">
        <v>28</v>
      </c>
      <c r="E16" s="2" t="n">
        <f aca="false">I16*H16</f>
        <v>780000000</v>
      </c>
      <c r="F16" s="2"/>
      <c r="G16" s="0" t="s">
        <v>43</v>
      </c>
      <c r="H16" s="3" t="n">
        <v>26000000</v>
      </c>
      <c r="I16" s="4" t="n">
        <v>30</v>
      </c>
    </row>
    <row r="17" customFormat="false" ht="12.75" hidden="false" customHeight="false" outlineLevel="0" collapsed="false">
      <c r="A17" s="0" t="s">
        <v>44</v>
      </c>
      <c r="B17" s="0" t="s">
        <v>13</v>
      </c>
      <c r="C17" s="0" t="s">
        <v>45</v>
      </c>
      <c r="D17" s="0" t="s">
        <v>17</v>
      </c>
      <c r="E17" s="2" t="n">
        <f aca="false">I17*H17</f>
        <v>800000000</v>
      </c>
      <c r="F17" s="2"/>
      <c r="G17" s="0" t="s">
        <v>34</v>
      </c>
      <c r="H17" s="3" t="n">
        <v>2000000000</v>
      </c>
      <c r="I17" s="4" t="n">
        <v>0.4</v>
      </c>
    </row>
    <row r="18" customFormat="false" ht="12.75" hidden="false" customHeight="false" outlineLevel="0" collapsed="false">
      <c r="A18" s="0" t="s">
        <v>46</v>
      </c>
      <c r="B18" s="0" t="s">
        <v>36</v>
      </c>
      <c r="C18" s="0" t="s">
        <v>27</v>
      </c>
      <c r="D18" s="0" t="s">
        <v>28</v>
      </c>
      <c r="E18" s="5" t="n">
        <f aca="false">I18*H18</f>
        <v>2010000000</v>
      </c>
      <c r="F18" s="2"/>
      <c r="G18" s="0" t="s">
        <v>47</v>
      </c>
      <c r="H18" s="3" t="n">
        <v>67000000</v>
      </c>
      <c r="I18" s="4" t="n">
        <v>30</v>
      </c>
    </row>
    <row r="19" customFormat="false" ht="12.75" hidden="false" customHeight="false" outlineLevel="0" collapsed="false">
      <c r="E19" s="6" t="n">
        <f aca="false">SUM(E2:E18)</f>
        <v>20720000000</v>
      </c>
      <c r="F1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2.85"/>
    <col collapsed="false" customWidth="true" hidden="false" outlineLevel="0" max="3" min="3" style="0" width="15.41"/>
    <col collapsed="false" customWidth="true" hidden="false" outlineLevel="0" max="6" min="4" style="0" width="15.85"/>
  </cols>
  <sheetData>
    <row r="2" customFormat="false" ht="12.75" hidden="false" customHeight="false" outlineLevel="0" collapsed="false">
      <c r="A2" s="7" t="s">
        <v>3</v>
      </c>
      <c r="B2" s="7" t="s">
        <v>48</v>
      </c>
    </row>
    <row r="3" customFormat="false" ht="12.75" hidden="false" customHeight="false" outlineLevel="0" collapsed="false">
      <c r="A3" s="7" t="s">
        <v>0</v>
      </c>
      <c r="B3" s="7" t="s">
        <v>48</v>
      </c>
    </row>
    <row r="5" customFormat="false" ht="12.75" hidden="false" customHeight="false" outlineLevel="0" collapsed="false">
      <c r="A5" s="8"/>
      <c r="B5" s="7" t="s">
        <v>49</v>
      </c>
      <c r="C5" s="9"/>
    </row>
    <row r="6" customFormat="false" ht="12.75" hidden="false" customHeight="false" outlineLevel="0" collapsed="false">
      <c r="A6" s="7" t="s">
        <v>1</v>
      </c>
      <c r="B6" s="8" t="s">
        <v>50</v>
      </c>
      <c r="C6" s="9" t="s">
        <v>51</v>
      </c>
    </row>
    <row r="7" customFormat="false" ht="12.75" hidden="false" customHeight="false" outlineLevel="0" collapsed="false">
      <c r="A7" s="8" t="s">
        <v>8</v>
      </c>
      <c r="B7" s="10" t="n">
        <v>10720000000</v>
      </c>
      <c r="C7" s="11" t="n">
        <v>8</v>
      </c>
    </row>
    <row r="8" customFormat="false" ht="12.75" hidden="false" customHeight="false" outlineLevel="0" collapsed="false">
      <c r="A8" s="12" t="s">
        <v>13</v>
      </c>
      <c r="B8" s="13" t="n">
        <v>3280000000</v>
      </c>
      <c r="C8" s="14" t="n">
        <v>6</v>
      </c>
    </row>
    <row r="9" customFormat="false" ht="12.75" hidden="false" customHeight="false" outlineLevel="0" collapsed="false">
      <c r="A9" s="12" t="s">
        <v>36</v>
      </c>
      <c r="B9" s="13" t="n">
        <v>6720000000</v>
      </c>
      <c r="C9" s="14" t="n">
        <v>3</v>
      </c>
    </row>
    <row r="10" customFormat="false" ht="12.75" hidden="false" customHeight="false" outlineLevel="0" collapsed="false">
      <c r="A10" s="15" t="s">
        <v>52</v>
      </c>
      <c r="B10" s="16" t="n">
        <v>20720000000</v>
      </c>
      <c r="C10" s="17" t="n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2000-10-17T17:35:15Z</dcterms:created>
  <dc:creator>Charlie Weldon</dc:creator>
  <dc:description/>
  <dc:language>en-US</dc:language>
  <cp:lastModifiedBy>Charlie Weldon</cp:lastModifiedBy>
  <cp:revision>0</cp:revision>
  <dc:subject/>
  <dc:title/>
</cp:coreProperties>
</file>