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<sst xmlns="http://schemas.openxmlformats.org/spreadsheetml/2006/main" count="12" uniqueCount="12">
  <si>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Assume 1000Mwe base load</t>
  </si>
  <si>
    <t xml:space="preserve">$/Mw</t>
  </si>
  <si>
    <t xml:space="preserve">$/MWhr</t>
  </si>
  <si>
    <t xml:space="preserve">Year</t>
  </si>
  <si>
    <t xml:space="preserve">Capacity ($/kW-yr)</t>
  </si>
  <si>
    <t xml:space="preserve">Energy ($/MWhr)</t>
  </si>
  <si>
    <t xml:space="preserve">Ancilary Service</t>
  </si>
  <si>
    <t xml:space="preserve">Comments</t>
  </si>
  <si>
    <t xml:space="preserve">Flat fee from ISO no market yet developed</t>
  </si>
  <si>
    <t xml:space="preserve">Market developed</t>
  </si>
  <si>
    <t xml:space="preserve">Escalation after 2013</t>
  </si>
  <si>
    <t xml:space="preserve">Note the actual contracts will be laddered in blocks of 75 to 200-300 Mwe with different expiration dates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</si>
</sst>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[RED]\$#,##0.00"/>
    <numFmt numFmtId="166" formatCode="\$#,##0;[RED]\$#,##0"/>
    <numFmt numFmtId="167" formatCode="0.0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F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56"/>
    <col collapsed="false" customWidth="true" hidden="false" outlineLevel="0" max="4" min="3" style="0" width="9.28"/>
    <col collapsed="false" customWidth="true" hidden="false" outlineLevel="0" max="5" min="5" style="0" width="12.7"/>
    <col collapsed="false" customWidth="true" hidden="false" outlineLevel="0" max="6" min="6" style="0" width="36.42"/>
  </cols>
  <sheetData>
    <row r="5" customFormat="false" ht="12.75" hidden="false" customHeight="false" outlineLevel="0" collapsed="false">
      <c r="A5" s="1" t="s">
        <v>0</v>
      </c>
    </row>
    <row r="6" customFormat="false" ht="13.5" hidden="false" customHeight="false" outlineLevel="0" collapsed="false">
      <c r="C6" s="2" t="s">
        <v>1</v>
      </c>
      <c r="D6" s="2" t="s">
        <v>2</v>
      </c>
      <c r="E6" s="2"/>
      <c r="F6" s="2"/>
    </row>
    <row r="7" customFormat="false" ht="27" hidden="false" customHeight="false" outlineLevel="0" collapsed="false">
      <c r="B7" s="3" t="s">
        <v>3</v>
      </c>
      <c r="C7" s="4" t="s">
        <v>4</v>
      </c>
      <c r="D7" s="4" t="s">
        <v>5</v>
      </c>
      <c r="E7" s="5" t="s">
        <v>6</v>
      </c>
      <c r="F7" s="6" t="s">
        <v>7</v>
      </c>
    </row>
    <row r="8" customFormat="false" ht="13.5" hidden="false" customHeight="false" outlineLevel="0" collapsed="false">
      <c r="A8" s="0" t="n">
        <v>1</v>
      </c>
      <c r="B8" s="7" t="n">
        <v>2003</v>
      </c>
      <c r="C8" s="8" t="n">
        <v>15</v>
      </c>
      <c r="D8" s="8" t="n">
        <v>32</v>
      </c>
      <c r="E8" s="9" t="n">
        <v>500000</v>
      </c>
      <c r="F8" s="0" t="s">
        <v>8</v>
      </c>
    </row>
    <row r="9" customFormat="false" ht="12.75" hidden="false" customHeight="false" outlineLevel="0" collapsed="false">
      <c r="A9" s="0" t="n">
        <f aca="false">A8+1</f>
        <v>2</v>
      </c>
      <c r="B9" s="7" t="n">
        <f aca="false">B8+1</f>
        <v>2004</v>
      </c>
      <c r="C9" s="8" t="n">
        <v>14.5</v>
      </c>
      <c r="D9" s="8" t="n">
        <v>30</v>
      </c>
      <c r="E9" s="9" t="n">
        <f aca="false">E8</f>
        <v>500000</v>
      </c>
    </row>
    <row r="10" customFormat="false" ht="12.75" hidden="false" customHeight="false" outlineLevel="0" collapsed="false">
      <c r="A10" s="0" t="n">
        <f aca="false">A9+1</f>
        <v>3</v>
      </c>
      <c r="B10" s="7" t="n">
        <f aca="false">B9+1</f>
        <v>2005</v>
      </c>
      <c r="C10" s="8" t="n">
        <v>15</v>
      </c>
      <c r="D10" s="8" t="n">
        <v>31</v>
      </c>
      <c r="E10" s="9" t="n">
        <f aca="false">E9</f>
        <v>500000</v>
      </c>
    </row>
    <row r="11" customFormat="false" ht="12.75" hidden="false" customHeight="false" outlineLevel="0" collapsed="false">
      <c r="A11" s="0" t="n">
        <f aca="false">A10+1</f>
        <v>4</v>
      </c>
      <c r="B11" s="7" t="n">
        <f aca="false">B10+1</f>
        <v>2006</v>
      </c>
      <c r="C11" s="8" t="n">
        <v>16</v>
      </c>
      <c r="D11" s="8" t="n">
        <v>32</v>
      </c>
      <c r="E11" s="9" t="n">
        <f aca="false">E10</f>
        <v>500000</v>
      </c>
    </row>
    <row r="12" customFormat="false" ht="12.75" hidden="false" customHeight="false" outlineLevel="0" collapsed="false">
      <c r="A12" s="0" t="n">
        <f aca="false">A11+1</f>
        <v>5</v>
      </c>
      <c r="B12" s="7" t="n">
        <f aca="false">B11+1</f>
        <v>2007</v>
      </c>
      <c r="C12" s="8" t="n">
        <v>16.5</v>
      </c>
      <c r="D12" s="8" t="n">
        <v>33</v>
      </c>
      <c r="E12" s="9" t="n">
        <f aca="false">E11*(1+E19)</f>
        <v>507500</v>
      </c>
      <c r="F12" s="0" t="s">
        <v>9</v>
      </c>
    </row>
    <row r="13" customFormat="false" ht="12.75" hidden="false" customHeight="false" outlineLevel="0" collapsed="false">
      <c r="A13" s="0" t="n">
        <f aca="false">A12+1</f>
        <v>6</v>
      </c>
      <c r="B13" s="7" t="n">
        <f aca="false">B12+1</f>
        <v>2008</v>
      </c>
      <c r="C13" s="8" t="n">
        <v>16.5</v>
      </c>
      <c r="D13" s="8" t="n">
        <v>35</v>
      </c>
      <c r="E13" s="9" t="n">
        <f aca="false">E12*($E$19+1)</f>
        <v>515112.5</v>
      </c>
    </row>
    <row r="14" customFormat="false" ht="12.75" hidden="false" customHeight="false" outlineLevel="0" collapsed="false">
      <c r="A14" s="0" t="n">
        <f aca="false">A13+1</f>
        <v>7</v>
      </c>
      <c r="B14" s="7" t="n">
        <f aca="false">B13+1</f>
        <v>2009</v>
      </c>
      <c r="C14" s="8" t="n">
        <v>17</v>
      </c>
      <c r="D14" s="8" t="n">
        <v>36</v>
      </c>
      <c r="E14" s="9" t="n">
        <f aca="false">E13*($E$19+1)</f>
        <v>522839.1875</v>
      </c>
    </row>
    <row r="15" customFormat="false" ht="12.75" hidden="false" customHeight="false" outlineLevel="0" collapsed="false">
      <c r="A15" s="0" t="n">
        <f aca="false">A14+1</f>
        <v>8</v>
      </c>
      <c r="B15" s="7" t="n">
        <f aca="false">B14+1</f>
        <v>2010</v>
      </c>
      <c r="C15" s="8" t="n">
        <v>18</v>
      </c>
      <c r="D15" s="8" t="n">
        <v>37</v>
      </c>
      <c r="E15" s="9" t="n">
        <f aca="false">E14*($E$19+1)</f>
        <v>530681.7753125</v>
      </c>
    </row>
    <row r="16" customFormat="false" ht="12.75" hidden="false" customHeight="false" outlineLevel="0" collapsed="false">
      <c r="A16" s="0" t="n">
        <f aca="false">A15+1</f>
        <v>9</v>
      </c>
      <c r="B16" s="7" t="n">
        <f aca="false">B15+1</f>
        <v>2011</v>
      </c>
      <c r="C16" s="8" t="n">
        <v>19</v>
      </c>
      <c r="D16" s="8" t="n">
        <v>38</v>
      </c>
      <c r="E16" s="9" t="n">
        <f aca="false">E15*($E$19+1)</f>
        <v>538642.001942187</v>
      </c>
    </row>
    <row r="17" customFormat="false" ht="12.75" hidden="false" customHeight="false" outlineLevel="0" collapsed="false">
      <c r="A17" s="0" t="n">
        <f aca="false">A16+1</f>
        <v>10</v>
      </c>
      <c r="B17" s="7" t="n">
        <f aca="false">B16+1</f>
        <v>2012</v>
      </c>
      <c r="C17" s="8" t="n">
        <v>20</v>
      </c>
      <c r="D17" s="8" t="n">
        <v>39</v>
      </c>
      <c r="E17" s="9" t="n">
        <f aca="false">E16*($E$19+1)</f>
        <v>546721.63197132</v>
      </c>
    </row>
    <row r="18" customFormat="false" ht="12.75" hidden="false" customHeight="false" outlineLevel="0" collapsed="false">
      <c r="A18" s="0" t="n">
        <f aca="false">A17+1</f>
        <v>11</v>
      </c>
      <c r="B18" s="7" t="n">
        <f aca="false">B17+1</f>
        <v>2013</v>
      </c>
      <c r="C18" s="8" t="n">
        <v>21</v>
      </c>
      <c r="D18" s="8" t="n">
        <v>40</v>
      </c>
      <c r="E18" s="9" t="n">
        <f aca="false">E17*($E$19+1)</f>
        <v>554922.45645089</v>
      </c>
    </row>
    <row r="19" customFormat="false" ht="12.75" hidden="false" customHeight="false" outlineLevel="0" collapsed="false">
      <c r="B19" s="1" t="s">
        <v>10</v>
      </c>
      <c r="C19" s="10" t="n">
        <v>0.02</v>
      </c>
      <c r="D19" s="10" t="n">
        <v>0.03</v>
      </c>
      <c r="E19" s="10" t="n">
        <v>0.015</v>
      </c>
    </row>
    <row r="21" customFormat="false" ht="12.75" hidden="false" customHeight="false" outlineLevel="0" collapsed="false">
      <c r="B21" s="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2002-02-11T16:30:08Z</dcterms:created>
  <dc:creator>Fred W. Giffels</dc:creator>
  <dc:description/>
  <dc:language>en-US</dc:language>
  <cp:lastModifiedBy>Fred W. Giffels</cp:lastModifiedBy>
  <cp:lastPrinted>2002-02-12T16:29:20Z</cp:lastPrinted>
  <cp:revision>0</cp:revision>
  <dc:subject/>
  <dc:title/>
</cp:coreProperties>
</file>