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Sheet1!$A$1:$M$34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<sst xmlns="http://schemas.openxmlformats.org/spreadsheetml/2006/main" count="33" uniqueCount="33">
  <si>
    <t xml:space="preserve">January</t>
  </si>
  <si>
    <t xml:space="preserve">February</t>
  </si>
  <si>
    <t xml:space="preserve">March</t>
  </si>
  <si>
    <t xml:space="preserve">April</t>
  </si>
  <si>
    <t xml:space="preserve">May</t>
  </si>
  <si>
    <t xml:space="preserve">June</t>
  </si>
  <si>
    <t xml:space="preserve">July</t>
  </si>
  <si>
    <t xml:space="preserve">August</t>
  </si>
  <si>
    <t xml:space="preserve">September</t>
  </si>
  <si>
    <t xml:space="preserve">October</t>
  </si>
  <si>
    <t xml:space="preserve">November</t>
  </si>
  <si>
    <t xml:space="preserve">December</t>
  </si>
  <si>
    <t xml:space="preserve">Total</t>
  </si>
  <si>
    <t xml:space="preserve">Withdrawals (MCF)        (a)</t>
  </si>
  <si>
    <t xml:space="preserve">Injection  (MCF)              (a)</t>
  </si>
  <si>
    <t xml:space="preserve">Fuel Percentage  (b)</t>
  </si>
  <si>
    <t xml:space="preserve">Fuel Volume  (MCF)</t>
  </si>
  <si>
    <t xml:space="preserve">N/A</t>
  </si>
  <si>
    <t xml:space="preserve">ISFERC HSC Index       ©</t>
  </si>
  <si>
    <t xml:space="preserve">Projected Fuel Cost</t>
  </si>
  <si>
    <t xml:space="preserve">(a)  These are planned activity volumes.  Actual activity on a daily basis could be different.  In fact during a month the facility could withdrawal on one day and inject the next.</t>
  </si>
  <si>
    <t xml:space="preserve">(b)  Through out the injection cycle the Fuel Percentage can flucuate between .06% - 1.4% depending on the Gas In Place volume and other pipeline activity around Bammel.</t>
  </si>
  <si>
    <t xml:space="preserve">      The following table is recommended to determine the appropriate fuel percentage to use:</t>
  </si>
  <si>
    <t xml:space="preserve">Gas In Place</t>
  </si>
  <si>
    <t xml:space="preserve">Fuel %</t>
  </si>
  <si>
    <t xml:space="preserve">BCF</t>
  </si>
  <si>
    <t xml:space="preserve">Percentage</t>
  </si>
  <si>
    <t xml:space="preserve">60  -  80</t>
  </si>
  <si>
    <t xml:space="preserve">81  -  90</t>
  </si>
  <si>
    <t xml:space="preserve">91  -  100</t>
  </si>
  <si>
    <t xml:space="preserve">101  -  110</t>
  </si>
  <si>
    <t xml:space="preserve">111  --  117.5</t>
  </si>
  <si>
    <t xml:space="preserve">©  January - March ISFERC HSC Index is actual but April - December is based on futures curve as of 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</si>
</sst>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mmmm\-yy"/>
    <numFmt numFmtId="166" formatCode="[$-409]mmm\-yy"/>
    <numFmt numFmtId="167" formatCode="[$-409]#,##0_);[RED]\(#,##0\)"/>
    <numFmt numFmtId="168" formatCode="0.0%"/>
    <numFmt numFmtId="169" formatCode="\$#,##0.00"/>
    <numFmt numFmtId="170" formatCode="\$#,##0_);[RED]&quot;($&quot;#,##0\)"/>
  </numFmts>
  <fonts count="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2">
    <fill>
      <patternFill patternType="none"/>
    </fill>
    <fill>
      <patternFill patternType="gray125"/>
    </fill>
  </fills>
  <borders count="6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 style="thin"/>
      <bottom style="double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O2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1.99"/>
    <col collapsed="false" customWidth="true" hidden="false" outlineLevel="0" max="2" min="2" style="0" width="11.7"/>
    <col collapsed="false" customWidth="true" hidden="false" outlineLevel="0" max="3" min="3" style="0" width="10.71"/>
    <col collapsed="false" customWidth="true" hidden="false" outlineLevel="0" max="4" min="4" style="0" width="9.7"/>
    <col collapsed="false" customWidth="true" hidden="false" outlineLevel="0" max="6" min="5" style="0" width="8.7"/>
    <col collapsed="false" customWidth="true" hidden="false" outlineLevel="0" max="9" min="7" style="0" width="9.7"/>
    <col collapsed="false" customWidth="true" hidden="false" outlineLevel="0" max="10" min="10" style="0" width="10.71"/>
    <col collapsed="false" customWidth="true" hidden="false" outlineLevel="0" max="12" min="11" style="0" width="9.7"/>
    <col collapsed="false" customWidth="true" hidden="false" outlineLevel="0" max="14" min="13" style="0" width="11.7"/>
    <col collapsed="false" customWidth="true" hidden="false" outlineLevel="0" max="15" min="15" style="0" width="10.71"/>
  </cols>
  <sheetData>
    <row r="3" customFormat="false" ht="13.5" hidden="false" customHeight="false" outlineLevel="0" collapsed="false"/>
    <row r="4" customFormat="false" ht="13.5" hidden="false" customHeight="false" outlineLevel="0" collapsed="false">
      <c r="B4" s="1" t="n">
        <v>2000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customFormat="false" ht="13.5" hidden="false" customHeight="false" outlineLevel="0" collapsed="false">
      <c r="B5" s="2" t="s">
        <v>0</v>
      </c>
      <c r="C5" s="3" t="s">
        <v>1</v>
      </c>
      <c r="D5" s="2" t="s">
        <v>2</v>
      </c>
      <c r="E5" s="3" t="s">
        <v>3</v>
      </c>
      <c r="F5" s="2" t="s">
        <v>4</v>
      </c>
      <c r="G5" s="3" t="s">
        <v>5</v>
      </c>
      <c r="H5" s="2" t="s">
        <v>6</v>
      </c>
      <c r="I5" s="3" t="s">
        <v>7</v>
      </c>
      <c r="J5" s="2" t="s">
        <v>8</v>
      </c>
      <c r="K5" s="3" t="s">
        <v>9</v>
      </c>
      <c r="L5" s="2" t="s">
        <v>10</v>
      </c>
      <c r="M5" s="3" t="s">
        <v>11</v>
      </c>
      <c r="N5" s="4" t="s">
        <v>12</v>
      </c>
    </row>
    <row r="6" customFormat="false" ht="12.75" hidden="false" customHeight="false" outlineLevel="0" collapsed="false">
      <c r="A6" s="0" t="s">
        <v>13</v>
      </c>
      <c r="B6" s="5" t="n">
        <v>-8119270</v>
      </c>
      <c r="C6" s="5" t="n">
        <v>-6655179.83388471</v>
      </c>
      <c r="D6" s="6" t="n">
        <v>0</v>
      </c>
      <c r="E6" s="6" t="n">
        <v>0</v>
      </c>
      <c r="F6" s="6" t="n">
        <v>0</v>
      </c>
      <c r="G6" s="6" t="n">
        <v>0</v>
      </c>
      <c r="H6" s="6" t="n">
        <v>0</v>
      </c>
      <c r="I6" s="6" t="n">
        <v>0</v>
      </c>
      <c r="J6" s="6" t="n">
        <v>0</v>
      </c>
      <c r="K6" s="6" t="n">
        <v>0</v>
      </c>
      <c r="L6" s="6" t="n">
        <v>0</v>
      </c>
      <c r="M6" s="6" t="n">
        <v>-22833446.2</v>
      </c>
    </row>
    <row r="7" customFormat="false" ht="12.75" hidden="false" customHeight="false" outlineLevel="0" collapsed="false">
      <c r="A7" s="0" t="s">
        <v>14</v>
      </c>
      <c r="B7" s="6" t="n">
        <v>2174530</v>
      </c>
      <c r="C7" s="5" t="n">
        <v>457271.0894467</v>
      </c>
      <c r="D7" s="5" t="n">
        <v>8159582</v>
      </c>
      <c r="E7" s="6" t="n">
        <v>766423</v>
      </c>
      <c r="F7" s="6" t="n">
        <v>791971</v>
      </c>
      <c r="G7" s="6" t="n">
        <v>1366423</v>
      </c>
      <c r="H7" s="6" t="n">
        <v>1411971</v>
      </c>
      <c r="I7" s="6" t="n">
        <v>1411971</v>
      </c>
      <c r="J7" s="6" t="n">
        <v>1367689</v>
      </c>
      <c r="K7" s="6" t="n">
        <v>6760081</v>
      </c>
      <c r="L7" s="6" t="n">
        <v>500000</v>
      </c>
      <c r="M7" s="6" t="n">
        <v>0</v>
      </c>
      <c r="O7" s="7" t="n">
        <f aca="false">SUM(B7:L7)</f>
        <v>25167912.0894467</v>
      </c>
    </row>
    <row r="8" customFormat="false" ht="12.75" hidden="false" customHeight="false" outlineLevel="0" collapsed="false">
      <c r="A8" s="8" t="s">
        <v>15</v>
      </c>
      <c r="B8" s="9" t="n">
        <v>0.01</v>
      </c>
      <c r="C8" s="9" t="n">
        <v>0.01</v>
      </c>
      <c r="D8" s="9" t="n">
        <v>0.012</v>
      </c>
      <c r="E8" s="9" t="n">
        <v>0.012</v>
      </c>
      <c r="F8" s="9" t="n">
        <v>0.012</v>
      </c>
      <c r="G8" s="9" t="n">
        <v>0.012</v>
      </c>
      <c r="H8" s="9" t="n">
        <v>0.012</v>
      </c>
      <c r="I8" s="9" t="n">
        <v>0.012</v>
      </c>
      <c r="J8" s="9" t="n">
        <v>0.012</v>
      </c>
      <c r="K8" s="9" t="n">
        <v>0.014</v>
      </c>
      <c r="L8" s="9" t="n">
        <v>0.014</v>
      </c>
      <c r="M8" s="9" t="n">
        <v>0.01</v>
      </c>
      <c r="N8" s="8"/>
      <c r="O8" s="8"/>
    </row>
    <row r="9" customFormat="false" ht="12.75" hidden="false" customHeight="false" outlineLevel="0" collapsed="false">
      <c r="A9" s="0" t="s">
        <v>16</v>
      </c>
      <c r="B9" s="10" t="n">
        <f aca="false">B8*B7</f>
        <v>21745.3</v>
      </c>
      <c r="C9" s="10" t="n">
        <f aca="false">C8*C7</f>
        <v>4572.710894467</v>
      </c>
      <c r="D9" s="10" t="n">
        <f aca="false">D8*D7</f>
        <v>97914.984</v>
      </c>
      <c r="E9" s="10" t="n">
        <f aca="false">E8*E7</f>
        <v>9197.076</v>
      </c>
      <c r="F9" s="10" t="n">
        <f aca="false">F8*F7</f>
        <v>9503.652</v>
      </c>
      <c r="G9" s="10" t="n">
        <f aca="false">G8*G7</f>
        <v>16397.076</v>
      </c>
      <c r="H9" s="10" t="n">
        <f aca="false">H8*H7</f>
        <v>16943.652</v>
      </c>
      <c r="I9" s="10" t="n">
        <f aca="false">I8*I7</f>
        <v>16943.652</v>
      </c>
      <c r="J9" s="10" t="n">
        <f aca="false">J8*J7</f>
        <v>16412.268</v>
      </c>
      <c r="K9" s="10" t="n">
        <f aca="false">K8*K7</f>
        <v>94641.134</v>
      </c>
      <c r="L9" s="10" t="n">
        <f aca="false">L8*L7</f>
        <v>7000</v>
      </c>
      <c r="M9" s="10" t="s">
        <v>17</v>
      </c>
    </row>
    <row r="10" customFormat="false" ht="12.75" hidden="false" customHeight="false" outlineLevel="0" collapsed="false">
      <c r="A10" s="11" t="s">
        <v>18</v>
      </c>
      <c r="B10" s="12" t="n">
        <v>2.34</v>
      </c>
      <c r="C10" s="12" t="n">
        <v>2.58</v>
      </c>
      <c r="D10" s="12" t="n">
        <v>2.6</v>
      </c>
      <c r="E10" s="12" t="n">
        <v>2.80281027536456</v>
      </c>
      <c r="F10" s="12" t="n">
        <v>2.81760321919169</v>
      </c>
      <c r="G10" s="12" t="n">
        <v>2.82719093538467</v>
      </c>
      <c r="H10" s="12" t="n">
        <v>2.82865359604155</v>
      </c>
      <c r="I10" s="12" t="n">
        <v>2.82971246598782</v>
      </c>
      <c r="J10" s="12" t="n">
        <v>2.80660426822968</v>
      </c>
      <c r="K10" s="12" t="n">
        <v>2.80238468864124</v>
      </c>
      <c r="L10" s="12" t="n">
        <v>2.8610297312493</v>
      </c>
      <c r="M10" s="12" t="n">
        <v>2.93252801231708</v>
      </c>
      <c r="N10" s="11"/>
      <c r="O10" s="11"/>
    </row>
    <row r="11" customFormat="false" ht="13.5" hidden="false" customHeight="false" outlineLevel="0" collapsed="false">
      <c r="A11" s="13" t="s">
        <v>19</v>
      </c>
      <c r="B11" s="14" t="n">
        <f aca="false">B10*B9</f>
        <v>50884.002</v>
      </c>
      <c r="C11" s="14" t="n">
        <f aca="false">C10*C9</f>
        <v>11797.5941077249</v>
      </c>
      <c r="D11" s="14" t="n">
        <f aca="false">D10*D9</f>
        <v>254578.9584</v>
      </c>
      <c r="E11" s="14" t="n">
        <f aca="false">E10*E9</f>
        <v>25777.6591161088</v>
      </c>
      <c r="F11" s="14" t="n">
        <f aca="false">F10*F9</f>
        <v>26777.5204692775</v>
      </c>
      <c r="G11" s="14" t="n">
        <f aca="false">G10*G9</f>
        <v>46357.6646340136</v>
      </c>
      <c r="H11" s="14" t="n">
        <f aca="false">H10*H9</f>
        <v>47927.7221598767</v>
      </c>
      <c r="I11" s="14" t="n">
        <f aca="false">I10*I9</f>
        <v>47945.6632837594</v>
      </c>
      <c r="J11" s="14" t="n">
        <f aca="false">J10*J9</f>
        <v>46062.7414201294</v>
      </c>
      <c r="K11" s="14" t="n">
        <f aca="false">K10*K9</f>
        <v>265220.864837244</v>
      </c>
      <c r="L11" s="14" t="n">
        <f aca="false">L10*L9</f>
        <v>20027.2081187451</v>
      </c>
      <c r="M11" s="14" t="n">
        <v>0</v>
      </c>
      <c r="N11" s="15" t="n">
        <f aca="false">SUM(B11:M11)</f>
        <v>843357.59854688</v>
      </c>
      <c r="O11" s="13"/>
    </row>
    <row r="12" customFormat="false" ht="13.5" hidden="false" customHeight="false" outlineLevel="0" collapsed="false"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</row>
    <row r="14" customFormat="false" ht="12.75" hidden="false" customHeight="false" outlineLevel="0" collapsed="false">
      <c r="A14" s="0" t="s">
        <v>20</v>
      </c>
    </row>
    <row r="15" customFormat="false" ht="12.75" hidden="false" customHeight="false" outlineLevel="0" collapsed="false">
      <c r="A15" s="0" t="s">
        <v>21</v>
      </c>
    </row>
    <row r="16" customFormat="false" ht="13.5" hidden="false" customHeight="false" outlineLevel="0" collapsed="false">
      <c r="A16" s="0" t="s">
        <v>22</v>
      </c>
    </row>
    <row r="17" customFormat="false" ht="12.75" hidden="false" customHeight="false" outlineLevel="0" collapsed="false">
      <c r="B17" s="17" t="s">
        <v>23</v>
      </c>
      <c r="C17" s="17" t="s">
        <v>24</v>
      </c>
    </row>
    <row r="18" customFormat="false" ht="13.5" hidden="false" customHeight="false" outlineLevel="0" collapsed="false">
      <c r="B18" s="18" t="s">
        <v>25</v>
      </c>
      <c r="C18" s="19" t="s">
        <v>26</v>
      </c>
    </row>
    <row r="19" customFormat="false" ht="12.75" hidden="false" customHeight="false" outlineLevel="0" collapsed="false">
      <c r="B19" s="16" t="s">
        <v>27</v>
      </c>
      <c r="C19" s="20" t="n">
        <v>0.006</v>
      </c>
    </row>
    <row r="20" customFormat="false" ht="12.75" hidden="false" customHeight="false" outlineLevel="0" collapsed="false">
      <c r="B20" s="16" t="s">
        <v>28</v>
      </c>
      <c r="C20" s="20" t="n">
        <v>0.008</v>
      </c>
    </row>
    <row r="21" customFormat="false" ht="12.75" hidden="false" customHeight="false" outlineLevel="0" collapsed="false">
      <c r="B21" s="16" t="s">
        <v>29</v>
      </c>
      <c r="C21" s="20" t="n">
        <v>0.01</v>
      </c>
    </row>
    <row r="22" customFormat="false" ht="12.75" hidden="false" customHeight="false" outlineLevel="0" collapsed="false">
      <c r="B22" s="16" t="s">
        <v>30</v>
      </c>
      <c r="C22" s="20" t="n">
        <v>0.012</v>
      </c>
    </row>
    <row r="23" customFormat="false" ht="12.75" hidden="false" customHeight="false" outlineLevel="0" collapsed="false">
      <c r="B23" s="16" t="s">
        <v>31</v>
      </c>
      <c r="C23" s="20" t="n">
        <v>0.014</v>
      </c>
    </row>
    <row r="24" customFormat="false" ht="12.75" hidden="false" customHeight="false" outlineLevel="0" collapsed="false">
      <c r="A24" s="0" t="s">
        <v>32</v>
      </c>
    </row>
  </sheetData>
  <mergeCells count="1">
    <mergeCell ref="B4:M4"/>
  </mergeCells>
  <printOptions headings="false" gridLines="false" gridLinesSet="true" horizontalCentered="false" verticalCentered="false"/>
  <pageMargins left="0.2" right="0.229861111111111" top="0.170138888888889" bottom="0.2" header="0.511811023622047" footer="0.511811023622047"/>
  <pageSetup paperSize="1" scale="9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2000-02-29T13:50:48Z</dcterms:created>
  <dc:creator>jschwieger</dc:creator>
  <dc:description/>
  <dc:language>en-US</dc:language>
  <cp:lastModifiedBy>jschwieger</cp:lastModifiedBy>
  <cp:lastPrinted>2000-02-29T13:57:19Z</cp:lastPrinted>
  <cp:revision>0</cp:revision>
  <dc:subject/>
  <dc:title/>
</cp:coreProperties>
</file>