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ummary" sheetId="3" state="visible" r:id="rId5"/>
    <sheet name="spread vs mar matrix" sheetId="4" state="visible" r:id="rId6"/>
    <sheet name="45 vol payoff matrix" sheetId="5" state="visible" r:id="rId7"/>
    <sheet name="Sheet6" sheetId="6" state="visible" r:id="rId8"/>
    <sheet name="Sheet3" sheetId="7" state="visible" r:id="rId9"/>
  </sheets>
  <definedNames>
    <definedName function="false" hidden="false" localSheetId="2" name="_xlnm.Print_Area" vbProcedure="false">summary!$B$13:$G$25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<sst xmlns="http://schemas.openxmlformats.org/spreadsheetml/2006/main" count="157" uniqueCount="54">
  <si>
    <t xml:space="preserve">March</t>
  </si>
  <si>
    <t xml:space="preserve">April</t>
  </si>
  <si>
    <t xml:space="preserve">Srike</t>
  </si>
  <si>
    <t xml:space="preserve">Int</t>
  </si>
  <si>
    <t xml:space="preserve">yield</t>
  </si>
  <si>
    <t xml:space="preserve">vol</t>
  </si>
  <si>
    <t xml:space="preserve">t</t>
  </si>
  <si>
    <t xml:space="preserve">type</t>
  </si>
  <si>
    <t xml:space="preserve">Ret</t>
  </si>
  <si>
    <t xml:space="preserve">Value</t>
  </si>
  <si>
    <t xml:space="preserve">Mar Intrinsic</t>
  </si>
  <si>
    <t xml:space="preserve">Spread settle</t>
  </si>
  <si>
    <t xml:space="preserve">P/L</t>
  </si>
  <si>
    <t xml:space="preserve">Mar/Apr spread at settle:</t>
  </si>
  <si>
    <t xml:space="preserve">March strike</t>
  </si>
  <si>
    <t xml:space="preserve">Intrinsic</t>
  </si>
  <si>
    <t xml:space="preserve">Mar offset:</t>
  </si>
  <si>
    <t xml:space="preserve">Historical Payoff's</t>
  </si>
  <si>
    <t xml:space="preserve">spread settle</t>
  </si>
  <si>
    <t xml:space="preserve">Mar</t>
  </si>
  <si>
    <t xml:space="preserve">Apr</t>
  </si>
  <si>
    <t xml:space="preserve">payoff</t>
  </si>
  <si>
    <t xml:space="preserve">Mar intrinsic</t>
  </si>
  <si>
    <t xml:space="preserve">April opt val</t>
  </si>
  <si>
    <t xml:space="preserve">Mar k</t>
  </si>
  <si>
    <t xml:space="preserve">Apr k</t>
  </si>
  <si>
    <t xml:space="preserve">Srike mix</t>
  </si>
  <si>
    <t xml:space="preserve">average p/l</t>
  </si>
  <si>
    <t xml:space="preserve">STD</t>
  </si>
  <si>
    <t xml:space="preserve">risk scoring</t>
  </si>
  <si>
    <t xml:space="preserve">3/ 2.5/ 2</t>
  </si>
  <si>
    <t xml:space="preserve">Lowest payoff</t>
  </si>
  <si>
    <t xml:space="preserve">year</t>
  </si>
  <si>
    <t xml:space="preserve">Highest payoff</t>
  </si>
  <si>
    <t xml:space="preserve">H/J sprd</t>
  </si>
  <si>
    <t xml:space="preserve">April Strike</t>
  </si>
  <si>
    <t xml:space="preserve">Mar Strike</t>
  </si>
  <si>
    <t xml:space="preserve">Apr Vol</t>
  </si>
  <si>
    <t xml:space="preserve">Mar strike</t>
  </si>
  <si>
    <t xml:space="preserve">Apr strike</t>
  </si>
  <si>
    <t xml:space="preserve">Mar Expiry</t>
  </si>
  <si>
    <t xml:space="preserve">intrinsic</t>
  </si>
  <si>
    <t xml:space="preserve">Mar/Apr</t>
  </si>
  <si>
    <t xml:space="preserve">apr val</t>
  </si>
  <si>
    <t xml:space="preserve">underlying</t>
  </si>
  <si>
    <t xml:space="preserve">strike</t>
  </si>
  <si>
    <t xml:space="preserve">IR</t>
  </si>
  <si>
    <t xml:space="preserve">Yield</t>
  </si>
  <si>
    <t xml:space="preserve">c/p</t>
  </si>
  <si>
    <t xml:space="preserve">return</t>
  </si>
  <si>
    <t xml:space="preserve">Mar @ expiry</t>
  </si>
  <si>
    <t xml:space="preserve">25 vol</t>
  </si>
  <si>
    <t xml:space="preserve">45 vol</t>
  </si>
  <si>
    <t xml:space="preserve">65 vol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</si>
</sst>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00"/>
    <numFmt numFmtId="167" formatCode="0.00"/>
    <numFmt numFmtId="168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8"/>
      <color rgb="FF000000"/>
      <name val="Arial"/>
      <family val="2"/>
    </font>
    <font>
      <sz val="15"/>
      <color rgb="FF000000"/>
      <name val="Arial"/>
      <family val="2"/>
    </font>
    <font>
      <b val="true"/>
      <sz val="15"/>
      <color rgb="FF000000"/>
      <name val="Arial"/>
      <family val="2"/>
    </font>
    <font>
      <sz val="10"/>
      <name val="Arial"/>
      <family val="2"/>
    </font>
    <font>
      <b val="true"/>
      <sz val="14"/>
      <color rgb="FF000000"/>
      <name val="Arial"/>
      <family val="2"/>
    </font>
    <font>
      <sz val="12"/>
      <color rgb="FF000000"/>
      <name val="Arial"/>
      <family val="2"/>
    </font>
    <font>
      <b val="true"/>
      <sz val="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E5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E5"/>
      <rgbColor rgb="FF00FFFF"/>
      <rgbColor rgb="FF800080"/>
      <rgbColor rgb="FF800000"/>
      <rgbColor rgb="FFCC99B2"/>
      <rgbColor rgb="FF0000FF"/>
      <rgbColor rgb="FF00CCFF"/>
      <rgbColor rgb="FFE5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B27FB2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Mar/Apr 3/2.5/2 put spread .25 constant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0234128770824"/>
          <c:y val="0.214285714285714"/>
          <c:w val="0.718220021011556"/>
          <c:h val="0.66203836243916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none"/>
          </c:marker>
          <c:val>
            <c:numRef>
              <c:f>Sheet1!$B$32:$B$62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val>
            <c:numRef>
              <c:f>Sheet1!$C$32:$C$62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val>
            <c:numRef>
              <c:f>Sheet1!$D$32:$D$62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val>
            <c:numRef>
              <c:f>Sheet1!$E$32:$E$62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val>
            <c:numRef>
              <c:f>Sheet1!$F$32:$F$62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val>
            <c:numRef>
              <c:f>Sheet1!$G$32:$G$62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6"/>
          <c:order val="6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val>
            <c:numRef>
              <c:f>Sheet1!$H$32:$H$62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7"/>
          <c:order val="7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val>
            <c:numRef>
              <c:f>Sheet1!$I$32:$I$62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val>
            <c:numRef>
              <c:f>Sheet1!$J$32:$J$62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9"/>
          <c:order val="9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val>
            <c:numRef>
              <c:f>Sheet1!$K$32:$K$62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0"/>
          <c:order val="1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Sheet1!$L$32:$L$62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1"/>
          <c:order val="1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Sheet1!$M$2:$M$62</c:f>
              <c:numCache>
                <c:formatCode>General</c:formatCode>
                <c:ptCount val="61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639043"/>
        <c:axId val="61527298"/>
      </c:lineChart>
      <c:catAx>
        <c:axId val="716390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March px at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27298"/>
        <c:crossesAt val="0"/>
        <c:auto val="1"/>
        <c:lblAlgn val="ctr"/>
        <c:lblOffset val="100"/>
        <c:noMultiLvlLbl val="0"/>
      </c:catAx>
      <c:valAx>
        <c:axId val="61527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P/L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390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5737655710641"/>
          <c:y val="-0.005868880618379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Mar/Apr 2.5 .10 constant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Sheet2!$C$2:$C$68</c:f>
              <c:numCache>
                <c:formatCode>General</c:formatCode>
                <c:ptCount val="67"/>
                <c:pt idx="0">
                  <c:v>4.5</c:v>
                </c:pt>
                <c:pt idx="1">
                  <c:v>4.45</c:v>
                </c:pt>
                <c:pt idx="2">
                  <c:v>4.4</c:v>
                </c:pt>
                <c:pt idx="3">
                  <c:v>4.35</c:v>
                </c:pt>
                <c:pt idx="4">
                  <c:v>4.3</c:v>
                </c:pt>
                <c:pt idx="5">
                  <c:v>4.25</c:v>
                </c:pt>
                <c:pt idx="6">
                  <c:v>4.2</c:v>
                </c:pt>
                <c:pt idx="7">
                  <c:v>4.15</c:v>
                </c:pt>
                <c:pt idx="8">
                  <c:v>4.1</c:v>
                </c:pt>
                <c:pt idx="9">
                  <c:v>4.05</c:v>
                </c:pt>
                <c:pt idx="10">
                  <c:v>4</c:v>
                </c:pt>
                <c:pt idx="11">
                  <c:v>3.95</c:v>
                </c:pt>
                <c:pt idx="12">
                  <c:v>3.9</c:v>
                </c:pt>
                <c:pt idx="13">
                  <c:v>3.85</c:v>
                </c:pt>
                <c:pt idx="14">
                  <c:v>3.8</c:v>
                </c:pt>
                <c:pt idx="15">
                  <c:v>3.75</c:v>
                </c:pt>
                <c:pt idx="16">
                  <c:v>3.7</c:v>
                </c:pt>
                <c:pt idx="17">
                  <c:v>3.65</c:v>
                </c:pt>
                <c:pt idx="18">
                  <c:v>3.6</c:v>
                </c:pt>
                <c:pt idx="19">
                  <c:v>3.55</c:v>
                </c:pt>
                <c:pt idx="20">
                  <c:v>3.5</c:v>
                </c:pt>
                <c:pt idx="21">
                  <c:v>3.45</c:v>
                </c:pt>
                <c:pt idx="22">
                  <c:v>3.4</c:v>
                </c:pt>
                <c:pt idx="23">
                  <c:v>3.35</c:v>
                </c:pt>
                <c:pt idx="24">
                  <c:v>3.3</c:v>
                </c:pt>
                <c:pt idx="25">
                  <c:v>3.25</c:v>
                </c:pt>
                <c:pt idx="26">
                  <c:v>3.2</c:v>
                </c:pt>
                <c:pt idx="27">
                  <c:v>3.15000000000001</c:v>
                </c:pt>
                <c:pt idx="28">
                  <c:v>3.10000000000001</c:v>
                </c:pt>
                <c:pt idx="29">
                  <c:v>3.05000000000001</c:v>
                </c:pt>
                <c:pt idx="30">
                  <c:v>3.00000000000001</c:v>
                </c:pt>
                <c:pt idx="31">
                  <c:v>2.95000000000001</c:v>
                </c:pt>
                <c:pt idx="32">
                  <c:v>2.90000000000001</c:v>
                </c:pt>
                <c:pt idx="33">
                  <c:v>2.85000000000001</c:v>
                </c:pt>
                <c:pt idx="34">
                  <c:v>2.80000000000001</c:v>
                </c:pt>
                <c:pt idx="35">
                  <c:v>2.75000000000001</c:v>
                </c:pt>
                <c:pt idx="36">
                  <c:v>2.70000000000001</c:v>
                </c:pt>
                <c:pt idx="37">
                  <c:v>2.65000000000001</c:v>
                </c:pt>
                <c:pt idx="38">
                  <c:v>2.60000000000001</c:v>
                </c:pt>
                <c:pt idx="39">
                  <c:v>2.55000000000001</c:v>
                </c:pt>
                <c:pt idx="40">
                  <c:v>2.50000000000001</c:v>
                </c:pt>
                <c:pt idx="41">
                  <c:v>2.45000000000001</c:v>
                </c:pt>
                <c:pt idx="42">
                  <c:v>2.40000000000001</c:v>
                </c:pt>
                <c:pt idx="43">
                  <c:v>2.35000000000001</c:v>
                </c:pt>
                <c:pt idx="44">
                  <c:v>2.30000000000001</c:v>
                </c:pt>
                <c:pt idx="45">
                  <c:v>2.25000000000001</c:v>
                </c:pt>
                <c:pt idx="46">
                  <c:v>2.20000000000001</c:v>
                </c:pt>
                <c:pt idx="47">
                  <c:v>2.15000000000001</c:v>
                </c:pt>
                <c:pt idx="48">
                  <c:v>2.10000000000001</c:v>
                </c:pt>
                <c:pt idx="49">
                  <c:v>2.05000000000001</c:v>
                </c:pt>
                <c:pt idx="50">
                  <c:v>2.00000000000001</c:v>
                </c:pt>
                <c:pt idx="51">
                  <c:v>1.95000000000001</c:v>
                </c:pt>
                <c:pt idx="52">
                  <c:v>1.90000000000001</c:v>
                </c:pt>
                <c:pt idx="53">
                  <c:v>1.85000000000001</c:v>
                </c:pt>
                <c:pt idx="54">
                  <c:v>1.80000000000001</c:v>
                </c:pt>
                <c:pt idx="55">
                  <c:v>1.75000000000001</c:v>
                </c:pt>
                <c:pt idx="56">
                  <c:v>1.70000000000001</c:v>
                </c:pt>
                <c:pt idx="57">
                  <c:v>1.65000000000001</c:v>
                </c:pt>
                <c:pt idx="58">
                  <c:v>1.60000000000001</c:v>
                </c:pt>
                <c:pt idx="59">
                  <c:v>1.55000000000001</c:v>
                </c:pt>
                <c:pt idx="60">
                  <c:v>1.50000000000001</c:v>
                </c:pt>
                <c:pt idx="61">
                  <c:v>1.45000000000001</c:v>
                </c:pt>
                <c:pt idx="62">
                  <c:v>1.40000000000001</c:v>
                </c:pt>
                <c:pt idx="63">
                  <c:v>1.35000000000001</c:v>
                </c:pt>
                <c:pt idx="64">
                  <c:v>1.30000000000001</c:v>
                </c:pt>
                <c:pt idx="65">
                  <c:v>1.25000000000001</c:v>
                </c:pt>
                <c:pt idx="66">
                  <c:v>1.20000000000001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Sheet2!$D$1</c:f>
              <c:strCache>
                <c:ptCount val="1"/>
                <c:pt idx="0">
                  <c:v>Srike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Sheet2!$D$2:$D$68</c:f>
              <c:numCache>
                <c:formatCode>General</c:formatCode>
                <c:ptCount val="6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Sheet2!$E$1</c:f>
              <c:strCache>
                <c:ptCount val="1"/>
                <c:pt idx="0">
                  <c:v>Int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Sheet2!$E$2:$E$68</c:f>
              <c:numCache>
                <c:formatCode>General</c:formatCode>
                <c:ptCount val="67"/>
                <c:pt idx="0">
                  <c:v>0.035</c:v>
                </c:pt>
                <c:pt idx="1">
                  <c:v>0.035</c:v>
                </c:pt>
                <c:pt idx="2">
                  <c:v>0.035</c:v>
                </c:pt>
                <c:pt idx="3">
                  <c:v>0.035</c:v>
                </c:pt>
                <c:pt idx="4">
                  <c:v>0.035</c:v>
                </c:pt>
                <c:pt idx="5">
                  <c:v>0.035</c:v>
                </c:pt>
                <c:pt idx="6">
                  <c:v>0.035</c:v>
                </c:pt>
                <c:pt idx="7">
                  <c:v>0.035</c:v>
                </c:pt>
                <c:pt idx="8">
                  <c:v>0.035</c:v>
                </c:pt>
                <c:pt idx="9">
                  <c:v>0.035</c:v>
                </c:pt>
                <c:pt idx="10">
                  <c:v>0.035</c:v>
                </c:pt>
                <c:pt idx="11">
                  <c:v>0.035</c:v>
                </c:pt>
                <c:pt idx="12">
                  <c:v>0.035</c:v>
                </c:pt>
                <c:pt idx="13">
                  <c:v>0.035</c:v>
                </c:pt>
                <c:pt idx="14">
                  <c:v>0.035</c:v>
                </c:pt>
                <c:pt idx="15">
                  <c:v>0.035</c:v>
                </c:pt>
                <c:pt idx="16">
                  <c:v>0.035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0.035</c:v>
                </c:pt>
                <c:pt idx="36">
                  <c:v>0.035</c:v>
                </c:pt>
                <c:pt idx="37">
                  <c:v>0.035</c:v>
                </c:pt>
                <c:pt idx="38">
                  <c:v>0.035</c:v>
                </c:pt>
                <c:pt idx="39">
                  <c:v>0.035</c:v>
                </c:pt>
                <c:pt idx="40">
                  <c:v>0.035</c:v>
                </c:pt>
                <c:pt idx="41">
                  <c:v>0.035</c:v>
                </c:pt>
                <c:pt idx="42">
                  <c:v>0.035</c:v>
                </c:pt>
                <c:pt idx="43">
                  <c:v>0.035</c:v>
                </c:pt>
                <c:pt idx="44">
                  <c:v>0.035</c:v>
                </c:pt>
                <c:pt idx="45">
                  <c:v>0.035</c:v>
                </c:pt>
                <c:pt idx="46">
                  <c:v>0.035</c:v>
                </c:pt>
                <c:pt idx="47">
                  <c:v>0.035</c:v>
                </c:pt>
                <c:pt idx="48">
                  <c:v>0.035</c:v>
                </c:pt>
                <c:pt idx="49">
                  <c:v>0.035</c:v>
                </c:pt>
                <c:pt idx="50">
                  <c:v>0.035</c:v>
                </c:pt>
                <c:pt idx="51">
                  <c:v>0.035</c:v>
                </c:pt>
                <c:pt idx="52">
                  <c:v>0.035</c:v>
                </c:pt>
                <c:pt idx="53">
                  <c:v>0.035</c:v>
                </c:pt>
                <c:pt idx="54">
                  <c:v>0.035</c:v>
                </c:pt>
                <c:pt idx="55">
                  <c:v>0.035</c:v>
                </c:pt>
                <c:pt idx="56">
                  <c:v>0.035</c:v>
                </c:pt>
                <c:pt idx="57">
                  <c:v>0.035</c:v>
                </c:pt>
                <c:pt idx="58">
                  <c:v>0.035</c:v>
                </c:pt>
                <c:pt idx="59">
                  <c:v>0.035</c:v>
                </c:pt>
                <c:pt idx="60">
                  <c:v>0.035</c:v>
                </c:pt>
                <c:pt idx="61">
                  <c:v>0.035</c:v>
                </c:pt>
                <c:pt idx="62">
                  <c:v>0.035</c:v>
                </c:pt>
                <c:pt idx="63">
                  <c:v>0.035</c:v>
                </c:pt>
                <c:pt idx="64">
                  <c:v>0.035</c:v>
                </c:pt>
                <c:pt idx="65">
                  <c:v>0.035</c:v>
                </c:pt>
                <c:pt idx="66">
                  <c:v>0.035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Sheet2!$F$1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Sheet2!$F$2:$F$68</c:f>
              <c:numCache>
                <c:formatCode>General</c:formatCode>
                <c:ptCount val="67"/>
                <c:pt idx="0">
                  <c:v>0.035</c:v>
                </c:pt>
                <c:pt idx="1">
                  <c:v>0.035</c:v>
                </c:pt>
                <c:pt idx="2">
                  <c:v>0.035</c:v>
                </c:pt>
                <c:pt idx="3">
                  <c:v>0.035</c:v>
                </c:pt>
                <c:pt idx="4">
                  <c:v>0.035</c:v>
                </c:pt>
                <c:pt idx="5">
                  <c:v>0.035</c:v>
                </c:pt>
                <c:pt idx="6">
                  <c:v>0.035</c:v>
                </c:pt>
                <c:pt idx="7">
                  <c:v>0.035</c:v>
                </c:pt>
                <c:pt idx="8">
                  <c:v>0.035</c:v>
                </c:pt>
                <c:pt idx="9">
                  <c:v>0.035</c:v>
                </c:pt>
                <c:pt idx="10">
                  <c:v>0.035</c:v>
                </c:pt>
                <c:pt idx="11">
                  <c:v>0.035</c:v>
                </c:pt>
                <c:pt idx="12">
                  <c:v>0.035</c:v>
                </c:pt>
                <c:pt idx="13">
                  <c:v>0.035</c:v>
                </c:pt>
                <c:pt idx="14">
                  <c:v>0.035</c:v>
                </c:pt>
                <c:pt idx="15">
                  <c:v>0.035</c:v>
                </c:pt>
                <c:pt idx="16">
                  <c:v>0.035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0.035</c:v>
                </c:pt>
                <c:pt idx="36">
                  <c:v>0.035</c:v>
                </c:pt>
                <c:pt idx="37">
                  <c:v>0.035</c:v>
                </c:pt>
                <c:pt idx="38">
                  <c:v>0.035</c:v>
                </c:pt>
                <c:pt idx="39">
                  <c:v>0.035</c:v>
                </c:pt>
                <c:pt idx="40">
                  <c:v>0.035</c:v>
                </c:pt>
                <c:pt idx="41">
                  <c:v>0.035</c:v>
                </c:pt>
                <c:pt idx="42">
                  <c:v>0.035</c:v>
                </c:pt>
                <c:pt idx="43">
                  <c:v>0.035</c:v>
                </c:pt>
                <c:pt idx="44">
                  <c:v>0.035</c:v>
                </c:pt>
                <c:pt idx="45">
                  <c:v>0.035</c:v>
                </c:pt>
                <c:pt idx="46">
                  <c:v>0.035</c:v>
                </c:pt>
                <c:pt idx="47">
                  <c:v>0.035</c:v>
                </c:pt>
                <c:pt idx="48">
                  <c:v>0.035</c:v>
                </c:pt>
                <c:pt idx="49">
                  <c:v>0.035</c:v>
                </c:pt>
                <c:pt idx="50">
                  <c:v>0.035</c:v>
                </c:pt>
                <c:pt idx="51">
                  <c:v>0.035</c:v>
                </c:pt>
                <c:pt idx="52">
                  <c:v>0.035</c:v>
                </c:pt>
                <c:pt idx="53">
                  <c:v>0.035</c:v>
                </c:pt>
                <c:pt idx="54">
                  <c:v>0.035</c:v>
                </c:pt>
                <c:pt idx="55">
                  <c:v>0.035</c:v>
                </c:pt>
                <c:pt idx="56">
                  <c:v>0.035</c:v>
                </c:pt>
                <c:pt idx="57">
                  <c:v>0.035</c:v>
                </c:pt>
                <c:pt idx="58">
                  <c:v>0.035</c:v>
                </c:pt>
                <c:pt idx="59">
                  <c:v>0.035</c:v>
                </c:pt>
                <c:pt idx="60">
                  <c:v>0.035</c:v>
                </c:pt>
                <c:pt idx="61">
                  <c:v>0.035</c:v>
                </c:pt>
                <c:pt idx="62">
                  <c:v>0.035</c:v>
                </c:pt>
                <c:pt idx="63">
                  <c:v>0.035</c:v>
                </c:pt>
                <c:pt idx="64">
                  <c:v>0.035</c:v>
                </c:pt>
                <c:pt idx="65">
                  <c:v>0.035</c:v>
                </c:pt>
                <c:pt idx="66">
                  <c:v>0.035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Sheet2!$G$1</c:f>
              <c:strCache>
                <c:ptCount val="1"/>
                <c:pt idx="0">
                  <c:v>vol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Sheet2!$G$2:$G$68</c:f>
              <c:numCache>
                <c:formatCode>General</c:formatCode>
                <c:ptCount val="6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Sheet2!$H$1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Sheet2!$H$2:$H$68</c:f>
              <c:numCache>
                <c:formatCode>General</c:formatCode>
                <c:ptCount val="6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Sheet2!$I$1</c:f>
              <c:strCache>
                <c:ptCount val="1"/>
                <c:pt idx="0">
                  <c:v>type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Sheet2!$I$2:$I$68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Sheet2!$J$1</c:f>
              <c:strCache>
                <c:ptCount val="1"/>
                <c:pt idx="0">
                  <c:v>Ret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Sheet2!$J$2:$J$68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Sheet2!$K$1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Sheet2!$K$2:$K$68</c:f>
              <c:numCache>
                <c:formatCode>General</c:formatCode>
                <c:ptCount val="67"/>
              </c:numCache>
            </c:numRef>
          </c:val>
          <c:smooth val="0"/>
        </c:ser>
        <c:ser>
          <c:idx val="9"/>
          <c:order val="9"/>
          <c:tx>
            <c:strRef>
              <c:f>Sheet2!$L$1</c:f>
              <c:strCache>
                <c:ptCount val="1"/>
                <c:pt idx="0">
                  <c:v>Intrinsic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Sheet2!$L$2:$L$68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0.0499999999999918</c:v>
                </c:pt>
                <c:pt idx="47">
                  <c:v>0.0999999999999917</c:v>
                </c:pt>
                <c:pt idx="48">
                  <c:v>0.149999999999991</c:v>
                </c:pt>
                <c:pt idx="49">
                  <c:v>0.199999999999991</c:v>
                </c:pt>
                <c:pt idx="50">
                  <c:v>0.249999999999991</c:v>
                </c:pt>
                <c:pt idx="51">
                  <c:v>0.299999999999991</c:v>
                </c:pt>
                <c:pt idx="52">
                  <c:v>0.349999999999991</c:v>
                </c:pt>
                <c:pt idx="53">
                  <c:v>0.399999999999992</c:v>
                </c:pt>
                <c:pt idx="54">
                  <c:v>0.449999999999991</c:v>
                </c:pt>
                <c:pt idx="55">
                  <c:v>0.499999999999991</c:v>
                </c:pt>
                <c:pt idx="56">
                  <c:v>0.549999999999991</c:v>
                </c:pt>
                <c:pt idx="57">
                  <c:v>0.599999999999991</c:v>
                </c:pt>
                <c:pt idx="58">
                  <c:v>0.649999999999992</c:v>
                </c:pt>
                <c:pt idx="59">
                  <c:v>0.699999999999992</c:v>
                </c:pt>
                <c:pt idx="60">
                  <c:v>0.749999999999992</c:v>
                </c:pt>
                <c:pt idx="61">
                  <c:v>0.799999999999992</c:v>
                </c:pt>
                <c:pt idx="62">
                  <c:v>0.849999999999992</c:v>
                </c:pt>
                <c:pt idx="63">
                  <c:v>0.899999999999992</c:v>
                </c:pt>
                <c:pt idx="64">
                  <c:v>0.949999999999992</c:v>
                </c:pt>
                <c:pt idx="65">
                  <c:v>0.999999999999992</c:v>
                </c:pt>
                <c:pt idx="66">
                  <c:v>1.04999999999999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Sheet2!$M$1</c:f>
              <c:strCache>
                <c:ptCount val="1"/>
                <c:pt idx="0">
                  <c:v>Spread settle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Sheet2!$M$2:$M$68</c:f>
              <c:numCache>
                <c:formatCode>General</c:formatCode>
                <c:ptCount val="6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"Mar at expiry"</c:f>
              <c:strCache>
                <c:ptCount val="1"/>
                <c:pt idx="0">
                  <c:v>Mar at expiry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Sheet2!$N$2:$N$68</c:f>
              <c:numCache>
                <c:formatCode>General</c:formatCode>
                <c:ptCount val="6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483929"/>
        <c:axId val="85631560"/>
      </c:lineChart>
      <c:catAx>
        <c:axId val="494839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at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31560"/>
        <c:crossesAt val="0"/>
        <c:auto val="1"/>
        <c:lblAlgn val="ctr"/>
        <c:lblOffset val="100"/>
        <c:noMultiLvlLbl val="0"/>
      </c:catAx>
      <c:valAx>
        <c:axId val="85631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P/L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839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2.40/2.50 Mar/Apr put sprd Terminal payoff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1735995562951"/>
          <c:y val="0.200236189476447"/>
          <c:w val="0.850970604547976"/>
          <c:h val="0.766303634693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summary!$B$4:$B$10</c:f>
              <c:strCache>
                <c:ptCount val="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</c:strCache>
            </c:strRef>
          </c:cat>
          <c:val>
            <c:numRef>
              <c:f>summary!$F$4:$F$10</c:f>
              <c:numCache>
                <c:formatCode>0.000</c:formatCode>
                <c:ptCount val="7"/>
              </c:numCache>
            </c:numRef>
          </c:val>
        </c:ser>
        <c:gapWidth val="150"/>
        <c:overlap val="0"/>
        <c:axId val="76486786"/>
        <c:axId val="66397481"/>
      </c:barChart>
      <c:catAx>
        <c:axId val="76486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97481"/>
        <c:crossesAt val="0"/>
        <c:auto val="1"/>
        <c:lblAlgn val="ctr"/>
        <c:lblOffset val="100"/>
        <c:noMultiLvlLbl val="0"/>
      </c:catAx>
      <c:valAx>
        <c:axId val="663974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867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2806433721575"/>
          <c:y val="0.4988846608056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65 constant vol payoff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90"/>
      <c:rotY val="0"/>
      <c:rAngAx val="0"/>
      <c:perspective val="0"/>
    </c:view3D>
    <c:floor>
      <c:spPr>
        <a:noFill/>
        <a:ln w="0">
          <a:noFill/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layout>
        <c:manualLayout>
          <c:xMode val="edge"/>
          <c:yMode val="edge"/>
          <c:x val="0.0261015496679283"/>
          <c:y val="0.186490066225166"/>
          <c:w val="0.839570092123117"/>
          <c:h val="0.7951434878587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'45 vol payoff matrix'!$B$4</c:f>
              <c:strCache>
                <c:ptCount val="1"/>
                <c:pt idx="0">
                  <c:v>0.2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matrix'!$B$5:$B$45</c:f>
              <c:numCache>
                <c:formatCode>0.00</c:formatCode>
                <c:ptCount val="41"/>
              </c:numCache>
            </c:numRef>
          </c:val>
        </c:ser>
        <c:ser>
          <c:idx val="1"/>
          <c:order val="1"/>
          <c:tx>
            <c:strRef>
              <c:f>'45 vol payoff matrix'!$C$4</c:f>
              <c:strCache>
                <c:ptCount val="1"/>
                <c:pt idx="0">
                  <c:v>0.19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matrix'!$C$5:$C$45</c:f>
              <c:numCache>
                <c:formatCode>0.00</c:formatCode>
                <c:ptCount val="41"/>
              </c:numCache>
            </c:numRef>
          </c:val>
        </c:ser>
        <c:ser>
          <c:idx val="2"/>
          <c:order val="2"/>
          <c:tx>
            <c:strRef>
              <c:f>'45 vol payoff matrix'!$D$4</c:f>
              <c:strCache>
                <c:ptCount val="1"/>
                <c:pt idx="0">
                  <c:v>0.18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matrix'!$D$5:$D$45</c:f>
              <c:numCache>
                <c:formatCode>0.00</c:formatCode>
                <c:ptCount val="41"/>
              </c:numCache>
            </c:numRef>
          </c:val>
        </c:ser>
        <c:ser>
          <c:idx val="3"/>
          <c:order val="3"/>
          <c:tx>
            <c:strRef>
              <c:f>'45 vol payoff matrix'!$E$4</c:f>
              <c:strCache>
                <c:ptCount val="1"/>
                <c:pt idx="0">
                  <c:v>0.17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matrix'!$E$5:$E$45</c:f>
              <c:numCache>
                <c:formatCode>0.00</c:formatCode>
                <c:ptCount val="41"/>
              </c:numCache>
            </c:numRef>
          </c:val>
        </c:ser>
        <c:ser>
          <c:idx val="4"/>
          <c:order val="4"/>
          <c:tx>
            <c:strRef>
              <c:f>'45 vol payoff matrix'!$F$4</c:f>
              <c:strCache>
                <c:ptCount val="1"/>
                <c:pt idx="0">
                  <c:v>0.16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matrix'!$F$5:$F$45</c:f>
              <c:numCache>
                <c:formatCode>0.00</c:formatCode>
                <c:ptCount val="41"/>
              </c:numCache>
            </c:numRef>
          </c:val>
        </c:ser>
        <c:ser>
          <c:idx val="5"/>
          <c:order val="5"/>
          <c:tx>
            <c:strRef>
              <c:f>'45 vol payoff matrix'!$G$4</c:f>
              <c:strCache>
                <c:ptCount val="1"/>
                <c:pt idx="0">
                  <c:v>0.15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matrix'!$G$5:$G$45</c:f>
              <c:numCache>
                <c:formatCode>0.00</c:formatCode>
                <c:ptCount val="41"/>
              </c:numCache>
            </c:numRef>
          </c:val>
        </c:ser>
        <c:ser>
          <c:idx val="6"/>
          <c:order val="6"/>
          <c:tx>
            <c:strRef>
              <c:f>'45 vol payoff matrix'!$H$4</c:f>
              <c:strCache>
                <c:ptCount val="1"/>
                <c:pt idx="0">
                  <c:v>0.14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matrix'!$H$5:$H$45</c:f>
              <c:numCache>
                <c:formatCode>0.00</c:formatCode>
                <c:ptCount val="41"/>
              </c:numCache>
            </c:numRef>
          </c:val>
        </c:ser>
        <c:ser>
          <c:idx val="7"/>
          <c:order val="7"/>
          <c:tx>
            <c:strRef>
              <c:f>'45 vol payoff matrix'!$I$4</c:f>
              <c:strCache>
                <c:ptCount val="1"/>
                <c:pt idx="0">
                  <c:v>0.13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matrix'!$I$5:$I$45</c:f>
              <c:numCache>
                <c:formatCode>0.00</c:formatCode>
                <c:ptCount val="41"/>
              </c:numCache>
            </c:numRef>
          </c:val>
        </c:ser>
        <c:ser>
          <c:idx val="8"/>
          <c:order val="8"/>
          <c:tx>
            <c:strRef>
              <c:f>'45 vol payoff matrix'!$J$4</c:f>
              <c:strCache>
                <c:ptCount val="1"/>
                <c:pt idx="0">
                  <c:v>0.12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matrix'!$J$5:$J$45</c:f>
              <c:numCache>
                <c:formatCode>0.00</c:formatCode>
                <c:ptCount val="41"/>
              </c:numCache>
            </c:numRef>
          </c:val>
        </c:ser>
        <c:ser>
          <c:idx val="9"/>
          <c:order val="9"/>
          <c:tx>
            <c:strRef>
              <c:f>'45 vol payoff matrix'!$K$4</c:f>
              <c:strCache>
                <c:ptCount val="1"/>
                <c:pt idx="0">
                  <c:v>0.11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matrix'!$K$5:$K$45</c:f>
              <c:numCache>
                <c:formatCode>0.00</c:formatCode>
                <c:ptCount val="41"/>
              </c:numCache>
            </c:numRef>
          </c:val>
        </c:ser>
        <c:ser>
          <c:idx val="10"/>
          <c:order val="10"/>
          <c:tx>
            <c:strRef>
              <c:f>'45 vol payoff matrix'!$L$4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matrix'!$L$5:$L$45</c:f>
              <c:numCache>
                <c:formatCode>0.00</c:formatCode>
                <c:ptCount val="41"/>
              </c:numCache>
            </c:numRef>
          </c:val>
        </c:ser>
        <c:ser>
          <c:idx val="11"/>
          <c:order val="11"/>
          <c:tx>
            <c:strRef>
              <c:f>'45 vol payoff matrix'!$M$4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matrix'!$M$5:$M$45</c:f>
              <c:numCache>
                <c:formatCode>0.00</c:formatCode>
                <c:ptCount val="41"/>
              </c:numCache>
            </c:numRef>
          </c:val>
        </c:ser>
        <c:ser>
          <c:idx val="12"/>
          <c:order val="12"/>
          <c:tx>
            <c:strRef>
              <c:f>'45 vol payoff matrix'!$N$4</c:f>
              <c:strCache>
                <c:ptCount val="1"/>
                <c:pt idx="0">
                  <c:v>0.08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matrix'!$N$5:$N$45</c:f>
              <c:numCache>
                <c:formatCode>0.00</c:formatCode>
                <c:ptCount val="41"/>
              </c:numCache>
            </c:numRef>
          </c:val>
        </c:ser>
        <c:ser>
          <c:idx val="13"/>
          <c:order val="13"/>
          <c:tx>
            <c:strRef>
              <c:f>'45 vol payoff matrix'!$O$4</c:f>
              <c:strCache>
                <c:ptCount val="1"/>
                <c:pt idx="0">
                  <c:v>0.07</c:v>
                </c:pt>
              </c:strCache>
            </c:strRef>
          </c:tx>
          <c:spPr>
            <a:solidFill>
              <a:srgbClr val="80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matrix'!$O$5:$O$45</c:f>
              <c:numCache>
                <c:formatCode>0.00</c:formatCode>
                <c:ptCount val="41"/>
              </c:numCache>
            </c:numRef>
          </c:val>
        </c:ser>
        <c:ser>
          <c:idx val="14"/>
          <c:order val="14"/>
          <c:tx>
            <c:strRef>
              <c:f>'45 vol payoff matrix'!$P$4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matrix'!$P$5:$P$45</c:f>
              <c:numCache>
                <c:formatCode>0.00</c:formatCode>
                <c:ptCount val="41"/>
              </c:numCache>
            </c:numRef>
          </c:val>
        </c:ser>
        <c:ser>
          <c:idx val="15"/>
          <c:order val="15"/>
          <c:tx>
            <c:strRef>
              <c:f>'45 vol payoff matrix'!$Q$4</c:f>
              <c:strCache>
                <c:ptCount val="1"/>
                <c:pt idx="0">
                  <c:v>0.05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matrix'!$Q$5:$Q$45</c:f>
              <c:numCache>
                <c:formatCode>0.00</c:formatCode>
                <c:ptCount val="41"/>
              </c:numCache>
            </c:numRef>
          </c:val>
        </c:ser>
        <c:ser>
          <c:idx val="16"/>
          <c:order val="16"/>
          <c:tx>
            <c:strRef>
              <c:f>'45 vol payoff matrix'!$R$4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matrix'!$R$5:$R$45</c:f>
              <c:numCache>
                <c:formatCode>0.00</c:formatCode>
                <c:ptCount val="41"/>
              </c:numCache>
            </c:numRef>
          </c:val>
        </c:ser>
        <c:ser>
          <c:idx val="17"/>
          <c:order val="17"/>
          <c:tx>
            <c:strRef>
              <c:f>'45 vol payoff matrix'!$S$4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matrix'!$S$5:$S$45</c:f>
              <c:numCache>
                <c:formatCode>0.00</c:formatCode>
                <c:ptCount val="41"/>
              </c:numCache>
            </c:numRef>
          </c:val>
        </c:ser>
        <c:ser>
          <c:idx val="18"/>
          <c:order val="18"/>
          <c:tx>
            <c:strRef>
              <c:f>'45 vol payoff matrix'!$T$4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cc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matrix'!$T$5:$T$45</c:f>
              <c:numCache>
                <c:formatCode>0.00</c:formatCode>
                <c:ptCount val="41"/>
              </c:numCache>
            </c:numRef>
          </c:val>
        </c:ser>
        <c:ser>
          <c:idx val="19"/>
          <c:order val="19"/>
          <c:tx>
            <c:strRef>
              <c:f>'45 vol payoff matrix'!$U$4</c:f>
              <c:strCache>
                <c:ptCount val="1"/>
                <c:pt idx="0">
                  <c:v>0.00999999999999997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matrix'!$U$5:$U$45</c:f>
              <c:numCache>
                <c:formatCode>0.00</c:formatCode>
                <c:ptCount val="41"/>
              </c:numCache>
            </c:numRef>
          </c:val>
        </c:ser>
        <c:ser>
          <c:idx val="20"/>
          <c:order val="20"/>
          <c:tx>
            <c:strRef>
              <c:f>'45 vol payoff matrix'!$V$4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9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matrix'!$V$5:$V$45</c:f>
              <c:numCache>
                <c:formatCode>0.00</c:formatCode>
                <c:ptCount val="41"/>
              </c:numCache>
            </c:numRef>
          </c:val>
        </c:ser>
        <c:ser>
          <c:idx val="21"/>
          <c:order val="21"/>
          <c:tx>
            <c:strRef>
              <c:f>'45 vol payoff matrix'!$W$4</c:f>
              <c:strCache>
                <c:ptCount val="1"/>
                <c:pt idx="0">
                  <c:v>-0.01</c:v>
                </c:pt>
              </c:strCache>
            </c:strRef>
          </c:tx>
          <c:spPr>
            <a:solidFill>
              <a:srgbClr val="ff99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matrix'!$W$5:$W$45</c:f>
              <c:numCache>
                <c:formatCode>0.00</c:formatCode>
                <c:ptCount val="41"/>
              </c:numCache>
            </c:numRef>
          </c:val>
        </c:ser>
        <c:ser>
          <c:idx val="22"/>
          <c:order val="22"/>
          <c:tx>
            <c:strRef>
              <c:f>'45 vol payoff matrix'!$X$4</c:f>
              <c:strCache>
                <c:ptCount val="1"/>
                <c:pt idx="0">
                  <c:v>-0.02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matrix'!$X$5:$X$45</c:f>
              <c:numCache>
                <c:formatCode>0.00</c:formatCode>
                <c:ptCount val="41"/>
              </c:numCache>
            </c:numRef>
          </c:val>
        </c:ser>
        <c:ser>
          <c:idx val="23"/>
          <c:order val="23"/>
          <c:tx>
            <c:strRef>
              <c:f>'45 vol payoff matrix'!$Y$4</c:f>
              <c:strCache>
                <c:ptCount val="1"/>
                <c:pt idx="0">
                  <c:v>-0.03</c:v>
                </c:pt>
              </c:strCache>
            </c:strRef>
          </c:tx>
          <c:spPr>
            <a:solidFill>
              <a:srgbClr val="ffcc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matrix'!$Y$5:$Y$45</c:f>
              <c:numCache>
                <c:formatCode>0.00</c:formatCode>
                <c:ptCount val="41"/>
              </c:numCache>
            </c:numRef>
          </c:val>
        </c:ser>
        <c:ser>
          <c:idx val="24"/>
          <c:order val="24"/>
          <c:tx>
            <c:strRef>
              <c:f>'45 vol payoff matrix'!$Z$4</c:f>
              <c:strCache>
                <c:ptCount val="1"/>
                <c:pt idx="0">
                  <c:v>-0.04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matrix'!$Z$5:$Z$45</c:f>
              <c:numCache>
                <c:formatCode>0.00</c:formatCode>
                <c:ptCount val="41"/>
              </c:numCache>
            </c:numRef>
          </c:val>
        </c:ser>
        <c:ser>
          <c:idx val="25"/>
          <c:order val="25"/>
          <c:tx>
            <c:strRef>
              <c:f>'45 vol payoff matrix'!$AA$4</c:f>
              <c:strCache>
                <c:ptCount val="1"/>
                <c:pt idx="0">
                  <c:v>-0.05</c:v>
                </c:pt>
              </c:strCache>
            </c:strRef>
          </c:tx>
          <c:spPr>
            <a:solidFill>
              <a:srgbClr val="33cc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matrix'!$AA$5:$AA$45</c:f>
              <c:numCache>
                <c:formatCode>0.00</c:formatCode>
                <c:ptCount val="41"/>
              </c:numCache>
            </c:numRef>
          </c:val>
        </c:ser>
        <c:ser>
          <c:idx val="26"/>
          <c:order val="26"/>
          <c:tx>
            <c:strRef>
              <c:f>'45 vol payoff matrix'!$AB$4</c:f>
              <c:strCache>
                <c:ptCount val="1"/>
                <c:pt idx="0">
                  <c:v>-0.06</c:v>
                </c:pt>
              </c:strCache>
            </c:strRef>
          </c:tx>
          <c:spPr>
            <a:solidFill>
              <a:srgbClr val="99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matrix'!$AB$5:$AB$45</c:f>
              <c:numCache>
                <c:formatCode>0.00</c:formatCode>
                <c:ptCount val="41"/>
              </c:numCache>
            </c:numRef>
          </c:val>
        </c:ser>
        <c:ser>
          <c:idx val="27"/>
          <c:order val="27"/>
          <c:tx>
            <c:strRef>
              <c:f>'45 vol payoff matrix'!$AC$4</c:f>
              <c:strCache>
                <c:ptCount val="1"/>
                <c:pt idx="0">
                  <c:v>-0.07</c:v>
                </c:pt>
              </c:strCache>
            </c:strRef>
          </c:tx>
          <c:spPr>
            <a:solidFill>
              <a:srgbClr val="ff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matrix'!$AC$5:$AC$45</c:f>
              <c:numCache>
                <c:formatCode>0.00</c:formatCode>
                <c:ptCount val="41"/>
              </c:numCache>
            </c:numRef>
          </c:val>
        </c:ser>
        <c:ser>
          <c:idx val="28"/>
          <c:order val="28"/>
          <c:tx>
            <c:strRef>
              <c:f>'45 vol payoff matrix'!$AD$4</c:f>
              <c:strCache>
                <c:ptCount val="1"/>
                <c:pt idx="0">
                  <c:v>-0.08</c:v>
                </c:pt>
              </c:strCache>
            </c:strRef>
          </c:tx>
          <c:spPr>
            <a:solidFill>
              <a:srgbClr val="ff99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matrix'!$AD$5:$AD$45</c:f>
              <c:numCache>
                <c:formatCode>0.00</c:formatCode>
                <c:ptCount val="41"/>
              </c:numCache>
            </c:numRef>
          </c:val>
        </c:ser>
        <c:ser>
          <c:idx val="29"/>
          <c:order val="29"/>
          <c:tx>
            <c:strRef>
              <c:f>'45 vol payoff matrix'!$AE$4</c:f>
              <c:strCache>
                <c:ptCount val="1"/>
                <c:pt idx="0">
                  <c:v>-0.09</c:v>
                </c:pt>
              </c:strCache>
            </c:strRef>
          </c:tx>
          <c:spPr>
            <a:solidFill>
              <a:srgbClr val="ff66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matrix'!$AE$5:$AE$45</c:f>
              <c:numCache>
                <c:formatCode>0.00</c:formatCode>
                <c:ptCount val="41"/>
              </c:numCache>
            </c:numRef>
          </c:val>
        </c:ser>
        <c:ser>
          <c:idx val="30"/>
          <c:order val="30"/>
          <c:tx>
            <c:strRef>
              <c:f>'45 vol payoff matrix'!$AF$4</c:f>
              <c:strCache>
                <c:ptCount val="1"/>
                <c:pt idx="0">
                  <c:v>-0.1</c:v>
                </c:pt>
              </c:strCache>
            </c:strRef>
          </c:tx>
          <c:spPr>
            <a:solidFill>
              <a:srgbClr val="6666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matrix'!$AF$5:$AF$45</c:f>
              <c:numCache>
                <c:formatCode>0.00</c:formatCode>
                <c:ptCount val="41"/>
              </c:numCache>
            </c:numRef>
          </c:val>
        </c:ser>
        <c:ser>
          <c:idx val="31"/>
          <c:order val="31"/>
          <c:tx>
            <c:strRef>
              <c:f>'45 vol payoff matrix'!$AG$4</c:f>
              <c:strCache>
                <c:ptCount val="1"/>
                <c:pt idx="0">
                  <c:v>-0.11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matrix'!$AG$5:$AG$45</c:f>
              <c:numCache>
                <c:formatCode>0.00</c:formatCode>
                <c:ptCount val="41"/>
              </c:numCache>
            </c:numRef>
          </c:val>
        </c:ser>
        <c:ser>
          <c:idx val="32"/>
          <c:order val="32"/>
          <c:tx>
            <c:strRef>
              <c:f>'45 vol payoff matrix'!$AH$4</c:f>
              <c:strCache>
                <c:ptCount val="1"/>
                <c:pt idx="0">
                  <c:v>-0.12</c:v>
                </c:pt>
              </c:strCache>
            </c:strRef>
          </c:tx>
          <c:spPr>
            <a:solidFill>
              <a:srgbClr val="00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matrix'!$AH$5:$AH$45</c:f>
              <c:numCache>
                <c:formatCode>0.00</c:formatCode>
                <c:ptCount val="41"/>
              </c:numCache>
            </c:numRef>
          </c:val>
        </c:ser>
        <c:ser>
          <c:idx val="33"/>
          <c:order val="33"/>
          <c:tx>
            <c:strRef>
              <c:f>'45 vol payoff matrix'!$AI$4</c:f>
              <c:strCache>
                <c:ptCount val="1"/>
                <c:pt idx="0">
                  <c:v>-0.13</c:v>
                </c:pt>
              </c:strCache>
            </c:strRef>
          </c:tx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matrix'!$AI$5:$AI$45</c:f>
              <c:numCache>
                <c:formatCode>0.00</c:formatCode>
                <c:ptCount val="41"/>
              </c:numCache>
            </c:numRef>
          </c:val>
        </c:ser>
        <c:ser>
          <c:idx val="34"/>
          <c:order val="34"/>
          <c:tx>
            <c:strRef>
              <c:f>'45 vol payoff matrix'!$AJ$4</c:f>
              <c:strCache>
                <c:ptCount val="1"/>
                <c:pt idx="0">
                  <c:v>-0.14</c:v>
                </c:pt>
              </c:strCache>
            </c:strRef>
          </c:tx>
          <c:spPr>
            <a:solidFill>
              <a:srgbClr val="00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matrix'!$AJ$5:$AJ$45</c:f>
              <c:numCache>
                <c:formatCode>0.00</c:formatCode>
                <c:ptCount val="41"/>
              </c:numCache>
            </c:numRef>
          </c:val>
        </c:ser>
        <c:ser>
          <c:idx val="35"/>
          <c:order val="35"/>
          <c:tx>
            <c:strRef>
              <c:f>'45 vol payoff matrix'!$AK$4</c:f>
              <c:strCache>
                <c:ptCount val="1"/>
                <c:pt idx="0">
                  <c:v>-0.15</c:v>
                </c:pt>
              </c:strCache>
            </c:strRef>
          </c:tx>
          <c:spPr>
            <a:solidFill>
              <a:srgbClr val="33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matrix'!$AK$5:$AK$45</c:f>
              <c:numCache>
                <c:formatCode>0.00</c:formatCode>
                <c:ptCount val="41"/>
              </c:numCache>
            </c:numRef>
          </c:val>
        </c:ser>
        <c:ser>
          <c:idx val="36"/>
          <c:order val="36"/>
          <c:tx>
            <c:strRef>
              <c:f>'45 vol payoff matrix'!$AL$4</c:f>
              <c:strCache>
                <c:ptCount val="1"/>
                <c:pt idx="0">
                  <c:v>-0.16</c:v>
                </c:pt>
              </c:strCache>
            </c:strRef>
          </c:tx>
          <c:spPr>
            <a:solidFill>
              <a:srgbClr val="99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matrix'!$AL$5:$AL$45</c:f>
              <c:numCache>
                <c:formatCode>0.00</c:formatCode>
                <c:ptCount val="41"/>
              </c:numCache>
            </c:numRef>
          </c:val>
        </c:ser>
        <c:ser>
          <c:idx val="37"/>
          <c:order val="37"/>
          <c:tx>
            <c:strRef>
              <c:f>'45 vol payoff matrix'!$AM$4</c:f>
              <c:strCache>
                <c:ptCount val="1"/>
                <c:pt idx="0">
                  <c:v>-0.17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matrix'!$AM$5:$AM$45</c:f>
              <c:numCache>
                <c:formatCode>0.00</c:formatCode>
                <c:ptCount val="41"/>
              </c:numCache>
            </c:numRef>
          </c:val>
        </c:ser>
        <c:ser>
          <c:idx val="38"/>
          <c:order val="38"/>
          <c:tx>
            <c:strRef>
              <c:f>'45 vol payoff matrix'!$AN$4</c:f>
              <c:strCache>
                <c:ptCount val="1"/>
                <c:pt idx="0">
                  <c:v>-0.18</c:v>
                </c:pt>
              </c:strCache>
            </c:strRef>
          </c:tx>
          <c:spPr>
            <a:solidFill>
              <a:srgbClr val="3333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matrix'!$AN$5:$AN$45</c:f>
              <c:numCache>
                <c:formatCode>0.00</c:formatCode>
                <c:ptCount val="41"/>
              </c:numCache>
            </c:numRef>
          </c:val>
        </c:ser>
        <c:ser>
          <c:idx val="39"/>
          <c:order val="39"/>
          <c:tx>
            <c:strRef>
              <c:f>'45 vol payoff matrix'!$AO$4</c:f>
              <c:strCache>
                <c:ptCount val="1"/>
                <c:pt idx="0">
                  <c:v>-0.19</c:v>
                </c:pt>
              </c:strCache>
            </c:strRef>
          </c:tx>
          <c:spPr>
            <a:solidFill>
              <a:srgbClr val="333333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matrix'!$AO$5:$AO$45</c:f>
              <c:numCache>
                <c:formatCode>0.00</c:formatCode>
                <c:ptCount val="41"/>
              </c:numCache>
            </c:numRef>
          </c:val>
        </c:ser>
        <c:ser>
          <c:idx val="40"/>
          <c:order val="40"/>
          <c:tx>
            <c:strRef>
              <c:f>'45 vol payoff matrix'!$AP$4</c:f>
              <c:strCache>
                <c:ptCount val="1"/>
                <c:pt idx="0">
                  <c:v>-0.2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matrix'!$A$5:$A$45</c:f>
              <c:strCache>
                <c:ptCount val="4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</c:strCache>
            </c:strRef>
          </c:cat>
          <c:val>
            <c:numRef>
              <c:f>'45 vol payoff matrix'!$AP$5:$AP$45</c:f>
              <c:numCache>
                <c:formatCode>0.00</c:formatCode>
                <c:ptCount val="41"/>
              </c:numCache>
            </c:numRef>
          </c:val>
        </c:ser>
        <c:gapWidth val="100"/>
        <c:shape val="box"/>
        <c:axId val="48866379"/>
        <c:axId val="28473021"/>
        <c:axId val="29137986"/>
      </c:bar3DChart>
      <c:catAx>
        <c:axId val="488663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73021"/>
        <c:crossesAt val="0"/>
        <c:auto val="1"/>
        <c:lblAlgn val="ctr"/>
        <c:lblOffset val="100"/>
        <c:noMultiLvlLbl val="0"/>
      </c:catAx>
      <c:valAx>
        <c:axId val="284730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mar/apr spr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8866379"/>
        <c:crossesAt val="1"/>
        <c:crossBetween val="midCat"/>
      </c:valAx>
      <c:serAx>
        <c:axId val="29137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payoff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73021"/>
        <c:crosses val="autoZero"/>
      </c:serAx>
    </c:plotArea>
    <c:legend>
      <c:legendPos val="r"/>
      <c:layout>
        <c:manualLayout>
          <c:xMode val="edge"/>
          <c:yMode val="edge"/>
          <c:x val="0.859708633864172"/>
          <c:y val="0.4398233995584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5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45% constant vol payoff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7"/>
      <c:rotY val="4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62386396951041"/>
          <c:y val="0.200104973100643"/>
          <c:w val="0.955658164761067"/>
          <c:h val="0.76000524865503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'45 vol payoff matrix'!$B$4</c:f>
              <c:strCache>
                <c:ptCount val="1"/>
                <c:pt idx="0">
                  <c:v>0.2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matrix'!$B$5:$B$75</c:f>
              <c:numCache>
                <c:formatCode>0.00</c:formatCode>
                <c:ptCount val="71"/>
              </c:numCache>
            </c:numRef>
          </c:val>
        </c:ser>
        <c:ser>
          <c:idx val="1"/>
          <c:order val="1"/>
          <c:tx>
            <c:strRef>
              <c:f>'45 vol payoff matrix'!$C$4</c:f>
              <c:strCache>
                <c:ptCount val="1"/>
                <c:pt idx="0">
                  <c:v>0.19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matrix'!$C$5:$C$75</c:f>
              <c:numCache>
                <c:formatCode>0.00</c:formatCode>
                <c:ptCount val="71"/>
              </c:numCache>
            </c:numRef>
          </c:val>
        </c:ser>
        <c:ser>
          <c:idx val="2"/>
          <c:order val="2"/>
          <c:tx>
            <c:strRef>
              <c:f>'45 vol payoff matrix'!$D$4</c:f>
              <c:strCache>
                <c:ptCount val="1"/>
                <c:pt idx="0">
                  <c:v>0.18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matrix'!$D$5:$D$75</c:f>
              <c:numCache>
                <c:formatCode>0.00</c:formatCode>
                <c:ptCount val="71"/>
              </c:numCache>
            </c:numRef>
          </c:val>
        </c:ser>
        <c:ser>
          <c:idx val="3"/>
          <c:order val="3"/>
          <c:tx>
            <c:strRef>
              <c:f>'45 vol payoff matrix'!$E$4</c:f>
              <c:strCache>
                <c:ptCount val="1"/>
                <c:pt idx="0">
                  <c:v>0.17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matrix'!$E$5:$E$75</c:f>
              <c:numCache>
                <c:formatCode>0.00</c:formatCode>
                <c:ptCount val="71"/>
              </c:numCache>
            </c:numRef>
          </c:val>
        </c:ser>
        <c:ser>
          <c:idx val="4"/>
          <c:order val="4"/>
          <c:tx>
            <c:strRef>
              <c:f>'45 vol payoff matrix'!$F$4</c:f>
              <c:strCache>
                <c:ptCount val="1"/>
                <c:pt idx="0">
                  <c:v>0.16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matrix'!$F$5:$F$75</c:f>
              <c:numCache>
                <c:formatCode>0.00</c:formatCode>
                <c:ptCount val="71"/>
              </c:numCache>
            </c:numRef>
          </c:val>
        </c:ser>
        <c:ser>
          <c:idx val="5"/>
          <c:order val="5"/>
          <c:tx>
            <c:strRef>
              <c:f>'45 vol payoff matrix'!$G$4</c:f>
              <c:strCache>
                <c:ptCount val="1"/>
                <c:pt idx="0">
                  <c:v>0.15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matrix'!$G$5:$G$75</c:f>
              <c:numCache>
                <c:formatCode>0.00</c:formatCode>
                <c:ptCount val="71"/>
              </c:numCache>
            </c:numRef>
          </c:val>
        </c:ser>
        <c:ser>
          <c:idx val="6"/>
          <c:order val="6"/>
          <c:tx>
            <c:strRef>
              <c:f>'45 vol payoff matrix'!$H$4</c:f>
              <c:strCache>
                <c:ptCount val="1"/>
                <c:pt idx="0">
                  <c:v>0.14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matrix'!$H$5:$H$75</c:f>
              <c:numCache>
                <c:formatCode>0.00</c:formatCode>
                <c:ptCount val="71"/>
              </c:numCache>
            </c:numRef>
          </c:val>
        </c:ser>
        <c:ser>
          <c:idx val="7"/>
          <c:order val="7"/>
          <c:tx>
            <c:strRef>
              <c:f>'45 vol payoff matrix'!$I$4</c:f>
              <c:strCache>
                <c:ptCount val="1"/>
                <c:pt idx="0">
                  <c:v>0.13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matrix'!$I$5:$I$75</c:f>
              <c:numCache>
                <c:formatCode>0.00</c:formatCode>
                <c:ptCount val="71"/>
              </c:numCache>
            </c:numRef>
          </c:val>
        </c:ser>
        <c:ser>
          <c:idx val="8"/>
          <c:order val="8"/>
          <c:tx>
            <c:strRef>
              <c:f>'45 vol payoff matrix'!$J$4</c:f>
              <c:strCache>
                <c:ptCount val="1"/>
                <c:pt idx="0">
                  <c:v>0.12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matrix'!$J$5:$J$75</c:f>
              <c:numCache>
                <c:formatCode>0.00</c:formatCode>
                <c:ptCount val="71"/>
              </c:numCache>
            </c:numRef>
          </c:val>
        </c:ser>
        <c:ser>
          <c:idx val="9"/>
          <c:order val="9"/>
          <c:tx>
            <c:strRef>
              <c:f>'45 vol payoff matrix'!$K$4</c:f>
              <c:strCache>
                <c:ptCount val="1"/>
                <c:pt idx="0">
                  <c:v>0.11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matrix'!$K$5:$K$75</c:f>
              <c:numCache>
                <c:formatCode>0.00</c:formatCode>
                <c:ptCount val="71"/>
              </c:numCache>
            </c:numRef>
          </c:val>
        </c:ser>
        <c:ser>
          <c:idx val="10"/>
          <c:order val="10"/>
          <c:tx>
            <c:strRef>
              <c:f>'45 vol payoff matrix'!$L$4</c:f>
              <c:strCache>
                <c:ptCount val="1"/>
                <c:pt idx="0">
                  <c:v>0.1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matrix'!$L$5:$L$75</c:f>
              <c:numCache>
                <c:formatCode>0.00</c:formatCode>
                <c:ptCount val="71"/>
              </c:numCache>
            </c:numRef>
          </c:val>
        </c:ser>
        <c:ser>
          <c:idx val="11"/>
          <c:order val="11"/>
          <c:tx>
            <c:strRef>
              <c:f>'45 vol payoff matrix'!$M$4</c:f>
              <c:strCache>
                <c:ptCount val="1"/>
                <c:pt idx="0">
                  <c:v>0.09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matrix'!$M$5:$M$75</c:f>
              <c:numCache>
                <c:formatCode>0.00</c:formatCode>
                <c:ptCount val="71"/>
              </c:numCache>
            </c:numRef>
          </c:val>
        </c:ser>
        <c:ser>
          <c:idx val="12"/>
          <c:order val="12"/>
          <c:tx>
            <c:strRef>
              <c:f>'45 vol payoff matrix'!$N$4</c:f>
              <c:strCache>
                <c:ptCount val="1"/>
                <c:pt idx="0">
                  <c:v>0.08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matrix'!$N$5:$N$75</c:f>
              <c:numCache>
                <c:formatCode>0.00</c:formatCode>
                <c:ptCount val="71"/>
              </c:numCache>
            </c:numRef>
          </c:val>
        </c:ser>
        <c:ser>
          <c:idx val="13"/>
          <c:order val="13"/>
          <c:tx>
            <c:strRef>
              <c:f>'45 vol payoff matrix'!$O$4</c:f>
              <c:strCache>
                <c:ptCount val="1"/>
                <c:pt idx="0">
                  <c:v>0.07</c:v>
                </c:pt>
              </c:strCache>
            </c:strRef>
          </c:tx>
          <c:spPr>
            <a:solidFill>
              <a:srgbClr val="80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matrix'!$O$5:$O$75</c:f>
              <c:numCache>
                <c:formatCode>0.00</c:formatCode>
                <c:ptCount val="71"/>
              </c:numCache>
            </c:numRef>
          </c:val>
        </c:ser>
        <c:ser>
          <c:idx val="14"/>
          <c:order val="14"/>
          <c:tx>
            <c:strRef>
              <c:f>'45 vol payoff matrix'!$P$4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matrix'!$P$5:$P$75</c:f>
              <c:numCache>
                <c:formatCode>0.00</c:formatCode>
                <c:ptCount val="71"/>
              </c:numCache>
            </c:numRef>
          </c:val>
        </c:ser>
        <c:ser>
          <c:idx val="15"/>
          <c:order val="15"/>
          <c:tx>
            <c:strRef>
              <c:f>'45 vol payoff matrix'!$Q$4</c:f>
              <c:strCache>
                <c:ptCount val="1"/>
                <c:pt idx="0">
                  <c:v>0.05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matrix'!$Q$5:$Q$75</c:f>
              <c:numCache>
                <c:formatCode>0.00</c:formatCode>
                <c:ptCount val="71"/>
              </c:numCache>
            </c:numRef>
          </c:val>
        </c:ser>
        <c:ser>
          <c:idx val="16"/>
          <c:order val="16"/>
          <c:tx>
            <c:strRef>
              <c:f>'45 vol payoff matrix'!$R$4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matrix'!$R$5:$R$75</c:f>
              <c:numCache>
                <c:formatCode>0.00</c:formatCode>
                <c:ptCount val="71"/>
              </c:numCache>
            </c:numRef>
          </c:val>
        </c:ser>
        <c:ser>
          <c:idx val="17"/>
          <c:order val="17"/>
          <c:tx>
            <c:strRef>
              <c:f>'45 vol payoff matrix'!$S$4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matrix'!$S$5:$S$75</c:f>
              <c:numCache>
                <c:formatCode>0.00</c:formatCode>
                <c:ptCount val="71"/>
              </c:numCache>
            </c:numRef>
          </c:val>
        </c:ser>
        <c:ser>
          <c:idx val="18"/>
          <c:order val="18"/>
          <c:tx>
            <c:strRef>
              <c:f>'45 vol payoff matrix'!$T$4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cc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matrix'!$T$5:$T$75</c:f>
              <c:numCache>
                <c:formatCode>0.00</c:formatCode>
                <c:ptCount val="71"/>
              </c:numCache>
            </c:numRef>
          </c:val>
        </c:ser>
        <c:ser>
          <c:idx val="19"/>
          <c:order val="19"/>
          <c:tx>
            <c:strRef>
              <c:f>'45 vol payoff matrix'!$U$4</c:f>
              <c:strCache>
                <c:ptCount val="1"/>
                <c:pt idx="0">
                  <c:v>0.00999999999999997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matrix'!$U$5:$U$75</c:f>
              <c:numCache>
                <c:formatCode>0.00</c:formatCode>
                <c:ptCount val="71"/>
              </c:numCache>
            </c:numRef>
          </c:val>
        </c:ser>
        <c:ser>
          <c:idx val="20"/>
          <c:order val="20"/>
          <c:tx>
            <c:strRef>
              <c:f>'45 vol payoff matrix'!$V$4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9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matrix'!$V$5:$V$75</c:f>
              <c:numCache>
                <c:formatCode>0.00</c:formatCode>
                <c:ptCount val="71"/>
              </c:numCache>
            </c:numRef>
          </c:val>
        </c:ser>
        <c:ser>
          <c:idx val="21"/>
          <c:order val="21"/>
          <c:tx>
            <c:strRef>
              <c:f>'45 vol payoff matrix'!$W$4</c:f>
              <c:strCache>
                <c:ptCount val="1"/>
                <c:pt idx="0">
                  <c:v>-0.01</c:v>
                </c:pt>
              </c:strCache>
            </c:strRef>
          </c:tx>
          <c:spPr>
            <a:solidFill>
              <a:srgbClr val="ff99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matrix'!$W$5:$W$75</c:f>
              <c:numCache>
                <c:formatCode>0.00</c:formatCode>
                <c:ptCount val="71"/>
              </c:numCache>
            </c:numRef>
          </c:val>
        </c:ser>
        <c:ser>
          <c:idx val="22"/>
          <c:order val="22"/>
          <c:tx>
            <c:strRef>
              <c:f>'45 vol payoff matrix'!$X$4</c:f>
              <c:strCache>
                <c:ptCount val="1"/>
                <c:pt idx="0">
                  <c:v>-0.02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matrix'!$X$5:$X$75</c:f>
              <c:numCache>
                <c:formatCode>0.00</c:formatCode>
                <c:ptCount val="71"/>
              </c:numCache>
            </c:numRef>
          </c:val>
        </c:ser>
        <c:ser>
          <c:idx val="23"/>
          <c:order val="23"/>
          <c:tx>
            <c:strRef>
              <c:f>'45 vol payoff matrix'!$Y$4</c:f>
              <c:strCache>
                <c:ptCount val="1"/>
                <c:pt idx="0">
                  <c:v>-0.03</c:v>
                </c:pt>
              </c:strCache>
            </c:strRef>
          </c:tx>
          <c:spPr>
            <a:solidFill>
              <a:srgbClr val="ffcc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matrix'!$Y$5:$Y$75</c:f>
              <c:numCache>
                <c:formatCode>0.00</c:formatCode>
                <c:ptCount val="71"/>
              </c:numCache>
            </c:numRef>
          </c:val>
        </c:ser>
        <c:ser>
          <c:idx val="24"/>
          <c:order val="24"/>
          <c:tx>
            <c:strRef>
              <c:f>'45 vol payoff matrix'!$Z$4</c:f>
              <c:strCache>
                <c:ptCount val="1"/>
                <c:pt idx="0">
                  <c:v>-0.04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matrix'!$Z$5:$Z$75</c:f>
              <c:numCache>
                <c:formatCode>0.00</c:formatCode>
                <c:ptCount val="71"/>
              </c:numCache>
            </c:numRef>
          </c:val>
        </c:ser>
        <c:ser>
          <c:idx val="25"/>
          <c:order val="25"/>
          <c:tx>
            <c:strRef>
              <c:f>'45 vol payoff matrix'!$AA$4</c:f>
              <c:strCache>
                <c:ptCount val="1"/>
                <c:pt idx="0">
                  <c:v>-0.05</c:v>
                </c:pt>
              </c:strCache>
            </c:strRef>
          </c:tx>
          <c:spPr>
            <a:solidFill>
              <a:srgbClr val="33cc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matrix'!$AA$5:$AA$75</c:f>
              <c:numCache>
                <c:formatCode>0.00</c:formatCode>
                <c:ptCount val="71"/>
              </c:numCache>
            </c:numRef>
          </c:val>
        </c:ser>
        <c:ser>
          <c:idx val="26"/>
          <c:order val="26"/>
          <c:tx>
            <c:strRef>
              <c:f>'45 vol payoff matrix'!$AB$4</c:f>
              <c:strCache>
                <c:ptCount val="1"/>
                <c:pt idx="0">
                  <c:v>-0.06</c:v>
                </c:pt>
              </c:strCache>
            </c:strRef>
          </c:tx>
          <c:spPr>
            <a:solidFill>
              <a:srgbClr val="99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matrix'!$AB$5:$AB$75</c:f>
              <c:numCache>
                <c:formatCode>0.00</c:formatCode>
                <c:ptCount val="71"/>
              </c:numCache>
            </c:numRef>
          </c:val>
        </c:ser>
        <c:ser>
          <c:idx val="27"/>
          <c:order val="27"/>
          <c:tx>
            <c:strRef>
              <c:f>'45 vol payoff matrix'!$AC$4</c:f>
              <c:strCache>
                <c:ptCount val="1"/>
                <c:pt idx="0">
                  <c:v>-0.07</c:v>
                </c:pt>
              </c:strCache>
            </c:strRef>
          </c:tx>
          <c:spPr>
            <a:solidFill>
              <a:srgbClr val="ffcc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matrix'!$AC$5:$AC$75</c:f>
              <c:numCache>
                <c:formatCode>0.00</c:formatCode>
                <c:ptCount val="71"/>
              </c:numCache>
            </c:numRef>
          </c:val>
        </c:ser>
        <c:ser>
          <c:idx val="28"/>
          <c:order val="28"/>
          <c:tx>
            <c:strRef>
              <c:f>'45 vol payoff matrix'!$AD$4</c:f>
              <c:strCache>
                <c:ptCount val="1"/>
                <c:pt idx="0">
                  <c:v>-0.08</c:v>
                </c:pt>
              </c:strCache>
            </c:strRef>
          </c:tx>
          <c:spPr>
            <a:solidFill>
              <a:srgbClr val="ff99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matrix'!$AD$5:$AD$75</c:f>
              <c:numCache>
                <c:formatCode>0.00</c:formatCode>
                <c:ptCount val="71"/>
              </c:numCache>
            </c:numRef>
          </c:val>
        </c:ser>
        <c:ser>
          <c:idx val="29"/>
          <c:order val="29"/>
          <c:tx>
            <c:strRef>
              <c:f>'45 vol payoff matrix'!$AE$4</c:f>
              <c:strCache>
                <c:ptCount val="1"/>
                <c:pt idx="0">
                  <c:v>-0.09</c:v>
                </c:pt>
              </c:strCache>
            </c:strRef>
          </c:tx>
          <c:spPr>
            <a:solidFill>
              <a:srgbClr val="ff66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matrix'!$AE$5:$AE$75</c:f>
              <c:numCache>
                <c:formatCode>0.00</c:formatCode>
                <c:ptCount val="71"/>
              </c:numCache>
            </c:numRef>
          </c:val>
        </c:ser>
        <c:ser>
          <c:idx val="30"/>
          <c:order val="30"/>
          <c:tx>
            <c:strRef>
              <c:f>'45 vol payoff matrix'!$AF$4</c:f>
              <c:strCache>
                <c:ptCount val="1"/>
                <c:pt idx="0">
                  <c:v>-0.1</c:v>
                </c:pt>
              </c:strCache>
            </c:strRef>
          </c:tx>
          <c:spPr>
            <a:solidFill>
              <a:srgbClr val="6666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matrix'!$AF$5:$AF$75</c:f>
              <c:numCache>
                <c:formatCode>0.00</c:formatCode>
                <c:ptCount val="71"/>
              </c:numCache>
            </c:numRef>
          </c:val>
        </c:ser>
        <c:ser>
          <c:idx val="31"/>
          <c:order val="31"/>
          <c:tx>
            <c:strRef>
              <c:f>'45 vol payoff matrix'!$AG$4</c:f>
              <c:strCache>
                <c:ptCount val="1"/>
                <c:pt idx="0">
                  <c:v>-0.11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matrix'!$AG$5:$AG$75</c:f>
              <c:numCache>
                <c:formatCode>0.00</c:formatCode>
                <c:ptCount val="71"/>
              </c:numCache>
            </c:numRef>
          </c:val>
        </c:ser>
        <c:ser>
          <c:idx val="32"/>
          <c:order val="32"/>
          <c:tx>
            <c:strRef>
              <c:f>'45 vol payoff matrix'!$AH$4</c:f>
              <c:strCache>
                <c:ptCount val="1"/>
                <c:pt idx="0">
                  <c:v>-0.12</c:v>
                </c:pt>
              </c:strCache>
            </c:strRef>
          </c:tx>
          <c:spPr>
            <a:solidFill>
              <a:srgbClr val="00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matrix'!$AH$5:$AH$75</c:f>
              <c:numCache>
                <c:formatCode>0.00</c:formatCode>
                <c:ptCount val="71"/>
              </c:numCache>
            </c:numRef>
          </c:val>
        </c:ser>
        <c:ser>
          <c:idx val="33"/>
          <c:order val="33"/>
          <c:tx>
            <c:strRef>
              <c:f>'45 vol payoff matrix'!$AI$4</c:f>
              <c:strCache>
                <c:ptCount val="1"/>
                <c:pt idx="0">
                  <c:v>-0.13</c:v>
                </c:pt>
              </c:strCache>
            </c:strRef>
          </c:tx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matrix'!$AI$5:$AI$75</c:f>
              <c:numCache>
                <c:formatCode>0.00</c:formatCode>
                <c:ptCount val="71"/>
              </c:numCache>
            </c:numRef>
          </c:val>
        </c:ser>
        <c:ser>
          <c:idx val="34"/>
          <c:order val="34"/>
          <c:tx>
            <c:strRef>
              <c:f>'45 vol payoff matrix'!$AJ$4</c:f>
              <c:strCache>
                <c:ptCount val="1"/>
                <c:pt idx="0">
                  <c:v>-0.14</c:v>
                </c:pt>
              </c:strCache>
            </c:strRef>
          </c:tx>
          <c:spPr>
            <a:solidFill>
              <a:srgbClr val="00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matrix'!$AJ$5:$AJ$75</c:f>
              <c:numCache>
                <c:formatCode>0.00</c:formatCode>
                <c:ptCount val="71"/>
              </c:numCache>
            </c:numRef>
          </c:val>
        </c:ser>
        <c:ser>
          <c:idx val="35"/>
          <c:order val="35"/>
          <c:tx>
            <c:strRef>
              <c:f>'45 vol payoff matrix'!$AK$4</c:f>
              <c:strCache>
                <c:ptCount val="1"/>
                <c:pt idx="0">
                  <c:v>-0.15</c:v>
                </c:pt>
              </c:strCache>
            </c:strRef>
          </c:tx>
          <c:spPr>
            <a:solidFill>
              <a:srgbClr val="33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matrix'!$AK$5:$AK$75</c:f>
              <c:numCache>
                <c:formatCode>0.00</c:formatCode>
                <c:ptCount val="71"/>
              </c:numCache>
            </c:numRef>
          </c:val>
        </c:ser>
        <c:ser>
          <c:idx val="36"/>
          <c:order val="36"/>
          <c:tx>
            <c:strRef>
              <c:f>'45 vol payoff matrix'!$AL$4</c:f>
              <c:strCache>
                <c:ptCount val="1"/>
                <c:pt idx="0">
                  <c:v>-0.16</c:v>
                </c:pt>
              </c:strCache>
            </c:strRef>
          </c:tx>
          <c:spPr>
            <a:solidFill>
              <a:srgbClr val="9933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matrix'!$AL$5:$AL$75</c:f>
              <c:numCache>
                <c:formatCode>0.00</c:formatCode>
                <c:ptCount val="71"/>
              </c:numCache>
            </c:numRef>
          </c:val>
        </c:ser>
        <c:ser>
          <c:idx val="37"/>
          <c:order val="37"/>
          <c:tx>
            <c:strRef>
              <c:f>'45 vol payoff matrix'!$AM$4</c:f>
              <c:strCache>
                <c:ptCount val="1"/>
                <c:pt idx="0">
                  <c:v>-0.17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matrix'!$AM$5:$AM$75</c:f>
              <c:numCache>
                <c:formatCode>0.00</c:formatCode>
                <c:ptCount val="71"/>
              </c:numCache>
            </c:numRef>
          </c:val>
        </c:ser>
        <c:ser>
          <c:idx val="38"/>
          <c:order val="38"/>
          <c:tx>
            <c:strRef>
              <c:f>'45 vol payoff matrix'!$AN$4</c:f>
              <c:strCache>
                <c:ptCount val="1"/>
                <c:pt idx="0">
                  <c:v>-0.18</c:v>
                </c:pt>
              </c:strCache>
            </c:strRef>
          </c:tx>
          <c:spPr>
            <a:solidFill>
              <a:srgbClr val="3333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matrix'!$AN$5:$AN$75</c:f>
              <c:numCache>
                <c:formatCode>0.00</c:formatCode>
                <c:ptCount val="71"/>
              </c:numCache>
            </c:numRef>
          </c:val>
        </c:ser>
        <c:ser>
          <c:idx val="39"/>
          <c:order val="39"/>
          <c:tx>
            <c:strRef>
              <c:f>'45 vol payoff matrix'!$AO$4</c:f>
              <c:strCache>
                <c:ptCount val="1"/>
                <c:pt idx="0">
                  <c:v>-0.19</c:v>
                </c:pt>
              </c:strCache>
            </c:strRef>
          </c:tx>
          <c:spPr>
            <a:solidFill>
              <a:srgbClr val="333333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matrix'!$AO$5:$AO$75</c:f>
              <c:numCache>
                <c:formatCode>0.00</c:formatCode>
                <c:ptCount val="71"/>
              </c:numCache>
            </c:numRef>
          </c:val>
        </c:ser>
        <c:ser>
          <c:idx val="40"/>
          <c:order val="40"/>
          <c:tx>
            <c:strRef>
              <c:f>'45 vol payoff matrix'!$AP$4</c:f>
              <c:strCache>
                <c:ptCount val="1"/>
                <c:pt idx="0">
                  <c:v>-0.2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matrix'!$AP$5:$AP$75</c:f>
              <c:numCache>
                <c:formatCode>0.00</c:formatCode>
                <c:ptCount val="71"/>
              </c:numCache>
            </c:numRef>
          </c:val>
        </c:ser>
        <c:ser>
          <c:idx val="41"/>
          <c:order val="41"/>
          <c:tx>
            <c:strRef>
              <c:f>'45 vol payoff matrix'!$AQ$4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matrix'!$AQ$5:$AQ$75</c:f>
              <c:numCache>
                <c:formatCode>General</c:formatCode>
                <c:ptCount val="71"/>
              </c:numCache>
            </c:numRef>
          </c:val>
        </c:ser>
        <c:ser>
          <c:idx val="42"/>
          <c:order val="42"/>
          <c:tx>
            <c:strRef>
              <c:f>'45 vol payoff matrix'!$AR$4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matrix'!$AR$5:$AR$75</c:f>
              <c:numCache>
                <c:formatCode>General</c:formatCode>
                <c:ptCount val="71"/>
              </c:numCache>
            </c:numRef>
          </c:val>
        </c:ser>
        <c:ser>
          <c:idx val="43"/>
          <c:order val="43"/>
          <c:tx>
            <c:strRef>
              <c:f>'45 vol payoff matrix'!$AS$4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matrix'!$AS$5:$AS$75</c:f>
              <c:numCache>
                <c:formatCode>General</c:formatCode>
                <c:ptCount val="71"/>
              </c:numCache>
            </c:numRef>
          </c:val>
        </c:ser>
        <c:ser>
          <c:idx val="44"/>
          <c:order val="44"/>
          <c:tx>
            <c:strRef>
              <c:f>'45 vol payoff matrix'!$AT$4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matrix'!$AT$5:$AT$75</c:f>
              <c:numCache>
                <c:formatCode>General</c:formatCode>
                <c:ptCount val="71"/>
              </c:numCache>
            </c:numRef>
          </c:val>
        </c:ser>
        <c:ser>
          <c:idx val="45"/>
          <c:order val="45"/>
          <c:tx>
            <c:strRef>
              <c:f>'45 vol payoff matrix'!$AU$4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matrix'!$AU$5:$AU$75</c:f>
              <c:numCache>
                <c:formatCode>General</c:formatCode>
                <c:ptCount val="71"/>
              </c:numCache>
            </c:numRef>
          </c:val>
        </c:ser>
        <c:ser>
          <c:idx val="46"/>
          <c:order val="46"/>
          <c:tx>
            <c:strRef>
              <c:f>'45 vol payoff matrix'!$AV$4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matrix'!$AV$5:$AV$75</c:f>
              <c:numCache>
                <c:formatCode>General</c:formatCode>
                <c:ptCount val="71"/>
              </c:numCache>
            </c:numRef>
          </c:val>
        </c:ser>
        <c:ser>
          <c:idx val="47"/>
          <c:order val="47"/>
          <c:tx>
            <c:strRef>
              <c:f>'45 vol payoff matrix'!$AW$4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matrix'!$AW$5:$AW$75</c:f>
              <c:numCache>
                <c:formatCode>General</c:formatCode>
                <c:ptCount val="71"/>
              </c:numCache>
            </c:numRef>
          </c:val>
        </c:ser>
        <c:ser>
          <c:idx val="48"/>
          <c:order val="48"/>
          <c:tx>
            <c:strRef>
              <c:f>'45 vol payoff matrix'!$AX$4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0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matrix'!$AX$5:$AX$75</c:f>
              <c:numCache>
                <c:formatCode>General</c:formatCode>
                <c:ptCount val="71"/>
              </c:numCache>
            </c:numRef>
          </c:val>
        </c:ser>
        <c:ser>
          <c:idx val="49"/>
          <c:order val="49"/>
          <c:tx>
            <c:strRef>
              <c:f>'45 vol payoff matrix'!$AY$4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matrix'!$AY$5:$AY$75</c:f>
              <c:numCache>
                <c:formatCode>General</c:formatCode>
                <c:ptCount val="71"/>
              </c:numCache>
            </c:numRef>
          </c:val>
        </c:ser>
        <c:ser>
          <c:idx val="50"/>
          <c:order val="50"/>
          <c:tx>
            <c:strRef>
              <c:f>'45 vol payoff matrix'!$AZ$4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matrix'!$AZ$5:$AZ$75</c:f>
              <c:numCache>
                <c:formatCode>General</c:formatCode>
                <c:ptCount val="71"/>
              </c:numCache>
            </c:numRef>
          </c:val>
        </c:ser>
        <c:ser>
          <c:idx val="51"/>
          <c:order val="51"/>
          <c:tx>
            <c:strRef>
              <c:f>'45 vol payoff matrix'!$BA$4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08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matrix'!$BA$5:$BA$75</c:f>
              <c:numCache>
                <c:formatCode>General</c:formatCode>
                <c:ptCount val="71"/>
              </c:numCache>
            </c:numRef>
          </c:val>
        </c:ser>
        <c:ser>
          <c:idx val="52"/>
          <c:order val="52"/>
          <c:tx>
            <c:strRef>
              <c:f>'45 vol payoff matrix'!$BB$4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matrix'!$BB$5:$BB$75</c:f>
              <c:numCache>
                <c:formatCode>General</c:formatCode>
                <c:ptCount val="71"/>
              </c:numCache>
            </c:numRef>
          </c:val>
        </c:ser>
        <c:ser>
          <c:idx val="53"/>
          <c:order val="53"/>
          <c:tx>
            <c:strRef>
              <c:f>'45 vol payoff matrix'!$BC$4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matrix'!$BC$5:$BC$75</c:f>
              <c:numCache>
                <c:formatCode>General</c:formatCode>
                <c:ptCount val="71"/>
              </c:numCache>
            </c:numRef>
          </c:val>
        </c:ser>
        <c:ser>
          <c:idx val="54"/>
          <c:order val="54"/>
          <c:tx>
            <c:strRef>
              <c:f>'45 vol payoff matrix'!$BD$4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0c0c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matrix'!$BD$5:$BD$75</c:f>
              <c:numCache>
                <c:formatCode>General</c:formatCode>
                <c:ptCount val="71"/>
              </c:numCache>
            </c:numRef>
          </c:val>
        </c:ser>
        <c:ser>
          <c:idx val="55"/>
          <c:order val="55"/>
          <c:tx>
            <c:strRef>
              <c:f>'45 vol payoff matrix'!$BE$4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08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matrix'!$BE$5:$BE$75</c:f>
              <c:numCache>
                <c:formatCode>General</c:formatCode>
                <c:ptCount val="71"/>
              </c:numCache>
            </c:numRef>
          </c:val>
        </c:ser>
        <c:ser>
          <c:idx val="56"/>
          <c:order val="56"/>
          <c:tx>
            <c:strRef>
              <c:f>'45 vol payoff matrix'!$BF$4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matrix'!$BF$5:$BF$75</c:f>
              <c:numCache>
                <c:formatCode>General</c:formatCode>
                <c:ptCount val="71"/>
              </c:numCache>
            </c:numRef>
          </c:val>
        </c:ser>
        <c:ser>
          <c:idx val="57"/>
          <c:order val="57"/>
          <c:tx>
            <c:strRef>
              <c:f>'45 vol payoff matrix'!$BG$4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99b2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matrix'!$BG$5:$BG$75</c:f>
              <c:numCache>
                <c:formatCode>General</c:formatCode>
                <c:ptCount val="71"/>
              </c:numCache>
            </c:numRef>
          </c:val>
        </c:ser>
        <c:ser>
          <c:idx val="58"/>
          <c:order val="58"/>
          <c:tx>
            <c:strRef>
              <c:f>'45 vol payoff matrix'!$BH$4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e5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matrix'!$BH$5:$BH$75</c:f>
              <c:numCache>
                <c:formatCode>General</c:formatCode>
                <c:ptCount val="71"/>
              </c:numCache>
            </c:numRef>
          </c:val>
        </c:ser>
        <c:ser>
          <c:idx val="59"/>
          <c:order val="59"/>
          <c:tx>
            <c:strRef>
              <c:f>'45 vol payoff matrix'!$BI$4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5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matrix'!$BI$5:$BI$75</c:f>
              <c:numCache>
                <c:formatCode>General</c:formatCode>
                <c:ptCount val="71"/>
              </c:numCache>
            </c:numRef>
          </c:val>
        </c:ser>
        <c:ser>
          <c:idx val="60"/>
          <c:order val="60"/>
          <c:tx>
            <c:strRef>
              <c:f>'45 vol payoff matrix'!$BJ$4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27fb2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'45 vol payoff matrix'!$A$5:$A$75</c:f>
              <c:strCache>
                <c:ptCount val="71"/>
                <c:pt idx="0">
                  <c:v>3.25</c:v>
                </c:pt>
                <c:pt idx="1">
                  <c:v>3.2</c:v>
                </c:pt>
                <c:pt idx="2">
                  <c:v>3.15</c:v>
                </c:pt>
                <c:pt idx="3">
                  <c:v>3.1</c:v>
                </c:pt>
                <c:pt idx="4">
                  <c:v>3.05</c:v>
                </c:pt>
                <c:pt idx="5">
                  <c:v>3</c:v>
                </c:pt>
                <c:pt idx="6">
                  <c:v>2.95</c:v>
                </c:pt>
                <c:pt idx="7">
                  <c:v>2.9</c:v>
                </c:pt>
                <c:pt idx="8">
                  <c:v>2.85</c:v>
                </c:pt>
                <c:pt idx="9">
                  <c:v>2.8</c:v>
                </c:pt>
                <c:pt idx="10">
                  <c:v>2.75</c:v>
                </c:pt>
                <c:pt idx="11">
                  <c:v>2.7</c:v>
                </c:pt>
                <c:pt idx="12">
                  <c:v>2.65</c:v>
                </c:pt>
                <c:pt idx="13">
                  <c:v>2.6</c:v>
                </c:pt>
                <c:pt idx="14">
                  <c:v>2.55</c:v>
                </c:pt>
                <c:pt idx="15">
                  <c:v>2.5</c:v>
                </c:pt>
                <c:pt idx="16">
                  <c:v>2.45</c:v>
                </c:pt>
                <c:pt idx="17">
                  <c:v>2.4</c:v>
                </c:pt>
                <c:pt idx="18">
                  <c:v>2.35</c:v>
                </c:pt>
                <c:pt idx="19">
                  <c:v>2.3</c:v>
                </c:pt>
                <c:pt idx="20">
                  <c:v>2.25</c:v>
                </c:pt>
                <c:pt idx="21">
                  <c:v>2.2</c:v>
                </c:pt>
                <c:pt idx="22">
                  <c:v>2.15</c:v>
                </c:pt>
                <c:pt idx="23">
                  <c:v>2.1</c:v>
                </c:pt>
                <c:pt idx="24">
                  <c:v>2.05</c:v>
                </c:pt>
                <c:pt idx="25">
                  <c:v>2</c:v>
                </c:pt>
                <c:pt idx="26">
                  <c:v>1.95</c:v>
                </c:pt>
                <c:pt idx="27">
                  <c:v>1.9</c:v>
                </c:pt>
                <c:pt idx="28">
                  <c:v>1.85</c:v>
                </c:pt>
                <c:pt idx="29">
                  <c:v>1.8</c:v>
                </c:pt>
                <c:pt idx="30">
                  <c:v>1.75</c:v>
                </c:pt>
                <c:pt idx="31">
                  <c:v>1.7</c:v>
                </c:pt>
                <c:pt idx="32">
                  <c:v>1.65</c:v>
                </c:pt>
                <c:pt idx="33">
                  <c:v>1.6</c:v>
                </c:pt>
                <c:pt idx="34">
                  <c:v>1.55</c:v>
                </c:pt>
                <c:pt idx="35">
                  <c:v>1.5</c:v>
                </c:pt>
                <c:pt idx="36">
                  <c:v>1.45</c:v>
                </c:pt>
                <c:pt idx="37">
                  <c:v>1.4</c:v>
                </c:pt>
                <c:pt idx="38">
                  <c:v>1.35</c:v>
                </c:pt>
                <c:pt idx="39">
                  <c:v>1.3</c:v>
                </c:pt>
                <c:pt idx="40">
                  <c:v>1.25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</c:strCache>
            </c:strRef>
          </c:cat>
          <c:val>
            <c:numRef>
              <c:f>'45 vol payoff matrix'!$BJ$5:$BJ$75</c:f>
              <c:numCache>
                <c:formatCode>General</c:formatCode>
                <c:ptCount val="71"/>
              </c:numCache>
            </c:numRef>
          </c:val>
        </c:ser>
        <c:gapWidth val="100"/>
        <c:shape val="box"/>
        <c:axId val="16955113"/>
        <c:axId val="96439469"/>
        <c:axId val="28216328"/>
      </c:bar3DChart>
      <c:catAx>
        <c:axId val="169551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at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39469"/>
        <c:crossesAt val="0"/>
        <c:auto val="1"/>
        <c:lblAlgn val="ctr"/>
        <c:lblOffset val="100"/>
        <c:noMultiLvlLbl val="0"/>
      </c:catAx>
      <c:valAx>
        <c:axId val="964394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payoff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55113"/>
        <c:crossesAt val="1"/>
        <c:crossBetween val="midCat"/>
      </c:valAx>
      <c:serAx>
        <c:axId val="282163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apr 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39469"/>
        <c:crosses val="autoZero"/>
      </c:serAx>
    </c:plotArea>
    <c:legend>
      <c:legendPos val="r"/>
      <c:layout>
        <c:manualLayout>
          <c:xMode val="edge"/>
          <c:yMode val="edge"/>
          <c:x val="0.0363529756669598"/>
          <c:y val="0.8214145125311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Mar/Apr 45 constant vol breakeven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Sheet6!$P$4</c:f>
              <c:strCache>
                <c:ptCount val="1"/>
                <c:pt idx="0">
                  <c:v>45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Sheet6!$N$5:$N$31</c:f>
              <c:strCache>
                <c:ptCount val="27"/>
                <c:pt idx="0">
                  <c:v>1</c:v>
                </c:pt>
                <c:pt idx="1">
                  <c:v>1.05</c:v>
                </c:pt>
                <c:pt idx="2">
                  <c:v>1.1</c:v>
                </c:pt>
                <c:pt idx="3">
                  <c:v>1.15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2.05</c:v>
                </c:pt>
                <c:pt idx="22">
                  <c:v>2.1</c:v>
                </c:pt>
                <c:pt idx="23">
                  <c:v>2.15</c:v>
                </c:pt>
                <c:pt idx="24">
                  <c:v>2.2</c:v>
                </c:pt>
                <c:pt idx="25">
                  <c:v>2.25</c:v>
                </c:pt>
                <c:pt idx="26">
                  <c:v>2.3</c:v>
                </c:pt>
              </c:strCache>
            </c:strRef>
          </c:cat>
          <c:val>
            <c:numRef>
              <c:f>Sheet6!$P$5:$P$31</c:f>
              <c:numCache>
                <c:formatCode>General</c:formatCode>
                <c:ptCount val="27"/>
                <c:pt idx="0">
                  <c:v>-0.096</c:v>
                </c:pt>
                <c:pt idx="1">
                  <c:v>-0.0961</c:v>
                </c:pt>
                <c:pt idx="2">
                  <c:v>-0.0963</c:v>
                </c:pt>
                <c:pt idx="3">
                  <c:v>-0.0964</c:v>
                </c:pt>
                <c:pt idx="4">
                  <c:v>-0.0965</c:v>
                </c:pt>
                <c:pt idx="5">
                  <c:v>-0.0967</c:v>
                </c:pt>
                <c:pt idx="6">
                  <c:v>-0.0968</c:v>
                </c:pt>
                <c:pt idx="7">
                  <c:v>-0.097</c:v>
                </c:pt>
                <c:pt idx="8">
                  <c:v>-0.0971</c:v>
                </c:pt>
                <c:pt idx="9">
                  <c:v>-0.0973</c:v>
                </c:pt>
                <c:pt idx="10">
                  <c:v>-0.0974</c:v>
                </c:pt>
                <c:pt idx="11">
                  <c:v>-0.0967</c:v>
                </c:pt>
                <c:pt idx="12">
                  <c:v>-0.0974</c:v>
                </c:pt>
                <c:pt idx="13">
                  <c:v>-0.0981</c:v>
                </c:pt>
                <c:pt idx="14">
                  <c:v>-0.0985</c:v>
                </c:pt>
                <c:pt idx="15">
                  <c:v>-0.0981</c:v>
                </c:pt>
                <c:pt idx="16">
                  <c:v>-0.0997</c:v>
                </c:pt>
                <c:pt idx="17">
                  <c:v>-0.1014</c:v>
                </c:pt>
                <c:pt idx="18">
                  <c:v>-0.1037</c:v>
                </c:pt>
                <c:pt idx="19">
                  <c:v>-0.107</c:v>
                </c:pt>
                <c:pt idx="20">
                  <c:v>-0.1127</c:v>
                </c:pt>
                <c:pt idx="21">
                  <c:v>-0.1196</c:v>
                </c:pt>
                <c:pt idx="22">
                  <c:v>-0.1308</c:v>
                </c:pt>
                <c:pt idx="23">
                  <c:v>-0.1467</c:v>
                </c:pt>
                <c:pt idx="24">
                  <c:v>-0.1707</c:v>
                </c:pt>
                <c:pt idx="25">
                  <c:v>-0.2079</c:v>
                </c:pt>
                <c:pt idx="26">
                  <c:v>-0.2673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644539"/>
        <c:axId val="98356067"/>
      </c:lineChart>
      <c:catAx>
        <c:axId val="886445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at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56067"/>
        <c:crossesAt val="0"/>
        <c:auto val="1"/>
        <c:lblAlgn val="ctr"/>
        <c:lblOffset val="100"/>
        <c:noMultiLvlLbl val="0"/>
      </c:catAx>
      <c:valAx>
        <c:axId val="983560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445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Breakeven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Sheet6!$O$4</c:f>
              <c:strCache>
                <c:ptCount val="1"/>
                <c:pt idx="0">
                  <c:v>25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Sheet6!$N$5:$N$32</c:f>
              <c:strCache>
                <c:ptCount val="28"/>
                <c:pt idx="0">
                  <c:v>1</c:v>
                </c:pt>
                <c:pt idx="1">
                  <c:v>1.05</c:v>
                </c:pt>
                <c:pt idx="2">
                  <c:v>1.1</c:v>
                </c:pt>
                <c:pt idx="3">
                  <c:v>1.15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2.05</c:v>
                </c:pt>
                <c:pt idx="22">
                  <c:v>2.1</c:v>
                </c:pt>
                <c:pt idx="23">
                  <c:v>2.15</c:v>
                </c:pt>
                <c:pt idx="24">
                  <c:v>2.2</c:v>
                </c:pt>
                <c:pt idx="25">
                  <c:v>2.25</c:v>
                </c:pt>
                <c:pt idx="26">
                  <c:v>2.3</c:v>
                </c:pt>
                <c:pt idx="27">
                  <c:v>2.35</c:v>
                </c:pt>
              </c:strCache>
            </c:strRef>
          </c:cat>
          <c:val>
            <c:numRef>
              <c:f>Sheet6!$O$5:$O$32</c:f>
              <c:numCache>
                <c:formatCode>General</c:formatCode>
                <c:ptCount val="28"/>
                <c:pt idx="0">
                  <c:v>-0.0959695692581486</c:v>
                </c:pt>
                <c:pt idx="1">
                  <c:v>-0.0961135128624959</c:v>
                </c:pt>
                <c:pt idx="2">
                  <c:v>-0.0957999897524213</c:v>
                </c:pt>
                <c:pt idx="3">
                  <c:v>-0.096313813585881</c:v>
                </c:pt>
                <c:pt idx="4">
                  <c:v>-0.0965302611076149</c:v>
                </c:pt>
                <c:pt idx="5">
                  <c:v>-0.0966871991580243</c:v>
                </c:pt>
                <c:pt idx="6">
                  <c:v>-0.0968330554311185</c:v>
                </c:pt>
                <c:pt idx="7">
                  <c:v>-0.0967919216468851</c:v>
                </c:pt>
                <c:pt idx="8">
                  <c:v>-0.0970834025096652</c:v>
                </c:pt>
                <c:pt idx="9">
                  <c:v>-0.097259055112509</c:v>
                </c:pt>
                <c:pt idx="10">
                  <c:v>-0.0974083952511031</c:v>
                </c:pt>
                <c:pt idx="11">
                  <c:v>-0.0975512021446665</c:v>
                </c:pt>
                <c:pt idx="12">
                  <c:v>-0.0976967756552196</c:v>
                </c:pt>
                <c:pt idx="13">
                  <c:v>-0.0980918496082819</c:v>
                </c:pt>
                <c:pt idx="14">
                  <c:v>-0.0979847912426184</c:v>
                </c:pt>
                <c:pt idx="15">
                  <c:v>-0.0981289505592098</c:v>
                </c:pt>
                <c:pt idx="16">
                  <c:v>-0.0982727144832101</c:v>
                </c:pt>
                <c:pt idx="17">
                  <c:v>-0.0984166216213449</c:v>
                </c:pt>
                <c:pt idx="18">
                  <c:v>-0.0985767548770873</c:v>
                </c:pt>
                <c:pt idx="19">
                  <c:v>-0.0987075941431475</c:v>
                </c:pt>
                <c:pt idx="20">
                  <c:v>-0.0988488658503197</c:v>
                </c:pt>
                <c:pt idx="21">
                  <c:v>-0.100034980205962</c:v>
                </c:pt>
                <c:pt idx="22">
                  <c:v>-0.101608709862734</c:v>
                </c:pt>
                <c:pt idx="23">
                  <c:v>-0.104795074306685</c:v>
                </c:pt>
                <c:pt idx="24">
                  <c:v>-0.111343235465212</c:v>
                </c:pt>
                <c:pt idx="25">
                  <c:v>-0.123337840008811</c:v>
                </c:pt>
                <c:pt idx="26">
                  <c:v>-0.145972092429118</c:v>
                </c:pt>
                <c:pt idx="27">
                  <c:v>-0.19905302415701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Sheet6!$P$4</c:f>
              <c:strCache>
                <c:ptCount val="1"/>
                <c:pt idx="0">
                  <c:v>45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Sheet6!$N$5:$N$32</c:f>
              <c:strCache>
                <c:ptCount val="28"/>
                <c:pt idx="0">
                  <c:v>1</c:v>
                </c:pt>
                <c:pt idx="1">
                  <c:v>1.05</c:v>
                </c:pt>
                <c:pt idx="2">
                  <c:v>1.1</c:v>
                </c:pt>
                <c:pt idx="3">
                  <c:v>1.15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2.05</c:v>
                </c:pt>
                <c:pt idx="22">
                  <c:v>2.1</c:v>
                </c:pt>
                <c:pt idx="23">
                  <c:v>2.15</c:v>
                </c:pt>
                <c:pt idx="24">
                  <c:v>2.2</c:v>
                </c:pt>
                <c:pt idx="25">
                  <c:v>2.25</c:v>
                </c:pt>
                <c:pt idx="26">
                  <c:v>2.3</c:v>
                </c:pt>
                <c:pt idx="27">
                  <c:v>2.35</c:v>
                </c:pt>
              </c:strCache>
            </c:strRef>
          </c:cat>
          <c:val>
            <c:numRef>
              <c:f>Sheet6!$P$5:$P$32</c:f>
              <c:numCache>
                <c:formatCode>General</c:formatCode>
                <c:ptCount val="28"/>
                <c:pt idx="0">
                  <c:v>-0.096</c:v>
                </c:pt>
                <c:pt idx="1">
                  <c:v>-0.0961</c:v>
                </c:pt>
                <c:pt idx="2">
                  <c:v>-0.0963</c:v>
                </c:pt>
                <c:pt idx="3">
                  <c:v>-0.0964</c:v>
                </c:pt>
                <c:pt idx="4">
                  <c:v>-0.0965</c:v>
                </c:pt>
                <c:pt idx="5">
                  <c:v>-0.0967</c:v>
                </c:pt>
                <c:pt idx="6">
                  <c:v>-0.0968</c:v>
                </c:pt>
                <c:pt idx="7">
                  <c:v>-0.097</c:v>
                </c:pt>
                <c:pt idx="8">
                  <c:v>-0.0971</c:v>
                </c:pt>
                <c:pt idx="9">
                  <c:v>-0.0973</c:v>
                </c:pt>
                <c:pt idx="10">
                  <c:v>-0.0974</c:v>
                </c:pt>
                <c:pt idx="11">
                  <c:v>-0.0967</c:v>
                </c:pt>
                <c:pt idx="12">
                  <c:v>-0.0974</c:v>
                </c:pt>
                <c:pt idx="13">
                  <c:v>-0.0981</c:v>
                </c:pt>
                <c:pt idx="14">
                  <c:v>-0.0985</c:v>
                </c:pt>
                <c:pt idx="15">
                  <c:v>-0.0981</c:v>
                </c:pt>
                <c:pt idx="16">
                  <c:v>-0.0997</c:v>
                </c:pt>
                <c:pt idx="17">
                  <c:v>-0.1014</c:v>
                </c:pt>
                <c:pt idx="18">
                  <c:v>-0.1037</c:v>
                </c:pt>
                <c:pt idx="19">
                  <c:v>-0.107</c:v>
                </c:pt>
                <c:pt idx="20">
                  <c:v>-0.1127</c:v>
                </c:pt>
                <c:pt idx="21">
                  <c:v>-0.1196</c:v>
                </c:pt>
                <c:pt idx="22">
                  <c:v>-0.1308</c:v>
                </c:pt>
                <c:pt idx="23">
                  <c:v>-0.1467</c:v>
                </c:pt>
                <c:pt idx="24">
                  <c:v>-0.1707</c:v>
                </c:pt>
                <c:pt idx="25">
                  <c:v>-0.2079</c:v>
                </c:pt>
                <c:pt idx="26">
                  <c:v>-0.2673</c:v>
                </c:pt>
                <c:pt idx="27">
                  <c:v>-0.376748384940732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Sheet6!$Q$4</c:f>
              <c:strCache>
                <c:ptCount val="1"/>
                <c:pt idx="0">
                  <c:v>65 vol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Sheet6!$N$5:$N$32</c:f>
              <c:strCache>
                <c:ptCount val="28"/>
                <c:pt idx="0">
                  <c:v>1</c:v>
                </c:pt>
                <c:pt idx="1">
                  <c:v>1.05</c:v>
                </c:pt>
                <c:pt idx="2">
                  <c:v>1.1</c:v>
                </c:pt>
                <c:pt idx="3">
                  <c:v>1.15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2.05</c:v>
                </c:pt>
                <c:pt idx="22">
                  <c:v>2.1</c:v>
                </c:pt>
                <c:pt idx="23">
                  <c:v>2.15</c:v>
                </c:pt>
                <c:pt idx="24">
                  <c:v>2.2</c:v>
                </c:pt>
                <c:pt idx="25">
                  <c:v>2.25</c:v>
                </c:pt>
                <c:pt idx="26">
                  <c:v>2.3</c:v>
                </c:pt>
                <c:pt idx="27">
                  <c:v>2.35</c:v>
                </c:pt>
              </c:strCache>
            </c:strRef>
          </c:cat>
          <c:val>
            <c:numRef>
              <c:f>Sheet6!$Q$5:$Q$32</c:f>
              <c:numCache>
                <c:formatCode>General</c:formatCode>
                <c:ptCount val="28"/>
                <c:pt idx="0">
                  <c:v>-0.0959695692581486</c:v>
                </c:pt>
                <c:pt idx="1">
                  <c:v>-0.0961135128624959</c:v>
                </c:pt>
                <c:pt idx="2">
                  <c:v>-0.0957999897524213</c:v>
                </c:pt>
                <c:pt idx="3">
                  <c:v>-0.096313813585881</c:v>
                </c:pt>
                <c:pt idx="4">
                  <c:v>-0.0965302611076149</c:v>
                </c:pt>
                <c:pt idx="5">
                  <c:v>-0.0966871991580243</c:v>
                </c:pt>
                <c:pt idx="6">
                  <c:v>-0.0968330554311185</c:v>
                </c:pt>
                <c:pt idx="7">
                  <c:v>-0.0967919216468851</c:v>
                </c:pt>
                <c:pt idx="8">
                  <c:v>-0.0970834025096652</c:v>
                </c:pt>
                <c:pt idx="9">
                  <c:v>-0.097259055112509</c:v>
                </c:pt>
                <c:pt idx="10">
                  <c:v>-0.0974083952511031</c:v>
                </c:pt>
                <c:pt idx="11">
                  <c:v>-0.0992306711806399</c:v>
                </c:pt>
                <c:pt idx="12">
                  <c:v>-0.100396311098273</c:v>
                </c:pt>
                <c:pt idx="13">
                  <c:v>-0.102049947288113</c:v>
                </c:pt>
                <c:pt idx="14">
                  <c:v>-0.104367408812857</c:v>
                </c:pt>
                <c:pt idx="15">
                  <c:v>-0.107567669859832</c:v>
                </c:pt>
                <c:pt idx="16">
                  <c:v>-0.111924520700442</c:v>
                </c:pt>
                <c:pt idx="17">
                  <c:v>-0.117900787837558</c:v>
                </c:pt>
                <c:pt idx="18">
                  <c:v>-0.125539907430975</c:v>
                </c:pt>
                <c:pt idx="19">
                  <c:v>-0.135728357950194</c:v>
                </c:pt>
                <c:pt idx="20">
                  <c:v>-0.148973749648738</c:v>
                </c:pt>
                <c:pt idx="21">
                  <c:v>-0.167729046362809</c:v>
                </c:pt>
                <c:pt idx="22">
                  <c:v>-0.191628643489077</c:v>
                </c:pt>
                <c:pt idx="23">
                  <c:v>-0.223535503369397</c:v>
                </c:pt>
                <c:pt idx="24">
                  <c:v>-0.266812904772362</c:v>
                </c:pt>
                <c:pt idx="25">
                  <c:v>-0.331730969814689</c:v>
                </c:pt>
                <c:pt idx="26">
                  <c:v>-0.428857606900973</c:v>
                </c:pt>
                <c:pt idx="27">
                  <c:v>-0.609173858444635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031089"/>
        <c:axId val="65126131"/>
      </c:lineChart>
      <c:catAx>
        <c:axId val="810310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 at expiry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26131"/>
        <c:crossesAt val="0"/>
        <c:auto val="1"/>
        <c:lblAlgn val="ctr"/>
        <c:lblOffset val="100"/>
        <c:noMultiLvlLbl val="0"/>
      </c:catAx>
      <c:valAx>
        <c:axId val="651261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Mar-Apr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310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478440</xdr:colOff>
      <xdr:row>38</xdr:row>
      <xdr:rowOff>123840</xdr:rowOff>
    </xdr:from>
    <xdr:to>
      <xdr:col>22</xdr:col>
      <xdr:colOff>170280</xdr:colOff>
      <xdr:row>54</xdr:row>
      <xdr:rowOff>47520</xdr:rowOff>
    </xdr:to>
    <xdr:graphicFrame>
      <xdr:nvGraphicFramePr>
        <xdr:cNvPr id="0" name="Chart 2"/>
        <xdr:cNvGraphicFramePr/>
      </xdr:nvGraphicFramePr>
      <xdr:xfrm>
        <a:off x="2706120" y="6276960"/>
        <a:ext cx="4797000" cy="251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478440</xdr:colOff>
      <xdr:row>50</xdr:row>
      <xdr:rowOff>123840</xdr:rowOff>
    </xdr:from>
    <xdr:to>
      <xdr:col>23</xdr:col>
      <xdr:colOff>170280</xdr:colOff>
      <xdr:row>66</xdr:row>
      <xdr:rowOff>38160</xdr:rowOff>
    </xdr:to>
    <xdr:graphicFrame>
      <xdr:nvGraphicFramePr>
        <xdr:cNvPr id="1" name="Chart 1"/>
        <xdr:cNvGraphicFramePr/>
      </xdr:nvGraphicFramePr>
      <xdr:xfrm>
        <a:off x="6955560" y="8220240"/>
        <a:ext cx="4797000" cy="250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100440</xdr:colOff>
      <xdr:row>12</xdr:row>
      <xdr:rowOff>75600</xdr:rowOff>
    </xdr:from>
    <xdr:to>
      <xdr:col>16</xdr:col>
      <xdr:colOff>529200</xdr:colOff>
      <xdr:row>29</xdr:row>
      <xdr:rowOff>66240</xdr:rowOff>
    </xdr:to>
    <xdr:graphicFrame>
      <xdr:nvGraphicFramePr>
        <xdr:cNvPr id="2" name="Chart 1"/>
        <xdr:cNvGraphicFramePr/>
      </xdr:nvGraphicFramePr>
      <xdr:xfrm>
        <a:off x="5309280" y="2018880"/>
        <a:ext cx="64904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149400</xdr:colOff>
      <xdr:row>76</xdr:row>
      <xdr:rowOff>105120</xdr:rowOff>
    </xdr:from>
    <xdr:to>
      <xdr:col>24</xdr:col>
      <xdr:colOff>20520</xdr:colOff>
      <xdr:row>101</xdr:row>
      <xdr:rowOff>133560</xdr:rowOff>
    </xdr:to>
    <xdr:graphicFrame>
      <xdr:nvGraphicFramePr>
        <xdr:cNvPr id="3" name="Chart 5"/>
        <xdr:cNvGraphicFramePr/>
      </xdr:nvGraphicFramePr>
      <xdr:xfrm>
        <a:off x="5728680" y="12411360"/>
        <a:ext cx="10081800" cy="407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628200</xdr:colOff>
      <xdr:row>77</xdr:row>
      <xdr:rowOff>19080</xdr:rowOff>
    </xdr:from>
    <xdr:to>
      <xdr:col>7</xdr:col>
      <xdr:colOff>598680</xdr:colOff>
      <xdr:row>94</xdr:row>
      <xdr:rowOff>9720</xdr:rowOff>
    </xdr:to>
    <xdr:graphicFrame>
      <xdr:nvGraphicFramePr>
        <xdr:cNvPr id="4" name="Chart 6"/>
        <xdr:cNvGraphicFramePr/>
      </xdr:nvGraphicFramePr>
      <xdr:xfrm>
        <a:off x="628200" y="12487320"/>
        <a:ext cx="491148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58</xdr:row>
      <xdr:rowOff>37800</xdr:rowOff>
    </xdr:from>
    <xdr:to>
      <xdr:col>10</xdr:col>
      <xdr:colOff>720</xdr:colOff>
      <xdr:row>78</xdr:row>
      <xdr:rowOff>47520</xdr:rowOff>
    </xdr:to>
    <xdr:graphicFrame>
      <xdr:nvGraphicFramePr>
        <xdr:cNvPr id="5" name="Chart 4"/>
        <xdr:cNvGraphicFramePr/>
      </xdr:nvGraphicFramePr>
      <xdr:xfrm>
        <a:off x="0" y="9429480"/>
        <a:ext cx="6388200" cy="32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528480</xdr:colOff>
      <xdr:row>8</xdr:row>
      <xdr:rowOff>75960</xdr:rowOff>
    </xdr:from>
    <xdr:to>
      <xdr:col>16</xdr:col>
      <xdr:colOff>319680</xdr:colOff>
      <xdr:row>25</xdr:row>
      <xdr:rowOff>66240</xdr:rowOff>
    </xdr:to>
    <xdr:graphicFrame>
      <xdr:nvGraphicFramePr>
        <xdr:cNvPr id="6" name="Chart 5"/>
        <xdr:cNvGraphicFramePr/>
      </xdr:nvGraphicFramePr>
      <xdr:xfrm>
        <a:off x="5639760" y="1371240"/>
        <a:ext cx="489636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true" outlineLevel="0" max="2" min="2" style="0" width="5.56"/>
    <col collapsed="false" customWidth="true" hidden="true" outlineLevel="0" max="3" min="3" style="0" width="5.28"/>
    <col collapsed="false" customWidth="true" hidden="true" outlineLevel="0" max="4" min="4" style="0" width="5.41"/>
    <col collapsed="false" customWidth="true" hidden="true" outlineLevel="0" max="5" min="5" style="0" width="6.28"/>
    <col collapsed="false" customWidth="true" hidden="true" outlineLevel="0" max="7" min="6" style="0" width="5.99"/>
    <col collapsed="false" customWidth="true" hidden="true" outlineLevel="0" max="8" min="8" style="0" width="7.28"/>
    <col collapsed="false" customWidth="true" hidden="true" outlineLevel="0" max="9" min="9" style="0" width="6.13"/>
    <col collapsed="false" customWidth="true" hidden="true" outlineLevel="0" max="10" min="10" style="0" width="5.85"/>
    <col collapsed="false" customWidth="true" hidden="true" outlineLevel="0" max="11" min="11" style="0" width="7.28"/>
    <col collapsed="false" customWidth="true" hidden="true" outlineLevel="0" max="12" min="12" style="0" width="5.13"/>
    <col collapsed="false" customWidth="true" hidden="false" outlineLevel="0" max="13" min="13" style="0" width="12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 customFormat="false" ht="12.75" hidden="false" customHeight="false" outlineLevel="0" collapsed="false">
      <c r="A2" s="0" t="n">
        <f aca="false">B2+L2</f>
        <v>4.75</v>
      </c>
      <c r="B2" s="0" t="n">
        <f aca="false">B3+0.05</f>
        <v>4.5</v>
      </c>
      <c r="C2" s="0" t="n">
        <v>3</v>
      </c>
      <c r="D2" s="0" t="n">
        <v>0.035</v>
      </c>
      <c r="E2" s="0" t="n">
        <v>0.035</v>
      </c>
      <c r="F2" s="0" t="n">
        <v>0.5</v>
      </c>
      <c r="G2" s="0" t="n">
        <v>30</v>
      </c>
      <c r="H2" s="0" t="n">
        <v>0</v>
      </c>
      <c r="I2" s="0" t="n">
        <v>0</v>
      </c>
      <c r="J2" s="0" t="e">
        <f aca="false">EURO(B2,C2,D2,E2,F2,G2,H2,I2)</f>
        <v>#NAME?</v>
      </c>
      <c r="K2" s="0" t="n">
        <f aca="false">IF((A2-C2)&lt;0,C2-A2,0)</f>
        <v>0</v>
      </c>
      <c r="L2" s="0" t="n">
        <f aca="false">$R$2</f>
        <v>0.25</v>
      </c>
      <c r="M2" s="0" t="e">
        <f aca="false">(J2-K2+0.01+Sheet2!N2+Sheet3!M2)/3</f>
        <v>#NAME?</v>
      </c>
      <c r="O2" s="0" t="s">
        <v>13</v>
      </c>
      <c r="R2" s="0" t="n">
        <v>0.25</v>
      </c>
    </row>
    <row r="3" customFormat="false" ht="12.75" hidden="false" customHeight="false" outlineLevel="0" collapsed="false">
      <c r="A3" s="0" t="n">
        <f aca="false">B3+L3</f>
        <v>4.7</v>
      </c>
      <c r="B3" s="0" t="n">
        <f aca="false">B4+0.05</f>
        <v>4.45</v>
      </c>
      <c r="C3" s="0" t="n">
        <v>3</v>
      </c>
      <c r="D3" s="0" t="n">
        <v>0.035</v>
      </c>
      <c r="E3" s="0" t="n">
        <v>0.035</v>
      </c>
      <c r="F3" s="0" t="n">
        <v>0.5</v>
      </c>
      <c r="G3" s="0" t="n">
        <v>30</v>
      </c>
      <c r="H3" s="0" t="n">
        <v>0</v>
      </c>
      <c r="I3" s="0" t="n">
        <v>0</v>
      </c>
      <c r="J3" s="0" t="e">
        <f aca="false">EURO(B3,C3,D3,E3,F3,G3,H3,I3)</f>
        <v>#NAME?</v>
      </c>
      <c r="K3" s="0" t="n">
        <f aca="false">IF((A3-C3)&lt;0,C3-A3,0)</f>
        <v>0</v>
      </c>
      <c r="L3" s="0" t="n">
        <f aca="false">$R$2</f>
        <v>0.25</v>
      </c>
      <c r="M3" s="0" t="e">
        <f aca="false">(J3-K3+0.01+Sheet2!N3+Sheet3!M3)/3</f>
        <v>#NAME?</v>
      </c>
    </row>
    <row r="4" customFormat="false" ht="12.75" hidden="false" customHeight="false" outlineLevel="0" collapsed="false">
      <c r="A4" s="0" t="n">
        <f aca="false">B4+L4</f>
        <v>4.65</v>
      </c>
      <c r="B4" s="0" t="n">
        <f aca="false">B5+0.05</f>
        <v>4.4</v>
      </c>
      <c r="C4" s="0" t="n">
        <v>3</v>
      </c>
      <c r="D4" s="0" t="n">
        <v>0.035</v>
      </c>
      <c r="E4" s="0" t="n">
        <v>0.035</v>
      </c>
      <c r="F4" s="0" t="n">
        <v>0.5</v>
      </c>
      <c r="G4" s="0" t="n">
        <v>30</v>
      </c>
      <c r="H4" s="0" t="n">
        <v>0</v>
      </c>
      <c r="I4" s="0" t="n">
        <v>0</v>
      </c>
      <c r="J4" s="0" t="e">
        <f aca="false">EURO(B4,C4,D4,E4,F4,G4,H4,I4)</f>
        <v>#NAME?</v>
      </c>
      <c r="K4" s="0" t="n">
        <f aca="false">IF((A4-C4)&lt;0,C4-A4,0)</f>
        <v>0</v>
      </c>
      <c r="L4" s="0" t="n">
        <f aca="false">$R$2</f>
        <v>0.25</v>
      </c>
      <c r="M4" s="0" t="e">
        <f aca="false">(J4-K4+0.01+Sheet2!N4+Sheet3!M4)/3</f>
        <v>#NAME?</v>
      </c>
    </row>
    <row r="5" customFormat="false" ht="12.75" hidden="false" customHeight="false" outlineLevel="0" collapsed="false">
      <c r="A5" s="0" t="n">
        <f aca="false">B5+L5</f>
        <v>4.6</v>
      </c>
      <c r="B5" s="0" t="n">
        <f aca="false">B6+0.05</f>
        <v>4.35</v>
      </c>
      <c r="C5" s="0" t="n">
        <v>3</v>
      </c>
      <c r="D5" s="0" t="n">
        <v>0.035</v>
      </c>
      <c r="E5" s="0" t="n">
        <v>0.035</v>
      </c>
      <c r="F5" s="0" t="n">
        <v>0.5</v>
      </c>
      <c r="G5" s="0" t="n">
        <v>30</v>
      </c>
      <c r="H5" s="0" t="n">
        <v>0</v>
      </c>
      <c r="I5" s="0" t="n">
        <v>0</v>
      </c>
      <c r="J5" s="0" t="e">
        <f aca="false">EURO(B5,C5,D5,E5,F5,G5,H5,I5)</f>
        <v>#NAME?</v>
      </c>
      <c r="K5" s="0" t="n">
        <f aca="false">IF((A5-C5)&lt;0,C5-A5,0)</f>
        <v>0</v>
      </c>
      <c r="L5" s="0" t="n">
        <f aca="false">$R$2</f>
        <v>0.25</v>
      </c>
      <c r="M5" s="0" t="e">
        <f aca="false">(J5-K5+0.01+Sheet2!N5+Sheet3!M5)/3</f>
        <v>#NAME?</v>
      </c>
    </row>
    <row r="6" customFormat="false" ht="12.75" hidden="false" customHeight="false" outlineLevel="0" collapsed="false">
      <c r="A6" s="0" t="n">
        <f aca="false">B6+L6</f>
        <v>4.55</v>
      </c>
      <c r="B6" s="0" t="n">
        <f aca="false">B7+0.05</f>
        <v>4.3</v>
      </c>
      <c r="C6" s="0" t="n">
        <v>3</v>
      </c>
      <c r="D6" s="0" t="n">
        <v>0.035</v>
      </c>
      <c r="E6" s="0" t="n">
        <v>0.035</v>
      </c>
      <c r="F6" s="0" t="n">
        <v>0.5</v>
      </c>
      <c r="G6" s="0" t="n">
        <v>30</v>
      </c>
      <c r="H6" s="0" t="n">
        <v>0</v>
      </c>
      <c r="I6" s="0" t="n">
        <v>0</v>
      </c>
      <c r="J6" s="0" t="e">
        <f aca="false">EURO(B6,C6,D6,E6,F6,G6,H6,I6)</f>
        <v>#NAME?</v>
      </c>
      <c r="K6" s="0" t="n">
        <f aca="false">IF((A6-C6)&lt;0,C6-A6,0)</f>
        <v>0</v>
      </c>
      <c r="L6" s="0" t="n">
        <f aca="false">$R$2</f>
        <v>0.25</v>
      </c>
      <c r="M6" s="0" t="e">
        <f aca="false">(J6-K6+0.01+Sheet2!N6+Sheet3!M6)/3</f>
        <v>#NAME?</v>
      </c>
    </row>
    <row r="7" customFormat="false" ht="12.75" hidden="false" customHeight="false" outlineLevel="0" collapsed="false">
      <c r="A7" s="0" t="n">
        <f aca="false">B7+L7</f>
        <v>4.5</v>
      </c>
      <c r="B7" s="0" t="n">
        <f aca="false">B8+0.05</f>
        <v>4.25</v>
      </c>
      <c r="C7" s="0" t="n">
        <v>3</v>
      </c>
      <c r="D7" s="0" t="n">
        <v>0.035</v>
      </c>
      <c r="E7" s="0" t="n">
        <v>0.035</v>
      </c>
      <c r="F7" s="0" t="n">
        <v>0.5</v>
      </c>
      <c r="G7" s="0" t="n">
        <v>30</v>
      </c>
      <c r="H7" s="0" t="n">
        <v>0</v>
      </c>
      <c r="I7" s="0" t="n">
        <v>0</v>
      </c>
      <c r="J7" s="0" t="e">
        <f aca="false">EURO(B7,C7,D7,E7,F7,G7,H7,I7)</f>
        <v>#NAME?</v>
      </c>
      <c r="K7" s="0" t="n">
        <f aca="false">IF((A7-C7)&lt;0,C7-A7,0)</f>
        <v>0</v>
      </c>
      <c r="L7" s="0" t="n">
        <f aca="false">$R$2</f>
        <v>0.25</v>
      </c>
      <c r="M7" s="0" t="e">
        <f aca="false">(J7-K7+0.01+Sheet2!N7+Sheet3!M7)/3</f>
        <v>#NAME?</v>
      </c>
    </row>
    <row r="8" customFormat="false" ht="12.75" hidden="false" customHeight="false" outlineLevel="0" collapsed="false">
      <c r="A8" s="0" t="n">
        <f aca="false">B8+L8</f>
        <v>4.45</v>
      </c>
      <c r="B8" s="0" t="n">
        <f aca="false">B9+0.05</f>
        <v>4.2</v>
      </c>
      <c r="C8" s="0" t="n">
        <v>3</v>
      </c>
      <c r="D8" s="0" t="n">
        <v>0.035</v>
      </c>
      <c r="E8" s="0" t="n">
        <v>0.035</v>
      </c>
      <c r="F8" s="0" t="n">
        <v>0.5</v>
      </c>
      <c r="G8" s="0" t="n">
        <v>30</v>
      </c>
      <c r="H8" s="0" t="n">
        <v>0</v>
      </c>
      <c r="I8" s="0" t="n">
        <v>0</v>
      </c>
      <c r="J8" s="0" t="e">
        <f aca="false">EURO(B8,C8,D8,E8,F8,G8,H8,I8)</f>
        <v>#NAME?</v>
      </c>
      <c r="K8" s="0" t="n">
        <f aca="false">IF((A8-C8)&lt;0,C8-A8,0)</f>
        <v>0</v>
      </c>
      <c r="L8" s="0" t="n">
        <f aca="false">$R$2</f>
        <v>0.25</v>
      </c>
      <c r="M8" s="0" t="e">
        <f aca="false">(J8-K8+0.01+Sheet2!N8+Sheet3!M8)/3</f>
        <v>#NAME?</v>
      </c>
    </row>
    <row r="9" customFormat="false" ht="12.75" hidden="false" customHeight="false" outlineLevel="0" collapsed="false">
      <c r="A9" s="0" t="n">
        <f aca="false">B9+L9</f>
        <v>4.4</v>
      </c>
      <c r="B9" s="0" t="n">
        <f aca="false">B10+0.05</f>
        <v>4.15</v>
      </c>
      <c r="C9" s="0" t="n">
        <v>3</v>
      </c>
      <c r="D9" s="0" t="n">
        <v>0.035</v>
      </c>
      <c r="E9" s="0" t="n">
        <v>0.035</v>
      </c>
      <c r="F9" s="0" t="n">
        <v>0.5</v>
      </c>
      <c r="G9" s="0" t="n">
        <v>30</v>
      </c>
      <c r="H9" s="0" t="n">
        <v>0</v>
      </c>
      <c r="I9" s="0" t="n">
        <v>0</v>
      </c>
      <c r="J9" s="0" t="e">
        <f aca="false">EURO(B9,C9,D9,E9,F9,G9,H9,I9)</f>
        <v>#NAME?</v>
      </c>
      <c r="K9" s="0" t="n">
        <f aca="false">IF((A9-C9)&lt;0,C9-A9,0)</f>
        <v>0</v>
      </c>
      <c r="L9" s="0" t="n">
        <f aca="false">$R$2</f>
        <v>0.25</v>
      </c>
      <c r="M9" s="0" t="e">
        <f aca="false">(J9-K9+0.01+Sheet2!N9+Sheet3!M9)/3</f>
        <v>#NAME?</v>
      </c>
    </row>
    <row r="10" customFormat="false" ht="12.75" hidden="false" customHeight="false" outlineLevel="0" collapsed="false">
      <c r="A10" s="0" t="n">
        <f aca="false">B10+L10</f>
        <v>4.35</v>
      </c>
      <c r="B10" s="0" t="n">
        <f aca="false">B11+0.05</f>
        <v>4.1</v>
      </c>
      <c r="C10" s="0" t="n">
        <v>3</v>
      </c>
      <c r="D10" s="0" t="n">
        <v>0.035</v>
      </c>
      <c r="E10" s="0" t="n">
        <v>0.035</v>
      </c>
      <c r="F10" s="0" t="n">
        <v>0.5</v>
      </c>
      <c r="G10" s="0" t="n">
        <v>30</v>
      </c>
      <c r="H10" s="0" t="n">
        <v>0</v>
      </c>
      <c r="I10" s="0" t="n">
        <v>0</v>
      </c>
      <c r="J10" s="0" t="e">
        <f aca="false">EURO(B10,C10,D10,E10,F10,G10,H10,I10)</f>
        <v>#NAME?</v>
      </c>
      <c r="K10" s="0" t="n">
        <f aca="false">IF((A10-C10)&lt;0,C10-A10,0)</f>
        <v>0</v>
      </c>
      <c r="L10" s="0" t="n">
        <f aca="false">$R$2</f>
        <v>0.25</v>
      </c>
      <c r="M10" s="0" t="e">
        <f aca="false">(J10-K10+0.01+Sheet2!N10+Sheet3!M10)/3</f>
        <v>#NAME?</v>
      </c>
    </row>
    <row r="11" customFormat="false" ht="12.75" hidden="false" customHeight="false" outlineLevel="0" collapsed="false">
      <c r="A11" s="0" t="n">
        <f aca="false">B11+L11</f>
        <v>4.3</v>
      </c>
      <c r="B11" s="0" t="n">
        <f aca="false">B12+0.05</f>
        <v>4.05</v>
      </c>
      <c r="C11" s="0" t="n">
        <v>3</v>
      </c>
      <c r="D11" s="0" t="n">
        <v>0.035</v>
      </c>
      <c r="E11" s="0" t="n">
        <v>0.035</v>
      </c>
      <c r="F11" s="0" t="n">
        <v>0.5</v>
      </c>
      <c r="G11" s="0" t="n">
        <v>30</v>
      </c>
      <c r="H11" s="0" t="n">
        <v>0</v>
      </c>
      <c r="I11" s="0" t="n">
        <v>0</v>
      </c>
      <c r="J11" s="0" t="e">
        <f aca="false">EURO(B11,C11,D11,E11,F11,G11,H11,I11)</f>
        <v>#NAME?</v>
      </c>
      <c r="K11" s="0" t="n">
        <f aca="false">IF((A11-C11)&lt;0,C11-A11,0)</f>
        <v>0</v>
      </c>
      <c r="L11" s="0" t="n">
        <f aca="false">$R$2</f>
        <v>0.25</v>
      </c>
      <c r="M11" s="0" t="e">
        <f aca="false">(J11-K11+0.01+Sheet2!N11+Sheet3!M11)/3</f>
        <v>#NAME?</v>
      </c>
    </row>
    <row r="12" customFormat="false" ht="12.75" hidden="false" customHeight="false" outlineLevel="0" collapsed="false">
      <c r="A12" s="0" t="n">
        <f aca="false">B12+L12</f>
        <v>4.25</v>
      </c>
      <c r="B12" s="0" t="n">
        <f aca="false">B13+0.05</f>
        <v>4</v>
      </c>
      <c r="C12" s="0" t="n">
        <v>3</v>
      </c>
      <c r="D12" s="0" t="n">
        <v>0.035</v>
      </c>
      <c r="E12" s="0" t="n">
        <v>0.035</v>
      </c>
      <c r="F12" s="0" t="n">
        <v>0.5</v>
      </c>
      <c r="G12" s="0" t="n">
        <v>30</v>
      </c>
      <c r="H12" s="0" t="n">
        <v>0</v>
      </c>
      <c r="I12" s="0" t="n">
        <v>0</v>
      </c>
      <c r="J12" s="0" t="e">
        <f aca="false">EURO(B12,C12,D12,E12,F12,G12,H12,I12)</f>
        <v>#NAME?</v>
      </c>
      <c r="K12" s="0" t="n">
        <f aca="false">IF((A12-C12)&lt;0,C12-A12,0)</f>
        <v>0</v>
      </c>
      <c r="L12" s="0" t="n">
        <f aca="false">$R$2</f>
        <v>0.25</v>
      </c>
      <c r="M12" s="0" t="e">
        <f aca="false">(J12-K12+0.01+Sheet2!N12+Sheet3!M12)/3</f>
        <v>#NAME?</v>
      </c>
    </row>
    <row r="13" customFormat="false" ht="12.75" hidden="false" customHeight="false" outlineLevel="0" collapsed="false">
      <c r="A13" s="0" t="n">
        <f aca="false">B13+L13</f>
        <v>4.2</v>
      </c>
      <c r="B13" s="0" t="n">
        <f aca="false">B14+0.05</f>
        <v>3.95</v>
      </c>
      <c r="C13" s="0" t="n">
        <v>3</v>
      </c>
      <c r="D13" s="0" t="n">
        <v>0.035</v>
      </c>
      <c r="E13" s="0" t="n">
        <v>0.035</v>
      </c>
      <c r="F13" s="0" t="n">
        <v>0.5</v>
      </c>
      <c r="G13" s="0" t="n">
        <v>30</v>
      </c>
      <c r="H13" s="0" t="n">
        <v>0</v>
      </c>
      <c r="I13" s="0" t="n">
        <v>0</v>
      </c>
      <c r="J13" s="0" t="e">
        <f aca="false">EURO(B13,C13,D13,E13,F13,G13,H13,I13)</f>
        <v>#NAME?</v>
      </c>
      <c r="K13" s="0" t="n">
        <f aca="false">IF((A13-C13)&lt;0,C13-A13,0)</f>
        <v>0</v>
      </c>
      <c r="L13" s="0" t="n">
        <f aca="false">$R$2</f>
        <v>0.25</v>
      </c>
      <c r="M13" s="0" t="e">
        <f aca="false">(J13-K13+0.01+Sheet2!N13+Sheet3!M13)/3</f>
        <v>#NAME?</v>
      </c>
    </row>
    <row r="14" customFormat="false" ht="12.75" hidden="false" customHeight="false" outlineLevel="0" collapsed="false">
      <c r="A14" s="0" t="n">
        <f aca="false">B14+L14</f>
        <v>4.15</v>
      </c>
      <c r="B14" s="0" t="n">
        <f aca="false">B15+0.05</f>
        <v>3.9</v>
      </c>
      <c r="C14" s="0" t="n">
        <v>3</v>
      </c>
      <c r="D14" s="0" t="n">
        <v>0.035</v>
      </c>
      <c r="E14" s="0" t="n">
        <v>0.035</v>
      </c>
      <c r="F14" s="0" t="n">
        <v>0.5</v>
      </c>
      <c r="G14" s="0" t="n">
        <v>30</v>
      </c>
      <c r="H14" s="0" t="n">
        <v>0</v>
      </c>
      <c r="I14" s="0" t="n">
        <v>0</v>
      </c>
      <c r="J14" s="0" t="e">
        <f aca="false">EURO(B14,C14,D14,E14,F14,G14,H14,I14)</f>
        <v>#NAME?</v>
      </c>
      <c r="K14" s="0" t="n">
        <f aca="false">IF((A14-C14)&lt;0,C14-A14,0)</f>
        <v>0</v>
      </c>
      <c r="L14" s="0" t="n">
        <f aca="false">$R$2</f>
        <v>0.25</v>
      </c>
      <c r="M14" s="0" t="e">
        <f aca="false">(J14-K14+0.01+Sheet2!N14+Sheet3!M14)/3</f>
        <v>#NAME?</v>
      </c>
    </row>
    <row r="15" customFormat="false" ht="12.75" hidden="false" customHeight="false" outlineLevel="0" collapsed="false">
      <c r="A15" s="0" t="n">
        <f aca="false">B15+L15</f>
        <v>4.1</v>
      </c>
      <c r="B15" s="0" t="n">
        <f aca="false">B16+0.05</f>
        <v>3.85</v>
      </c>
      <c r="C15" s="0" t="n">
        <v>3</v>
      </c>
      <c r="D15" s="0" t="n">
        <v>0.035</v>
      </c>
      <c r="E15" s="0" t="n">
        <v>0.035</v>
      </c>
      <c r="F15" s="0" t="n">
        <v>0.5</v>
      </c>
      <c r="G15" s="0" t="n">
        <v>30</v>
      </c>
      <c r="H15" s="0" t="n">
        <v>0</v>
      </c>
      <c r="I15" s="0" t="n">
        <v>0</v>
      </c>
      <c r="J15" s="0" t="e">
        <f aca="false">EURO(B15,C15,D15,E15,F15,G15,H15,I15)</f>
        <v>#NAME?</v>
      </c>
      <c r="K15" s="0" t="n">
        <f aca="false">IF((A15-C15)&lt;0,C15-A15,0)</f>
        <v>0</v>
      </c>
      <c r="L15" s="0" t="n">
        <f aca="false">$R$2</f>
        <v>0.25</v>
      </c>
      <c r="M15" s="0" t="e">
        <f aca="false">(J15-K15+0.01+Sheet2!N15+Sheet3!M15)/3</f>
        <v>#NAME?</v>
      </c>
    </row>
    <row r="16" customFormat="false" ht="12.75" hidden="false" customHeight="false" outlineLevel="0" collapsed="false">
      <c r="A16" s="0" t="n">
        <f aca="false">B16+L16</f>
        <v>4.05</v>
      </c>
      <c r="B16" s="0" t="n">
        <f aca="false">B17+0.05</f>
        <v>3.8</v>
      </c>
      <c r="C16" s="0" t="n">
        <v>3</v>
      </c>
      <c r="D16" s="0" t="n">
        <v>0.035</v>
      </c>
      <c r="E16" s="0" t="n">
        <v>0.035</v>
      </c>
      <c r="F16" s="0" t="n">
        <v>0.5</v>
      </c>
      <c r="G16" s="0" t="n">
        <v>30</v>
      </c>
      <c r="H16" s="0" t="n">
        <v>0</v>
      </c>
      <c r="I16" s="0" t="n">
        <v>0</v>
      </c>
      <c r="J16" s="0" t="e">
        <f aca="false">EURO(B16,C16,D16,E16,F16,G16,H16,I16)</f>
        <v>#NAME?</v>
      </c>
      <c r="K16" s="0" t="n">
        <f aca="false">IF((A16-C16)&lt;0,C16-A16,0)</f>
        <v>0</v>
      </c>
      <c r="L16" s="0" t="n">
        <f aca="false">$R$2</f>
        <v>0.25</v>
      </c>
      <c r="M16" s="0" t="e">
        <f aca="false">(J16-K16+0.01+Sheet2!N16+Sheet3!M16)/3</f>
        <v>#NAME?</v>
      </c>
    </row>
    <row r="17" customFormat="false" ht="12.75" hidden="false" customHeight="false" outlineLevel="0" collapsed="false">
      <c r="A17" s="0" t="n">
        <f aca="false">B17+L17</f>
        <v>4</v>
      </c>
      <c r="B17" s="0" t="n">
        <f aca="false">B18+0.05</f>
        <v>3.75</v>
      </c>
      <c r="C17" s="0" t="n">
        <v>3</v>
      </c>
      <c r="D17" s="0" t="n">
        <v>0.035</v>
      </c>
      <c r="E17" s="0" t="n">
        <v>0.035</v>
      </c>
      <c r="F17" s="0" t="n">
        <v>0.5</v>
      </c>
      <c r="G17" s="0" t="n">
        <v>30</v>
      </c>
      <c r="H17" s="0" t="n">
        <v>0</v>
      </c>
      <c r="I17" s="0" t="n">
        <v>0</v>
      </c>
      <c r="J17" s="0" t="e">
        <f aca="false">EURO(B17,C17,D17,E17,F17,G17,H17,I17)</f>
        <v>#NAME?</v>
      </c>
      <c r="K17" s="0" t="n">
        <f aca="false">IF((A17-C17)&lt;0,C17-A17,0)</f>
        <v>0</v>
      </c>
      <c r="L17" s="0" t="n">
        <f aca="false">$R$2</f>
        <v>0.25</v>
      </c>
      <c r="M17" s="0" t="e">
        <f aca="false">(J17-K17+0.01+Sheet2!N17+Sheet3!M17)/3</f>
        <v>#NAME?</v>
      </c>
    </row>
    <row r="18" customFormat="false" ht="12.75" hidden="false" customHeight="false" outlineLevel="0" collapsed="false">
      <c r="A18" s="0" t="n">
        <f aca="false">B18+L18</f>
        <v>3.95</v>
      </c>
      <c r="B18" s="0" t="n">
        <f aca="false">B19+0.05</f>
        <v>3.7</v>
      </c>
      <c r="C18" s="0" t="n">
        <v>3</v>
      </c>
      <c r="D18" s="0" t="n">
        <v>0.035</v>
      </c>
      <c r="E18" s="0" t="n">
        <v>0.035</v>
      </c>
      <c r="F18" s="0" t="n">
        <v>0.5</v>
      </c>
      <c r="G18" s="0" t="n">
        <v>30</v>
      </c>
      <c r="H18" s="0" t="n">
        <v>0</v>
      </c>
      <c r="I18" s="0" t="n">
        <v>0</v>
      </c>
      <c r="J18" s="0" t="e">
        <f aca="false">EURO(B18,C18,D18,E18,F18,G18,H18,I18)</f>
        <v>#NAME?</v>
      </c>
      <c r="K18" s="0" t="n">
        <f aca="false">IF((A18-C18)&lt;0,C18-A18,0)</f>
        <v>0</v>
      </c>
      <c r="L18" s="0" t="n">
        <f aca="false">$R$2</f>
        <v>0.25</v>
      </c>
      <c r="M18" s="0" t="e">
        <f aca="false">(J18-K18+0.01+Sheet2!N18+Sheet3!M18)/3</f>
        <v>#NAME?</v>
      </c>
    </row>
    <row r="19" customFormat="false" ht="12.75" hidden="false" customHeight="false" outlineLevel="0" collapsed="false">
      <c r="A19" s="0" t="n">
        <f aca="false">B19+L19</f>
        <v>3.9</v>
      </c>
      <c r="B19" s="0" t="n">
        <f aca="false">B20+0.05</f>
        <v>3.65</v>
      </c>
      <c r="C19" s="0" t="n">
        <v>3</v>
      </c>
      <c r="D19" s="0" t="n">
        <v>0.035</v>
      </c>
      <c r="E19" s="0" t="n">
        <v>0.035</v>
      </c>
      <c r="F19" s="0" t="n">
        <v>0.5</v>
      </c>
      <c r="G19" s="0" t="n">
        <v>30</v>
      </c>
      <c r="H19" s="0" t="n">
        <v>0</v>
      </c>
      <c r="I19" s="0" t="n">
        <v>0</v>
      </c>
      <c r="J19" s="0" t="e">
        <f aca="false">EURO(B19,C19,D19,E19,F19,G19,H19,I19)</f>
        <v>#NAME?</v>
      </c>
      <c r="K19" s="0" t="n">
        <f aca="false">IF((A19-C19)&lt;0,C19-A19,0)</f>
        <v>0</v>
      </c>
      <c r="L19" s="0" t="n">
        <f aca="false">$R$2</f>
        <v>0.25</v>
      </c>
      <c r="M19" s="0" t="e">
        <f aca="false">(J19-K19+0.01+Sheet2!N19+Sheet3!M19)/3</f>
        <v>#NAME?</v>
      </c>
    </row>
    <row r="20" customFormat="false" ht="12.75" hidden="false" customHeight="false" outlineLevel="0" collapsed="false">
      <c r="A20" s="0" t="n">
        <f aca="false">B20+L20</f>
        <v>3.85</v>
      </c>
      <c r="B20" s="0" t="n">
        <f aca="false">B21+0.05</f>
        <v>3.6</v>
      </c>
      <c r="C20" s="0" t="n">
        <v>3</v>
      </c>
      <c r="D20" s="0" t="n">
        <v>0.035</v>
      </c>
      <c r="E20" s="0" t="n">
        <v>0.035</v>
      </c>
      <c r="F20" s="0" t="n">
        <v>0.5</v>
      </c>
      <c r="G20" s="0" t="n">
        <v>30</v>
      </c>
      <c r="H20" s="0" t="n">
        <v>0</v>
      </c>
      <c r="I20" s="0" t="n">
        <v>0</v>
      </c>
      <c r="J20" s="0" t="e">
        <f aca="false">EURO(B20,C20,D20,E20,F20,G20,H20,I20)</f>
        <v>#NAME?</v>
      </c>
      <c r="K20" s="0" t="n">
        <f aca="false">IF((A20-C20)&lt;0,C20-A20,0)</f>
        <v>0</v>
      </c>
      <c r="L20" s="0" t="n">
        <f aca="false">$R$2</f>
        <v>0.25</v>
      </c>
      <c r="M20" s="0" t="e">
        <f aca="false">(J20-K20+0.01+Sheet2!N20+Sheet3!M20)/3</f>
        <v>#NAME?</v>
      </c>
    </row>
    <row r="21" customFormat="false" ht="12.75" hidden="false" customHeight="false" outlineLevel="0" collapsed="false">
      <c r="A21" s="0" t="n">
        <f aca="false">B21+L21</f>
        <v>3.8</v>
      </c>
      <c r="B21" s="0" t="n">
        <f aca="false">B22+0.05</f>
        <v>3.55</v>
      </c>
      <c r="C21" s="0" t="n">
        <v>3</v>
      </c>
      <c r="D21" s="0" t="n">
        <v>0.035</v>
      </c>
      <c r="E21" s="0" t="n">
        <v>0.035</v>
      </c>
      <c r="F21" s="0" t="n">
        <v>0.5</v>
      </c>
      <c r="G21" s="0" t="n">
        <v>30</v>
      </c>
      <c r="H21" s="0" t="n">
        <v>0</v>
      </c>
      <c r="I21" s="0" t="n">
        <v>0</v>
      </c>
      <c r="J21" s="0" t="e">
        <f aca="false">EURO(B21,C21,D21,E21,F21,G21,H21,I21)</f>
        <v>#NAME?</v>
      </c>
      <c r="K21" s="0" t="n">
        <f aca="false">IF((A21-C21)&lt;0,C21-A21,0)</f>
        <v>0</v>
      </c>
      <c r="L21" s="0" t="n">
        <f aca="false">$R$2</f>
        <v>0.25</v>
      </c>
      <c r="M21" s="0" t="e">
        <f aca="false">(J21-K21+0.01+Sheet2!N21+Sheet3!M21)/3</f>
        <v>#NAME?</v>
      </c>
    </row>
    <row r="22" customFormat="false" ht="12.75" hidden="false" customHeight="false" outlineLevel="0" collapsed="false">
      <c r="A22" s="0" t="n">
        <f aca="false">B22+L22</f>
        <v>3.75</v>
      </c>
      <c r="B22" s="0" t="n">
        <f aca="false">B23+0.05</f>
        <v>3.5</v>
      </c>
      <c r="C22" s="0" t="n">
        <v>3</v>
      </c>
      <c r="D22" s="0" t="n">
        <v>0.035</v>
      </c>
      <c r="E22" s="0" t="n">
        <v>0.035</v>
      </c>
      <c r="F22" s="0" t="n">
        <v>0.5</v>
      </c>
      <c r="G22" s="0" t="n">
        <v>30</v>
      </c>
      <c r="H22" s="0" t="n">
        <v>0</v>
      </c>
      <c r="I22" s="0" t="n">
        <v>0</v>
      </c>
      <c r="J22" s="0" t="e">
        <f aca="false">EURO(B22,C22,D22,E22,F22,G22,H22,I22)</f>
        <v>#NAME?</v>
      </c>
      <c r="K22" s="0" t="n">
        <f aca="false">IF((A22-C22)&lt;0,C22-A22,0)</f>
        <v>0</v>
      </c>
      <c r="L22" s="0" t="n">
        <f aca="false">$R$2</f>
        <v>0.25</v>
      </c>
      <c r="M22" s="0" t="e">
        <f aca="false">(J22-K22+0.01+Sheet2!N22+Sheet3!M22)/3</f>
        <v>#NAME?</v>
      </c>
    </row>
    <row r="23" customFormat="false" ht="12.75" hidden="false" customHeight="false" outlineLevel="0" collapsed="false">
      <c r="A23" s="0" t="n">
        <f aca="false">B23+L23</f>
        <v>3.7</v>
      </c>
      <c r="B23" s="0" t="n">
        <f aca="false">B24+0.05</f>
        <v>3.45</v>
      </c>
      <c r="C23" s="0" t="n">
        <v>3</v>
      </c>
      <c r="D23" s="0" t="n">
        <v>0.035</v>
      </c>
      <c r="E23" s="0" t="n">
        <v>0.035</v>
      </c>
      <c r="F23" s="0" t="n">
        <v>0.5</v>
      </c>
      <c r="G23" s="0" t="n">
        <v>30</v>
      </c>
      <c r="H23" s="0" t="n">
        <v>0</v>
      </c>
      <c r="I23" s="0" t="n">
        <v>0</v>
      </c>
      <c r="J23" s="0" t="e">
        <f aca="false">EURO(B23,C23,D23,E23,F23,G23,H23,I23)</f>
        <v>#NAME?</v>
      </c>
      <c r="K23" s="0" t="n">
        <f aca="false">IF((A23-C23)&lt;0,C23-A23,0)</f>
        <v>0</v>
      </c>
      <c r="L23" s="0" t="n">
        <f aca="false">$R$2</f>
        <v>0.25</v>
      </c>
      <c r="M23" s="0" t="e">
        <f aca="false">(J23-K23+0.01+Sheet2!N23+Sheet3!M23)/3</f>
        <v>#NAME?</v>
      </c>
    </row>
    <row r="24" customFormat="false" ht="12.75" hidden="false" customHeight="false" outlineLevel="0" collapsed="false">
      <c r="A24" s="0" t="n">
        <f aca="false">B24+L24</f>
        <v>3.65</v>
      </c>
      <c r="B24" s="0" t="n">
        <f aca="false">B25+0.05</f>
        <v>3.4</v>
      </c>
      <c r="C24" s="0" t="n">
        <v>3</v>
      </c>
      <c r="D24" s="0" t="n">
        <v>0.035</v>
      </c>
      <c r="E24" s="0" t="n">
        <v>0.035</v>
      </c>
      <c r="F24" s="0" t="n">
        <v>0.5</v>
      </c>
      <c r="G24" s="0" t="n">
        <v>30</v>
      </c>
      <c r="H24" s="0" t="n">
        <v>0</v>
      </c>
      <c r="I24" s="0" t="n">
        <v>0</v>
      </c>
      <c r="J24" s="0" t="e">
        <f aca="false">EURO(B24,C24,D24,E24,F24,G24,H24,I24)</f>
        <v>#NAME?</v>
      </c>
      <c r="K24" s="0" t="n">
        <f aca="false">IF((A24-C24)&lt;0,C24-A24,0)</f>
        <v>0</v>
      </c>
      <c r="L24" s="0" t="n">
        <f aca="false">$R$2</f>
        <v>0.25</v>
      </c>
      <c r="M24" s="0" t="e">
        <f aca="false">(J24-K24+0.01+Sheet2!N24+Sheet3!M24)/3</f>
        <v>#NAME?</v>
      </c>
    </row>
    <row r="25" customFormat="false" ht="12.75" hidden="false" customHeight="false" outlineLevel="0" collapsed="false">
      <c r="A25" s="0" t="n">
        <f aca="false">B25+L25</f>
        <v>3.6</v>
      </c>
      <c r="B25" s="0" t="n">
        <f aca="false">B26+0.05</f>
        <v>3.35</v>
      </c>
      <c r="C25" s="0" t="n">
        <v>3</v>
      </c>
      <c r="D25" s="0" t="n">
        <v>0.035</v>
      </c>
      <c r="E25" s="0" t="n">
        <v>0.035</v>
      </c>
      <c r="F25" s="0" t="n">
        <v>0.5</v>
      </c>
      <c r="G25" s="0" t="n">
        <v>30</v>
      </c>
      <c r="H25" s="0" t="n">
        <v>0</v>
      </c>
      <c r="I25" s="0" t="n">
        <v>0</v>
      </c>
      <c r="J25" s="0" t="e">
        <f aca="false">EURO(B25,C25,D25,E25,F25,G25,H25,I25)</f>
        <v>#NAME?</v>
      </c>
      <c r="K25" s="0" t="n">
        <f aca="false">IF((A25-C25)&lt;0,C25-A25,0)</f>
        <v>0</v>
      </c>
      <c r="L25" s="0" t="n">
        <f aca="false">$R$2</f>
        <v>0.25</v>
      </c>
      <c r="M25" s="0" t="e">
        <f aca="false">(J25-K25+0.01+Sheet2!N25+Sheet3!M25)/3</f>
        <v>#NAME?</v>
      </c>
    </row>
    <row r="26" customFormat="false" ht="12.75" hidden="false" customHeight="false" outlineLevel="0" collapsed="false">
      <c r="A26" s="0" t="n">
        <f aca="false">B26+L26</f>
        <v>3.55</v>
      </c>
      <c r="B26" s="0" t="n">
        <f aca="false">B27+0.05</f>
        <v>3.3</v>
      </c>
      <c r="C26" s="0" t="n">
        <v>3</v>
      </c>
      <c r="D26" s="0" t="n">
        <v>0.035</v>
      </c>
      <c r="E26" s="0" t="n">
        <v>0.035</v>
      </c>
      <c r="F26" s="0" t="n">
        <v>0.5</v>
      </c>
      <c r="G26" s="0" t="n">
        <v>30</v>
      </c>
      <c r="H26" s="0" t="n">
        <v>0</v>
      </c>
      <c r="I26" s="0" t="n">
        <v>0</v>
      </c>
      <c r="J26" s="0" t="e">
        <f aca="false">EURO(B26,C26,D26,E26,F26,G26,H26,I26)</f>
        <v>#NAME?</v>
      </c>
      <c r="K26" s="0" t="n">
        <f aca="false">IF((A26-C26)&lt;0,C26-A26,0)</f>
        <v>0</v>
      </c>
      <c r="L26" s="0" t="n">
        <f aca="false">$R$2</f>
        <v>0.25</v>
      </c>
      <c r="M26" s="0" t="e">
        <f aca="false">(J26-K26+0.01+Sheet2!N26+Sheet3!M26)/3</f>
        <v>#NAME?</v>
      </c>
    </row>
    <row r="27" customFormat="false" ht="12.75" hidden="false" customHeight="false" outlineLevel="0" collapsed="false">
      <c r="A27" s="0" t="n">
        <f aca="false">B27+L27</f>
        <v>3.5</v>
      </c>
      <c r="B27" s="0" t="n">
        <f aca="false">B28+0.05</f>
        <v>3.25</v>
      </c>
      <c r="C27" s="0" t="n">
        <v>3</v>
      </c>
      <c r="D27" s="0" t="n">
        <v>0.035</v>
      </c>
      <c r="E27" s="0" t="n">
        <v>0.035</v>
      </c>
      <c r="F27" s="0" t="n">
        <v>0.5</v>
      </c>
      <c r="G27" s="0" t="n">
        <v>30</v>
      </c>
      <c r="H27" s="0" t="n">
        <v>0</v>
      </c>
      <c r="I27" s="0" t="n">
        <v>0</v>
      </c>
      <c r="J27" s="0" t="e">
        <f aca="false">EURO(B27,C27,D27,E27,F27,G27,H27,I27)</f>
        <v>#NAME?</v>
      </c>
      <c r="K27" s="0" t="n">
        <f aca="false">IF((A27-C27)&lt;0,C27-A27,0)</f>
        <v>0</v>
      </c>
      <c r="L27" s="0" t="n">
        <f aca="false">$R$2</f>
        <v>0.25</v>
      </c>
      <c r="M27" s="0" t="e">
        <f aca="false">(J27-K27+0.01+Sheet2!N27+Sheet3!M27)/3</f>
        <v>#NAME?</v>
      </c>
    </row>
    <row r="28" customFormat="false" ht="12.75" hidden="false" customHeight="false" outlineLevel="0" collapsed="false">
      <c r="A28" s="0" t="n">
        <f aca="false">B28+L28</f>
        <v>3.45</v>
      </c>
      <c r="B28" s="0" t="n">
        <f aca="false">B29+0.05</f>
        <v>3.2</v>
      </c>
      <c r="C28" s="0" t="n">
        <v>3</v>
      </c>
      <c r="D28" s="0" t="n">
        <v>0.035</v>
      </c>
      <c r="E28" s="0" t="n">
        <v>0.035</v>
      </c>
      <c r="F28" s="0" t="n">
        <v>0.5</v>
      </c>
      <c r="G28" s="0" t="n">
        <v>30</v>
      </c>
      <c r="H28" s="0" t="n">
        <v>0</v>
      </c>
      <c r="I28" s="0" t="n">
        <v>0</v>
      </c>
      <c r="J28" s="0" t="e">
        <f aca="false">EURO(B28,C28,D28,E28,F28,G28,H28,I28)</f>
        <v>#NAME?</v>
      </c>
      <c r="K28" s="0" t="n">
        <f aca="false">IF((A28-C28)&lt;0,C28-A28,0)</f>
        <v>0</v>
      </c>
      <c r="L28" s="0" t="n">
        <f aca="false">$R$2</f>
        <v>0.25</v>
      </c>
      <c r="M28" s="0" t="e">
        <f aca="false">(J28-K28+0.01+Sheet2!N28+Sheet3!M28)/3</f>
        <v>#NAME?</v>
      </c>
    </row>
    <row r="29" customFormat="false" ht="12.75" hidden="false" customHeight="false" outlineLevel="0" collapsed="false">
      <c r="A29" s="0" t="n">
        <f aca="false">B29+L29</f>
        <v>3.4</v>
      </c>
      <c r="B29" s="0" t="n">
        <f aca="false">B30+0.05</f>
        <v>3.15</v>
      </c>
      <c r="C29" s="0" t="n">
        <v>3</v>
      </c>
      <c r="D29" s="0" t="n">
        <v>0.035</v>
      </c>
      <c r="E29" s="0" t="n">
        <v>0.035</v>
      </c>
      <c r="F29" s="0" t="n">
        <v>0.5</v>
      </c>
      <c r="G29" s="0" t="n">
        <v>30</v>
      </c>
      <c r="H29" s="0" t="n">
        <v>0</v>
      </c>
      <c r="I29" s="0" t="n">
        <v>0</v>
      </c>
      <c r="J29" s="0" t="e">
        <f aca="false">EURO(B29,C29,D29,E29,F29,G29,H29,I29)</f>
        <v>#NAME?</v>
      </c>
      <c r="K29" s="0" t="n">
        <f aca="false">IF((A29-C29)&lt;0,C29-A29,0)</f>
        <v>0</v>
      </c>
      <c r="L29" s="0" t="n">
        <f aca="false">$R$2</f>
        <v>0.25</v>
      </c>
      <c r="M29" s="0" t="e">
        <f aca="false">(J29-K29+0.01+Sheet2!N29+Sheet3!M29)/3</f>
        <v>#NAME?</v>
      </c>
    </row>
    <row r="30" customFormat="false" ht="12.75" hidden="false" customHeight="false" outlineLevel="0" collapsed="false">
      <c r="A30" s="0" t="n">
        <f aca="false">B30+L30</f>
        <v>3.35</v>
      </c>
      <c r="B30" s="0" t="n">
        <f aca="false">B31+0.05</f>
        <v>3.1</v>
      </c>
      <c r="C30" s="0" t="n">
        <v>3</v>
      </c>
      <c r="D30" s="0" t="n">
        <v>0.035</v>
      </c>
      <c r="E30" s="0" t="n">
        <v>0.035</v>
      </c>
      <c r="F30" s="0" t="n">
        <v>0.5</v>
      </c>
      <c r="G30" s="0" t="n">
        <v>30</v>
      </c>
      <c r="H30" s="0" t="n">
        <v>0</v>
      </c>
      <c r="I30" s="0" t="n">
        <v>0</v>
      </c>
      <c r="J30" s="0" t="e">
        <f aca="false">EURO(B30,C30,D30,E30,F30,G30,H30,I30)</f>
        <v>#NAME?</v>
      </c>
      <c r="K30" s="0" t="n">
        <f aca="false">IF((A30-C30)&lt;0,C30-A30,0)</f>
        <v>0</v>
      </c>
      <c r="L30" s="0" t="n">
        <f aca="false">$R$2</f>
        <v>0.25</v>
      </c>
      <c r="M30" s="0" t="e">
        <f aca="false">(J30-K30+0.01+Sheet2!N30+Sheet3!M30)/3</f>
        <v>#NAME?</v>
      </c>
    </row>
    <row r="31" customFormat="false" ht="12.75" hidden="false" customHeight="false" outlineLevel="0" collapsed="false">
      <c r="A31" s="0" t="n">
        <f aca="false">B31+L31</f>
        <v>3.3</v>
      </c>
      <c r="B31" s="0" t="n">
        <f aca="false">B32+0.05</f>
        <v>3.05</v>
      </c>
      <c r="C31" s="0" t="n">
        <v>3</v>
      </c>
      <c r="D31" s="0" t="n">
        <v>0.035</v>
      </c>
      <c r="E31" s="0" t="n">
        <v>0.035</v>
      </c>
      <c r="F31" s="0" t="n">
        <v>0.5</v>
      </c>
      <c r="G31" s="0" t="n">
        <v>30</v>
      </c>
      <c r="H31" s="0" t="n">
        <v>0</v>
      </c>
      <c r="I31" s="0" t="n">
        <v>0</v>
      </c>
      <c r="J31" s="0" t="e">
        <f aca="false">EURO(B31,C31,D31,E31,F31,G31,H31,I31)</f>
        <v>#NAME?</v>
      </c>
      <c r="K31" s="0" t="n">
        <f aca="false">IF((A31-C31)&lt;0,C31-A31,0)</f>
        <v>0</v>
      </c>
      <c r="L31" s="0" t="n">
        <f aca="false">$R$2</f>
        <v>0.25</v>
      </c>
      <c r="M31" s="0" t="e">
        <f aca="false">(J31-K31+0.01+Sheet2!N31+Sheet3!M31)/3</f>
        <v>#NAME?</v>
      </c>
    </row>
    <row r="32" customFormat="false" ht="12.75" hidden="false" customHeight="false" outlineLevel="0" collapsed="false">
      <c r="A32" s="0" t="n">
        <f aca="false">B32+L32</f>
        <v>3.25</v>
      </c>
      <c r="B32" s="0" t="n">
        <v>3</v>
      </c>
      <c r="C32" s="0" t="n">
        <v>3</v>
      </c>
      <c r="D32" s="0" t="n">
        <v>0.035</v>
      </c>
      <c r="E32" s="0" t="n">
        <v>0.035</v>
      </c>
      <c r="F32" s="0" t="n">
        <v>0.5</v>
      </c>
      <c r="G32" s="0" t="n">
        <v>30</v>
      </c>
      <c r="H32" s="0" t="n">
        <v>0</v>
      </c>
      <c r="I32" s="0" t="n">
        <v>0</v>
      </c>
      <c r="J32" s="0" t="e">
        <f aca="false">EURO(B32,C32,D32,E32,F32,G32,H32,I32)</f>
        <v>#NAME?</v>
      </c>
      <c r="K32" s="0" t="n">
        <f aca="false">IF((A32-C32)&lt;0,C32-A32,0)</f>
        <v>0</v>
      </c>
      <c r="L32" s="0" t="n">
        <f aca="false">$R$2</f>
        <v>0.25</v>
      </c>
      <c r="M32" s="0" t="e">
        <f aca="false">(J32-K32+0.01+Sheet2!N32+Sheet3!M32)/3</f>
        <v>#NAME?</v>
      </c>
    </row>
    <row r="33" customFormat="false" ht="12.75" hidden="false" customHeight="false" outlineLevel="0" collapsed="false">
      <c r="A33" s="0" t="n">
        <f aca="false">B33+L33</f>
        <v>3.2</v>
      </c>
      <c r="B33" s="0" t="n">
        <f aca="false">B32-0.05</f>
        <v>2.95</v>
      </c>
      <c r="C33" s="0" t="n">
        <v>3</v>
      </c>
      <c r="D33" s="0" t="n">
        <v>0.035</v>
      </c>
      <c r="E33" s="0" t="n">
        <v>0.035</v>
      </c>
      <c r="F33" s="0" t="n">
        <v>0.5</v>
      </c>
      <c r="G33" s="0" t="n">
        <v>30</v>
      </c>
      <c r="H33" s="0" t="n">
        <v>0</v>
      </c>
      <c r="I33" s="0" t="n">
        <v>0</v>
      </c>
      <c r="J33" s="0" t="e">
        <f aca="false">EURO(B33,C33,D33,E33,F33,G33,H33,I33)</f>
        <v>#NAME?</v>
      </c>
      <c r="K33" s="0" t="n">
        <f aca="false">IF((A33-C33)&lt;0,C33-A33,0)</f>
        <v>0</v>
      </c>
      <c r="L33" s="0" t="n">
        <f aca="false">$R$2</f>
        <v>0.25</v>
      </c>
      <c r="M33" s="0" t="e">
        <f aca="false">(J33-K33+0.01+Sheet2!N33+Sheet3!M33)/3</f>
        <v>#NAME?</v>
      </c>
    </row>
    <row r="34" customFormat="false" ht="12.75" hidden="false" customHeight="false" outlineLevel="0" collapsed="false">
      <c r="A34" s="0" t="n">
        <f aca="false">B34+L34</f>
        <v>3.15</v>
      </c>
      <c r="B34" s="0" t="n">
        <f aca="false">B33-0.05</f>
        <v>2.9</v>
      </c>
      <c r="C34" s="0" t="n">
        <v>3</v>
      </c>
      <c r="D34" s="0" t="n">
        <v>0.035</v>
      </c>
      <c r="E34" s="0" t="n">
        <v>0.035</v>
      </c>
      <c r="F34" s="0" t="n">
        <v>0.5</v>
      </c>
      <c r="G34" s="0" t="n">
        <v>30</v>
      </c>
      <c r="H34" s="0" t="n">
        <v>0</v>
      </c>
      <c r="I34" s="0" t="n">
        <v>0</v>
      </c>
      <c r="J34" s="0" t="e">
        <f aca="false">EURO(B34,C34,D34,E34,F34,G34,H34,I34)</f>
        <v>#NAME?</v>
      </c>
      <c r="K34" s="0" t="n">
        <f aca="false">IF((A34-C34)&lt;0,C34-A34,0)</f>
        <v>0</v>
      </c>
      <c r="L34" s="0" t="n">
        <f aca="false">$R$2</f>
        <v>0.25</v>
      </c>
      <c r="M34" s="0" t="e">
        <f aca="false">(J34-K34+0.01+Sheet2!N34+Sheet3!M34)/3</f>
        <v>#NAME?</v>
      </c>
    </row>
    <row r="35" customFormat="false" ht="12.75" hidden="false" customHeight="false" outlineLevel="0" collapsed="false">
      <c r="A35" s="0" t="n">
        <f aca="false">B35+L35</f>
        <v>3.1</v>
      </c>
      <c r="B35" s="0" t="n">
        <f aca="false">B34-0.05</f>
        <v>2.85</v>
      </c>
      <c r="C35" s="0" t="n">
        <v>3</v>
      </c>
      <c r="D35" s="0" t="n">
        <v>0.035</v>
      </c>
      <c r="E35" s="0" t="n">
        <v>0.035</v>
      </c>
      <c r="F35" s="0" t="n">
        <v>0.5</v>
      </c>
      <c r="G35" s="0" t="n">
        <v>30</v>
      </c>
      <c r="H35" s="0" t="n">
        <v>0</v>
      </c>
      <c r="I35" s="0" t="n">
        <v>0</v>
      </c>
      <c r="J35" s="0" t="e">
        <f aca="false">EURO(B35,C35,D35,E35,F35,G35,H35,I35)</f>
        <v>#NAME?</v>
      </c>
      <c r="K35" s="0" t="n">
        <f aca="false">IF((A35-C35)&lt;0,C35-A35,0)</f>
        <v>0</v>
      </c>
      <c r="L35" s="0" t="n">
        <f aca="false">$R$2</f>
        <v>0.25</v>
      </c>
      <c r="M35" s="0" t="e">
        <f aca="false">(J35-K35+0.01+Sheet2!N35+Sheet3!M35)/3</f>
        <v>#NAME?</v>
      </c>
    </row>
    <row r="36" customFormat="false" ht="12.75" hidden="false" customHeight="false" outlineLevel="0" collapsed="false">
      <c r="A36" s="0" t="n">
        <f aca="false">B36+L36</f>
        <v>3.05</v>
      </c>
      <c r="B36" s="0" t="n">
        <f aca="false">B35-0.05</f>
        <v>2.8</v>
      </c>
      <c r="C36" s="0" t="n">
        <v>3</v>
      </c>
      <c r="D36" s="0" t="n">
        <v>0.035</v>
      </c>
      <c r="E36" s="0" t="n">
        <v>0.035</v>
      </c>
      <c r="F36" s="0" t="n">
        <v>0.5</v>
      </c>
      <c r="G36" s="0" t="n">
        <v>30</v>
      </c>
      <c r="H36" s="0" t="n">
        <v>0</v>
      </c>
      <c r="I36" s="0" t="n">
        <v>0</v>
      </c>
      <c r="J36" s="0" t="e">
        <f aca="false">EURO(B36,C36,D36,E36,F36,G36,H36,I36)</f>
        <v>#NAME?</v>
      </c>
      <c r="K36" s="0" t="n">
        <f aca="false">IF((A36-C36)&lt;0,C36-A36,0)</f>
        <v>0</v>
      </c>
      <c r="L36" s="0" t="n">
        <f aca="false">$R$2</f>
        <v>0.25</v>
      </c>
      <c r="M36" s="0" t="e">
        <f aca="false">(J36-K36+0.01+Sheet2!N36+Sheet3!M36)/3</f>
        <v>#NAME?</v>
      </c>
    </row>
    <row r="37" customFormat="false" ht="12.75" hidden="false" customHeight="false" outlineLevel="0" collapsed="false">
      <c r="A37" s="0" t="n">
        <f aca="false">B37+L37</f>
        <v>3</v>
      </c>
      <c r="B37" s="0" t="n">
        <f aca="false">B36-0.05</f>
        <v>2.75</v>
      </c>
      <c r="C37" s="0" t="n">
        <v>3</v>
      </c>
      <c r="D37" s="0" t="n">
        <v>0.035</v>
      </c>
      <c r="E37" s="0" t="n">
        <v>0.035</v>
      </c>
      <c r="F37" s="0" t="n">
        <v>0.5</v>
      </c>
      <c r="G37" s="0" t="n">
        <v>30</v>
      </c>
      <c r="H37" s="0" t="n">
        <v>0</v>
      </c>
      <c r="I37" s="0" t="n">
        <v>0</v>
      </c>
      <c r="J37" s="0" t="e">
        <f aca="false">EURO(B37,C37,D37,E37,F37,G37,H37,I37)</f>
        <v>#NAME?</v>
      </c>
      <c r="K37" s="0" t="n">
        <f aca="false">IF((A37-C37)&lt;0,C37-A37,0)</f>
        <v>0</v>
      </c>
      <c r="L37" s="0" t="n">
        <f aca="false">$R$2</f>
        <v>0.25</v>
      </c>
      <c r="M37" s="0" t="e">
        <f aca="false">(J37-K37+0.01+Sheet2!N37+Sheet3!M37)/3</f>
        <v>#NAME?</v>
      </c>
    </row>
    <row r="38" customFormat="false" ht="12.75" hidden="false" customHeight="false" outlineLevel="0" collapsed="false">
      <c r="A38" s="0" t="n">
        <f aca="false">B38+L38</f>
        <v>2.95</v>
      </c>
      <c r="B38" s="0" t="n">
        <f aca="false">B37-0.05</f>
        <v>2.7</v>
      </c>
      <c r="C38" s="0" t="n">
        <v>3</v>
      </c>
      <c r="D38" s="0" t="n">
        <v>0.035</v>
      </c>
      <c r="E38" s="0" t="n">
        <v>0.035</v>
      </c>
      <c r="F38" s="0" t="n">
        <v>0.5</v>
      </c>
      <c r="G38" s="0" t="n">
        <v>30</v>
      </c>
      <c r="H38" s="0" t="n">
        <v>0</v>
      </c>
      <c r="I38" s="0" t="n">
        <v>0</v>
      </c>
      <c r="J38" s="0" t="e">
        <f aca="false">EURO(B38,C38,D38,E38,F38,G38,H38,I38)</f>
        <v>#NAME?</v>
      </c>
      <c r="K38" s="0" t="n">
        <f aca="false">IF((A38-C38)&lt;0,C38-A38,0)</f>
        <v>0.0499999999999989</v>
      </c>
      <c r="L38" s="0" t="n">
        <f aca="false">$R$2</f>
        <v>0.25</v>
      </c>
      <c r="M38" s="0" t="e">
        <f aca="false">(J38-K38+0.01+Sheet2!N38+Sheet3!M38)/3</f>
        <v>#NAME?</v>
      </c>
    </row>
    <row r="39" customFormat="false" ht="12.75" hidden="false" customHeight="false" outlineLevel="0" collapsed="false">
      <c r="A39" s="0" t="n">
        <f aca="false">B39+L39</f>
        <v>2.9</v>
      </c>
      <c r="B39" s="0" t="n">
        <f aca="false">B38-0.05</f>
        <v>2.65</v>
      </c>
      <c r="C39" s="0" t="n">
        <v>3</v>
      </c>
      <c r="D39" s="0" t="n">
        <v>0.035</v>
      </c>
      <c r="E39" s="0" t="n">
        <v>0.035</v>
      </c>
      <c r="F39" s="0" t="n">
        <v>0.5</v>
      </c>
      <c r="G39" s="0" t="n">
        <v>30</v>
      </c>
      <c r="H39" s="0" t="n">
        <v>0</v>
      </c>
      <c r="I39" s="0" t="n">
        <v>0</v>
      </c>
      <c r="J39" s="0" t="e">
        <f aca="false">EURO(B39,C39,D39,E39,F39,G39,H39,I39)</f>
        <v>#NAME?</v>
      </c>
      <c r="K39" s="0" t="n">
        <f aca="false">IF((A39-C39)&lt;0,C39-A39,0)</f>
        <v>0.0999999999999988</v>
      </c>
      <c r="L39" s="0" t="n">
        <f aca="false">$R$2</f>
        <v>0.25</v>
      </c>
      <c r="M39" s="0" t="e">
        <f aca="false">(J39-K39+0.01+Sheet2!N39+Sheet3!M39)/3</f>
        <v>#NAME?</v>
      </c>
    </row>
    <row r="40" customFormat="false" ht="12.75" hidden="false" customHeight="false" outlineLevel="0" collapsed="false">
      <c r="A40" s="0" t="n">
        <f aca="false">B40+L40</f>
        <v>2.85</v>
      </c>
      <c r="B40" s="0" t="n">
        <f aca="false">B39-0.05</f>
        <v>2.6</v>
      </c>
      <c r="C40" s="0" t="n">
        <v>3</v>
      </c>
      <c r="D40" s="0" t="n">
        <v>0.035</v>
      </c>
      <c r="E40" s="0" t="n">
        <v>0.035</v>
      </c>
      <c r="F40" s="0" t="n">
        <v>0.5</v>
      </c>
      <c r="G40" s="0" t="n">
        <v>30</v>
      </c>
      <c r="H40" s="0" t="n">
        <v>0</v>
      </c>
      <c r="I40" s="0" t="n">
        <v>0</v>
      </c>
      <c r="J40" s="0" t="e">
        <f aca="false">EURO(B40,C40,D40,E40,F40,G40,H40,I40)</f>
        <v>#NAME?</v>
      </c>
      <c r="K40" s="0" t="n">
        <f aca="false">IF((A40-C40)&lt;0,C40-A40,0)</f>
        <v>0.149999999999999</v>
      </c>
      <c r="L40" s="0" t="n">
        <f aca="false">$R$2</f>
        <v>0.25</v>
      </c>
      <c r="M40" s="0" t="e">
        <f aca="false">(J40-K40+0.01+Sheet2!N40+Sheet3!M40)/3</f>
        <v>#NAME?</v>
      </c>
    </row>
    <row r="41" customFormat="false" ht="12.75" hidden="false" customHeight="false" outlineLevel="0" collapsed="false">
      <c r="A41" s="0" t="n">
        <f aca="false">B41+L41</f>
        <v>2.8</v>
      </c>
      <c r="B41" s="0" t="n">
        <f aca="false">B40-0.05</f>
        <v>2.55</v>
      </c>
      <c r="C41" s="0" t="n">
        <v>3</v>
      </c>
      <c r="D41" s="0" t="n">
        <v>0.035</v>
      </c>
      <c r="E41" s="0" t="n">
        <v>0.035</v>
      </c>
      <c r="F41" s="0" t="n">
        <v>0.5</v>
      </c>
      <c r="G41" s="0" t="n">
        <v>30</v>
      </c>
      <c r="H41" s="0" t="n">
        <v>0</v>
      </c>
      <c r="I41" s="0" t="n">
        <v>0</v>
      </c>
      <c r="J41" s="0" t="e">
        <f aca="false">EURO(B41,C41,D41,E41,F41,G41,H41,I41)</f>
        <v>#NAME?</v>
      </c>
      <c r="K41" s="0" t="n">
        <f aca="false">IF((A41-C41)&lt;0,C41-A41,0)</f>
        <v>0.199999999999998</v>
      </c>
      <c r="L41" s="0" t="n">
        <f aca="false">$R$2</f>
        <v>0.25</v>
      </c>
      <c r="M41" s="0" t="e">
        <f aca="false">(J41-K41+0.01+Sheet2!N41+Sheet3!M41)/3</f>
        <v>#NAME?</v>
      </c>
    </row>
    <row r="42" customFormat="false" ht="12.75" hidden="false" customHeight="false" outlineLevel="0" collapsed="false">
      <c r="A42" s="0" t="n">
        <f aca="false">B42+L42</f>
        <v>2.75</v>
      </c>
      <c r="B42" s="0" t="n">
        <f aca="false">B41-0.05</f>
        <v>2.5</v>
      </c>
      <c r="C42" s="0" t="n">
        <v>3</v>
      </c>
      <c r="D42" s="0" t="n">
        <v>0.035</v>
      </c>
      <c r="E42" s="0" t="n">
        <v>0.035</v>
      </c>
      <c r="F42" s="0" t="n">
        <v>0.5</v>
      </c>
      <c r="G42" s="0" t="n">
        <v>30</v>
      </c>
      <c r="H42" s="0" t="n">
        <v>0</v>
      </c>
      <c r="I42" s="0" t="n">
        <v>0</v>
      </c>
      <c r="J42" s="0" t="e">
        <f aca="false">EURO(B42,C42,D42,E42,F42,G42,H42,I42)</f>
        <v>#NAME?</v>
      </c>
      <c r="K42" s="0" t="n">
        <f aca="false">IF((A42-C42)&lt;0,C42-A42,0)</f>
        <v>0.249999999999998</v>
      </c>
      <c r="L42" s="0" t="n">
        <f aca="false">$R$2</f>
        <v>0.25</v>
      </c>
      <c r="M42" s="0" t="e">
        <f aca="false">(J42-K42+0.01+Sheet2!N42+Sheet3!M42)/3</f>
        <v>#NAME?</v>
      </c>
    </row>
    <row r="43" customFormat="false" ht="12.75" hidden="false" customHeight="false" outlineLevel="0" collapsed="false">
      <c r="A43" s="0" t="n">
        <f aca="false">B43+L43</f>
        <v>2.7</v>
      </c>
      <c r="B43" s="0" t="n">
        <f aca="false">B42-0.05</f>
        <v>2.45</v>
      </c>
      <c r="C43" s="0" t="n">
        <v>3</v>
      </c>
      <c r="D43" s="0" t="n">
        <v>0.035</v>
      </c>
      <c r="E43" s="0" t="n">
        <v>0.035</v>
      </c>
      <c r="F43" s="0" t="n">
        <v>0.5</v>
      </c>
      <c r="G43" s="0" t="n">
        <v>30</v>
      </c>
      <c r="H43" s="0" t="n">
        <v>0</v>
      </c>
      <c r="I43" s="0" t="n">
        <v>0</v>
      </c>
      <c r="J43" s="0" t="e">
        <f aca="false">EURO(B43,C43,D43,E43,F43,G43,H43,I43)</f>
        <v>#NAME?</v>
      </c>
      <c r="K43" s="0" t="n">
        <f aca="false">IF((A43-C43)&lt;0,C43-A43,0)</f>
        <v>0.299999999999998</v>
      </c>
      <c r="L43" s="0" t="n">
        <f aca="false">$R$2</f>
        <v>0.25</v>
      </c>
      <c r="M43" s="0" t="e">
        <f aca="false">(J43-K43+0.01+Sheet2!N43+Sheet3!M43)/3</f>
        <v>#NAME?</v>
      </c>
    </row>
    <row r="44" customFormat="false" ht="12.75" hidden="false" customHeight="false" outlineLevel="0" collapsed="false">
      <c r="A44" s="0" t="n">
        <f aca="false">B44+L44</f>
        <v>2.65</v>
      </c>
      <c r="B44" s="0" t="n">
        <f aca="false">B43-0.05</f>
        <v>2.4</v>
      </c>
      <c r="C44" s="0" t="n">
        <v>3</v>
      </c>
      <c r="D44" s="0" t="n">
        <v>0.035</v>
      </c>
      <c r="E44" s="0" t="n">
        <v>0.035</v>
      </c>
      <c r="F44" s="0" t="n">
        <v>0.5</v>
      </c>
      <c r="G44" s="0" t="n">
        <v>30</v>
      </c>
      <c r="H44" s="0" t="n">
        <v>0</v>
      </c>
      <c r="I44" s="0" t="n">
        <v>0</v>
      </c>
      <c r="J44" s="0" t="e">
        <f aca="false">EURO(B44,C44,D44,E44,F44,G44,H44,I44)</f>
        <v>#NAME?</v>
      </c>
      <c r="K44" s="0" t="n">
        <f aca="false">IF((A44-C44)&lt;0,C44-A44,0)</f>
        <v>0.349999999999998</v>
      </c>
      <c r="L44" s="0" t="n">
        <f aca="false">$R$2</f>
        <v>0.25</v>
      </c>
      <c r="M44" s="0" t="e">
        <f aca="false">(J44-K44+0.01+Sheet2!N44+Sheet3!M44)/3</f>
        <v>#NAME?</v>
      </c>
    </row>
    <row r="45" customFormat="false" ht="12.75" hidden="false" customHeight="false" outlineLevel="0" collapsed="false">
      <c r="A45" s="0" t="n">
        <f aca="false">B45+L45</f>
        <v>2.6</v>
      </c>
      <c r="B45" s="0" t="n">
        <f aca="false">B44-0.05</f>
        <v>2.35</v>
      </c>
      <c r="C45" s="0" t="n">
        <v>3</v>
      </c>
      <c r="D45" s="0" t="n">
        <v>0.035</v>
      </c>
      <c r="E45" s="0" t="n">
        <v>0.035</v>
      </c>
      <c r="F45" s="0" t="n">
        <v>0.5</v>
      </c>
      <c r="G45" s="0" t="n">
        <v>30</v>
      </c>
      <c r="H45" s="0" t="n">
        <v>0</v>
      </c>
      <c r="I45" s="0" t="n">
        <v>0</v>
      </c>
      <c r="J45" s="0" t="e">
        <f aca="false">EURO(B45,C45,D45,E45,F45,G45,H45,I45)</f>
        <v>#NAME?</v>
      </c>
      <c r="K45" s="0" t="n">
        <f aca="false">IF((A45-C45)&lt;0,C45-A45,0)</f>
        <v>0.399999999999998</v>
      </c>
      <c r="L45" s="0" t="n">
        <f aca="false">$R$2</f>
        <v>0.25</v>
      </c>
      <c r="M45" s="0" t="e">
        <f aca="false">(J45-K45+0.01+Sheet2!N45+Sheet3!M45)/3</f>
        <v>#NAME?</v>
      </c>
    </row>
    <row r="46" customFormat="false" ht="12.75" hidden="false" customHeight="false" outlineLevel="0" collapsed="false">
      <c r="A46" s="0" t="n">
        <f aca="false">B46+L46</f>
        <v>2.55</v>
      </c>
      <c r="B46" s="0" t="n">
        <f aca="false">B45-0.05</f>
        <v>2.3</v>
      </c>
      <c r="C46" s="0" t="n">
        <v>3</v>
      </c>
      <c r="D46" s="0" t="n">
        <v>0.035</v>
      </c>
      <c r="E46" s="0" t="n">
        <v>0.035</v>
      </c>
      <c r="F46" s="0" t="n">
        <v>0.5</v>
      </c>
      <c r="G46" s="0" t="n">
        <v>30</v>
      </c>
      <c r="H46" s="0" t="n">
        <v>0</v>
      </c>
      <c r="I46" s="0" t="n">
        <v>0</v>
      </c>
      <c r="J46" s="0" t="e">
        <f aca="false">EURO(B46,C46,D46,E46,F46,G46,H46,I46)</f>
        <v>#NAME?</v>
      </c>
      <c r="K46" s="0" t="n">
        <f aca="false">IF((A46-C46)&lt;0,C46-A46,0)</f>
        <v>0.449999999999998</v>
      </c>
      <c r="L46" s="0" t="n">
        <f aca="false">$R$2</f>
        <v>0.25</v>
      </c>
      <c r="M46" s="0" t="e">
        <f aca="false">(J46-K46+0.01+Sheet2!N46+Sheet3!M46)/3</f>
        <v>#NAME?</v>
      </c>
    </row>
    <row r="47" customFormat="false" ht="12.75" hidden="false" customHeight="false" outlineLevel="0" collapsed="false">
      <c r="A47" s="0" t="n">
        <f aca="false">B47+L47</f>
        <v>2.5</v>
      </c>
      <c r="B47" s="0" t="n">
        <f aca="false">B46-0.05</f>
        <v>2.25</v>
      </c>
      <c r="C47" s="0" t="n">
        <v>3</v>
      </c>
      <c r="D47" s="0" t="n">
        <v>0.035</v>
      </c>
      <c r="E47" s="0" t="n">
        <v>0.035</v>
      </c>
      <c r="F47" s="0" t="n">
        <v>0.5</v>
      </c>
      <c r="G47" s="0" t="n">
        <v>30</v>
      </c>
      <c r="H47" s="0" t="n">
        <v>0</v>
      </c>
      <c r="I47" s="0" t="n">
        <v>0</v>
      </c>
      <c r="J47" s="0" t="e">
        <f aca="false">EURO(B47,C47,D47,E47,F47,G47,H47,I47)</f>
        <v>#NAME?</v>
      </c>
      <c r="K47" s="0" t="n">
        <f aca="false">IF((A47-C47)&lt;0,C47-A47,0)</f>
        <v>0.499999999999997</v>
      </c>
      <c r="L47" s="0" t="n">
        <f aca="false">$R$2</f>
        <v>0.25</v>
      </c>
      <c r="M47" s="0" t="e">
        <f aca="false">(J47-K47+0.01+Sheet2!N47+Sheet3!M47)/3</f>
        <v>#NAME?</v>
      </c>
    </row>
    <row r="48" customFormat="false" ht="12.75" hidden="false" customHeight="false" outlineLevel="0" collapsed="false">
      <c r="A48" s="0" t="n">
        <f aca="false">B48+L48</f>
        <v>2.45</v>
      </c>
      <c r="B48" s="0" t="n">
        <f aca="false">B47-0.05</f>
        <v>2.2</v>
      </c>
      <c r="C48" s="0" t="n">
        <v>3</v>
      </c>
      <c r="D48" s="0" t="n">
        <v>0.035</v>
      </c>
      <c r="E48" s="0" t="n">
        <v>0.035</v>
      </c>
      <c r="F48" s="0" t="n">
        <v>0.5</v>
      </c>
      <c r="G48" s="0" t="n">
        <v>30</v>
      </c>
      <c r="H48" s="0" t="n">
        <v>0</v>
      </c>
      <c r="I48" s="0" t="n">
        <v>0</v>
      </c>
      <c r="J48" s="0" t="e">
        <f aca="false">EURO(B48,C48,D48,E48,F48,G48,H48,I48)</f>
        <v>#NAME?</v>
      </c>
      <c r="K48" s="0" t="n">
        <f aca="false">IF((A48-C48)&lt;0,C48-A48,0)</f>
        <v>0.549999999999997</v>
      </c>
      <c r="L48" s="0" t="n">
        <f aca="false">$R$2</f>
        <v>0.25</v>
      </c>
      <c r="M48" s="0" t="e">
        <f aca="false">(J48-K48+0.01+Sheet2!N48+Sheet3!M48)/3</f>
        <v>#NAME?</v>
      </c>
    </row>
    <row r="49" customFormat="false" ht="12.75" hidden="false" customHeight="false" outlineLevel="0" collapsed="false">
      <c r="A49" s="0" t="n">
        <f aca="false">B49+L49</f>
        <v>2.4</v>
      </c>
      <c r="B49" s="0" t="n">
        <f aca="false">B48-0.05</f>
        <v>2.15</v>
      </c>
      <c r="C49" s="0" t="n">
        <v>3</v>
      </c>
      <c r="D49" s="0" t="n">
        <v>0.035</v>
      </c>
      <c r="E49" s="0" t="n">
        <v>0.035</v>
      </c>
      <c r="F49" s="0" t="n">
        <v>0.5</v>
      </c>
      <c r="G49" s="0" t="n">
        <v>30</v>
      </c>
      <c r="H49" s="0" t="n">
        <v>0</v>
      </c>
      <c r="I49" s="0" t="n">
        <v>0</v>
      </c>
      <c r="J49" s="0" t="e">
        <f aca="false">EURO(B49,C49,D49,E49,F49,G49,H49,I49)</f>
        <v>#NAME?</v>
      </c>
      <c r="K49" s="0" t="n">
        <f aca="false">IF((A49-C49)&lt;0,C49-A49,0)</f>
        <v>0.599999999999997</v>
      </c>
      <c r="L49" s="0" t="n">
        <f aca="false">$R$2</f>
        <v>0.25</v>
      </c>
      <c r="M49" s="0" t="e">
        <f aca="false">(J49-K49+0.01+Sheet2!N49+Sheet3!M49)/3</f>
        <v>#NAME?</v>
      </c>
    </row>
    <row r="50" customFormat="false" ht="12.75" hidden="false" customHeight="false" outlineLevel="0" collapsed="false">
      <c r="A50" s="0" t="n">
        <f aca="false">B50+L50</f>
        <v>2.35</v>
      </c>
      <c r="B50" s="0" t="n">
        <f aca="false">B49-0.05</f>
        <v>2.1</v>
      </c>
      <c r="C50" s="0" t="n">
        <v>3</v>
      </c>
      <c r="D50" s="0" t="n">
        <v>0.035</v>
      </c>
      <c r="E50" s="0" t="n">
        <v>0.035</v>
      </c>
      <c r="F50" s="0" t="n">
        <v>0.5</v>
      </c>
      <c r="G50" s="0" t="n">
        <v>30</v>
      </c>
      <c r="H50" s="0" t="n">
        <v>0</v>
      </c>
      <c r="I50" s="0" t="n">
        <v>0</v>
      </c>
      <c r="J50" s="0" t="e">
        <f aca="false">EURO(B50,C50,D50,E50,F50,G50,H50,I50)</f>
        <v>#NAME?</v>
      </c>
      <c r="K50" s="0" t="n">
        <f aca="false">IF((A50-C50)&lt;0,C50-A50,0)</f>
        <v>0.649999999999997</v>
      </c>
      <c r="L50" s="0" t="n">
        <f aca="false">$R$2</f>
        <v>0.25</v>
      </c>
      <c r="M50" s="0" t="e">
        <f aca="false">(J50-K50+0.01+Sheet2!N50+Sheet3!M50)/3</f>
        <v>#NAME?</v>
      </c>
    </row>
    <row r="51" customFormat="false" ht="12.75" hidden="false" customHeight="false" outlineLevel="0" collapsed="false">
      <c r="A51" s="0" t="n">
        <f aca="false">B51+L51</f>
        <v>2.3</v>
      </c>
      <c r="B51" s="0" t="n">
        <f aca="false">B50-0.05</f>
        <v>2.05</v>
      </c>
      <c r="C51" s="0" t="n">
        <v>3</v>
      </c>
      <c r="D51" s="0" t="n">
        <v>0.035</v>
      </c>
      <c r="E51" s="0" t="n">
        <v>0.035</v>
      </c>
      <c r="F51" s="0" t="n">
        <v>0.5</v>
      </c>
      <c r="G51" s="0" t="n">
        <v>30</v>
      </c>
      <c r="H51" s="0" t="n">
        <v>0</v>
      </c>
      <c r="I51" s="0" t="n">
        <v>0</v>
      </c>
      <c r="J51" s="0" t="e">
        <f aca="false">EURO(B51,C51,D51,E51,F51,G51,H51,I51)</f>
        <v>#NAME?</v>
      </c>
      <c r="K51" s="0" t="n">
        <f aca="false">IF((A51-C51)&lt;0,C51-A51,0)</f>
        <v>0.699999999999997</v>
      </c>
      <c r="L51" s="0" t="n">
        <f aca="false">$R$2</f>
        <v>0.25</v>
      </c>
      <c r="M51" s="0" t="e">
        <f aca="false">(J51-K51+0.01+Sheet2!N51+Sheet3!M51)/3</f>
        <v>#NAME?</v>
      </c>
    </row>
    <row r="52" customFormat="false" ht="12.75" hidden="false" customHeight="false" outlineLevel="0" collapsed="false">
      <c r="A52" s="0" t="n">
        <f aca="false">B52+L52</f>
        <v>2.25</v>
      </c>
      <c r="B52" s="0" t="n">
        <f aca="false">B51-0.05</f>
        <v>2</v>
      </c>
      <c r="C52" s="0" t="n">
        <v>3</v>
      </c>
      <c r="D52" s="0" t="n">
        <v>0.035</v>
      </c>
      <c r="E52" s="0" t="n">
        <v>0.035</v>
      </c>
      <c r="F52" s="0" t="n">
        <v>0.5</v>
      </c>
      <c r="G52" s="0" t="n">
        <v>30</v>
      </c>
      <c r="H52" s="0" t="n">
        <v>0</v>
      </c>
      <c r="I52" s="0" t="n">
        <v>0</v>
      </c>
      <c r="J52" s="0" t="e">
        <f aca="false">EURO(B52,C52,D52,E52,F52,G52,H52,I52)</f>
        <v>#NAME?</v>
      </c>
      <c r="K52" s="0" t="n">
        <f aca="false">IF((A52-C52)&lt;0,C52-A52,0)</f>
        <v>0.749999999999996</v>
      </c>
      <c r="L52" s="0" t="n">
        <f aca="false">$R$2</f>
        <v>0.25</v>
      </c>
      <c r="M52" s="0" t="e">
        <f aca="false">(J52-K52+0.01+Sheet2!N52+Sheet3!M52)/3</f>
        <v>#NAME?</v>
      </c>
    </row>
    <row r="53" customFormat="false" ht="12.75" hidden="false" customHeight="false" outlineLevel="0" collapsed="false">
      <c r="A53" s="0" t="n">
        <f aca="false">B53+L53</f>
        <v>2.2</v>
      </c>
      <c r="B53" s="0" t="n">
        <f aca="false">B52-0.05</f>
        <v>1.95</v>
      </c>
      <c r="C53" s="0" t="n">
        <v>3</v>
      </c>
      <c r="D53" s="0" t="n">
        <v>0.035</v>
      </c>
      <c r="E53" s="0" t="n">
        <v>0.035</v>
      </c>
      <c r="F53" s="0" t="n">
        <v>0.5</v>
      </c>
      <c r="G53" s="0" t="n">
        <v>30</v>
      </c>
      <c r="H53" s="0" t="n">
        <v>0</v>
      </c>
      <c r="I53" s="0" t="n">
        <v>0</v>
      </c>
      <c r="J53" s="0" t="e">
        <f aca="false">EURO(B53,C53,D53,E53,F53,G53,H53,I53)</f>
        <v>#NAME?</v>
      </c>
      <c r="K53" s="0" t="n">
        <f aca="false">IF((A53-C53)&lt;0,C53-A53,0)</f>
        <v>0.799999999999996</v>
      </c>
      <c r="L53" s="0" t="n">
        <f aca="false">$R$2</f>
        <v>0.25</v>
      </c>
      <c r="M53" s="0" t="e">
        <f aca="false">(J53-K53+0.01+Sheet2!N53+Sheet3!M53)/3</f>
        <v>#NAME?</v>
      </c>
    </row>
    <row r="54" customFormat="false" ht="12.75" hidden="false" customHeight="false" outlineLevel="0" collapsed="false">
      <c r="A54" s="0" t="n">
        <f aca="false">B54+L54</f>
        <v>2.15</v>
      </c>
      <c r="B54" s="0" t="n">
        <f aca="false">B53-0.05</f>
        <v>1.9</v>
      </c>
      <c r="C54" s="0" t="n">
        <v>3</v>
      </c>
      <c r="D54" s="0" t="n">
        <v>0.035</v>
      </c>
      <c r="E54" s="0" t="n">
        <v>0.035</v>
      </c>
      <c r="F54" s="0" t="n">
        <v>0.5</v>
      </c>
      <c r="G54" s="0" t="n">
        <v>30</v>
      </c>
      <c r="H54" s="0" t="n">
        <v>0</v>
      </c>
      <c r="I54" s="0" t="n">
        <v>0</v>
      </c>
      <c r="J54" s="0" t="e">
        <f aca="false">EURO(B54,C54,D54,E54,F54,G54,H54,I54)</f>
        <v>#NAME?</v>
      </c>
      <c r="K54" s="0" t="n">
        <f aca="false">IF((A54-C54)&lt;0,C54-A54,0)</f>
        <v>0.849999999999997</v>
      </c>
      <c r="L54" s="0" t="n">
        <f aca="false">$R$2</f>
        <v>0.25</v>
      </c>
      <c r="M54" s="0" t="e">
        <f aca="false">(J54-K54+0.01+Sheet2!N54+Sheet3!M54)/3</f>
        <v>#NAME?</v>
      </c>
    </row>
    <row r="55" customFormat="false" ht="12.75" hidden="false" customHeight="false" outlineLevel="0" collapsed="false">
      <c r="A55" s="0" t="n">
        <f aca="false">B55+L55</f>
        <v>2.1</v>
      </c>
      <c r="B55" s="0" t="n">
        <f aca="false">B54-0.05</f>
        <v>1.85</v>
      </c>
      <c r="C55" s="0" t="n">
        <v>3</v>
      </c>
      <c r="D55" s="0" t="n">
        <v>0.035</v>
      </c>
      <c r="E55" s="0" t="n">
        <v>0.035</v>
      </c>
      <c r="F55" s="0" t="n">
        <v>0.5</v>
      </c>
      <c r="G55" s="0" t="n">
        <v>30</v>
      </c>
      <c r="H55" s="0" t="n">
        <v>0</v>
      </c>
      <c r="I55" s="0" t="n">
        <v>0</v>
      </c>
      <c r="J55" s="0" t="e">
        <f aca="false">EURO(B55,C55,D55,E55,F55,G55,H55,I55)</f>
        <v>#NAME?</v>
      </c>
      <c r="K55" s="0" t="n">
        <f aca="false">IF((A55-C55)&lt;0,C55-A55,0)</f>
        <v>0.899999999999997</v>
      </c>
      <c r="L55" s="0" t="n">
        <f aca="false">$R$2</f>
        <v>0.25</v>
      </c>
      <c r="M55" s="0" t="e">
        <f aca="false">(J55-K55+0.01+Sheet2!N55+Sheet3!M55)/3</f>
        <v>#NAME?</v>
      </c>
    </row>
    <row r="56" customFormat="false" ht="12.75" hidden="false" customHeight="false" outlineLevel="0" collapsed="false">
      <c r="A56" s="0" t="n">
        <f aca="false">B56+L56</f>
        <v>2.05</v>
      </c>
      <c r="B56" s="0" t="n">
        <f aca="false">B55-0.05</f>
        <v>1.8</v>
      </c>
      <c r="C56" s="0" t="n">
        <v>3</v>
      </c>
      <c r="D56" s="0" t="n">
        <v>0.035</v>
      </c>
      <c r="E56" s="0" t="n">
        <v>0.035</v>
      </c>
      <c r="F56" s="0" t="n">
        <v>0.5</v>
      </c>
      <c r="G56" s="0" t="n">
        <v>30</v>
      </c>
      <c r="H56" s="0" t="n">
        <v>0</v>
      </c>
      <c r="I56" s="0" t="n">
        <v>0</v>
      </c>
      <c r="J56" s="0" t="e">
        <f aca="false">EURO(B56,C56,D56,E56,F56,G56,H56,I56)</f>
        <v>#NAME?</v>
      </c>
      <c r="K56" s="0" t="n">
        <f aca="false">IF((A56-C56)&lt;0,C56-A56,0)</f>
        <v>0.949999999999997</v>
      </c>
      <c r="L56" s="0" t="n">
        <f aca="false">$R$2</f>
        <v>0.25</v>
      </c>
      <c r="M56" s="0" t="e">
        <f aca="false">(J56-K56+0.01+Sheet2!N56+Sheet3!M56)/3</f>
        <v>#NAME?</v>
      </c>
    </row>
    <row r="57" customFormat="false" ht="12.75" hidden="false" customHeight="false" outlineLevel="0" collapsed="false">
      <c r="A57" s="0" t="n">
        <f aca="false">B57+L57</f>
        <v>2</v>
      </c>
      <c r="B57" s="0" t="n">
        <f aca="false">B56-0.05</f>
        <v>1.75</v>
      </c>
      <c r="C57" s="0" t="n">
        <v>3</v>
      </c>
      <c r="D57" s="0" t="n">
        <v>0.035</v>
      </c>
      <c r="E57" s="0" t="n">
        <v>0.035</v>
      </c>
      <c r="F57" s="0" t="n">
        <v>0.5</v>
      </c>
      <c r="G57" s="0" t="n">
        <v>30</v>
      </c>
      <c r="H57" s="0" t="n">
        <v>0</v>
      </c>
      <c r="I57" s="0" t="n">
        <v>0</v>
      </c>
      <c r="J57" s="0" t="e">
        <f aca="false">EURO(B57,C57,D57,E57,F57,G57,H57,I57)</f>
        <v>#NAME?</v>
      </c>
      <c r="K57" s="0" t="n">
        <f aca="false">IF((A57-C57)&lt;0,C57-A57,0)</f>
        <v>0.999999999999996</v>
      </c>
      <c r="L57" s="0" t="n">
        <f aca="false">$R$2</f>
        <v>0.25</v>
      </c>
      <c r="M57" s="0" t="e">
        <f aca="false">(J57-K57+0.01+Sheet2!N57+Sheet3!M57)/3</f>
        <v>#NAME?</v>
      </c>
    </row>
    <row r="58" customFormat="false" ht="12.75" hidden="false" customHeight="false" outlineLevel="0" collapsed="false">
      <c r="A58" s="0" t="n">
        <f aca="false">B58+L58</f>
        <v>1.95</v>
      </c>
      <c r="B58" s="0" t="n">
        <f aca="false">B57-0.05</f>
        <v>1.7</v>
      </c>
      <c r="C58" s="0" t="n">
        <v>3</v>
      </c>
      <c r="D58" s="0" t="n">
        <v>0.035</v>
      </c>
      <c r="E58" s="0" t="n">
        <v>0.035</v>
      </c>
      <c r="F58" s="0" t="n">
        <v>0.5</v>
      </c>
      <c r="G58" s="0" t="n">
        <v>30</v>
      </c>
      <c r="H58" s="0" t="n">
        <v>0</v>
      </c>
      <c r="I58" s="0" t="n">
        <v>0</v>
      </c>
      <c r="J58" s="0" t="e">
        <f aca="false">EURO(B58,C58,D58,E58,F58,G58,H58,I58)</f>
        <v>#NAME?</v>
      </c>
      <c r="K58" s="0" t="n">
        <f aca="false">IF((A58-C58)&lt;0,C58-A58,0)</f>
        <v>1.05</v>
      </c>
      <c r="L58" s="0" t="n">
        <f aca="false">$R$2</f>
        <v>0.25</v>
      </c>
      <c r="M58" s="0" t="e">
        <f aca="false">(J58-K58+0.01+Sheet2!N58+Sheet3!M58)/3</f>
        <v>#NAME?</v>
      </c>
    </row>
    <row r="59" customFormat="false" ht="12.75" hidden="false" customHeight="false" outlineLevel="0" collapsed="false">
      <c r="A59" s="0" t="n">
        <f aca="false">B59+L59</f>
        <v>1.9</v>
      </c>
      <c r="B59" s="0" t="n">
        <f aca="false">B58-0.05</f>
        <v>1.65</v>
      </c>
      <c r="C59" s="0" t="n">
        <v>3</v>
      </c>
      <c r="D59" s="0" t="n">
        <v>0.035</v>
      </c>
      <c r="E59" s="0" t="n">
        <v>0.035</v>
      </c>
      <c r="F59" s="0" t="n">
        <v>0.5</v>
      </c>
      <c r="G59" s="0" t="n">
        <v>30</v>
      </c>
      <c r="H59" s="0" t="n">
        <v>0</v>
      </c>
      <c r="I59" s="0" t="n">
        <v>0</v>
      </c>
      <c r="J59" s="0" t="e">
        <f aca="false">EURO(B59,C59,D59,E59,F59,G59,H59,I59)</f>
        <v>#NAME?</v>
      </c>
      <c r="K59" s="0" t="n">
        <f aca="false">IF((A59-C59)&lt;0,C59-A59,0)</f>
        <v>1.1</v>
      </c>
      <c r="L59" s="0" t="n">
        <f aca="false">$R$2</f>
        <v>0.25</v>
      </c>
      <c r="M59" s="0" t="e">
        <f aca="false">(J59-K59+0.01+Sheet2!N59+Sheet3!M59)/3</f>
        <v>#NAME?</v>
      </c>
    </row>
    <row r="60" customFormat="false" ht="12.75" hidden="false" customHeight="false" outlineLevel="0" collapsed="false">
      <c r="A60" s="0" t="n">
        <f aca="false">B60+L60</f>
        <v>1.85</v>
      </c>
      <c r="B60" s="0" t="n">
        <f aca="false">B59-0.05</f>
        <v>1.6</v>
      </c>
      <c r="C60" s="0" t="n">
        <v>3</v>
      </c>
      <c r="D60" s="0" t="n">
        <v>0.035</v>
      </c>
      <c r="E60" s="0" t="n">
        <v>0.035</v>
      </c>
      <c r="F60" s="0" t="n">
        <v>0.5</v>
      </c>
      <c r="G60" s="0" t="n">
        <v>30</v>
      </c>
      <c r="H60" s="0" t="n">
        <v>0</v>
      </c>
      <c r="I60" s="0" t="n">
        <v>0</v>
      </c>
      <c r="J60" s="0" t="e">
        <f aca="false">EURO(B60,C60,D60,E60,F60,G60,H60,I60)</f>
        <v>#NAME?</v>
      </c>
      <c r="K60" s="0" t="n">
        <f aca="false">IF((A60-C60)&lt;0,C60-A60,0)</f>
        <v>1.15</v>
      </c>
      <c r="L60" s="0" t="n">
        <f aca="false">$R$2</f>
        <v>0.25</v>
      </c>
      <c r="M60" s="0" t="e">
        <f aca="false">(J60-K60+0.01+Sheet2!N60+Sheet3!M60)/3</f>
        <v>#NAME?</v>
      </c>
    </row>
    <row r="61" customFormat="false" ht="12.75" hidden="false" customHeight="false" outlineLevel="0" collapsed="false">
      <c r="A61" s="0" t="n">
        <f aca="false">B61+L61</f>
        <v>1.8</v>
      </c>
      <c r="B61" s="0" t="n">
        <f aca="false">B60-0.05</f>
        <v>1.55</v>
      </c>
      <c r="C61" s="0" t="n">
        <v>3</v>
      </c>
      <c r="D61" s="0" t="n">
        <v>0.035</v>
      </c>
      <c r="E61" s="0" t="n">
        <v>0.035</v>
      </c>
      <c r="F61" s="0" t="n">
        <v>0.5</v>
      </c>
      <c r="G61" s="0" t="n">
        <v>30</v>
      </c>
      <c r="H61" s="0" t="n">
        <v>0</v>
      </c>
      <c r="I61" s="0" t="n">
        <v>0</v>
      </c>
      <c r="J61" s="0" t="e">
        <f aca="false">EURO(B61,C61,D61,E61,F61,G61,H61,I61)</f>
        <v>#NAME?</v>
      </c>
      <c r="K61" s="0" t="n">
        <f aca="false">IF((A61-C61)&lt;0,C61-A61,0)</f>
        <v>1.2</v>
      </c>
      <c r="L61" s="0" t="n">
        <f aca="false">$R$2</f>
        <v>0.25</v>
      </c>
      <c r="M61" s="0" t="e">
        <f aca="false">(J61-K61+0.01+Sheet2!N61+Sheet3!M61)/3</f>
        <v>#NAME?</v>
      </c>
    </row>
    <row r="62" customFormat="false" ht="12.75" hidden="false" customHeight="false" outlineLevel="0" collapsed="false">
      <c r="A62" s="0" t="n">
        <f aca="false">B62+L62</f>
        <v>1.75</v>
      </c>
      <c r="B62" s="0" t="n">
        <f aca="false">B61-0.05</f>
        <v>1.5</v>
      </c>
      <c r="C62" s="0" t="n">
        <v>3</v>
      </c>
      <c r="D62" s="0" t="n">
        <v>0.035</v>
      </c>
      <c r="E62" s="0" t="n">
        <v>0.035</v>
      </c>
      <c r="F62" s="0" t="n">
        <v>0.5</v>
      </c>
      <c r="G62" s="0" t="n">
        <v>30</v>
      </c>
      <c r="H62" s="0" t="n">
        <v>0</v>
      </c>
      <c r="I62" s="0" t="n">
        <v>0</v>
      </c>
      <c r="J62" s="0" t="e">
        <f aca="false">EURO(B62,C62,D62,E62,F62,G62,H62,I62)</f>
        <v>#NAME?</v>
      </c>
      <c r="K62" s="0" t="n">
        <f aca="false">IF((A62-C62)&lt;0,C62-A62,0)</f>
        <v>1.25</v>
      </c>
      <c r="L62" s="0" t="n">
        <f aca="false">$R$2</f>
        <v>0.25</v>
      </c>
      <c r="M62" s="0" t="e">
        <f aca="false">(J62-K62+0.01+Sheet2!N62+Sheet3!M62)/3</f>
        <v>#NAME?</v>
      </c>
    </row>
    <row r="63" customFormat="false" ht="12.75" hidden="false" customHeight="false" outlineLevel="0" collapsed="false">
      <c r="M63" s="0" t="n">
        <f aca="false">J63+L63+0.01</f>
        <v>0.01</v>
      </c>
    </row>
    <row r="64" customFormat="false" ht="12.75" hidden="false" customHeight="false" outlineLevel="0" collapsed="false">
      <c r="M64" s="0" t="n">
        <f aca="false">J64+L64+0.01</f>
        <v>0.01</v>
      </c>
    </row>
    <row r="65" customFormat="false" ht="12.75" hidden="false" customHeight="false" outlineLevel="0" collapsed="false">
      <c r="M65" s="0" t="n">
        <f aca="false">J65+L65+0.01</f>
        <v>0.01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5.85"/>
    <col collapsed="false" customWidth="true" hidden="false" outlineLevel="0" max="4" min="4" style="0" width="5.56"/>
    <col collapsed="false" customWidth="true" hidden="false" outlineLevel="0" max="5" min="5" style="0" width="4.28"/>
    <col collapsed="false" customWidth="true" hidden="false" outlineLevel="0" max="6" min="6" style="0" width="3.56"/>
    <col collapsed="false" customWidth="true" hidden="false" outlineLevel="0" max="7" min="7" style="0" width="4.41"/>
    <col collapsed="false" customWidth="true" hidden="false" outlineLevel="0" max="8" min="8" style="0" width="4.14"/>
    <col collapsed="false" customWidth="true" hidden="false" outlineLevel="0" max="9" min="9" style="0" width="4.41"/>
    <col collapsed="false" customWidth="true" hidden="false" outlineLevel="0" max="11" min="10" style="0" width="3.7"/>
    <col collapsed="false" customWidth="true" hidden="false" outlineLevel="0" max="12" min="12" style="0" width="6.13"/>
    <col collapsed="false" customWidth="true" hidden="false" outlineLevel="0" max="13" min="13" style="0" width="7.7"/>
  </cols>
  <sheetData>
    <row r="1" customFormat="false" ht="12.75" hidden="false" customHeight="false" outlineLevel="0" collapsed="false">
      <c r="A1" s="0" t="s">
        <v>0</v>
      </c>
      <c r="B1" s="0" t="s">
        <v>14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15</v>
      </c>
      <c r="M1" s="0" t="s">
        <v>11</v>
      </c>
      <c r="N1" s="0" t="s">
        <v>12</v>
      </c>
    </row>
    <row r="2" customFormat="false" ht="12.75" hidden="false" customHeight="false" outlineLevel="0" collapsed="false">
      <c r="A2" s="0" t="n">
        <f aca="false">C2+M2</f>
        <v>4.75</v>
      </c>
      <c r="C2" s="0" t="n">
        <v>4.5</v>
      </c>
      <c r="D2" s="0" t="n">
        <v>2.5</v>
      </c>
      <c r="E2" s="0" t="n">
        <v>0.035</v>
      </c>
      <c r="F2" s="0" t="n">
        <v>0.035</v>
      </c>
      <c r="G2" s="0" t="n">
        <v>0.5</v>
      </c>
      <c r="H2" s="0" t="n">
        <v>30</v>
      </c>
      <c r="I2" s="0" t="n">
        <v>0</v>
      </c>
      <c r="J2" s="0" t="n">
        <v>0</v>
      </c>
      <c r="K2" s="0" t="e">
        <f aca="false">EURO(C2,D2,E2,F2,G2,H2,I2,J2)</f>
        <v>#NAME?</v>
      </c>
      <c r="L2" s="0" t="n">
        <f aca="false">IF((A2-D2)&lt;0,D2-A2,0)</f>
        <v>0</v>
      </c>
      <c r="M2" s="0" t="n">
        <f aca="false">Sheet1!$R$2</f>
        <v>0.25</v>
      </c>
      <c r="N2" s="0" t="e">
        <f aca="false">K2-L2+0.01</f>
        <v>#NAME?</v>
      </c>
    </row>
    <row r="3" customFormat="false" ht="12.75" hidden="false" customHeight="false" outlineLevel="0" collapsed="false">
      <c r="A3" s="0" t="n">
        <f aca="false">C3+M3</f>
        <v>4.7</v>
      </c>
      <c r="C3" s="0" t="n">
        <f aca="false">C2-0.05</f>
        <v>4.45</v>
      </c>
      <c r="D3" s="0" t="n">
        <f aca="false">D2</f>
        <v>2.5</v>
      </c>
      <c r="E3" s="0" t="n">
        <f aca="false">E2</f>
        <v>0.035</v>
      </c>
      <c r="F3" s="0" t="n">
        <f aca="false">F2</f>
        <v>0.035</v>
      </c>
      <c r="G3" s="0" t="n">
        <f aca="false">G2</f>
        <v>0.5</v>
      </c>
      <c r="H3" s="0" t="n">
        <f aca="false">H2</f>
        <v>30</v>
      </c>
      <c r="I3" s="0" t="n">
        <f aca="false">I2</f>
        <v>0</v>
      </c>
      <c r="J3" s="0" t="n">
        <f aca="false">J2</f>
        <v>0</v>
      </c>
      <c r="K3" s="0" t="e">
        <f aca="false">EURO(C3,D3,E3,F3,G3,H3,I3,J3)</f>
        <v>#NAME?</v>
      </c>
      <c r="L3" s="0" t="n">
        <f aca="false">IF((A3-D3)&lt;0,D3-A3,0)</f>
        <v>0</v>
      </c>
      <c r="M3" s="0" t="n">
        <f aca="false">Sheet1!$R$2</f>
        <v>0.25</v>
      </c>
      <c r="N3" s="0" t="e">
        <f aca="false">K3-L3+0.01</f>
        <v>#NAME?</v>
      </c>
    </row>
    <row r="4" customFormat="false" ht="12.75" hidden="false" customHeight="false" outlineLevel="0" collapsed="false">
      <c r="A4" s="0" t="n">
        <f aca="false">C4+M4</f>
        <v>4.65</v>
      </c>
      <c r="C4" s="0" t="n">
        <f aca="false">C3-0.05</f>
        <v>4.4</v>
      </c>
      <c r="D4" s="0" t="n">
        <f aca="false">D3</f>
        <v>2.5</v>
      </c>
      <c r="E4" s="0" t="n">
        <f aca="false">E3</f>
        <v>0.035</v>
      </c>
      <c r="F4" s="0" t="n">
        <f aca="false">F3</f>
        <v>0.035</v>
      </c>
      <c r="G4" s="0" t="n">
        <f aca="false">G3</f>
        <v>0.5</v>
      </c>
      <c r="H4" s="0" t="n">
        <f aca="false">H3</f>
        <v>30</v>
      </c>
      <c r="I4" s="0" t="n">
        <f aca="false">I3</f>
        <v>0</v>
      </c>
      <c r="J4" s="0" t="n">
        <f aca="false">J3</f>
        <v>0</v>
      </c>
      <c r="K4" s="0" t="e">
        <f aca="false">EURO(C4,D4,E4,F4,G4,H4,I4,J4)</f>
        <v>#NAME?</v>
      </c>
      <c r="L4" s="0" t="n">
        <f aca="false">IF((A4-D4)&lt;0,D4-A4,0)</f>
        <v>0</v>
      </c>
      <c r="M4" s="0" t="n">
        <f aca="false">Sheet1!$R$2</f>
        <v>0.25</v>
      </c>
      <c r="N4" s="0" t="e">
        <f aca="false">K4-L4+0.01</f>
        <v>#NAME?</v>
      </c>
    </row>
    <row r="5" customFormat="false" ht="12.75" hidden="false" customHeight="false" outlineLevel="0" collapsed="false">
      <c r="A5" s="0" t="n">
        <f aca="false">C5+M5</f>
        <v>4.6</v>
      </c>
      <c r="C5" s="0" t="n">
        <f aca="false">C4-0.05</f>
        <v>4.35</v>
      </c>
      <c r="D5" s="0" t="n">
        <f aca="false">D4</f>
        <v>2.5</v>
      </c>
      <c r="E5" s="0" t="n">
        <f aca="false">E4</f>
        <v>0.035</v>
      </c>
      <c r="F5" s="0" t="n">
        <f aca="false">F4</f>
        <v>0.035</v>
      </c>
      <c r="G5" s="0" t="n">
        <f aca="false">G4</f>
        <v>0.5</v>
      </c>
      <c r="H5" s="0" t="n">
        <f aca="false">H4</f>
        <v>30</v>
      </c>
      <c r="I5" s="0" t="n">
        <f aca="false">I4</f>
        <v>0</v>
      </c>
      <c r="J5" s="0" t="n">
        <f aca="false">J4</f>
        <v>0</v>
      </c>
      <c r="K5" s="0" t="e">
        <f aca="false">EURO(C5,D5,E5,F5,G5,H5,I5,J5)</f>
        <v>#NAME?</v>
      </c>
      <c r="L5" s="0" t="n">
        <f aca="false">IF((A5-D5)&lt;0,D5-A5,0)</f>
        <v>0</v>
      </c>
      <c r="M5" s="0" t="n">
        <f aca="false">Sheet1!$R$2</f>
        <v>0.25</v>
      </c>
      <c r="N5" s="0" t="e">
        <f aca="false">K5-L5+0.01</f>
        <v>#NAME?</v>
      </c>
    </row>
    <row r="6" customFormat="false" ht="12.75" hidden="false" customHeight="false" outlineLevel="0" collapsed="false">
      <c r="A6" s="0" t="n">
        <f aca="false">C6+M6</f>
        <v>4.55</v>
      </c>
      <c r="C6" s="0" t="n">
        <f aca="false">C5-0.05</f>
        <v>4.3</v>
      </c>
      <c r="D6" s="0" t="n">
        <f aca="false">D5</f>
        <v>2.5</v>
      </c>
      <c r="E6" s="0" t="n">
        <f aca="false">E5</f>
        <v>0.035</v>
      </c>
      <c r="F6" s="0" t="n">
        <f aca="false">F5</f>
        <v>0.035</v>
      </c>
      <c r="G6" s="0" t="n">
        <f aca="false">G5</f>
        <v>0.5</v>
      </c>
      <c r="H6" s="0" t="n">
        <f aca="false">H5</f>
        <v>30</v>
      </c>
      <c r="I6" s="0" t="n">
        <f aca="false">I5</f>
        <v>0</v>
      </c>
      <c r="J6" s="0" t="n">
        <f aca="false">J5</f>
        <v>0</v>
      </c>
      <c r="K6" s="0" t="e">
        <f aca="false">EURO(C6,D6,E6,F6,G6,H6,I6,J6)</f>
        <v>#NAME?</v>
      </c>
      <c r="L6" s="0" t="n">
        <f aca="false">IF((A6-D6)&lt;0,D6-A6,0)</f>
        <v>0</v>
      </c>
      <c r="M6" s="0" t="n">
        <f aca="false">Sheet1!$R$2</f>
        <v>0.25</v>
      </c>
      <c r="N6" s="0" t="e">
        <f aca="false">K6-L6+0.01</f>
        <v>#NAME?</v>
      </c>
    </row>
    <row r="7" customFormat="false" ht="12.75" hidden="false" customHeight="false" outlineLevel="0" collapsed="false">
      <c r="A7" s="0" t="n">
        <f aca="false">C7+M7</f>
        <v>4.5</v>
      </c>
      <c r="C7" s="0" t="n">
        <f aca="false">C6-0.05</f>
        <v>4.25</v>
      </c>
      <c r="D7" s="0" t="n">
        <f aca="false">D6</f>
        <v>2.5</v>
      </c>
      <c r="E7" s="0" t="n">
        <f aca="false">E6</f>
        <v>0.035</v>
      </c>
      <c r="F7" s="0" t="n">
        <f aca="false">F6</f>
        <v>0.035</v>
      </c>
      <c r="G7" s="0" t="n">
        <f aca="false">G6</f>
        <v>0.5</v>
      </c>
      <c r="H7" s="0" t="n">
        <f aca="false">H6</f>
        <v>30</v>
      </c>
      <c r="I7" s="0" t="n">
        <f aca="false">I6</f>
        <v>0</v>
      </c>
      <c r="J7" s="0" t="n">
        <f aca="false">J6</f>
        <v>0</v>
      </c>
      <c r="K7" s="0" t="e">
        <f aca="false">EURO(C7,D7,E7,F7,G7,H7,I7,J7)</f>
        <v>#NAME?</v>
      </c>
      <c r="L7" s="0" t="n">
        <f aca="false">IF((A7-D7)&lt;0,D7-A7,0)</f>
        <v>0</v>
      </c>
      <c r="M7" s="0" t="n">
        <f aca="false">Sheet1!$R$2</f>
        <v>0.25</v>
      </c>
      <c r="N7" s="0" t="e">
        <f aca="false">K7-L7+0.01</f>
        <v>#NAME?</v>
      </c>
    </row>
    <row r="8" customFormat="false" ht="12.75" hidden="false" customHeight="false" outlineLevel="0" collapsed="false">
      <c r="A8" s="0" t="n">
        <f aca="false">C8+M8</f>
        <v>4.45</v>
      </c>
      <c r="C8" s="0" t="n">
        <f aca="false">C7-0.05</f>
        <v>4.2</v>
      </c>
      <c r="D8" s="0" t="n">
        <f aca="false">D7</f>
        <v>2.5</v>
      </c>
      <c r="E8" s="0" t="n">
        <f aca="false">E7</f>
        <v>0.035</v>
      </c>
      <c r="F8" s="0" t="n">
        <f aca="false">F7</f>
        <v>0.035</v>
      </c>
      <c r="G8" s="0" t="n">
        <f aca="false">G7</f>
        <v>0.5</v>
      </c>
      <c r="H8" s="0" t="n">
        <f aca="false">H7</f>
        <v>30</v>
      </c>
      <c r="I8" s="0" t="n">
        <f aca="false">I7</f>
        <v>0</v>
      </c>
      <c r="J8" s="0" t="n">
        <f aca="false">J7</f>
        <v>0</v>
      </c>
      <c r="K8" s="0" t="e">
        <f aca="false">EURO(C8,D8,E8,F8,G8,H8,I8,J8)</f>
        <v>#NAME?</v>
      </c>
      <c r="L8" s="0" t="n">
        <f aca="false">IF((A8-D8)&lt;0,D8-A8,0)</f>
        <v>0</v>
      </c>
      <c r="M8" s="0" t="n">
        <f aca="false">Sheet1!$R$2</f>
        <v>0.25</v>
      </c>
      <c r="N8" s="0" t="e">
        <f aca="false">K8-L8+0.01</f>
        <v>#NAME?</v>
      </c>
    </row>
    <row r="9" customFormat="false" ht="12.75" hidden="false" customHeight="false" outlineLevel="0" collapsed="false">
      <c r="A9" s="0" t="n">
        <f aca="false">C9+M9</f>
        <v>4.4</v>
      </c>
      <c r="C9" s="0" t="n">
        <f aca="false">C8-0.05</f>
        <v>4.15</v>
      </c>
      <c r="D9" s="0" t="n">
        <f aca="false">D8</f>
        <v>2.5</v>
      </c>
      <c r="E9" s="0" t="n">
        <f aca="false">E8</f>
        <v>0.035</v>
      </c>
      <c r="F9" s="0" t="n">
        <f aca="false">F8</f>
        <v>0.035</v>
      </c>
      <c r="G9" s="0" t="n">
        <f aca="false">G8</f>
        <v>0.5</v>
      </c>
      <c r="H9" s="0" t="n">
        <f aca="false">H8</f>
        <v>30</v>
      </c>
      <c r="I9" s="0" t="n">
        <f aca="false">I8</f>
        <v>0</v>
      </c>
      <c r="J9" s="0" t="n">
        <f aca="false">J8</f>
        <v>0</v>
      </c>
      <c r="K9" s="0" t="e">
        <f aca="false">EURO(C9,D9,E9,F9,G9,H9,I9,J9)</f>
        <v>#NAME?</v>
      </c>
      <c r="L9" s="0" t="n">
        <f aca="false">IF((A9-D9)&lt;0,D9-A9,0)</f>
        <v>0</v>
      </c>
      <c r="M9" s="0" t="n">
        <f aca="false">Sheet1!$R$2</f>
        <v>0.25</v>
      </c>
      <c r="N9" s="0" t="e">
        <f aca="false">K9-L9+0.01</f>
        <v>#NAME?</v>
      </c>
    </row>
    <row r="10" customFormat="false" ht="12.75" hidden="false" customHeight="false" outlineLevel="0" collapsed="false">
      <c r="A10" s="0" t="n">
        <f aca="false">C10+M10</f>
        <v>4.35</v>
      </c>
      <c r="C10" s="0" t="n">
        <f aca="false">C9-0.05</f>
        <v>4.1</v>
      </c>
      <c r="D10" s="0" t="n">
        <f aca="false">D9</f>
        <v>2.5</v>
      </c>
      <c r="E10" s="0" t="n">
        <f aca="false">E9</f>
        <v>0.035</v>
      </c>
      <c r="F10" s="0" t="n">
        <f aca="false">F9</f>
        <v>0.035</v>
      </c>
      <c r="G10" s="0" t="n">
        <f aca="false">G9</f>
        <v>0.5</v>
      </c>
      <c r="H10" s="0" t="n">
        <f aca="false">H9</f>
        <v>30</v>
      </c>
      <c r="I10" s="0" t="n">
        <f aca="false">I9</f>
        <v>0</v>
      </c>
      <c r="J10" s="0" t="n">
        <f aca="false">J9</f>
        <v>0</v>
      </c>
      <c r="K10" s="0" t="e">
        <f aca="false">EURO(C10,D10,E10,F10,G10,H10,I10,J10)</f>
        <v>#NAME?</v>
      </c>
      <c r="L10" s="0" t="n">
        <f aca="false">IF((A10-D10)&lt;0,D10-A10,0)</f>
        <v>0</v>
      </c>
      <c r="M10" s="0" t="n">
        <f aca="false">Sheet1!$R$2</f>
        <v>0.25</v>
      </c>
      <c r="N10" s="0" t="e">
        <f aca="false">K10-L10+0.01</f>
        <v>#NAME?</v>
      </c>
    </row>
    <row r="11" customFormat="false" ht="12.75" hidden="false" customHeight="false" outlineLevel="0" collapsed="false">
      <c r="A11" s="0" t="n">
        <f aca="false">C11+M11</f>
        <v>4.3</v>
      </c>
      <c r="C11" s="0" t="n">
        <f aca="false">C10-0.05</f>
        <v>4.05</v>
      </c>
      <c r="D11" s="0" t="n">
        <f aca="false">D10</f>
        <v>2.5</v>
      </c>
      <c r="E11" s="0" t="n">
        <f aca="false">E10</f>
        <v>0.035</v>
      </c>
      <c r="F11" s="0" t="n">
        <f aca="false">F10</f>
        <v>0.035</v>
      </c>
      <c r="G11" s="0" t="n">
        <f aca="false">G10</f>
        <v>0.5</v>
      </c>
      <c r="H11" s="0" t="n">
        <f aca="false">H10</f>
        <v>30</v>
      </c>
      <c r="I11" s="0" t="n">
        <f aca="false">I10</f>
        <v>0</v>
      </c>
      <c r="J11" s="0" t="n">
        <f aca="false">J10</f>
        <v>0</v>
      </c>
      <c r="K11" s="0" t="e">
        <f aca="false">EURO(C11,D11,E11,F11,G11,H11,I11,J11)</f>
        <v>#NAME?</v>
      </c>
      <c r="L11" s="0" t="n">
        <f aca="false">IF((A11-D11)&lt;0,D11-A11,0)</f>
        <v>0</v>
      </c>
      <c r="M11" s="0" t="n">
        <f aca="false">Sheet1!$R$2</f>
        <v>0.25</v>
      </c>
      <c r="N11" s="0" t="e">
        <f aca="false">K11-L11+0.01</f>
        <v>#NAME?</v>
      </c>
    </row>
    <row r="12" customFormat="false" ht="12.75" hidden="false" customHeight="false" outlineLevel="0" collapsed="false">
      <c r="A12" s="0" t="n">
        <f aca="false">C12+M12</f>
        <v>4.25</v>
      </c>
      <c r="C12" s="0" t="n">
        <f aca="false">C11-0.05</f>
        <v>4</v>
      </c>
      <c r="D12" s="0" t="n">
        <f aca="false">D11</f>
        <v>2.5</v>
      </c>
      <c r="E12" s="0" t="n">
        <f aca="false">E11</f>
        <v>0.035</v>
      </c>
      <c r="F12" s="0" t="n">
        <f aca="false">F11</f>
        <v>0.035</v>
      </c>
      <c r="G12" s="0" t="n">
        <f aca="false">G11</f>
        <v>0.5</v>
      </c>
      <c r="H12" s="0" t="n">
        <f aca="false">H11</f>
        <v>30</v>
      </c>
      <c r="I12" s="0" t="n">
        <f aca="false">I11</f>
        <v>0</v>
      </c>
      <c r="J12" s="0" t="n">
        <f aca="false">J11</f>
        <v>0</v>
      </c>
      <c r="K12" s="0" t="e">
        <f aca="false">EURO(C12,D12,E12,F12,G12,H12,I12,J12)</f>
        <v>#NAME?</v>
      </c>
      <c r="L12" s="0" t="n">
        <f aca="false">IF((A12-D12)&lt;0,D12-A12,0)</f>
        <v>0</v>
      </c>
      <c r="M12" s="0" t="n">
        <f aca="false">Sheet1!$R$2</f>
        <v>0.25</v>
      </c>
      <c r="N12" s="0" t="e">
        <f aca="false">K12-L12+0.01</f>
        <v>#NAME?</v>
      </c>
    </row>
    <row r="13" customFormat="false" ht="12.75" hidden="false" customHeight="false" outlineLevel="0" collapsed="false">
      <c r="A13" s="0" t="n">
        <f aca="false">C13+M13</f>
        <v>4.2</v>
      </c>
      <c r="C13" s="0" t="n">
        <f aca="false">C12-0.05</f>
        <v>3.95</v>
      </c>
      <c r="D13" s="0" t="n">
        <f aca="false">D12</f>
        <v>2.5</v>
      </c>
      <c r="E13" s="0" t="n">
        <f aca="false">E12</f>
        <v>0.035</v>
      </c>
      <c r="F13" s="0" t="n">
        <f aca="false">F12</f>
        <v>0.035</v>
      </c>
      <c r="G13" s="0" t="n">
        <f aca="false">G12</f>
        <v>0.5</v>
      </c>
      <c r="H13" s="0" t="n">
        <f aca="false">H12</f>
        <v>30</v>
      </c>
      <c r="I13" s="0" t="n">
        <f aca="false">I12</f>
        <v>0</v>
      </c>
      <c r="J13" s="0" t="n">
        <f aca="false">J12</f>
        <v>0</v>
      </c>
      <c r="K13" s="0" t="e">
        <f aca="false">EURO(C13,D13,E13,F13,G13,H13,I13,J13)</f>
        <v>#NAME?</v>
      </c>
      <c r="L13" s="0" t="n">
        <f aca="false">IF((A13-D13)&lt;0,D13-A13,0)</f>
        <v>0</v>
      </c>
      <c r="M13" s="0" t="n">
        <f aca="false">Sheet1!$R$2</f>
        <v>0.25</v>
      </c>
      <c r="N13" s="0" t="e">
        <f aca="false">K13-L13+0.01</f>
        <v>#NAME?</v>
      </c>
    </row>
    <row r="14" customFormat="false" ht="12.75" hidden="false" customHeight="false" outlineLevel="0" collapsed="false">
      <c r="A14" s="0" t="n">
        <f aca="false">C14+M14</f>
        <v>4.15</v>
      </c>
      <c r="C14" s="0" t="n">
        <f aca="false">C13-0.05</f>
        <v>3.9</v>
      </c>
      <c r="D14" s="0" t="n">
        <f aca="false">D13</f>
        <v>2.5</v>
      </c>
      <c r="E14" s="0" t="n">
        <f aca="false">E13</f>
        <v>0.035</v>
      </c>
      <c r="F14" s="0" t="n">
        <f aca="false">F13</f>
        <v>0.035</v>
      </c>
      <c r="G14" s="0" t="n">
        <f aca="false">G13</f>
        <v>0.5</v>
      </c>
      <c r="H14" s="0" t="n">
        <f aca="false">H13</f>
        <v>30</v>
      </c>
      <c r="I14" s="0" t="n">
        <f aca="false">I13</f>
        <v>0</v>
      </c>
      <c r="J14" s="0" t="n">
        <f aca="false">J13</f>
        <v>0</v>
      </c>
      <c r="K14" s="0" t="e">
        <f aca="false">EURO(C14,D14,E14,F14,G14,H14,I14,J14)</f>
        <v>#NAME?</v>
      </c>
      <c r="L14" s="0" t="n">
        <f aca="false">IF((A14-D14)&lt;0,D14-A14,0)</f>
        <v>0</v>
      </c>
      <c r="M14" s="0" t="n">
        <f aca="false">Sheet1!$R$2</f>
        <v>0.25</v>
      </c>
      <c r="N14" s="0" t="e">
        <f aca="false">K14-L14+0.01</f>
        <v>#NAME?</v>
      </c>
    </row>
    <row r="15" customFormat="false" ht="12.75" hidden="false" customHeight="false" outlineLevel="0" collapsed="false">
      <c r="A15" s="0" t="n">
        <f aca="false">C15+M15</f>
        <v>4.1</v>
      </c>
      <c r="C15" s="0" t="n">
        <f aca="false">C14-0.05</f>
        <v>3.85</v>
      </c>
      <c r="D15" s="0" t="n">
        <f aca="false">D14</f>
        <v>2.5</v>
      </c>
      <c r="E15" s="0" t="n">
        <f aca="false">E14</f>
        <v>0.035</v>
      </c>
      <c r="F15" s="0" t="n">
        <f aca="false">F14</f>
        <v>0.035</v>
      </c>
      <c r="G15" s="0" t="n">
        <f aca="false">G14</f>
        <v>0.5</v>
      </c>
      <c r="H15" s="0" t="n">
        <f aca="false">H14</f>
        <v>30</v>
      </c>
      <c r="I15" s="0" t="n">
        <f aca="false">I14</f>
        <v>0</v>
      </c>
      <c r="J15" s="0" t="n">
        <f aca="false">J14</f>
        <v>0</v>
      </c>
      <c r="K15" s="0" t="e">
        <f aca="false">EURO(C15,D15,E15,F15,G15,H15,I15,J15)</f>
        <v>#NAME?</v>
      </c>
      <c r="L15" s="0" t="n">
        <f aca="false">IF((A15-D15)&lt;0,D15-A15,0)</f>
        <v>0</v>
      </c>
      <c r="M15" s="0" t="n">
        <f aca="false">Sheet1!$R$2</f>
        <v>0.25</v>
      </c>
      <c r="N15" s="0" t="e">
        <f aca="false">K15-L15+0.01</f>
        <v>#NAME?</v>
      </c>
    </row>
    <row r="16" customFormat="false" ht="12.75" hidden="false" customHeight="false" outlineLevel="0" collapsed="false">
      <c r="A16" s="0" t="n">
        <f aca="false">C16+M16</f>
        <v>4.05</v>
      </c>
      <c r="C16" s="0" t="n">
        <f aca="false">C15-0.05</f>
        <v>3.8</v>
      </c>
      <c r="D16" s="0" t="n">
        <f aca="false">D15</f>
        <v>2.5</v>
      </c>
      <c r="E16" s="0" t="n">
        <f aca="false">E15</f>
        <v>0.035</v>
      </c>
      <c r="F16" s="0" t="n">
        <f aca="false">F15</f>
        <v>0.035</v>
      </c>
      <c r="G16" s="0" t="n">
        <f aca="false">G15</f>
        <v>0.5</v>
      </c>
      <c r="H16" s="0" t="n">
        <f aca="false">H15</f>
        <v>30</v>
      </c>
      <c r="I16" s="0" t="n">
        <f aca="false">I15</f>
        <v>0</v>
      </c>
      <c r="J16" s="0" t="n">
        <f aca="false">J15</f>
        <v>0</v>
      </c>
      <c r="K16" s="0" t="e">
        <f aca="false">EURO(C16,D16,E16,F16,G16,H16,I16,J16)</f>
        <v>#NAME?</v>
      </c>
      <c r="L16" s="0" t="n">
        <f aca="false">IF((A16-D16)&lt;0,D16-A16,0)</f>
        <v>0</v>
      </c>
      <c r="M16" s="0" t="n">
        <f aca="false">Sheet1!$R$2</f>
        <v>0.25</v>
      </c>
      <c r="N16" s="0" t="e">
        <f aca="false">K16-L16+0.01</f>
        <v>#NAME?</v>
      </c>
    </row>
    <row r="17" customFormat="false" ht="12.75" hidden="false" customHeight="false" outlineLevel="0" collapsed="false">
      <c r="A17" s="0" t="n">
        <f aca="false">C17+M17</f>
        <v>4</v>
      </c>
      <c r="C17" s="0" t="n">
        <f aca="false">C16-0.05</f>
        <v>3.75</v>
      </c>
      <c r="D17" s="0" t="n">
        <f aca="false">D16</f>
        <v>2.5</v>
      </c>
      <c r="E17" s="0" t="n">
        <f aca="false">E16</f>
        <v>0.035</v>
      </c>
      <c r="F17" s="0" t="n">
        <f aca="false">F16</f>
        <v>0.035</v>
      </c>
      <c r="G17" s="0" t="n">
        <f aca="false">G16</f>
        <v>0.5</v>
      </c>
      <c r="H17" s="0" t="n">
        <f aca="false">H16</f>
        <v>30</v>
      </c>
      <c r="I17" s="0" t="n">
        <f aca="false">I16</f>
        <v>0</v>
      </c>
      <c r="J17" s="0" t="n">
        <f aca="false">J16</f>
        <v>0</v>
      </c>
      <c r="K17" s="0" t="e">
        <f aca="false">EURO(C17,D17,E17,F17,G17,H17,I17,J17)</f>
        <v>#NAME?</v>
      </c>
      <c r="L17" s="0" t="n">
        <f aca="false">IF((A17-D17)&lt;0,D17-A17,0)</f>
        <v>0</v>
      </c>
      <c r="M17" s="0" t="n">
        <f aca="false">Sheet1!$R$2</f>
        <v>0.25</v>
      </c>
      <c r="N17" s="0" t="e">
        <f aca="false">K17-L17+0.01</f>
        <v>#NAME?</v>
      </c>
    </row>
    <row r="18" customFormat="false" ht="12.75" hidden="false" customHeight="false" outlineLevel="0" collapsed="false">
      <c r="A18" s="0" t="n">
        <f aca="false">C18+M18</f>
        <v>3.95</v>
      </c>
      <c r="C18" s="0" t="n">
        <f aca="false">C17-0.05</f>
        <v>3.7</v>
      </c>
      <c r="D18" s="0" t="n">
        <f aca="false">D17</f>
        <v>2.5</v>
      </c>
      <c r="E18" s="0" t="n">
        <f aca="false">E17</f>
        <v>0.035</v>
      </c>
      <c r="F18" s="0" t="n">
        <f aca="false">F17</f>
        <v>0.035</v>
      </c>
      <c r="G18" s="0" t="n">
        <f aca="false">G17</f>
        <v>0.5</v>
      </c>
      <c r="H18" s="0" t="n">
        <f aca="false">H17</f>
        <v>30</v>
      </c>
      <c r="I18" s="0" t="n">
        <f aca="false">I17</f>
        <v>0</v>
      </c>
      <c r="J18" s="0" t="n">
        <f aca="false">J17</f>
        <v>0</v>
      </c>
      <c r="K18" s="0" t="e">
        <f aca="false">EURO(C18,D18,E18,F18,G18,H18,I18,J18)</f>
        <v>#NAME?</v>
      </c>
      <c r="L18" s="0" t="n">
        <f aca="false">IF((A18-D18)&lt;0,D18-A18,0)</f>
        <v>0</v>
      </c>
      <c r="M18" s="0" t="n">
        <f aca="false">Sheet1!$R$2</f>
        <v>0.25</v>
      </c>
      <c r="N18" s="0" t="e">
        <f aca="false">K18-L18+0.01</f>
        <v>#NAME?</v>
      </c>
    </row>
    <row r="19" customFormat="false" ht="12.75" hidden="false" customHeight="false" outlineLevel="0" collapsed="false">
      <c r="A19" s="0" t="n">
        <f aca="false">C19+M19</f>
        <v>3.9</v>
      </c>
      <c r="C19" s="0" t="n">
        <f aca="false">C18-0.05</f>
        <v>3.65</v>
      </c>
      <c r="D19" s="0" t="n">
        <f aca="false">D18</f>
        <v>2.5</v>
      </c>
      <c r="E19" s="0" t="n">
        <f aca="false">E18</f>
        <v>0.035</v>
      </c>
      <c r="F19" s="0" t="n">
        <f aca="false">F18</f>
        <v>0.035</v>
      </c>
      <c r="G19" s="0" t="n">
        <f aca="false">G18</f>
        <v>0.5</v>
      </c>
      <c r="H19" s="0" t="n">
        <f aca="false">H18</f>
        <v>30</v>
      </c>
      <c r="I19" s="0" t="n">
        <f aca="false">I18</f>
        <v>0</v>
      </c>
      <c r="J19" s="0" t="n">
        <f aca="false">J18</f>
        <v>0</v>
      </c>
      <c r="K19" s="0" t="e">
        <f aca="false">EURO(C19,D19,E19,F19,G19,H19,I19,J19)</f>
        <v>#NAME?</v>
      </c>
      <c r="L19" s="0" t="n">
        <f aca="false">IF((A19-D19)&lt;0,D19-A19,0)</f>
        <v>0</v>
      </c>
      <c r="M19" s="0" t="n">
        <f aca="false">Sheet1!$R$2</f>
        <v>0.25</v>
      </c>
      <c r="N19" s="0" t="e">
        <f aca="false">K19-L19+0.01</f>
        <v>#NAME?</v>
      </c>
    </row>
    <row r="20" customFormat="false" ht="12.75" hidden="false" customHeight="false" outlineLevel="0" collapsed="false">
      <c r="A20" s="0" t="n">
        <f aca="false">C20+M20</f>
        <v>3.85</v>
      </c>
      <c r="C20" s="0" t="n">
        <f aca="false">C19-0.05</f>
        <v>3.6</v>
      </c>
      <c r="D20" s="0" t="n">
        <f aca="false">D19</f>
        <v>2.5</v>
      </c>
      <c r="E20" s="0" t="n">
        <f aca="false">E19</f>
        <v>0.035</v>
      </c>
      <c r="F20" s="0" t="n">
        <f aca="false">F19</f>
        <v>0.035</v>
      </c>
      <c r="G20" s="0" t="n">
        <f aca="false">G19</f>
        <v>0.5</v>
      </c>
      <c r="H20" s="0" t="n">
        <f aca="false">H19</f>
        <v>30</v>
      </c>
      <c r="I20" s="0" t="n">
        <f aca="false">I19</f>
        <v>0</v>
      </c>
      <c r="J20" s="0" t="n">
        <f aca="false">J19</f>
        <v>0</v>
      </c>
      <c r="K20" s="0" t="e">
        <f aca="false">EURO(C20,D20,E20,F20,G20,H20,I20,J20)</f>
        <v>#NAME?</v>
      </c>
      <c r="L20" s="0" t="n">
        <f aca="false">IF((A20-D20)&lt;0,D20-A20,0)</f>
        <v>0</v>
      </c>
      <c r="M20" s="0" t="n">
        <f aca="false">Sheet1!$R$2</f>
        <v>0.25</v>
      </c>
      <c r="N20" s="0" t="e">
        <f aca="false">K20-L20+0.01</f>
        <v>#NAME?</v>
      </c>
    </row>
    <row r="21" customFormat="false" ht="12.75" hidden="false" customHeight="false" outlineLevel="0" collapsed="false">
      <c r="A21" s="0" t="n">
        <f aca="false">C21+M21</f>
        <v>3.8</v>
      </c>
      <c r="C21" s="0" t="n">
        <f aca="false">C20-0.05</f>
        <v>3.55</v>
      </c>
      <c r="D21" s="0" t="n">
        <f aca="false">D20</f>
        <v>2.5</v>
      </c>
      <c r="E21" s="0" t="n">
        <f aca="false">E20</f>
        <v>0.035</v>
      </c>
      <c r="F21" s="0" t="n">
        <f aca="false">F20</f>
        <v>0.035</v>
      </c>
      <c r="G21" s="0" t="n">
        <f aca="false">G20</f>
        <v>0.5</v>
      </c>
      <c r="H21" s="0" t="n">
        <f aca="false">H20</f>
        <v>30</v>
      </c>
      <c r="I21" s="0" t="n">
        <f aca="false">I20</f>
        <v>0</v>
      </c>
      <c r="J21" s="0" t="n">
        <f aca="false">J20</f>
        <v>0</v>
      </c>
      <c r="K21" s="0" t="e">
        <f aca="false">EURO(C21,D21,E21,F21,G21,H21,I21,J21)</f>
        <v>#NAME?</v>
      </c>
      <c r="L21" s="0" t="n">
        <f aca="false">IF((A21-D21)&lt;0,D21-A21,0)</f>
        <v>0</v>
      </c>
      <c r="M21" s="0" t="n">
        <f aca="false">Sheet1!$R$2</f>
        <v>0.25</v>
      </c>
      <c r="N21" s="0" t="e">
        <f aca="false">K21-L21+0.01</f>
        <v>#NAME?</v>
      </c>
    </row>
    <row r="22" customFormat="false" ht="12.75" hidden="false" customHeight="false" outlineLevel="0" collapsed="false">
      <c r="A22" s="0" t="n">
        <f aca="false">C22+M22</f>
        <v>3.75</v>
      </c>
      <c r="C22" s="0" t="n">
        <f aca="false">C21-0.05</f>
        <v>3.5</v>
      </c>
      <c r="D22" s="0" t="n">
        <f aca="false">D21</f>
        <v>2.5</v>
      </c>
      <c r="E22" s="0" t="n">
        <f aca="false">E21</f>
        <v>0.035</v>
      </c>
      <c r="F22" s="0" t="n">
        <f aca="false">F21</f>
        <v>0.035</v>
      </c>
      <c r="G22" s="0" t="n">
        <f aca="false">G21</f>
        <v>0.5</v>
      </c>
      <c r="H22" s="0" t="n">
        <f aca="false">H21</f>
        <v>30</v>
      </c>
      <c r="I22" s="0" t="n">
        <f aca="false">I21</f>
        <v>0</v>
      </c>
      <c r="J22" s="0" t="n">
        <f aca="false">J21</f>
        <v>0</v>
      </c>
      <c r="K22" s="0" t="e">
        <f aca="false">EURO(C22,D22,E22,F22,G22,H22,I22,J22)</f>
        <v>#NAME?</v>
      </c>
      <c r="L22" s="0" t="n">
        <f aca="false">IF((A22-D22)&lt;0,D22-A22,0)</f>
        <v>0</v>
      </c>
      <c r="M22" s="0" t="n">
        <f aca="false">Sheet1!$R$2</f>
        <v>0.25</v>
      </c>
      <c r="N22" s="0" t="e">
        <f aca="false">K22-L22+0.01</f>
        <v>#NAME?</v>
      </c>
    </row>
    <row r="23" customFormat="false" ht="12.75" hidden="false" customHeight="false" outlineLevel="0" collapsed="false">
      <c r="A23" s="0" t="n">
        <f aca="false">C23+M23</f>
        <v>3.7</v>
      </c>
      <c r="C23" s="0" t="n">
        <f aca="false">C22-0.05</f>
        <v>3.45</v>
      </c>
      <c r="D23" s="0" t="n">
        <f aca="false">D22</f>
        <v>2.5</v>
      </c>
      <c r="E23" s="0" t="n">
        <f aca="false">E22</f>
        <v>0.035</v>
      </c>
      <c r="F23" s="0" t="n">
        <f aca="false">F22</f>
        <v>0.035</v>
      </c>
      <c r="G23" s="0" t="n">
        <f aca="false">G22</f>
        <v>0.5</v>
      </c>
      <c r="H23" s="0" t="n">
        <f aca="false">H22</f>
        <v>30</v>
      </c>
      <c r="I23" s="0" t="n">
        <f aca="false">I22</f>
        <v>0</v>
      </c>
      <c r="J23" s="0" t="n">
        <f aca="false">J22</f>
        <v>0</v>
      </c>
      <c r="K23" s="0" t="e">
        <f aca="false">EURO(C23,D23,E23,F23,G23,H23,I23,J23)</f>
        <v>#NAME?</v>
      </c>
      <c r="L23" s="0" t="n">
        <f aca="false">IF((A23-D23)&lt;0,D23-A23,0)</f>
        <v>0</v>
      </c>
      <c r="M23" s="0" t="n">
        <f aca="false">Sheet1!$R$2</f>
        <v>0.25</v>
      </c>
      <c r="N23" s="0" t="e">
        <f aca="false">K23-L23+0.01</f>
        <v>#NAME?</v>
      </c>
    </row>
    <row r="24" customFormat="false" ht="12.75" hidden="false" customHeight="false" outlineLevel="0" collapsed="false">
      <c r="A24" s="0" t="n">
        <f aca="false">C24+M24</f>
        <v>3.65</v>
      </c>
      <c r="C24" s="0" t="n">
        <f aca="false">C23-0.05</f>
        <v>3.4</v>
      </c>
      <c r="D24" s="0" t="n">
        <f aca="false">D23</f>
        <v>2.5</v>
      </c>
      <c r="E24" s="0" t="n">
        <f aca="false">E23</f>
        <v>0.035</v>
      </c>
      <c r="F24" s="0" t="n">
        <f aca="false">F23</f>
        <v>0.035</v>
      </c>
      <c r="G24" s="0" t="n">
        <f aca="false">G23</f>
        <v>0.5</v>
      </c>
      <c r="H24" s="0" t="n">
        <f aca="false">H23</f>
        <v>30</v>
      </c>
      <c r="I24" s="0" t="n">
        <f aca="false">I23</f>
        <v>0</v>
      </c>
      <c r="J24" s="0" t="n">
        <f aca="false">J23</f>
        <v>0</v>
      </c>
      <c r="K24" s="0" t="e">
        <f aca="false">EURO(C24,D24,E24,F24,G24,H24,I24,J24)</f>
        <v>#NAME?</v>
      </c>
      <c r="L24" s="0" t="n">
        <f aca="false">IF((A24-D24)&lt;0,D24-A24,0)</f>
        <v>0</v>
      </c>
      <c r="M24" s="0" t="n">
        <f aca="false">Sheet1!$R$2</f>
        <v>0.25</v>
      </c>
      <c r="N24" s="0" t="e">
        <f aca="false">K24-L24+0.01</f>
        <v>#NAME?</v>
      </c>
    </row>
    <row r="25" customFormat="false" ht="12.75" hidden="false" customHeight="false" outlineLevel="0" collapsed="false">
      <c r="A25" s="0" t="n">
        <f aca="false">C25+M25</f>
        <v>3.6</v>
      </c>
      <c r="C25" s="0" t="n">
        <f aca="false">C24-0.05</f>
        <v>3.35</v>
      </c>
      <c r="D25" s="0" t="n">
        <f aca="false">D24</f>
        <v>2.5</v>
      </c>
      <c r="E25" s="0" t="n">
        <f aca="false">E24</f>
        <v>0.035</v>
      </c>
      <c r="F25" s="0" t="n">
        <f aca="false">F24</f>
        <v>0.035</v>
      </c>
      <c r="G25" s="0" t="n">
        <f aca="false">G24</f>
        <v>0.5</v>
      </c>
      <c r="H25" s="0" t="n">
        <f aca="false">H24</f>
        <v>30</v>
      </c>
      <c r="I25" s="0" t="n">
        <f aca="false">I24</f>
        <v>0</v>
      </c>
      <c r="J25" s="0" t="n">
        <f aca="false">J24</f>
        <v>0</v>
      </c>
      <c r="K25" s="0" t="e">
        <f aca="false">EURO(C25,D25,E25,F25,G25,H25,I25,J25)</f>
        <v>#NAME?</v>
      </c>
      <c r="L25" s="0" t="n">
        <f aca="false">IF((A25-D25)&lt;0,D25-A25,0)</f>
        <v>0</v>
      </c>
      <c r="M25" s="0" t="n">
        <f aca="false">Sheet1!$R$2</f>
        <v>0.25</v>
      </c>
      <c r="N25" s="0" t="e">
        <f aca="false">K25-L25+0.01</f>
        <v>#NAME?</v>
      </c>
    </row>
    <row r="26" customFormat="false" ht="12.75" hidden="false" customHeight="false" outlineLevel="0" collapsed="false">
      <c r="A26" s="0" t="n">
        <f aca="false">C26+M26</f>
        <v>3.55</v>
      </c>
      <c r="C26" s="0" t="n">
        <f aca="false">C25-0.05</f>
        <v>3.3</v>
      </c>
      <c r="D26" s="0" t="n">
        <f aca="false">D25</f>
        <v>2.5</v>
      </c>
      <c r="E26" s="0" t="n">
        <f aca="false">E25</f>
        <v>0.035</v>
      </c>
      <c r="F26" s="0" t="n">
        <f aca="false">F25</f>
        <v>0.035</v>
      </c>
      <c r="G26" s="0" t="n">
        <f aca="false">G25</f>
        <v>0.5</v>
      </c>
      <c r="H26" s="0" t="n">
        <f aca="false">H25</f>
        <v>30</v>
      </c>
      <c r="I26" s="0" t="n">
        <f aca="false">I25</f>
        <v>0</v>
      </c>
      <c r="J26" s="0" t="n">
        <f aca="false">J25</f>
        <v>0</v>
      </c>
      <c r="K26" s="0" t="e">
        <f aca="false">EURO(C26,D26,E26,F26,G26,H26,I26,J26)</f>
        <v>#NAME?</v>
      </c>
      <c r="L26" s="0" t="n">
        <f aca="false">IF((A26-D26)&lt;0,D26-A26,0)</f>
        <v>0</v>
      </c>
      <c r="M26" s="0" t="n">
        <f aca="false">Sheet1!$R$2</f>
        <v>0.25</v>
      </c>
      <c r="N26" s="0" t="e">
        <f aca="false">K26-L26+0.01</f>
        <v>#NAME?</v>
      </c>
    </row>
    <row r="27" customFormat="false" ht="12.75" hidden="false" customHeight="false" outlineLevel="0" collapsed="false">
      <c r="A27" s="0" t="n">
        <f aca="false">C27+M27</f>
        <v>3.5</v>
      </c>
      <c r="C27" s="0" t="n">
        <f aca="false">C26-0.05</f>
        <v>3.25</v>
      </c>
      <c r="D27" s="0" t="n">
        <f aca="false">D26</f>
        <v>2.5</v>
      </c>
      <c r="E27" s="0" t="n">
        <f aca="false">E26</f>
        <v>0.035</v>
      </c>
      <c r="F27" s="0" t="n">
        <f aca="false">F26</f>
        <v>0.035</v>
      </c>
      <c r="G27" s="0" t="n">
        <f aca="false">G26</f>
        <v>0.5</v>
      </c>
      <c r="H27" s="0" t="n">
        <f aca="false">H26</f>
        <v>30</v>
      </c>
      <c r="I27" s="0" t="n">
        <f aca="false">I26</f>
        <v>0</v>
      </c>
      <c r="J27" s="0" t="n">
        <f aca="false">J26</f>
        <v>0</v>
      </c>
      <c r="K27" s="0" t="e">
        <f aca="false">EURO(C27,D27,E27,F27,G27,H27,I27,J27)</f>
        <v>#NAME?</v>
      </c>
      <c r="L27" s="0" t="n">
        <f aca="false">IF((A27-D27)&lt;0,D27-A27,0)</f>
        <v>0</v>
      </c>
      <c r="M27" s="0" t="n">
        <f aca="false">Sheet1!$R$2</f>
        <v>0.25</v>
      </c>
      <c r="N27" s="0" t="e">
        <f aca="false">K27-L27+0.01</f>
        <v>#NAME?</v>
      </c>
    </row>
    <row r="28" customFormat="false" ht="12.75" hidden="false" customHeight="false" outlineLevel="0" collapsed="false">
      <c r="A28" s="0" t="n">
        <f aca="false">C28+M28</f>
        <v>3.45</v>
      </c>
      <c r="C28" s="0" t="n">
        <f aca="false">C27-0.05</f>
        <v>3.2</v>
      </c>
      <c r="D28" s="0" t="n">
        <f aca="false">D27</f>
        <v>2.5</v>
      </c>
      <c r="E28" s="0" t="n">
        <f aca="false">E27</f>
        <v>0.035</v>
      </c>
      <c r="F28" s="0" t="n">
        <f aca="false">F27</f>
        <v>0.035</v>
      </c>
      <c r="G28" s="0" t="n">
        <f aca="false">G27</f>
        <v>0.5</v>
      </c>
      <c r="H28" s="0" t="n">
        <f aca="false">H27</f>
        <v>30</v>
      </c>
      <c r="I28" s="0" t="n">
        <f aca="false">I27</f>
        <v>0</v>
      </c>
      <c r="J28" s="0" t="n">
        <f aca="false">J27</f>
        <v>0</v>
      </c>
      <c r="K28" s="0" t="e">
        <f aca="false">EURO(C28,D28,E28,F28,G28,H28,I28,J28)</f>
        <v>#NAME?</v>
      </c>
      <c r="L28" s="0" t="n">
        <f aca="false">IF((A28-D28)&lt;0,D28-A28,0)</f>
        <v>0</v>
      </c>
      <c r="M28" s="0" t="n">
        <f aca="false">Sheet1!$R$2</f>
        <v>0.25</v>
      </c>
      <c r="N28" s="0" t="e">
        <f aca="false">K28-L28+0.01</f>
        <v>#NAME?</v>
      </c>
    </row>
    <row r="29" customFormat="false" ht="12.75" hidden="false" customHeight="false" outlineLevel="0" collapsed="false">
      <c r="A29" s="0" t="n">
        <f aca="false">C29+M29</f>
        <v>3.40000000000001</v>
      </c>
      <c r="C29" s="0" t="n">
        <f aca="false">C28-0.05</f>
        <v>3.15000000000001</v>
      </c>
      <c r="D29" s="0" t="n">
        <f aca="false">D28</f>
        <v>2.5</v>
      </c>
      <c r="E29" s="0" t="n">
        <f aca="false">E28</f>
        <v>0.035</v>
      </c>
      <c r="F29" s="0" t="n">
        <f aca="false">F28</f>
        <v>0.035</v>
      </c>
      <c r="G29" s="0" t="n">
        <f aca="false">G28</f>
        <v>0.5</v>
      </c>
      <c r="H29" s="0" t="n">
        <f aca="false">H28</f>
        <v>30</v>
      </c>
      <c r="I29" s="0" t="n">
        <f aca="false">I28</f>
        <v>0</v>
      </c>
      <c r="J29" s="0" t="n">
        <f aca="false">J28</f>
        <v>0</v>
      </c>
      <c r="K29" s="0" t="e">
        <f aca="false">EURO(C29,D29,E29,F29,G29,H29,I29,J29)</f>
        <v>#NAME?</v>
      </c>
      <c r="L29" s="0" t="n">
        <f aca="false">IF((A29-D29)&lt;0,D29-A29,0)</f>
        <v>0</v>
      </c>
      <c r="M29" s="0" t="n">
        <f aca="false">Sheet1!$R$2</f>
        <v>0.25</v>
      </c>
      <c r="N29" s="0" t="e">
        <f aca="false">K29-L29+0.01</f>
        <v>#NAME?</v>
      </c>
    </row>
    <row r="30" customFormat="false" ht="12.75" hidden="false" customHeight="false" outlineLevel="0" collapsed="false">
      <c r="A30" s="0" t="n">
        <f aca="false">C30+M30</f>
        <v>3.35000000000001</v>
      </c>
      <c r="C30" s="0" t="n">
        <f aca="false">C29-0.05</f>
        <v>3.10000000000001</v>
      </c>
      <c r="D30" s="0" t="n">
        <f aca="false">D29</f>
        <v>2.5</v>
      </c>
      <c r="E30" s="0" t="n">
        <f aca="false">E29</f>
        <v>0.035</v>
      </c>
      <c r="F30" s="0" t="n">
        <f aca="false">F29</f>
        <v>0.035</v>
      </c>
      <c r="G30" s="0" t="n">
        <f aca="false">G29</f>
        <v>0.5</v>
      </c>
      <c r="H30" s="0" t="n">
        <f aca="false">H29</f>
        <v>30</v>
      </c>
      <c r="I30" s="0" t="n">
        <f aca="false">I29</f>
        <v>0</v>
      </c>
      <c r="J30" s="0" t="n">
        <f aca="false">J29</f>
        <v>0</v>
      </c>
      <c r="K30" s="0" t="e">
        <f aca="false">EURO(C30,D30,E30,F30,G30,H30,I30,J30)</f>
        <v>#NAME?</v>
      </c>
      <c r="L30" s="0" t="n">
        <f aca="false">IF((A30-D30)&lt;0,D30-A30,0)</f>
        <v>0</v>
      </c>
      <c r="M30" s="0" t="n">
        <f aca="false">Sheet1!$R$2</f>
        <v>0.25</v>
      </c>
      <c r="N30" s="0" t="e">
        <f aca="false">K30-L30+0.01</f>
        <v>#NAME?</v>
      </c>
    </row>
    <row r="31" customFormat="false" ht="12.75" hidden="false" customHeight="false" outlineLevel="0" collapsed="false">
      <c r="A31" s="0" t="n">
        <f aca="false">C31+M31</f>
        <v>3.30000000000001</v>
      </c>
      <c r="C31" s="0" t="n">
        <f aca="false">C30-0.05</f>
        <v>3.05000000000001</v>
      </c>
      <c r="D31" s="0" t="n">
        <f aca="false">D30</f>
        <v>2.5</v>
      </c>
      <c r="E31" s="0" t="n">
        <f aca="false">E30</f>
        <v>0.035</v>
      </c>
      <c r="F31" s="0" t="n">
        <f aca="false">F30</f>
        <v>0.035</v>
      </c>
      <c r="G31" s="0" t="n">
        <f aca="false">G30</f>
        <v>0.5</v>
      </c>
      <c r="H31" s="0" t="n">
        <f aca="false">H30</f>
        <v>30</v>
      </c>
      <c r="I31" s="0" t="n">
        <f aca="false">I30</f>
        <v>0</v>
      </c>
      <c r="J31" s="0" t="n">
        <f aca="false">J30</f>
        <v>0</v>
      </c>
      <c r="K31" s="0" t="e">
        <f aca="false">EURO(C31,D31,E31,F31,G31,H31,I31,J31)</f>
        <v>#NAME?</v>
      </c>
      <c r="L31" s="0" t="n">
        <f aca="false">IF((A31-D31)&lt;0,D31-A31,0)</f>
        <v>0</v>
      </c>
      <c r="M31" s="0" t="n">
        <f aca="false">Sheet1!$R$2</f>
        <v>0.25</v>
      </c>
      <c r="N31" s="0" t="e">
        <f aca="false">K31-L31+0.01</f>
        <v>#NAME?</v>
      </c>
    </row>
    <row r="32" customFormat="false" ht="12.75" hidden="false" customHeight="false" outlineLevel="0" collapsed="false">
      <c r="A32" s="0" t="n">
        <f aca="false">C32+M32</f>
        <v>3.25000000000001</v>
      </c>
      <c r="C32" s="0" t="n">
        <f aca="false">C31-0.05</f>
        <v>3.00000000000001</v>
      </c>
      <c r="D32" s="0" t="n">
        <f aca="false">D31</f>
        <v>2.5</v>
      </c>
      <c r="E32" s="0" t="n">
        <f aca="false">E31</f>
        <v>0.035</v>
      </c>
      <c r="F32" s="0" t="n">
        <f aca="false">F31</f>
        <v>0.035</v>
      </c>
      <c r="G32" s="0" t="n">
        <f aca="false">G31</f>
        <v>0.5</v>
      </c>
      <c r="H32" s="0" t="n">
        <f aca="false">H31</f>
        <v>30</v>
      </c>
      <c r="I32" s="0" t="n">
        <f aca="false">I31</f>
        <v>0</v>
      </c>
      <c r="J32" s="0" t="n">
        <f aca="false">J31</f>
        <v>0</v>
      </c>
      <c r="K32" s="0" t="e">
        <f aca="false">EURO(C32,D32,E32,F32,G32,H32,I32,J32)</f>
        <v>#NAME?</v>
      </c>
      <c r="L32" s="0" t="n">
        <f aca="false">IF((A32-D32)&lt;0,D32-A32,0)</f>
        <v>0</v>
      </c>
      <c r="M32" s="0" t="n">
        <f aca="false">Sheet1!$R$2</f>
        <v>0.25</v>
      </c>
      <c r="N32" s="0" t="e">
        <f aca="false">K32-L32+0.01</f>
        <v>#NAME?</v>
      </c>
    </row>
    <row r="33" customFormat="false" ht="12.75" hidden="false" customHeight="false" outlineLevel="0" collapsed="false">
      <c r="A33" s="0" t="n">
        <f aca="false">C33+M33</f>
        <v>3.20000000000001</v>
      </c>
      <c r="C33" s="0" t="n">
        <f aca="false">C32-0.05</f>
        <v>2.95000000000001</v>
      </c>
      <c r="D33" s="0" t="n">
        <f aca="false">D32</f>
        <v>2.5</v>
      </c>
      <c r="E33" s="0" t="n">
        <f aca="false">E32</f>
        <v>0.035</v>
      </c>
      <c r="F33" s="0" t="n">
        <f aca="false">F32</f>
        <v>0.035</v>
      </c>
      <c r="G33" s="0" t="n">
        <f aca="false">G32</f>
        <v>0.5</v>
      </c>
      <c r="H33" s="0" t="n">
        <f aca="false">H32</f>
        <v>30</v>
      </c>
      <c r="I33" s="0" t="n">
        <f aca="false">I32</f>
        <v>0</v>
      </c>
      <c r="J33" s="0" t="n">
        <f aca="false">J32</f>
        <v>0</v>
      </c>
      <c r="K33" s="0" t="e">
        <f aca="false">EURO(C33,D33,E33,F33,G33,H33,I33,J33)</f>
        <v>#NAME?</v>
      </c>
      <c r="L33" s="0" t="n">
        <f aca="false">IF((A33-D33)&lt;0,D33-A33,0)</f>
        <v>0</v>
      </c>
      <c r="M33" s="0" t="n">
        <f aca="false">Sheet1!$R$2</f>
        <v>0.25</v>
      </c>
      <c r="N33" s="0" t="e">
        <f aca="false">K33-L33+0.01</f>
        <v>#NAME?</v>
      </c>
    </row>
    <row r="34" customFormat="false" ht="12.75" hidden="false" customHeight="false" outlineLevel="0" collapsed="false">
      <c r="A34" s="0" t="n">
        <f aca="false">C34+M34</f>
        <v>3.15000000000001</v>
      </c>
      <c r="C34" s="0" t="n">
        <f aca="false">C33-0.05</f>
        <v>2.90000000000001</v>
      </c>
      <c r="D34" s="0" t="n">
        <f aca="false">D33</f>
        <v>2.5</v>
      </c>
      <c r="E34" s="0" t="n">
        <f aca="false">E33</f>
        <v>0.035</v>
      </c>
      <c r="F34" s="0" t="n">
        <f aca="false">F33</f>
        <v>0.035</v>
      </c>
      <c r="G34" s="0" t="n">
        <f aca="false">G33</f>
        <v>0.5</v>
      </c>
      <c r="H34" s="0" t="n">
        <f aca="false">H33</f>
        <v>30</v>
      </c>
      <c r="I34" s="0" t="n">
        <f aca="false">I33</f>
        <v>0</v>
      </c>
      <c r="J34" s="0" t="n">
        <f aca="false">J33</f>
        <v>0</v>
      </c>
      <c r="K34" s="0" t="e">
        <f aca="false">EURO(C34,D34,E34,F34,G34,H34,I34,J34)</f>
        <v>#NAME?</v>
      </c>
      <c r="L34" s="0" t="n">
        <f aca="false">IF((A34-D34)&lt;0,D34-A34,0)</f>
        <v>0</v>
      </c>
      <c r="M34" s="0" t="n">
        <f aca="false">Sheet1!$R$2</f>
        <v>0.25</v>
      </c>
      <c r="N34" s="0" t="e">
        <f aca="false">K34-L34+0.01</f>
        <v>#NAME?</v>
      </c>
    </row>
    <row r="35" customFormat="false" ht="12.75" hidden="false" customHeight="false" outlineLevel="0" collapsed="false">
      <c r="A35" s="0" t="n">
        <f aca="false">C35+M35</f>
        <v>3.10000000000001</v>
      </c>
      <c r="C35" s="0" t="n">
        <f aca="false">C34-0.05</f>
        <v>2.85000000000001</v>
      </c>
      <c r="D35" s="0" t="n">
        <f aca="false">D34</f>
        <v>2.5</v>
      </c>
      <c r="E35" s="0" t="n">
        <f aca="false">E34</f>
        <v>0.035</v>
      </c>
      <c r="F35" s="0" t="n">
        <f aca="false">F34</f>
        <v>0.035</v>
      </c>
      <c r="G35" s="0" t="n">
        <f aca="false">G34</f>
        <v>0.5</v>
      </c>
      <c r="H35" s="0" t="n">
        <f aca="false">H34</f>
        <v>30</v>
      </c>
      <c r="I35" s="0" t="n">
        <f aca="false">I34</f>
        <v>0</v>
      </c>
      <c r="J35" s="0" t="n">
        <f aca="false">J34</f>
        <v>0</v>
      </c>
      <c r="K35" s="0" t="e">
        <f aca="false">EURO(C35,D35,E35,F35,G35,H35,I35,J35)</f>
        <v>#NAME?</v>
      </c>
      <c r="L35" s="0" t="n">
        <f aca="false">IF((A35-D35)&lt;0,D35-A35,0)</f>
        <v>0</v>
      </c>
      <c r="M35" s="0" t="n">
        <f aca="false">Sheet1!$R$2</f>
        <v>0.25</v>
      </c>
      <c r="N35" s="0" t="e">
        <f aca="false">K35-L35+0.01</f>
        <v>#NAME?</v>
      </c>
    </row>
    <row r="36" customFormat="false" ht="12.75" hidden="false" customHeight="false" outlineLevel="0" collapsed="false">
      <c r="A36" s="0" t="n">
        <f aca="false">C36+M36</f>
        <v>3.05000000000001</v>
      </c>
      <c r="C36" s="0" t="n">
        <f aca="false">C35-0.05</f>
        <v>2.80000000000001</v>
      </c>
      <c r="D36" s="0" t="n">
        <f aca="false">D35</f>
        <v>2.5</v>
      </c>
      <c r="E36" s="0" t="n">
        <f aca="false">E35</f>
        <v>0.035</v>
      </c>
      <c r="F36" s="0" t="n">
        <f aca="false">F35</f>
        <v>0.035</v>
      </c>
      <c r="G36" s="0" t="n">
        <f aca="false">G35</f>
        <v>0.5</v>
      </c>
      <c r="H36" s="0" t="n">
        <f aca="false">H35</f>
        <v>30</v>
      </c>
      <c r="I36" s="0" t="n">
        <f aca="false">I35</f>
        <v>0</v>
      </c>
      <c r="J36" s="0" t="n">
        <f aca="false">J35</f>
        <v>0</v>
      </c>
      <c r="K36" s="0" t="e">
        <f aca="false">EURO(C36,D36,E36,F36,G36,H36,I36,J36)</f>
        <v>#NAME?</v>
      </c>
      <c r="L36" s="0" t="n">
        <f aca="false">IF((A36-D36)&lt;0,D36-A36,0)</f>
        <v>0</v>
      </c>
      <c r="M36" s="0" t="n">
        <f aca="false">Sheet1!$R$2</f>
        <v>0.25</v>
      </c>
      <c r="N36" s="0" t="e">
        <f aca="false">K36-L36+0.01</f>
        <v>#NAME?</v>
      </c>
    </row>
    <row r="37" customFormat="false" ht="12.75" hidden="false" customHeight="false" outlineLevel="0" collapsed="false">
      <c r="A37" s="0" t="n">
        <f aca="false">C37+M37</f>
        <v>3.00000000000001</v>
      </c>
      <c r="C37" s="0" t="n">
        <f aca="false">C36-0.05</f>
        <v>2.75000000000001</v>
      </c>
      <c r="D37" s="0" t="n">
        <f aca="false">D36</f>
        <v>2.5</v>
      </c>
      <c r="E37" s="0" t="n">
        <f aca="false">E36</f>
        <v>0.035</v>
      </c>
      <c r="F37" s="0" t="n">
        <f aca="false">F36</f>
        <v>0.035</v>
      </c>
      <c r="G37" s="0" t="n">
        <f aca="false">G36</f>
        <v>0.5</v>
      </c>
      <c r="H37" s="0" t="n">
        <f aca="false">H36</f>
        <v>30</v>
      </c>
      <c r="I37" s="0" t="n">
        <f aca="false">I36</f>
        <v>0</v>
      </c>
      <c r="J37" s="0" t="n">
        <f aca="false">J36</f>
        <v>0</v>
      </c>
      <c r="K37" s="0" t="e">
        <f aca="false">EURO(C37,D37,E37,F37,G37,H37,I37,J37)</f>
        <v>#NAME?</v>
      </c>
      <c r="L37" s="0" t="n">
        <f aca="false">IF((A37-D37)&lt;0,D37-A37,0)</f>
        <v>0</v>
      </c>
      <c r="M37" s="0" t="n">
        <f aca="false">Sheet1!$R$2</f>
        <v>0.25</v>
      </c>
      <c r="N37" s="0" t="e">
        <f aca="false">K37-L37+0.01</f>
        <v>#NAME?</v>
      </c>
    </row>
    <row r="38" customFormat="false" ht="12.75" hidden="false" customHeight="false" outlineLevel="0" collapsed="false">
      <c r="A38" s="0" t="n">
        <f aca="false">C38+M38</f>
        <v>2.95000000000001</v>
      </c>
      <c r="C38" s="0" t="n">
        <f aca="false">C37-0.05</f>
        <v>2.70000000000001</v>
      </c>
      <c r="D38" s="0" t="n">
        <f aca="false">D37</f>
        <v>2.5</v>
      </c>
      <c r="E38" s="0" t="n">
        <f aca="false">E37</f>
        <v>0.035</v>
      </c>
      <c r="F38" s="0" t="n">
        <f aca="false">F37</f>
        <v>0.035</v>
      </c>
      <c r="G38" s="0" t="n">
        <f aca="false">G37</f>
        <v>0.5</v>
      </c>
      <c r="H38" s="0" t="n">
        <f aca="false">H37</f>
        <v>30</v>
      </c>
      <c r="I38" s="0" t="n">
        <f aca="false">I37</f>
        <v>0</v>
      </c>
      <c r="J38" s="0" t="n">
        <f aca="false">J37</f>
        <v>0</v>
      </c>
      <c r="K38" s="0" t="e">
        <f aca="false">EURO(C38,D38,E38,F38,G38,H38,I38,J38)</f>
        <v>#NAME?</v>
      </c>
      <c r="L38" s="0" t="n">
        <f aca="false">IF((A38-D38)&lt;0,D38-A38,0)</f>
        <v>0</v>
      </c>
      <c r="M38" s="0" t="n">
        <f aca="false">Sheet1!$R$2</f>
        <v>0.25</v>
      </c>
      <c r="N38" s="0" t="e">
        <f aca="false">K38-L38+0.01</f>
        <v>#NAME?</v>
      </c>
    </row>
    <row r="39" customFormat="false" ht="12.75" hidden="false" customHeight="false" outlineLevel="0" collapsed="false">
      <c r="A39" s="0" t="n">
        <f aca="false">C39+M39</f>
        <v>2.90000000000001</v>
      </c>
      <c r="C39" s="0" t="n">
        <f aca="false">C38-0.05</f>
        <v>2.65000000000001</v>
      </c>
      <c r="D39" s="0" t="n">
        <f aca="false">D38</f>
        <v>2.5</v>
      </c>
      <c r="E39" s="0" t="n">
        <f aca="false">E38</f>
        <v>0.035</v>
      </c>
      <c r="F39" s="0" t="n">
        <f aca="false">F38</f>
        <v>0.035</v>
      </c>
      <c r="G39" s="0" t="n">
        <f aca="false">G38</f>
        <v>0.5</v>
      </c>
      <c r="H39" s="0" t="n">
        <f aca="false">H38</f>
        <v>30</v>
      </c>
      <c r="I39" s="0" t="n">
        <f aca="false">I38</f>
        <v>0</v>
      </c>
      <c r="J39" s="0" t="n">
        <f aca="false">J38</f>
        <v>0</v>
      </c>
      <c r="K39" s="0" t="e">
        <f aca="false">EURO(C39,D39,E39,F39,G39,H39,I39,J39)</f>
        <v>#NAME?</v>
      </c>
      <c r="L39" s="0" t="n">
        <f aca="false">IF((A39-D39)&lt;0,D39-A39,0)</f>
        <v>0</v>
      </c>
      <c r="M39" s="0" t="n">
        <f aca="false">Sheet1!$R$2</f>
        <v>0.25</v>
      </c>
      <c r="N39" s="0" t="e">
        <f aca="false">K39-L39+0.01</f>
        <v>#NAME?</v>
      </c>
    </row>
    <row r="40" customFormat="false" ht="12.75" hidden="false" customHeight="false" outlineLevel="0" collapsed="false">
      <c r="A40" s="0" t="n">
        <f aca="false">C40+M40</f>
        <v>2.85000000000001</v>
      </c>
      <c r="C40" s="0" t="n">
        <f aca="false">C39-0.05</f>
        <v>2.60000000000001</v>
      </c>
      <c r="D40" s="0" t="n">
        <f aca="false">D39</f>
        <v>2.5</v>
      </c>
      <c r="E40" s="0" t="n">
        <f aca="false">E39</f>
        <v>0.035</v>
      </c>
      <c r="F40" s="0" t="n">
        <f aca="false">F39</f>
        <v>0.035</v>
      </c>
      <c r="G40" s="0" t="n">
        <f aca="false">G39</f>
        <v>0.5</v>
      </c>
      <c r="H40" s="0" t="n">
        <f aca="false">H39</f>
        <v>30</v>
      </c>
      <c r="I40" s="0" t="n">
        <f aca="false">I39</f>
        <v>0</v>
      </c>
      <c r="J40" s="0" t="n">
        <f aca="false">J39</f>
        <v>0</v>
      </c>
      <c r="K40" s="0" t="e">
        <f aca="false">EURO(C40,D40,E40,F40,G40,H40,I40,J40)</f>
        <v>#NAME?</v>
      </c>
      <c r="L40" s="0" t="n">
        <f aca="false">IF((A40-D40)&lt;0,D40-A40,0)</f>
        <v>0</v>
      </c>
      <c r="M40" s="0" t="n">
        <f aca="false">Sheet1!$R$2</f>
        <v>0.25</v>
      </c>
      <c r="N40" s="0" t="e">
        <f aca="false">K40-L40+0.01</f>
        <v>#NAME?</v>
      </c>
    </row>
    <row r="41" customFormat="false" ht="12.75" hidden="false" customHeight="false" outlineLevel="0" collapsed="false">
      <c r="A41" s="0" t="n">
        <f aca="false">C41+M41</f>
        <v>2.80000000000001</v>
      </c>
      <c r="C41" s="0" t="n">
        <f aca="false">C40-0.05</f>
        <v>2.55000000000001</v>
      </c>
      <c r="D41" s="0" t="n">
        <f aca="false">D40</f>
        <v>2.5</v>
      </c>
      <c r="E41" s="0" t="n">
        <f aca="false">E40</f>
        <v>0.035</v>
      </c>
      <c r="F41" s="0" t="n">
        <f aca="false">F40</f>
        <v>0.035</v>
      </c>
      <c r="G41" s="0" t="n">
        <f aca="false">G40</f>
        <v>0.5</v>
      </c>
      <c r="H41" s="0" t="n">
        <f aca="false">H40</f>
        <v>30</v>
      </c>
      <c r="I41" s="0" t="n">
        <f aca="false">I40</f>
        <v>0</v>
      </c>
      <c r="J41" s="0" t="n">
        <f aca="false">J40</f>
        <v>0</v>
      </c>
      <c r="K41" s="0" t="e">
        <f aca="false">EURO(C41,D41,E41,F41,G41,H41,I41,J41)</f>
        <v>#NAME?</v>
      </c>
      <c r="L41" s="0" t="n">
        <f aca="false">IF((A41-D41)&lt;0,D41-A41,0)</f>
        <v>0</v>
      </c>
      <c r="M41" s="0" t="n">
        <f aca="false">Sheet1!$R$2</f>
        <v>0.25</v>
      </c>
      <c r="N41" s="0" t="e">
        <f aca="false">K41-L41+0.01</f>
        <v>#NAME?</v>
      </c>
    </row>
    <row r="42" customFormat="false" ht="12.75" hidden="false" customHeight="false" outlineLevel="0" collapsed="false">
      <c r="A42" s="0" t="n">
        <f aca="false">C42+M42</f>
        <v>2.75000000000001</v>
      </c>
      <c r="C42" s="0" t="n">
        <f aca="false">C41-0.05</f>
        <v>2.50000000000001</v>
      </c>
      <c r="D42" s="0" t="n">
        <f aca="false">D41</f>
        <v>2.5</v>
      </c>
      <c r="E42" s="0" t="n">
        <f aca="false">E41</f>
        <v>0.035</v>
      </c>
      <c r="F42" s="0" t="n">
        <f aca="false">F41</f>
        <v>0.035</v>
      </c>
      <c r="G42" s="0" t="n">
        <f aca="false">G41</f>
        <v>0.5</v>
      </c>
      <c r="H42" s="0" t="n">
        <f aca="false">H41</f>
        <v>30</v>
      </c>
      <c r="I42" s="0" t="n">
        <f aca="false">I41</f>
        <v>0</v>
      </c>
      <c r="J42" s="0" t="n">
        <f aca="false">J41</f>
        <v>0</v>
      </c>
      <c r="K42" s="0" t="e">
        <f aca="false">EURO(C42,D42,E42,F42,G42,H42,I42,J42)</f>
        <v>#NAME?</v>
      </c>
      <c r="L42" s="0" t="n">
        <f aca="false">IF((A42-D42)&lt;0,D42-A42,0)</f>
        <v>0</v>
      </c>
      <c r="M42" s="0" t="n">
        <f aca="false">Sheet1!$R$2</f>
        <v>0.25</v>
      </c>
      <c r="N42" s="0" t="e">
        <f aca="false">K42-L42+0.01</f>
        <v>#NAME?</v>
      </c>
    </row>
    <row r="43" customFormat="false" ht="12.75" hidden="false" customHeight="false" outlineLevel="0" collapsed="false">
      <c r="A43" s="0" t="n">
        <f aca="false">C43+M43</f>
        <v>2.70000000000001</v>
      </c>
      <c r="C43" s="0" t="n">
        <f aca="false">C42-0.05</f>
        <v>2.45000000000001</v>
      </c>
      <c r="D43" s="0" t="n">
        <f aca="false">D42</f>
        <v>2.5</v>
      </c>
      <c r="E43" s="0" t="n">
        <f aca="false">E42</f>
        <v>0.035</v>
      </c>
      <c r="F43" s="0" t="n">
        <f aca="false">F42</f>
        <v>0.035</v>
      </c>
      <c r="G43" s="0" t="n">
        <f aca="false">G42</f>
        <v>0.5</v>
      </c>
      <c r="H43" s="0" t="n">
        <f aca="false">H42</f>
        <v>30</v>
      </c>
      <c r="I43" s="0" t="n">
        <f aca="false">I42</f>
        <v>0</v>
      </c>
      <c r="J43" s="0" t="n">
        <f aca="false">J42</f>
        <v>0</v>
      </c>
      <c r="K43" s="0" t="e">
        <f aca="false">EURO(C43,D43,E43,F43,G43,H43,I43,J43)</f>
        <v>#NAME?</v>
      </c>
      <c r="L43" s="0" t="n">
        <f aca="false">IF((A43-D43)&lt;0,D43-A43,0)</f>
        <v>0</v>
      </c>
      <c r="M43" s="0" t="n">
        <f aca="false">Sheet1!$R$2</f>
        <v>0.25</v>
      </c>
      <c r="N43" s="0" t="e">
        <f aca="false">K43-L43+0.01</f>
        <v>#NAME?</v>
      </c>
    </row>
    <row r="44" customFormat="false" ht="12.75" hidden="false" customHeight="false" outlineLevel="0" collapsed="false">
      <c r="A44" s="0" t="n">
        <f aca="false">C44+M44</f>
        <v>2.65000000000001</v>
      </c>
      <c r="C44" s="0" t="n">
        <f aca="false">C43-0.05</f>
        <v>2.40000000000001</v>
      </c>
      <c r="D44" s="0" t="n">
        <f aca="false">D43</f>
        <v>2.5</v>
      </c>
      <c r="E44" s="0" t="n">
        <f aca="false">E43</f>
        <v>0.035</v>
      </c>
      <c r="F44" s="0" t="n">
        <f aca="false">F43</f>
        <v>0.035</v>
      </c>
      <c r="G44" s="0" t="n">
        <f aca="false">G43</f>
        <v>0.5</v>
      </c>
      <c r="H44" s="0" t="n">
        <f aca="false">H43</f>
        <v>30</v>
      </c>
      <c r="I44" s="0" t="n">
        <f aca="false">I43</f>
        <v>0</v>
      </c>
      <c r="J44" s="0" t="n">
        <f aca="false">J43</f>
        <v>0</v>
      </c>
      <c r="K44" s="0" t="e">
        <f aca="false">EURO(C44,D44,E44,F44,G44,H44,I44,J44)</f>
        <v>#NAME?</v>
      </c>
      <c r="L44" s="0" t="n">
        <f aca="false">IF((A44-D44)&lt;0,D44-A44,0)</f>
        <v>0</v>
      </c>
      <c r="M44" s="0" t="n">
        <f aca="false">Sheet1!$R$2</f>
        <v>0.25</v>
      </c>
      <c r="N44" s="0" t="e">
        <f aca="false">K44-L44+0.01</f>
        <v>#NAME?</v>
      </c>
    </row>
    <row r="45" customFormat="false" ht="12.75" hidden="false" customHeight="false" outlineLevel="0" collapsed="false">
      <c r="A45" s="0" t="n">
        <f aca="false">C45+M45</f>
        <v>2.60000000000001</v>
      </c>
      <c r="C45" s="0" t="n">
        <f aca="false">C44-0.05</f>
        <v>2.35000000000001</v>
      </c>
      <c r="D45" s="0" t="n">
        <f aca="false">D44</f>
        <v>2.5</v>
      </c>
      <c r="E45" s="0" t="n">
        <f aca="false">E44</f>
        <v>0.035</v>
      </c>
      <c r="F45" s="0" t="n">
        <f aca="false">F44</f>
        <v>0.035</v>
      </c>
      <c r="G45" s="0" t="n">
        <f aca="false">G44</f>
        <v>0.5</v>
      </c>
      <c r="H45" s="0" t="n">
        <f aca="false">H44</f>
        <v>30</v>
      </c>
      <c r="I45" s="0" t="n">
        <f aca="false">I44</f>
        <v>0</v>
      </c>
      <c r="J45" s="0" t="n">
        <f aca="false">J44</f>
        <v>0</v>
      </c>
      <c r="K45" s="0" t="e">
        <f aca="false">EURO(C45,D45,E45,F45,G45,H45,I45,J45)</f>
        <v>#NAME?</v>
      </c>
      <c r="L45" s="0" t="n">
        <f aca="false">IF((A45-D45)&lt;0,D45-A45,0)</f>
        <v>0</v>
      </c>
      <c r="M45" s="0" t="n">
        <f aca="false">Sheet1!$R$2</f>
        <v>0.25</v>
      </c>
      <c r="N45" s="0" t="e">
        <f aca="false">K45-L45+0.01</f>
        <v>#NAME?</v>
      </c>
    </row>
    <row r="46" customFormat="false" ht="12.75" hidden="false" customHeight="false" outlineLevel="0" collapsed="false">
      <c r="A46" s="0" t="n">
        <f aca="false">C46+M46</f>
        <v>2.55000000000001</v>
      </c>
      <c r="C46" s="0" t="n">
        <f aca="false">C45-0.05</f>
        <v>2.30000000000001</v>
      </c>
      <c r="D46" s="0" t="n">
        <f aca="false">D45</f>
        <v>2.5</v>
      </c>
      <c r="E46" s="0" t="n">
        <f aca="false">E45</f>
        <v>0.035</v>
      </c>
      <c r="F46" s="0" t="n">
        <f aca="false">F45</f>
        <v>0.035</v>
      </c>
      <c r="G46" s="0" t="n">
        <f aca="false">G45</f>
        <v>0.5</v>
      </c>
      <c r="H46" s="0" t="n">
        <f aca="false">H45</f>
        <v>30</v>
      </c>
      <c r="I46" s="0" t="n">
        <f aca="false">I45</f>
        <v>0</v>
      </c>
      <c r="J46" s="0" t="n">
        <f aca="false">J45</f>
        <v>0</v>
      </c>
      <c r="K46" s="0" t="e">
        <f aca="false">EURO(C46,D46,E46,F46,G46,H46,I46,J46)</f>
        <v>#NAME?</v>
      </c>
      <c r="L46" s="0" t="n">
        <f aca="false">IF((A46-D46)&lt;0,D46-A46,0)</f>
        <v>0</v>
      </c>
      <c r="M46" s="0" t="n">
        <f aca="false">Sheet1!$R$2</f>
        <v>0.25</v>
      </c>
      <c r="N46" s="0" t="e">
        <f aca="false">K46-L46+0.01</f>
        <v>#NAME?</v>
      </c>
    </row>
    <row r="47" customFormat="false" ht="12.75" hidden="false" customHeight="false" outlineLevel="0" collapsed="false">
      <c r="A47" s="0" t="n">
        <f aca="false">C47+M47</f>
        <v>2.50000000000001</v>
      </c>
      <c r="C47" s="0" t="n">
        <f aca="false">C46-0.05</f>
        <v>2.25000000000001</v>
      </c>
      <c r="D47" s="0" t="n">
        <f aca="false">D46</f>
        <v>2.5</v>
      </c>
      <c r="E47" s="0" t="n">
        <f aca="false">E46</f>
        <v>0.035</v>
      </c>
      <c r="F47" s="0" t="n">
        <f aca="false">F46</f>
        <v>0.035</v>
      </c>
      <c r="G47" s="0" t="n">
        <f aca="false">G46</f>
        <v>0.5</v>
      </c>
      <c r="H47" s="0" t="n">
        <f aca="false">H46</f>
        <v>30</v>
      </c>
      <c r="I47" s="0" t="n">
        <f aca="false">I46</f>
        <v>0</v>
      </c>
      <c r="J47" s="0" t="n">
        <f aca="false">J46</f>
        <v>0</v>
      </c>
      <c r="K47" s="0" t="e">
        <f aca="false">EURO(C47,D47,E47,F47,G47,H47,I47,J47)</f>
        <v>#NAME?</v>
      </c>
      <c r="L47" s="0" t="n">
        <f aca="false">IF((A47-D47)&lt;0,D47-A47,0)</f>
        <v>0</v>
      </c>
      <c r="M47" s="0" t="n">
        <f aca="false">Sheet1!$R$2</f>
        <v>0.25</v>
      </c>
      <c r="N47" s="0" t="e">
        <f aca="false">K47-L47+0.01</f>
        <v>#NAME?</v>
      </c>
    </row>
    <row r="48" customFormat="false" ht="12.75" hidden="false" customHeight="false" outlineLevel="0" collapsed="false">
      <c r="A48" s="0" t="n">
        <f aca="false">C48+M48</f>
        <v>2.45000000000001</v>
      </c>
      <c r="C48" s="0" t="n">
        <f aca="false">C47-0.05</f>
        <v>2.20000000000001</v>
      </c>
      <c r="D48" s="0" t="n">
        <f aca="false">D47</f>
        <v>2.5</v>
      </c>
      <c r="E48" s="0" t="n">
        <f aca="false">E47</f>
        <v>0.035</v>
      </c>
      <c r="F48" s="0" t="n">
        <f aca="false">F47</f>
        <v>0.035</v>
      </c>
      <c r="G48" s="0" t="n">
        <f aca="false">G47</f>
        <v>0.5</v>
      </c>
      <c r="H48" s="0" t="n">
        <f aca="false">H47</f>
        <v>30</v>
      </c>
      <c r="I48" s="0" t="n">
        <f aca="false">I47</f>
        <v>0</v>
      </c>
      <c r="J48" s="0" t="n">
        <f aca="false">J47</f>
        <v>0</v>
      </c>
      <c r="K48" s="0" t="e">
        <f aca="false">EURO(C48,D48,E48,F48,G48,H48,I48,J48)</f>
        <v>#NAME?</v>
      </c>
      <c r="L48" s="0" t="n">
        <f aca="false">IF((A48-D48)&lt;0,D48-A48,0)</f>
        <v>0.0499999999999918</v>
      </c>
      <c r="M48" s="0" t="n">
        <f aca="false">Sheet1!$R$2</f>
        <v>0.25</v>
      </c>
      <c r="N48" s="0" t="e">
        <f aca="false">K48-L48+0.01</f>
        <v>#NAME?</v>
      </c>
    </row>
    <row r="49" customFormat="false" ht="12.75" hidden="false" customHeight="false" outlineLevel="0" collapsed="false">
      <c r="A49" s="0" t="n">
        <f aca="false">C49+M49</f>
        <v>2.40000000000001</v>
      </c>
      <c r="C49" s="0" t="n">
        <f aca="false">C48-0.05</f>
        <v>2.15000000000001</v>
      </c>
      <c r="D49" s="0" t="n">
        <f aca="false">D48</f>
        <v>2.5</v>
      </c>
      <c r="E49" s="0" t="n">
        <f aca="false">E48</f>
        <v>0.035</v>
      </c>
      <c r="F49" s="0" t="n">
        <f aca="false">F48</f>
        <v>0.035</v>
      </c>
      <c r="G49" s="0" t="n">
        <f aca="false">G48</f>
        <v>0.5</v>
      </c>
      <c r="H49" s="0" t="n">
        <f aca="false">H48</f>
        <v>30</v>
      </c>
      <c r="I49" s="0" t="n">
        <f aca="false">I48</f>
        <v>0</v>
      </c>
      <c r="J49" s="0" t="n">
        <f aca="false">J48</f>
        <v>0</v>
      </c>
      <c r="K49" s="0" t="e">
        <f aca="false">EURO(C49,D49,E49,F49,G49,H49,I49,J49)</f>
        <v>#NAME?</v>
      </c>
      <c r="L49" s="0" t="n">
        <f aca="false">IF((A49-D49)&lt;0,D49-A49,0)</f>
        <v>0.0999999999999917</v>
      </c>
      <c r="M49" s="0" t="n">
        <f aca="false">Sheet1!$R$2</f>
        <v>0.25</v>
      </c>
      <c r="N49" s="0" t="e">
        <f aca="false">K49-L49+0.01</f>
        <v>#NAME?</v>
      </c>
    </row>
    <row r="50" customFormat="false" ht="12.75" hidden="false" customHeight="false" outlineLevel="0" collapsed="false">
      <c r="A50" s="0" t="n">
        <f aca="false">C50+M50</f>
        <v>2.35000000000001</v>
      </c>
      <c r="C50" s="0" t="n">
        <f aca="false">C49-0.05</f>
        <v>2.10000000000001</v>
      </c>
      <c r="D50" s="0" t="n">
        <f aca="false">D49</f>
        <v>2.5</v>
      </c>
      <c r="E50" s="0" t="n">
        <f aca="false">E49</f>
        <v>0.035</v>
      </c>
      <c r="F50" s="0" t="n">
        <f aca="false">F49</f>
        <v>0.035</v>
      </c>
      <c r="G50" s="0" t="n">
        <f aca="false">G49</f>
        <v>0.5</v>
      </c>
      <c r="H50" s="0" t="n">
        <f aca="false">H49</f>
        <v>30</v>
      </c>
      <c r="I50" s="0" t="n">
        <f aca="false">I49</f>
        <v>0</v>
      </c>
      <c r="J50" s="0" t="n">
        <f aca="false">J49</f>
        <v>0</v>
      </c>
      <c r="K50" s="0" t="e">
        <f aca="false">EURO(C50,D50,E50,F50,G50,H50,I50,J50)</f>
        <v>#NAME?</v>
      </c>
      <c r="L50" s="0" t="n">
        <f aca="false">IF((A50-D50)&lt;0,D50-A50,0)</f>
        <v>0.149999999999991</v>
      </c>
      <c r="M50" s="0" t="n">
        <f aca="false">Sheet1!$R$2</f>
        <v>0.25</v>
      </c>
      <c r="N50" s="0" t="e">
        <f aca="false">K50-L50+0.01</f>
        <v>#NAME?</v>
      </c>
    </row>
    <row r="51" customFormat="false" ht="12.75" hidden="false" customHeight="false" outlineLevel="0" collapsed="false">
      <c r="A51" s="0" t="n">
        <f aca="false">C51+M51</f>
        <v>2.30000000000001</v>
      </c>
      <c r="C51" s="0" t="n">
        <f aca="false">C50-0.05</f>
        <v>2.05000000000001</v>
      </c>
      <c r="D51" s="0" t="n">
        <f aca="false">D50</f>
        <v>2.5</v>
      </c>
      <c r="E51" s="0" t="n">
        <f aca="false">E50</f>
        <v>0.035</v>
      </c>
      <c r="F51" s="0" t="n">
        <f aca="false">F50</f>
        <v>0.035</v>
      </c>
      <c r="G51" s="0" t="n">
        <f aca="false">G50</f>
        <v>0.5</v>
      </c>
      <c r="H51" s="0" t="n">
        <f aca="false">H50</f>
        <v>30</v>
      </c>
      <c r="I51" s="0" t="n">
        <f aca="false">I50</f>
        <v>0</v>
      </c>
      <c r="J51" s="0" t="n">
        <f aca="false">J50</f>
        <v>0</v>
      </c>
      <c r="K51" s="0" t="e">
        <f aca="false">EURO(C51,D51,E51,F51,G51,H51,I51,J51)</f>
        <v>#NAME?</v>
      </c>
      <c r="L51" s="0" t="n">
        <f aca="false">IF((A51-D51)&lt;0,D51-A51,0)</f>
        <v>0.199999999999991</v>
      </c>
      <c r="M51" s="0" t="n">
        <f aca="false">Sheet1!$R$2</f>
        <v>0.25</v>
      </c>
      <c r="N51" s="0" t="e">
        <f aca="false">K51-L51+0.01</f>
        <v>#NAME?</v>
      </c>
    </row>
    <row r="52" customFormat="false" ht="12.75" hidden="false" customHeight="false" outlineLevel="0" collapsed="false">
      <c r="A52" s="0" t="n">
        <f aca="false">C52+M52</f>
        <v>2.25000000000001</v>
      </c>
      <c r="C52" s="0" t="n">
        <f aca="false">C51-0.05</f>
        <v>2.00000000000001</v>
      </c>
      <c r="D52" s="0" t="n">
        <f aca="false">D51</f>
        <v>2.5</v>
      </c>
      <c r="E52" s="0" t="n">
        <f aca="false">E51</f>
        <v>0.035</v>
      </c>
      <c r="F52" s="0" t="n">
        <f aca="false">F51</f>
        <v>0.035</v>
      </c>
      <c r="G52" s="0" t="n">
        <f aca="false">G51</f>
        <v>0.5</v>
      </c>
      <c r="H52" s="0" t="n">
        <f aca="false">H51</f>
        <v>30</v>
      </c>
      <c r="I52" s="0" t="n">
        <f aca="false">I51</f>
        <v>0</v>
      </c>
      <c r="J52" s="0" t="n">
        <f aca="false">J51</f>
        <v>0</v>
      </c>
      <c r="K52" s="0" t="e">
        <f aca="false">EURO(C52,D52,E52,F52,G52,H52,I52,J52)</f>
        <v>#NAME?</v>
      </c>
      <c r="L52" s="0" t="n">
        <f aca="false">IF((A52-D52)&lt;0,D52-A52,0)</f>
        <v>0.249999999999991</v>
      </c>
      <c r="M52" s="0" t="n">
        <f aca="false">Sheet1!$R$2</f>
        <v>0.25</v>
      </c>
      <c r="N52" s="0" t="e">
        <f aca="false">K52-L52+0.01</f>
        <v>#NAME?</v>
      </c>
    </row>
    <row r="53" customFormat="false" ht="12.75" hidden="false" customHeight="false" outlineLevel="0" collapsed="false">
      <c r="A53" s="0" t="n">
        <f aca="false">C53+M53</f>
        <v>2.20000000000001</v>
      </c>
      <c r="C53" s="0" t="n">
        <f aca="false">C52-0.05</f>
        <v>1.95000000000001</v>
      </c>
      <c r="D53" s="0" t="n">
        <f aca="false">D52</f>
        <v>2.5</v>
      </c>
      <c r="E53" s="0" t="n">
        <f aca="false">E52</f>
        <v>0.035</v>
      </c>
      <c r="F53" s="0" t="n">
        <f aca="false">F52</f>
        <v>0.035</v>
      </c>
      <c r="G53" s="0" t="n">
        <f aca="false">G52</f>
        <v>0.5</v>
      </c>
      <c r="H53" s="0" t="n">
        <f aca="false">H52</f>
        <v>30</v>
      </c>
      <c r="I53" s="0" t="n">
        <f aca="false">I52</f>
        <v>0</v>
      </c>
      <c r="J53" s="0" t="n">
        <f aca="false">J52</f>
        <v>0</v>
      </c>
      <c r="K53" s="0" t="e">
        <f aca="false">EURO(C53,D53,E53,F53,G53,H53,I53,J53)</f>
        <v>#NAME?</v>
      </c>
      <c r="L53" s="0" t="n">
        <f aca="false">IF((A53-D53)&lt;0,D53-A53,0)</f>
        <v>0.299999999999991</v>
      </c>
      <c r="M53" s="0" t="n">
        <f aca="false">Sheet1!$R$2</f>
        <v>0.25</v>
      </c>
      <c r="N53" s="0" t="e">
        <f aca="false">K53-L53+0.01</f>
        <v>#NAME?</v>
      </c>
    </row>
    <row r="54" customFormat="false" ht="12.75" hidden="false" customHeight="false" outlineLevel="0" collapsed="false">
      <c r="A54" s="0" t="n">
        <f aca="false">C54+M54</f>
        <v>2.15000000000001</v>
      </c>
      <c r="C54" s="0" t="n">
        <f aca="false">C53-0.05</f>
        <v>1.90000000000001</v>
      </c>
      <c r="D54" s="0" t="n">
        <f aca="false">D53</f>
        <v>2.5</v>
      </c>
      <c r="E54" s="0" t="n">
        <f aca="false">E53</f>
        <v>0.035</v>
      </c>
      <c r="F54" s="0" t="n">
        <f aca="false">F53</f>
        <v>0.035</v>
      </c>
      <c r="G54" s="0" t="n">
        <f aca="false">G53</f>
        <v>0.5</v>
      </c>
      <c r="H54" s="0" t="n">
        <f aca="false">H53</f>
        <v>30</v>
      </c>
      <c r="I54" s="0" t="n">
        <f aca="false">I53</f>
        <v>0</v>
      </c>
      <c r="J54" s="0" t="n">
        <f aca="false">J53</f>
        <v>0</v>
      </c>
      <c r="K54" s="0" t="e">
        <f aca="false">EURO(C54,D54,E54,F54,G54,H54,I54,J54)</f>
        <v>#NAME?</v>
      </c>
      <c r="L54" s="0" t="n">
        <f aca="false">IF((A54-D54)&lt;0,D54-A54,0)</f>
        <v>0.349999999999991</v>
      </c>
      <c r="M54" s="0" t="n">
        <f aca="false">Sheet1!$R$2</f>
        <v>0.25</v>
      </c>
      <c r="N54" s="0" t="e">
        <f aca="false">K54-L54+0.01</f>
        <v>#NAME?</v>
      </c>
    </row>
    <row r="55" customFormat="false" ht="12.75" hidden="false" customHeight="false" outlineLevel="0" collapsed="false">
      <c r="A55" s="0" t="n">
        <f aca="false">C55+M55</f>
        <v>2.10000000000001</v>
      </c>
      <c r="C55" s="0" t="n">
        <f aca="false">C54-0.05</f>
        <v>1.85000000000001</v>
      </c>
      <c r="D55" s="0" t="n">
        <f aca="false">D54</f>
        <v>2.5</v>
      </c>
      <c r="E55" s="0" t="n">
        <f aca="false">E54</f>
        <v>0.035</v>
      </c>
      <c r="F55" s="0" t="n">
        <f aca="false">F54</f>
        <v>0.035</v>
      </c>
      <c r="G55" s="0" t="n">
        <f aca="false">G54</f>
        <v>0.5</v>
      </c>
      <c r="H55" s="0" t="n">
        <f aca="false">H54</f>
        <v>30</v>
      </c>
      <c r="I55" s="0" t="n">
        <f aca="false">I54</f>
        <v>0</v>
      </c>
      <c r="J55" s="0" t="n">
        <f aca="false">J54</f>
        <v>0</v>
      </c>
      <c r="K55" s="0" t="e">
        <f aca="false">EURO(C55,D55,E55,F55,G55,H55,I55,J55)</f>
        <v>#NAME?</v>
      </c>
      <c r="L55" s="0" t="n">
        <f aca="false">IF((A55-D55)&lt;0,D55-A55,0)</f>
        <v>0.399999999999992</v>
      </c>
      <c r="M55" s="0" t="n">
        <f aca="false">Sheet1!$R$2</f>
        <v>0.25</v>
      </c>
      <c r="N55" s="0" t="e">
        <f aca="false">K55-L55+0.01</f>
        <v>#NAME?</v>
      </c>
    </row>
    <row r="56" customFormat="false" ht="12.75" hidden="false" customHeight="false" outlineLevel="0" collapsed="false">
      <c r="A56" s="0" t="n">
        <f aca="false">C56+M56</f>
        <v>2.05000000000001</v>
      </c>
      <c r="C56" s="0" t="n">
        <f aca="false">C55-0.05</f>
        <v>1.80000000000001</v>
      </c>
      <c r="D56" s="0" t="n">
        <f aca="false">D55</f>
        <v>2.5</v>
      </c>
      <c r="E56" s="0" t="n">
        <f aca="false">E55</f>
        <v>0.035</v>
      </c>
      <c r="F56" s="0" t="n">
        <f aca="false">F55</f>
        <v>0.035</v>
      </c>
      <c r="G56" s="0" t="n">
        <f aca="false">G55</f>
        <v>0.5</v>
      </c>
      <c r="H56" s="0" t="n">
        <f aca="false">H55</f>
        <v>30</v>
      </c>
      <c r="I56" s="0" t="n">
        <f aca="false">I55</f>
        <v>0</v>
      </c>
      <c r="J56" s="0" t="n">
        <f aca="false">J55</f>
        <v>0</v>
      </c>
      <c r="K56" s="0" t="e">
        <f aca="false">EURO(C56,D56,E56,F56,G56,H56,I56,J56)</f>
        <v>#NAME?</v>
      </c>
      <c r="L56" s="0" t="n">
        <f aca="false">IF((A56-D56)&lt;0,D56-A56,0)</f>
        <v>0.449999999999991</v>
      </c>
      <c r="M56" s="0" t="n">
        <f aca="false">Sheet1!$R$2</f>
        <v>0.25</v>
      </c>
      <c r="N56" s="0" t="e">
        <f aca="false">K56-L56+0.01</f>
        <v>#NAME?</v>
      </c>
    </row>
    <row r="57" customFormat="false" ht="12.75" hidden="false" customHeight="false" outlineLevel="0" collapsed="false">
      <c r="A57" s="0" t="n">
        <f aca="false">C57+M57</f>
        <v>2.00000000000001</v>
      </c>
      <c r="C57" s="0" t="n">
        <f aca="false">C56-0.05</f>
        <v>1.75000000000001</v>
      </c>
      <c r="D57" s="0" t="n">
        <f aca="false">D56</f>
        <v>2.5</v>
      </c>
      <c r="E57" s="0" t="n">
        <f aca="false">E56</f>
        <v>0.035</v>
      </c>
      <c r="F57" s="0" t="n">
        <f aca="false">F56</f>
        <v>0.035</v>
      </c>
      <c r="G57" s="0" t="n">
        <f aca="false">G56</f>
        <v>0.5</v>
      </c>
      <c r="H57" s="0" t="n">
        <f aca="false">H56</f>
        <v>30</v>
      </c>
      <c r="I57" s="0" t="n">
        <f aca="false">I56</f>
        <v>0</v>
      </c>
      <c r="J57" s="0" t="n">
        <f aca="false">J56</f>
        <v>0</v>
      </c>
      <c r="K57" s="0" t="e">
        <f aca="false">EURO(C57,D57,E57,F57,G57,H57,I57,J57)</f>
        <v>#NAME?</v>
      </c>
      <c r="L57" s="0" t="n">
        <f aca="false">IF((A57-D57)&lt;0,D57-A57,0)</f>
        <v>0.499999999999991</v>
      </c>
      <c r="M57" s="0" t="n">
        <f aca="false">Sheet1!$R$2</f>
        <v>0.25</v>
      </c>
      <c r="N57" s="0" t="e">
        <f aca="false">K57-L57+0.01</f>
        <v>#NAME?</v>
      </c>
    </row>
    <row r="58" customFormat="false" ht="12.75" hidden="false" customHeight="false" outlineLevel="0" collapsed="false">
      <c r="A58" s="0" t="n">
        <f aca="false">C58+M58</f>
        <v>1.95000000000001</v>
      </c>
      <c r="C58" s="0" t="n">
        <f aca="false">C57-0.05</f>
        <v>1.70000000000001</v>
      </c>
      <c r="D58" s="0" t="n">
        <f aca="false">D57</f>
        <v>2.5</v>
      </c>
      <c r="E58" s="0" t="n">
        <f aca="false">E57</f>
        <v>0.035</v>
      </c>
      <c r="F58" s="0" t="n">
        <f aca="false">F57</f>
        <v>0.035</v>
      </c>
      <c r="G58" s="0" t="n">
        <f aca="false">G57</f>
        <v>0.5</v>
      </c>
      <c r="H58" s="0" t="n">
        <f aca="false">H57</f>
        <v>30</v>
      </c>
      <c r="I58" s="0" t="n">
        <f aca="false">I57</f>
        <v>0</v>
      </c>
      <c r="J58" s="0" t="n">
        <f aca="false">J57</f>
        <v>0</v>
      </c>
      <c r="K58" s="0" t="e">
        <f aca="false">EURO(C58,D58,E58,F58,G58,H58,I58,J58)</f>
        <v>#NAME?</v>
      </c>
      <c r="L58" s="0" t="n">
        <f aca="false">IF((A58-D58)&lt;0,D58-A58,0)</f>
        <v>0.549999999999991</v>
      </c>
      <c r="M58" s="0" t="n">
        <f aca="false">Sheet1!$R$2</f>
        <v>0.25</v>
      </c>
      <c r="N58" s="0" t="e">
        <f aca="false">K58-L58+0.01</f>
        <v>#NAME?</v>
      </c>
    </row>
    <row r="59" customFormat="false" ht="12.75" hidden="false" customHeight="false" outlineLevel="0" collapsed="false">
      <c r="A59" s="0" t="n">
        <f aca="false">C59+M59</f>
        <v>1.90000000000001</v>
      </c>
      <c r="C59" s="0" t="n">
        <f aca="false">C58-0.05</f>
        <v>1.65000000000001</v>
      </c>
      <c r="D59" s="0" t="n">
        <f aca="false">D58</f>
        <v>2.5</v>
      </c>
      <c r="E59" s="0" t="n">
        <f aca="false">E58</f>
        <v>0.035</v>
      </c>
      <c r="F59" s="0" t="n">
        <f aca="false">F58</f>
        <v>0.035</v>
      </c>
      <c r="G59" s="0" t="n">
        <f aca="false">G58</f>
        <v>0.5</v>
      </c>
      <c r="H59" s="0" t="n">
        <f aca="false">H58</f>
        <v>30</v>
      </c>
      <c r="I59" s="0" t="n">
        <f aca="false">I58</f>
        <v>0</v>
      </c>
      <c r="J59" s="0" t="n">
        <f aca="false">J58</f>
        <v>0</v>
      </c>
      <c r="K59" s="0" t="e">
        <f aca="false">EURO(C59,D59,E59,F59,G59,H59,I59,J59)</f>
        <v>#NAME?</v>
      </c>
      <c r="L59" s="0" t="n">
        <f aca="false">IF((A59-D59)&lt;0,D59-A59,0)</f>
        <v>0.599999999999991</v>
      </c>
      <c r="M59" s="0" t="n">
        <f aca="false">Sheet1!$R$2</f>
        <v>0.25</v>
      </c>
      <c r="N59" s="0" t="e">
        <f aca="false">K59-L59+0.01</f>
        <v>#NAME?</v>
      </c>
    </row>
    <row r="60" customFormat="false" ht="12.75" hidden="false" customHeight="false" outlineLevel="0" collapsed="false">
      <c r="A60" s="0" t="n">
        <f aca="false">C60+M60</f>
        <v>1.85000000000001</v>
      </c>
      <c r="C60" s="0" t="n">
        <f aca="false">C59-0.05</f>
        <v>1.60000000000001</v>
      </c>
      <c r="D60" s="0" t="n">
        <f aca="false">D59</f>
        <v>2.5</v>
      </c>
      <c r="E60" s="0" t="n">
        <f aca="false">E59</f>
        <v>0.035</v>
      </c>
      <c r="F60" s="0" t="n">
        <f aca="false">F59</f>
        <v>0.035</v>
      </c>
      <c r="G60" s="0" t="n">
        <f aca="false">G59</f>
        <v>0.5</v>
      </c>
      <c r="H60" s="0" t="n">
        <f aca="false">H59</f>
        <v>30</v>
      </c>
      <c r="I60" s="0" t="n">
        <f aca="false">I59</f>
        <v>0</v>
      </c>
      <c r="J60" s="0" t="n">
        <f aca="false">J59</f>
        <v>0</v>
      </c>
      <c r="K60" s="0" t="e">
        <f aca="false">EURO(C60,D60,E60,F60,G60,H60,I60,J60)</f>
        <v>#NAME?</v>
      </c>
      <c r="L60" s="0" t="n">
        <f aca="false">IF((A60-D60)&lt;0,D60-A60,0)</f>
        <v>0.649999999999992</v>
      </c>
      <c r="M60" s="0" t="n">
        <f aca="false">Sheet1!$R$2</f>
        <v>0.25</v>
      </c>
      <c r="N60" s="0" t="e">
        <f aca="false">K60-L60+0.01</f>
        <v>#NAME?</v>
      </c>
    </row>
    <row r="61" customFormat="false" ht="12.75" hidden="false" customHeight="false" outlineLevel="0" collapsed="false">
      <c r="A61" s="0" t="n">
        <f aca="false">C61+M61</f>
        <v>1.80000000000001</v>
      </c>
      <c r="C61" s="0" t="n">
        <f aca="false">C60-0.05</f>
        <v>1.55000000000001</v>
      </c>
      <c r="D61" s="0" t="n">
        <f aca="false">D60</f>
        <v>2.5</v>
      </c>
      <c r="E61" s="0" t="n">
        <f aca="false">E60</f>
        <v>0.035</v>
      </c>
      <c r="F61" s="0" t="n">
        <f aca="false">F60</f>
        <v>0.035</v>
      </c>
      <c r="G61" s="0" t="n">
        <f aca="false">G60</f>
        <v>0.5</v>
      </c>
      <c r="H61" s="0" t="n">
        <f aca="false">H60</f>
        <v>30</v>
      </c>
      <c r="I61" s="0" t="n">
        <f aca="false">I60</f>
        <v>0</v>
      </c>
      <c r="J61" s="0" t="n">
        <f aca="false">J60</f>
        <v>0</v>
      </c>
      <c r="K61" s="0" t="e">
        <f aca="false">EURO(C61,D61,E61,F61,G61,H61,I61,J61)</f>
        <v>#NAME?</v>
      </c>
      <c r="L61" s="0" t="n">
        <f aca="false">IF((A61-D61)&lt;0,D61-A61,0)</f>
        <v>0.699999999999992</v>
      </c>
      <c r="M61" s="0" t="n">
        <f aca="false">Sheet1!$R$2</f>
        <v>0.25</v>
      </c>
      <c r="N61" s="0" t="e">
        <f aca="false">K61-L61+0.01</f>
        <v>#NAME?</v>
      </c>
    </row>
    <row r="62" customFormat="false" ht="12.75" hidden="false" customHeight="false" outlineLevel="0" collapsed="false">
      <c r="A62" s="0" t="n">
        <f aca="false">C62+M62</f>
        <v>1.75000000000001</v>
      </c>
      <c r="C62" s="0" t="n">
        <f aca="false">C61-0.05</f>
        <v>1.50000000000001</v>
      </c>
      <c r="D62" s="0" t="n">
        <f aca="false">D61</f>
        <v>2.5</v>
      </c>
      <c r="E62" s="0" t="n">
        <f aca="false">E61</f>
        <v>0.035</v>
      </c>
      <c r="F62" s="0" t="n">
        <f aca="false">F61</f>
        <v>0.035</v>
      </c>
      <c r="G62" s="0" t="n">
        <f aca="false">G61</f>
        <v>0.5</v>
      </c>
      <c r="H62" s="0" t="n">
        <f aca="false">H61</f>
        <v>30</v>
      </c>
      <c r="I62" s="0" t="n">
        <f aca="false">I61</f>
        <v>0</v>
      </c>
      <c r="J62" s="0" t="n">
        <f aca="false">J61</f>
        <v>0</v>
      </c>
      <c r="K62" s="0" t="e">
        <f aca="false">EURO(C62,D62,E62,F62,G62,H62,I62,J62)</f>
        <v>#NAME?</v>
      </c>
      <c r="L62" s="0" t="n">
        <f aca="false">IF((A62-D62)&lt;0,D62-A62,0)</f>
        <v>0.749999999999992</v>
      </c>
      <c r="M62" s="0" t="n">
        <f aca="false">Sheet1!$R$2</f>
        <v>0.25</v>
      </c>
      <c r="N62" s="0" t="e">
        <f aca="false">K62-L62+0.01</f>
        <v>#NAME?</v>
      </c>
    </row>
    <row r="63" customFormat="false" ht="12.75" hidden="false" customHeight="false" outlineLevel="0" collapsed="false">
      <c r="A63" s="0" t="n">
        <f aca="false">C63+M63</f>
        <v>1.70000000000001</v>
      </c>
      <c r="C63" s="0" t="n">
        <f aca="false">C62-0.05</f>
        <v>1.45000000000001</v>
      </c>
      <c r="D63" s="0" t="n">
        <f aca="false">D62</f>
        <v>2.5</v>
      </c>
      <c r="E63" s="0" t="n">
        <f aca="false">E62</f>
        <v>0.035</v>
      </c>
      <c r="F63" s="0" t="n">
        <f aca="false">F62</f>
        <v>0.035</v>
      </c>
      <c r="G63" s="0" t="n">
        <f aca="false">G62</f>
        <v>0.5</v>
      </c>
      <c r="H63" s="0" t="n">
        <f aca="false">H62</f>
        <v>30</v>
      </c>
      <c r="I63" s="0" t="n">
        <f aca="false">I62</f>
        <v>0</v>
      </c>
      <c r="J63" s="0" t="n">
        <f aca="false">J62</f>
        <v>0</v>
      </c>
      <c r="K63" s="0" t="e">
        <f aca="false">EURO(C63,D63,E63,F63,G63,H63,I63,J63)</f>
        <v>#NAME?</v>
      </c>
      <c r="L63" s="0" t="n">
        <f aca="false">IF((A63-D63)&lt;0,D63-A63,0)</f>
        <v>0.799999999999992</v>
      </c>
      <c r="M63" s="0" t="n">
        <f aca="false">Sheet1!$R$2</f>
        <v>0.25</v>
      </c>
      <c r="N63" s="0" t="e">
        <f aca="false">K63-L63+0.01</f>
        <v>#NAME?</v>
      </c>
    </row>
    <row r="64" customFormat="false" ht="12.75" hidden="false" customHeight="false" outlineLevel="0" collapsed="false">
      <c r="A64" s="0" t="n">
        <f aca="false">C64+M64</f>
        <v>1.65000000000001</v>
      </c>
      <c r="C64" s="0" t="n">
        <f aca="false">C63-0.05</f>
        <v>1.40000000000001</v>
      </c>
      <c r="D64" s="0" t="n">
        <f aca="false">D63</f>
        <v>2.5</v>
      </c>
      <c r="E64" s="0" t="n">
        <f aca="false">E63</f>
        <v>0.035</v>
      </c>
      <c r="F64" s="0" t="n">
        <f aca="false">F63</f>
        <v>0.035</v>
      </c>
      <c r="G64" s="0" t="n">
        <f aca="false">G63</f>
        <v>0.5</v>
      </c>
      <c r="H64" s="0" t="n">
        <f aca="false">H63</f>
        <v>30</v>
      </c>
      <c r="I64" s="0" t="n">
        <f aca="false">I63</f>
        <v>0</v>
      </c>
      <c r="J64" s="0" t="n">
        <f aca="false">J63</f>
        <v>0</v>
      </c>
      <c r="K64" s="0" t="e">
        <f aca="false">EURO(C64,D64,E64,F64,G64,H64,I64,J64)</f>
        <v>#NAME?</v>
      </c>
      <c r="L64" s="0" t="n">
        <f aca="false">IF((A64-D64)&lt;0,D64-A64,0)</f>
        <v>0.849999999999992</v>
      </c>
      <c r="M64" s="0" t="n">
        <f aca="false">Sheet1!$R$2</f>
        <v>0.25</v>
      </c>
      <c r="N64" s="0" t="e">
        <f aca="false">K64-L64+0.01</f>
        <v>#NAME?</v>
      </c>
    </row>
    <row r="65" customFormat="false" ht="12.75" hidden="false" customHeight="false" outlineLevel="0" collapsed="false">
      <c r="A65" s="0" t="n">
        <f aca="false">C65+M65</f>
        <v>1.60000000000001</v>
      </c>
      <c r="C65" s="0" t="n">
        <f aca="false">C64-0.05</f>
        <v>1.35000000000001</v>
      </c>
      <c r="D65" s="0" t="n">
        <f aca="false">D64</f>
        <v>2.5</v>
      </c>
      <c r="E65" s="0" t="n">
        <f aca="false">E64</f>
        <v>0.035</v>
      </c>
      <c r="F65" s="0" t="n">
        <f aca="false">F64</f>
        <v>0.035</v>
      </c>
      <c r="G65" s="0" t="n">
        <f aca="false">G64</f>
        <v>0.5</v>
      </c>
      <c r="H65" s="0" t="n">
        <f aca="false">H64</f>
        <v>30</v>
      </c>
      <c r="I65" s="0" t="n">
        <f aca="false">I64</f>
        <v>0</v>
      </c>
      <c r="J65" s="0" t="n">
        <f aca="false">J64</f>
        <v>0</v>
      </c>
      <c r="K65" s="0" t="e">
        <f aca="false">EURO(C65,D65,E65,F65,G65,H65,I65,J65)</f>
        <v>#NAME?</v>
      </c>
      <c r="L65" s="0" t="n">
        <f aca="false">IF((A65-D65)&lt;0,D65-A65,0)</f>
        <v>0.899999999999992</v>
      </c>
      <c r="M65" s="0" t="n">
        <f aca="false">Sheet1!$R$2</f>
        <v>0.25</v>
      </c>
      <c r="N65" s="0" t="e">
        <f aca="false">K65-L65+0.01</f>
        <v>#NAME?</v>
      </c>
    </row>
    <row r="66" customFormat="false" ht="12.75" hidden="false" customHeight="false" outlineLevel="0" collapsed="false">
      <c r="A66" s="0" t="n">
        <f aca="false">C66+M66</f>
        <v>1.55000000000001</v>
      </c>
      <c r="C66" s="0" t="n">
        <f aca="false">C65-0.05</f>
        <v>1.30000000000001</v>
      </c>
      <c r="D66" s="0" t="n">
        <f aca="false">D65</f>
        <v>2.5</v>
      </c>
      <c r="E66" s="0" t="n">
        <f aca="false">E65</f>
        <v>0.035</v>
      </c>
      <c r="F66" s="0" t="n">
        <f aca="false">F65</f>
        <v>0.035</v>
      </c>
      <c r="G66" s="0" t="n">
        <f aca="false">G65</f>
        <v>0.5</v>
      </c>
      <c r="H66" s="0" t="n">
        <f aca="false">H65</f>
        <v>30</v>
      </c>
      <c r="I66" s="0" t="n">
        <f aca="false">I65</f>
        <v>0</v>
      </c>
      <c r="J66" s="0" t="n">
        <f aca="false">J65</f>
        <v>0</v>
      </c>
      <c r="K66" s="0" t="e">
        <f aca="false">EURO(C66,D66,E66,F66,G66,H66,I66,J66)</f>
        <v>#NAME?</v>
      </c>
      <c r="L66" s="0" t="n">
        <f aca="false">IF((A66-D66)&lt;0,D66-A66,0)</f>
        <v>0.949999999999992</v>
      </c>
      <c r="M66" s="0" t="n">
        <f aca="false">Sheet1!$R$2</f>
        <v>0.25</v>
      </c>
      <c r="N66" s="0" t="e">
        <f aca="false">K66-L66+0.01</f>
        <v>#NAME?</v>
      </c>
    </row>
    <row r="67" customFormat="false" ht="12.75" hidden="false" customHeight="false" outlineLevel="0" collapsed="false">
      <c r="A67" s="0" t="n">
        <f aca="false">C67+M67</f>
        <v>1.50000000000001</v>
      </c>
      <c r="C67" s="0" t="n">
        <f aca="false">C66-0.05</f>
        <v>1.25000000000001</v>
      </c>
      <c r="D67" s="0" t="n">
        <f aca="false">D66</f>
        <v>2.5</v>
      </c>
      <c r="E67" s="0" t="n">
        <f aca="false">E66</f>
        <v>0.035</v>
      </c>
      <c r="F67" s="0" t="n">
        <f aca="false">F66</f>
        <v>0.035</v>
      </c>
      <c r="G67" s="0" t="n">
        <f aca="false">G66</f>
        <v>0.5</v>
      </c>
      <c r="H67" s="0" t="n">
        <f aca="false">H66</f>
        <v>30</v>
      </c>
      <c r="I67" s="0" t="n">
        <f aca="false">I66</f>
        <v>0</v>
      </c>
      <c r="J67" s="0" t="n">
        <f aca="false">J66</f>
        <v>0</v>
      </c>
      <c r="K67" s="0" t="e">
        <f aca="false">EURO(C67,D67,E67,F67,G67,H67,I67,J67)</f>
        <v>#NAME?</v>
      </c>
      <c r="L67" s="0" t="n">
        <f aca="false">IF((A67-D67)&lt;0,D67-A67,0)</f>
        <v>0.999999999999992</v>
      </c>
      <c r="M67" s="0" t="n">
        <f aca="false">Sheet1!$R$2</f>
        <v>0.25</v>
      </c>
      <c r="N67" s="0" t="e">
        <f aca="false">K67-L67+0.01</f>
        <v>#NAME?</v>
      </c>
    </row>
    <row r="68" customFormat="false" ht="12.75" hidden="false" customHeight="false" outlineLevel="0" collapsed="false">
      <c r="A68" s="0" t="n">
        <f aca="false">C68+M68</f>
        <v>1.45000000000001</v>
      </c>
      <c r="C68" s="0" t="n">
        <f aca="false">C67-0.05</f>
        <v>1.20000000000001</v>
      </c>
      <c r="D68" s="0" t="n">
        <f aca="false">D67</f>
        <v>2.5</v>
      </c>
      <c r="E68" s="0" t="n">
        <f aca="false">E67</f>
        <v>0.035</v>
      </c>
      <c r="F68" s="0" t="n">
        <f aca="false">F67</f>
        <v>0.035</v>
      </c>
      <c r="G68" s="0" t="n">
        <f aca="false">G67</f>
        <v>0.5</v>
      </c>
      <c r="H68" s="0" t="n">
        <f aca="false">H67</f>
        <v>30</v>
      </c>
      <c r="I68" s="0" t="n">
        <f aca="false">I67</f>
        <v>0</v>
      </c>
      <c r="J68" s="0" t="n">
        <f aca="false">J67</f>
        <v>0</v>
      </c>
      <c r="K68" s="0" t="e">
        <f aca="false">EURO(C68,D68,E68,F68,G68,H68,I68,J68)</f>
        <v>#NAME?</v>
      </c>
      <c r="L68" s="0" t="n">
        <f aca="false">IF((A68-D68)&lt;0,D68-A68,0)</f>
        <v>1.04999999999999</v>
      </c>
      <c r="M68" s="0" t="n">
        <f aca="false">Sheet1!$R$2</f>
        <v>0.25</v>
      </c>
      <c r="N68" s="0" t="e">
        <f aca="false">K68-L68+0.01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R24"/>
  <sheetViews>
    <sheetView showFormulas="false" showGridLines="fals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K4" activeCellId="0" sqref="K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28"/>
    <col collapsed="false" customWidth="true" hidden="false" outlineLevel="0" max="5" min="5" style="0" width="12.7"/>
    <col collapsed="false" customWidth="true" hidden="false" outlineLevel="0" max="7" min="7" style="0" width="12.7"/>
    <col collapsed="false" customWidth="true" hidden="false" outlineLevel="0" max="10" min="8" style="0" width="10.56"/>
  </cols>
  <sheetData>
    <row r="1" customFormat="false" ht="12.75" hidden="false" customHeight="false" outlineLevel="0" collapsed="false">
      <c r="J1" s="0" t="s">
        <v>16</v>
      </c>
      <c r="K1" s="0" t="n">
        <v>-0.1</v>
      </c>
    </row>
    <row r="2" customFormat="false" ht="12.75" hidden="false" customHeight="false" outlineLevel="0" collapsed="false">
      <c r="B2" s="0" t="s">
        <v>17</v>
      </c>
    </row>
    <row r="3" customFormat="false" ht="12.75" hidden="false" customHeight="false" outlineLevel="0" collapsed="false">
      <c r="C3" s="0" t="s">
        <v>18</v>
      </c>
      <c r="D3" s="0" t="s">
        <v>19</v>
      </c>
      <c r="E3" s="0" t="s">
        <v>20</v>
      </c>
      <c r="F3" s="0" t="s">
        <v>21</v>
      </c>
      <c r="G3" s="0" t="s">
        <v>22</v>
      </c>
      <c r="H3" s="0" t="s">
        <v>23</v>
      </c>
      <c r="J3" s="0" t="s">
        <v>24</v>
      </c>
      <c r="K3" s="0" t="s">
        <v>1</v>
      </c>
      <c r="L3" s="0" t="s">
        <v>25</v>
      </c>
      <c r="M3" s="0" t="s">
        <v>3</v>
      </c>
      <c r="N3" s="0" t="s">
        <v>4</v>
      </c>
      <c r="O3" s="0" t="s">
        <v>5</v>
      </c>
      <c r="P3" s="0" t="s">
        <v>6</v>
      </c>
      <c r="Q3" s="0" t="s">
        <v>7</v>
      </c>
      <c r="R3" s="0" t="s">
        <v>8</v>
      </c>
      <c r="S3" s="0" t="s">
        <v>9</v>
      </c>
      <c r="T3" s="0" t="s">
        <v>22</v>
      </c>
      <c r="V3" s="0" t="s">
        <v>24</v>
      </c>
      <c r="W3" s="0" t="s">
        <v>1</v>
      </c>
      <c r="X3" s="0" t="s">
        <v>25</v>
      </c>
      <c r="Y3" s="0" t="s">
        <v>3</v>
      </c>
      <c r="Z3" s="0" t="s">
        <v>4</v>
      </c>
      <c r="AA3" s="0" t="s">
        <v>5</v>
      </c>
      <c r="AB3" s="0" t="s">
        <v>6</v>
      </c>
      <c r="AC3" s="0" t="s">
        <v>7</v>
      </c>
      <c r="AD3" s="0" t="s">
        <v>8</v>
      </c>
      <c r="AE3" s="0" t="s">
        <v>9</v>
      </c>
      <c r="AF3" s="0" t="s">
        <v>22</v>
      </c>
      <c r="AH3" s="0" t="s">
        <v>24</v>
      </c>
      <c r="AI3" s="0" t="s">
        <v>1</v>
      </c>
      <c r="AJ3" s="0" t="s">
        <v>25</v>
      </c>
      <c r="AK3" s="0" t="s">
        <v>3</v>
      </c>
      <c r="AL3" s="0" t="s">
        <v>4</v>
      </c>
      <c r="AM3" s="0" t="s">
        <v>5</v>
      </c>
      <c r="AN3" s="0" t="s">
        <v>6</v>
      </c>
      <c r="AO3" s="0" t="s">
        <v>7</v>
      </c>
      <c r="AP3" s="0" t="s">
        <v>8</v>
      </c>
      <c r="AQ3" s="0" t="s">
        <v>9</v>
      </c>
      <c r="AR3" s="0" t="s">
        <v>22</v>
      </c>
    </row>
    <row r="4" customFormat="false" ht="12.75" hidden="false" customHeight="false" outlineLevel="0" collapsed="false">
      <c r="B4" s="0" t="n">
        <v>1995</v>
      </c>
      <c r="C4" s="0" t="n">
        <f aca="false">D4-E4</f>
        <v>0.032</v>
      </c>
      <c r="D4" s="0" t="n">
        <v>1.419</v>
      </c>
      <c r="E4" s="0" t="n">
        <v>1.387</v>
      </c>
      <c r="F4" s="1" t="e">
        <f aca="false">H4-G4</f>
        <v>#NAME?</v>
      </c>
      <c r="G4" s="1" t="n">
        <f aca="false">T4</f>
        <v>0.981</v>
      </c>
      <c r="H4" s="0" t="e">
        <f aca="false">S4</f>
        <v>#NAME?</v>
      </c>
      <c r="J4" s="0" t="n">
        <f aca="false">L4+$K$1</f>
        <v>2.4</v>
      </c>
      <c r="K4" s="0" t="n">
        <f aca="false">E4</f>
        <v>1.387</v>
      </c>
      <c r="L4" s="0" t="n">
        <v>2.5</v>
      </c>
      <c r="M4" s="0" t="n">
        <v>0.035</v>
      </c>
      <c r="N4" s="0" t="n">
        <v>0.035</v>
      </c>
      <c r="O4" s="0" t="n">
        <v>0.5</v>
      </c>
      <c r="P4" s="0" t="n">
        <v>30</v>
      </c>
      <c r="Q4" s="0" t="n">
        <v>0</v>
      </c>
      <c r="R4" s="0" t="n">
        <v>0</v>
      </c>
      <c r="S4" s="0" t="e">
        <f aca="false">EURO(K4,L4,M4,N4,O4,P4,Q4,R4)</f>
        <v>#NAME?</v>
      </c>
      <c r="T4" s="0" t="n">
        <f aca="false">IF(($D4-J4)&lt;0,J4-$D4,0)</f>
        <v>0.981</v>
      </c>
      <c r="V4" s="0" t="n">
        <f aca="false">X4+$K$1</f>
        <v>2.4</v>
      </c>
      <c r="W4" s="0" t="n">
        <f aca="false">E4</f>
        <v>1.387</v>
      </c>
      <c r="X4" s="0" t="n">
        <v>2.5</v>
      </c>
      <c r="Y4" s="0" t="n">
        <v>0.035</v>
      </c>
      <c r="Z4" s="0" t="n">
        <v>0.035</v>
      </c>
      <c r="AA4" s="0" t="n">
        <v>0.5</v>
      </c>
      <c r="AB4" s="0" t="n">
        <v>30</v>
      </c>
      <c r="AC4" s="0" t="n">
        <v>0</v>
      </c>
      <c r="AD4" s="0" t="n">
        <v>0</v>
      </c>
      <c r="AE4" s="0" t="e">
        <f aca="false">EURO(W4,X4,Y4,Z4,AA4,AB4,AC4,AD4)</f>
        <v>#NAME?</v>
      </c>
      <c r="AF4" s="0" t="n">
        <f aca="false">IF(($D4-X4)&lt;0,X4-$D4,0)</f>
        <v>1.081</v>
      </c>
      <c r="AH4" s="0" t="n">
        <f aca="false">AJ4+$K$1</f>
        <v>1.9</v>
      </c>
      <c r="AI4" s="0" t="n">
        <f aca="false">E4</f>
        <v>1.387</v>
      </c>
      <c r="AJ4" s="0" t="n">
        <v>2</v>
      </c>
      <c r="AK4" s="0" t="n">
        <v>0.035</v>
      </c>
      <c r="AL4" s="0" t="n">
        <v>0.035</v>
      </c>
      <c r="AM4" s="0" t="n">
        <v>0.5</v>
      </c>
      <c r="AN4" s="0" t="n">
        <v>30</v>
      </c>
      <c r="AO4" s="0" t="n">
        <v>0</v>
      </c>
      <c r="AP4" s="0" t="n">
        <v>0</v>
      </c>
      <c r="AQ4" s="0" t="e">
        <f aca="false">EURO(AI4,AJ4,AK4,AL4,AM4,AN4,AO4,AP4)</f>
        <v>#NAME?</v>
      </c>
      <c r="AR4" s="0" t="n">
        <f aca="false">IF(($D4-AJ4)&lt;0,AJ4-$D4,0)</f>
        <v>0.581</v>
      </c>
    </row>
    <row r="5" customFormat="false" ht="12.75" hidden="false" customHeight="false" outlineLevel="0" collapsed="false">
      <c r="B5" s="0" t="n">
        <v>1996</v>
      </c>
      <c r="C5" s="0" t="n">
        <f aca="false">D5-E5</f>
        <v>0.335</v>
      </c>
      <c r="D5" s="0" t="n">
        <v>2.623</v>
      </c>
      <c r="E5" s="0" t="n">
        <v>2.288</v>
      </c>
      <c r="F5" s="1" t="e">
        <f aca="false">H5-G5</f>
        <v>#NAME?</v>
      </c>
      <c r="G5" s="1" t="n">
        <f aca="false">T5</f>
        <v>0</v>
      </c>
      <c r="H5" s="0" t="e">
        <f aca="false">S5</f>
        <v>#NAME?</v>
      </c>
      <c r="J5" s="0" t="n">
        <f aca="false">L5+$K$1</f>
        <v>2.4</v>
      </c>
      <c r="K5" s="0" t="n">
        <f aca="false">E5</f>
        <v>2.288</v>
      </c>
      <c r="L5" s="0" t="n">
        <v>2.5</v>
      </c>
      <c r="M5" s="0" t="n">
        <v>0.035</v>
      </c>
      <c r="N5" s="0" t="n">
        <v>0.035</v>
      </c>
      <c r="O5" s="0" t="n">
        <v>0.5</v>
      </c>
      <c r="P5" s="0" t="n">
        <v>30</v>
      </c>
      <c r="Q5" s="0" t="n">
        <v>0</v>
      </c>
      <c r="R5" s="0" t="n">
        <v>0</v>
      </c>
      <c r="S5" s="0" t="e">
        <f aca="false">EURO(K5,L5,M5,N5,O5,P5,Q5,R5)</f>
        <v>#NAME?</v>
      </c>
      <c r="T5" s="0" t="n">
        <f aca="false">IF(($D5-J5)&lt;0,J5-$D5,0)</f>
        <v>0</v>
      </c>
      <c r="V5" s="0" t="n">
        <f aca="false">X5+$K$1</f>
        <v>2.4</v>
      </c>
      <c r="W5" s="0" t="n">
        <f aca="false">E5</f>
        <v>2.288</v>
      </c>
      <c r="X5" s="0" t="n">
        <v>2.5</v>
      </c>
      <c r="Y5" s="0" t="n">
        <v>0.035</v>
      </c>
      <c r="Z5" s="0" t="n">
        <v>0.035</v>
      </c>
      <c r="AA5" s="0" t="n">
        <v>0.5</v>
      </c>
      <c r="AB5" s="0" t="n">
        <v>30</v>
      </c>
      <c r="AC5" s="0" t="n">
        <v>0</v>
      </c>
      <c r="AD5" s="0" t="n">
        <v>0</v>
      </c>
      <c r="AE5" s="0" t="e">
        <f aca="false">EURO(W5,X5,Y5,Z5,AA5,AB5,AC5,AD5)</f>
        <v>#NAME?</v>
      </c>
      <c r="AF5" s="0" t="n">
        <f aca="false">IF(($D5-X5)&lt;0,X5-$D5,0)</f>
        <v>0</v>
      </c>
      <c r="AH5" s="0" t="n">
        <f aca="false">AJ5+$K$1</f>
        <v>1.9</v>
      </c>
      <c r="AI5" s="0" t="n">
        <f aca="false">E5</f>
        <v>2.288</v>
      </c>
      <c r="AJ5" s="0" t="n">
        <v>2</v>
      </c>
      <c r="AK5" s="0" t="n">
        <v>0.035</v>
      </c>
      <c r="AL5" s="0" t="n">
        <v>0.035</v>
      </c>
      <c r="AM5" s="0" t="n">
        <v>0.5</v>
      </c>
      <c r="AN5" s="0" t="n">
        <v>30</v>
      </c>
      <c r="AO5" s="0" t="n">
        <v>0</v>
      </c>
      <c r="AP5" s="0" t="n">
        <v>0</v>
      </c>
      <c r="AQ5" s="0" t="e">
        <f aca="false">EURO(AI5,AJ5,AK5,AL5,AM5,AN5,AO5,AP5)</f>
        <v>#NAME?</v>
      </c>
      <c r="AR5" s="0" t="n">
        <f aca="false">IF(($D5-AJ5)&lt;0,AJ5-$D5,0)</f>
        <v>0</v>
      </c>
    </row>
    <row r="6" customFormat="false" ht="12.75" hidden="false" customHeight="false" outlineLevel="0" collapsed="false">
      <c r="B6" s="0" t="n">
        <v>1997</v>
      </c>
      <c r="C6" s="0" t="n">
        <f aca="false">D6-E6</f>
        <v>0.0169999999999999</v>
      </c>
      <c r="D6" s="0" t="n">
        <v>1.936</v>
      </c>
      <c r="E6" s="0" t="n">
        <v>1.919</v>
      </c>
      <c r="F6" s="1" t="e">
        <f aca="false">H6-G6</f>
        <v>#NAME?</v>
      </c>
      <c r="G6" s="1" t="n">
        <f aca="false">T6</f>
        <v>0.464</v>
      </c>
      <c r="H6" s="0" t="e">
        <f aca="false">S6</f>
        <v>#NAME?</v>
      </c>
      <c r="J6" s="0" t="n">
        <f aca="false">L6+$K$1</f>
        <v>2.4</v>
      </c>
      <c r="K6" s="0" t="n">
        <f aca="false">E6</f>
        <v>1.919</v>
      </c>
      <c r="L6" s="0" t="n">
        <v>2.5</v>
      </c>
      <c r="M6" s="0" t="n">
        <v>0.035</v>
      </c>
      <c r="N6" s="0" t="n">
        <v>0.035</v>
      </c>
      <c r="O6" s="0" t="n">
        <v>0.5</v>
      </c>
      <c r="P6" s="0" t="n">
        <v>30</v>
      </c>
      <c r="Q6" s="0" t="n">
        <v>0</v>
      </c>
      <c r="R6" s="0" t="n">
        <v>0</v>
      </c>
      <c r="S6" s="0" t="e">
        <f aca="false">EURO(K6,L6,M6,N6,O6,P6,Q6,R6)</f>
        <v>#NAME?</v>
      </c>
      <c r="T6" s="0" t="n">
        <f aca="false">IF(($D6-J6)&lt;0,J6-$D6,0)</f>
        <v>0.464</v>
      </c>
      <c r="V6" s="0" t="n">
        <f aca="false">X6+$K$1</f>
        <v>2.4</v>
      </c>
      <c r="W6" s="0" t="n">
        <f aca="false">E6</f>
        <v>1.919</v>
      </c>
      <c r="X6" s="0" t="n">
        <v>2.5</v>
      </c>
      <c r="Y6" s="0" t="n">
        <v>0.035</v>
      </c>
      <c r="Z6" s="0" t="n">
        <v>0.035</v>
      </c>
      <c r="AA6" s="0" t="n">
        <v>0.5</v>
      </c>
      <c r="AB6" s="0" t="n">
        <v>30</v>
      </c>
      <c r="AC6" s="0" t="n">
        <v>0</v>
      </c>
      <c r="AD6" s="0" t="n">
        <v>0</v>
      </c>
      <c r="AE6" s="0" t="e">
        <f aca="false">EURO(W6,X6,Y6,Z6,AA6,AB6,AC6,AD6)</f>
        <v>#NAME?</v>
      </c>
      <c r="AF6" s="0" t="n">
        <f aca="false">IF(($D6-X6)&lt;0,X6-$D6,0)</f>
        <v>0.564</v>
      </c>
      <c r="AH6" s="0" t="n">
        <f aca="false">AJ6+$K$1</f>
        <v>1.9</v>
      </c>
      <c r="AI6" s="0" t="n">
        <f aca="false">E6</f>
        <v>1.919</v>
      </c>
      <c r="AJ6" s="0" t="n">
        <v>2</v>
      </c>
      <c r="AK6" s="0" t="n">
        <v>0.035</v>
      </c>
      <c r="AL6" s="0" t="n">
        <v>0.035</v>
      </c>
      <c r="AM6" s="0" t="n">
        <v>0.5</v>
      </c>
      <c r="AN6" s="0" t="n">
        <v>30</v>
      </c>
      <c r="AO6" s="0" t="n">
        <v>0</v>
      </c>
      <c r="AP6" s="0" t="n">
        <v>0</v>
      </c>
      <c r="AQ6" s="0" t="e">
        <f aca="false">EURO(AI6,AJ6,AK6,AL6,AM6,AN6,AO6,AP6)</f>
        <v>#NAME?</v>
      </c>
      <c r="AR6" s="0" t="n">
        <f aca="false">IF(($D6-AJ6)&lt;0,AJ6-$D6,0)</f>
        <v>0.0640000000000001</v>
      </c>
    </row>
    <row r="7" customFormat="false" ht="12.75" hidden="false" customHeight="false" outlineLevel="0" collapsed="false">
      <c r="B7" s="0" t="n">
        <v>1998</v>
      </c>
      <c r="C7" s="0" t="n">
        <f aca="false">D7-E7</f>
        <v>-0.0459999999999998</v>
      </c>
      <c r="D7" s="0" t="n">
        <v>2.216</v>
      </c>
      <c r="E7" s="0" t="n">
        <v>2.262</v>
      </c>
      <c r="F7" s="1" t="e">
        <f aca="false">H7-G7</f>
        <v>#NAME?</v>
      </c>
      <c r="G7" s="1" t="n">
        <f aca="false">T7</f>
        <v>0.184</v>
      </c>
      <c r="H7" s="0" t="e">
        <f aca="false">S7</f>
        <v>#NAME?</v>
      </c>
      <c r="J7" s="0" t="n">
        <f aca="false">L7+$K$1</f>
        <v>2.4</v>
      </c>
      <c r="K7" s="0" t="n">
        <f aca="false">E7</f>
        <v>2.262</v>
      </c>
      <c r="L7" s="0" t="n">
        <v>2.5</v>
      </c>
      <c r="M7" s="0" t="n">
        <v>0.035</v>
      </c>
      <c r="N7" s="0" t="n">
        <v>0.035</v>
      </c>
      <c r="O7" s="0" t="n">
        <v>0.5</v>
      </c>
      <c r="P7" s="0" t="n">
        <v>30</v>
      </c>
      <c r="Q7" s="0" t="n">
        <v>0</v>
      </c>
      <c r="R7" s="0" t="n">
        <v>0</v>
      </c>
      <c r="S7" s="0" t="e">
        <f aca="false">EURO(K7,L7,M7,N7,O7,P7,Q7,R7)</f>
        <v>#NAME?</v>
      </c>
      <c r="T7" s="0" t="n">
        <f aca="false">IF(($D7-J7)&lt;0,J7-$D7,0)</f>
        <v>0.184</v>
      </c>
      <c r="V7" s="0" t="n">
        <f aca="false">X7+$K$1</f>
        <v>2.4</v>
      </c>
      <c r="W7" s="0" t="n">
        <f aca="false">E7</f>
        <v>2.262</v>
      </c>
      <c r="X7" s="0" t="n">
        <v>2.5</v>
      </c>
      <c r="Y7" s="0" t="n">
        <v>0.035</v>
      </c>
      <c r="Z7" s="0" t="n">
        <v>0.035</v>
      </c>
      <c r="AA7" s="0" t="n">
        <v>0.5</v>
      </c>
      <c r="AB7" s="0" t="n">
        <v>30</v>
      </c>
      <c r="AC7" s="0" t="n">
        <v>0</v>
      </c>
      <c r="AD7" s="0" t="n">
        <v>0</v>
      </c>
      <c r="AE7" s="0" t="e">
        <f aca="false">EURO(W7,X7,Y7,Z7,AA7,AB7,AC7,AD7)</f>
        <v>#NAME?</v>
      </c>
      <c r="AF7" s="0" t="n">
        <f aca="false">IF(($D7-X7)&lt;0,X7-$D7,0)</f>
        <v>0.284</v>
      </c>
      <c r="AH7" s="0" t="n">
        <f aca="false">AJ7+$K$1</f>
        <v>1.9</v>
      </c>
      <c r="AI7" s="0" t="n">
        <f aca="false">E7</f>
        <v>2.262</v>
      </c>
      <c r="AJ7" s="0" t="n">
        <v>2</v>
      </c>
      <c r="AK7" s="0" t="n">
        <v>0.035</v>
      </c>
      <c r="AL7" s="0" t="n">
        <v>0.035</v>
      </c>
      <c r="AM7" s="0" t="n">
        <v>0.5</v>
      </c>
      <c r="AN7" s="0" t="n">
        <v>30</v>
      </c>
      <c r="AO7" s="0" t="n">
        <v>0</v>
      </c>
      <c r="AP7" s="0" t="n">
        <v>0</v>
      </c>
      <c r="AQ7" s="0" t="e">
        <f aca="false">EURO(AI7,AJ7,AK7,AL7,AM7,AN7,AO7,AP7)</f>
        <v>#NAME?</v>
      </c>
      <c r="AR7" s="0" t="n">
        <f aca="false">IF(($D7-AJ7)&lt;0,AJ7-$D7,0)</f>
        <v>0</v>
      </c>
    </row>
    <row r="8" customFormat="false" ht="12.75" hidden="false" customHeight="false" outlineLevel="0" collapsed="false">
      <c r="B8" s="0" t="n">
        <v>1999</v>
      </c>
      <c r="C8" s="0" t="n">
        <f aca="false">D8-E8</f>
        <v>0.00299999999999989</v>
      </c>
      <c r="D8" s="0" t="n">
        <v>1.71</v>
      </c>
      <c r="E8" s="0" t="n">
        <v>1.707</v>
      </c>
      <c r="F8" s="1" t="e">
        <f aca="false">H8-G8</f>
        <v>#NAME?</v>
      </c>
      <c r="G8" s="1" t="n">
        <f aca="false">T8</f>
        <v>0.69</v>
      </c>
      <c r="H8" s="0" t="e">
        <f aca="false">S8</f>
        <v>#NAME?</v>
      </c>
      <c r="J8" s="0" t="n">
        <f aca="false">L8+$K$1</f>
        <v>2.4</v>
      </c>
      <c r="K8" s="0" t="n">
        <f aca="false">E8</f>
        <v>1.707</v>
      </c>
      <c r="L8" s="0" t="n">
        <v>2.5</v>
      </c>
      <c r="M8" s="0" t="n">
        <v>0.035</v>
      </c>
      <c r="N8" s="0" t="n">
        <v>0.035</v>
      </c>
      <c r="O8" s="0" t="n">
        <v>0.5</v>
      </c>
      <c r="P8" s="0" t="n">
        <v>30</v>
      </c>
      <c r="Q8" s="0" t="n">
        <v>0</v>
      </c>
      <c r="R8" s="0" t="n">
        <v>0</v>
      </c>
      <c r="S8" s="0" t="e">
        <f aca="false">EURO(K8,L8,M8,N8,O8,P8,Q8,R8)</f>
        <v>#NAME?</v>
      </c>
      <c r="T8" s="0" t="n">
        <f aca="false">IF(($D8-J8)&lt;0,J8-$D8,0)</f>
        <v>0.69</v>
      </c>
      <c r="V8" s="0" t="n">
        <f aca="false">X8+$K$1</f>
        <v>2.4</v>
      </c>
      <c r="W8" s="0" t="n">
        <f aca="false">E8</f>
        <v>1.707</v>
      </c>
      <c r="X8" s="0" t="n">
        <v>2.5</v>
      </c>
      <c r="Y8" s="0" t="n">
        <v>0.035</v>
      </c>
      <c r="Z8" s="0" t="n">
        <v>0.035</v>
      </c>
      <c r="AA8" s="0" t="n">
        <v>0.5</v>
      </c>
      <c r="AB8" s="0" t="n">
        <v>30</v>
      </c>
      <c r="AC8" s="0" t="n">
        <v>0</v>
      </c>
      <c r="AD8" s="0" t="n">
        <v>0</v>
      </c>
      <c r="AE8" s="0" t="e">
        <f aca="false">EURO(W8,X8,Y8,Z8,AA8,AB8,AC8,AD8)</f>
        <v>#NAME?</v>
      </c>
      <c r="AF8" s="0" t="n">
        <f aca="false">IF(($D8-X8)&lt;0,X8-$D8,0)</f>
        <v>0.79</v>
      </c>
      <c r="AH8" s="0" t="n">
        <f aca="false">AJ8+$K$1</f>
        <v>1.9</v>
      </c>
      <c r="AI8" s="0" t="n">
        <f aca="false">E8</f>
        <v>1.707</v>
      </c>
      <c r="AJ8" s="0" t="n">
        <v>2</v>
      </c>
      <c r="AK8" s="0" t="n">
        <v>0.035</v>
      </c>
      <c r="AL8" s="0" t="n">
        <v>0.035</v>
      </c>
      <c r="AM8" s="0" t="n">
        <v>0.5</v>
      </c>
      <c r="AN8" s="0" t="n">
        <v>30</v>
      </c>
      <c r="AO8" s="0" t="n">
        <v>0</v>
      </c>
      <c r="AP8" s="0" t="n">
        <v>0</v>
      </c>
      <c r="AQ8" s="0" t="e">
        <f aca="false">EURO(AI8,AJ8,AK8,AL8,AM8,AN8,AO8,AP8)</f>
        <v>#NAME?</v>
      </c>
      <c r="AR8" s="0" t="n">
        <f aca="false">IF(($D8-AJ8)&lt;0,AJ8-$D8,0)</f>
        <v>0.29</v>
      </c>
    </row>
    <row r="9" customFormat="false" ht="12.75" hidden="false" customHeight="false" outlineLevel="0" collapsed="false">
      <c r="B9" s="0" t="n">
        <v>2000</v>
      </c>
      <c r="C9" s="0" t="n">
        <f aca="false">D9-E9</f>
        <v>-0.00700000000000012</v>
      </c>
      <c r="D9" s="0" t="n">
        <v>2.549</v>
      </c>
      <c r="E9" s="0" t="n">
        <v>2.556</v>
      </c>
      <c r="F9" s="1" t="e">
        <f aca="false">H9-G9</f>
        <v>#NAME?</v>
      </c>
      <c r="G9" s="1" t="n">
        <f aca="false">T9</f>
        <v>0</v>
      </c>
      <c r="H9" s="0" t="e">
        <f aca="false">S9</f>
        <v>#NAME?</v>
      </c>
      <c r="J9" s="0" t="n">
        <f aca="false">L9+$K$1</f>
        <v>2.4</v>
      </c>
      <c r="K9" s="0" t="n">
        <f aca="false">E9</f>
        <v>2.556</v>
      </c>
      <c r="L9" s="0" t="n">
        <v>2.5</v>
      </c>
      <c r="M9" s="0" t="n">
        <v>0.035</v>
      </c>
      <c r="N9" s="0" t="n">
        <v>0.035</v>
      </c>
      <c r="O9" s="0" t="n">
        <v>0.5</v>
      </c>
      <c r="P9" s="0" t="n">
        <v>30</v>
      </c>
      <c r="Q9" s="0" t="n">
        <v>0</v>
      </c>
      <c r="R9" s="0" t="n">
        <v>0</v>
      </c>
      <c r="S9" s="0" t="e">
        <f aca="false">EURO(K9,L9,M9,N9,O9,P9,Q9,R9)</f>
        <v>#NAME?</v>
      </c>
      <c r="T9" s="0" t="n">
        <f aca="false">IF(($D9-J9)&lt;0,J9-$D9,0)</f>
        <v>0</v>
      </c>
      <c r="V9" s="0" t="n">
        <f aca="false">X9+$K$1</f>
        <v>2.4</v>
      </c>
      <c r="W9" s="0" t="n">
        <f aca="false">E9</f>
        <v>2.556</v>
      </c>
      <c r="X9" s="0" t="n">
        <v>2.5</v>
      </c>
      <c r="Y9" s="0" t="n">
        <v>0.035</v>
      </c>
      <c r="Z9" s="0" t="n">
        <v>0.035</v>
      </c>
      <c r="AA9" s="0" t="n">
        <v>0.5</v>
      </c>
      <c r="AB9" s="0" t="n">
        <v>30</v>
      </c>
      <c r="AC9" s="0" t="n">
        <v>0</v>
      </c>
      <c r="AD9" s="0" t="n">
        <v>0</v>
      </c>
      <c r="AE9" s="0" t="e">
        <f aca="false">EURO(W9,X9,Y9,Z9,AA9,AB9,AC9,AD9)</f>
        <v>#NAME?</v>
      </c>
      <c r="AF9" s="0" t="n">
        <f aca="false">IF(($D9-X9)&lt;0,X9-$D9,0)</f>
        <v>0</v>
      </c>
      <c r="AH9" s="0" t="n">
        <f aca="false">AJ9+$K$1</f>
        <v>1.9</v>
      </c>
      <c r="AI9" s="0" t="n">
        <f aca="false">E9</f>
        <v>2.556</v>
      </c>
      <c r="AJ9" s="0" t="n">
        <v>2</v>
      </c>
      <c r="AK9" s="0" t="n">
        <v>0.035</v>
      </c>
      <c r="AL9" s="0" t="n">
        <v>0.035</v>
      </c>
      <c r="AM9" s="0" t="n">
        <v>0.5</v>
      </c>
      <c r="AN9" s="0" t="n">
        <v>30</v>
      </c>
      <c r="AO9" s="0" t="n">
        <v>0</v>
      </c>
      <c r="AP9" s="0" t="n">
        <v>0</v>
      </c>
      <c r="AQ9" s="0" t="e">
        <f aca="false">EURO(AI9,AJ9,AK9,AL9,AM9,AN9,AO9,AP9)</f>
        <v>#NAME?</v>
      </c>
      <c r="AR9" s="0" t="n">
        <f aca="false">IF(($D9-AJ9)&lt;0,AJ9-$D9,0)</f>
        <v>0</v>
      </c>
    </row>
    <row r="10" customFormat="false" ht="12.75" hidden="false" customHeight="false" outlineLevel="0" collapsed="false">
      <c r="B10" s="0" t="n">
        <v>2001</v>
      </c>
      <c r="C10" s="0" t="n">
        <f aca="false">D10-E10</f>
        <v>-0.0419999999999998</v>
      </c>
      <c r="D10" s="0" t="n">
        <v>5.131</v>
      </c>
      <c r="E10" s="0" t="n">
        <v>5.173</v>
      </c>
      <c r="F10" s="1" t="e">
        <f aca="false">H10-G10</f>
        <v>#NAME?</v>
      </c>
      <c r="G10" s="1" t="n">
        <f aca="false">T10</f>
        <v>0</v>
      </c>
      <c r="H10" s="0" t="e">
        <f aca="false">S10</f>
        <v>#NAME?</v>
      </c>
      <c r="J10" s="0" t="n">
        <f aca="false">L10+$K$1</f>
        <v>2.4</v>
      </c>
      <c r="K10" s="0" t="n">
        <f aca="false">E10</f>
        <v>5.173</v>
      </c>
      <c r="L10" s="0" t="n">
        <v>2.5</v>
      </c>
      <c r="M10" s="0" t="n">
        <v>0.035</v>
      </c>
      <c r="N10" s="0" t="n">
        <v>0.035</v>
      </c>
      <c r="O10" s="0" t="n">
        <v>0.5</v>
      </c>
      <c r="P10" s="0" t="n">
        <v>30</v>
      </c>
      <c r="Q10" s="0" t="n">
        <v>0</v>
      </c>
      <c r="R10" s="0" t="n">
        <v>0</v>
      </c>
      <c r="S10" s="0" t="e">
        <f aca="false">EURO(K10,L10,M10,N10,O10,P10,Q10,R10)</f>
        <v>#NAME?</v>
      </c>
      <c r="T10" s="0" t="n">
        <f aca="false">IF(($D10-J10)&lt;0,J10-$D10,0)</f>
        <v>0</v>
      </c>
      <c r="V10" s="0" t="n">
        <f aca="false">X10+$K$1</f>
        <v>2.4</v>
      </c>
      <c r="W10" s="0" t="n">
        <f aca="false">E10</f>
        <v>5.173</v>
      </c>
      <c r="X10" s="0" t="n">
        <v>2.5</v>
      </c>
      <c r="Y10" s="0" t="n">
        <v>0.035</v>
      </c>
      <c r="Z10" s="0" t="n">
        <v>0.035</v>
      </c>
      <c r="AA10" s="0" t="n">
        <v>0.5</v>
      </c>
      <c r="AB10" s="0" t="n">
        <v>30</v>
      </c>
      <c r="AC10" s="0" t="n">
        <v>0</v>
      </c>
      <c r="AD10" s="0" t="n">
        <v>0</v>
      </c>
      <c r="AE10" s="0" t="e">
        <f aca="false">EURO(W10,X10,Y10,Z10,AA10,AB10,AC10,AD10)</f>
        <v>#NAME?</v>
      </c>
      <c r="AF10" s="0" t="n">
        <f aca="false">IF(($D10-X10)&lt;0,X10-$D10,0)</f>
        <v>0</v>
      </c>
      <c r="AH10" s="0" t="n">
        <f aca="false">AJ10+$K$1</f>
        <v>1.9</v>
      </c>
      <c r="AI10" s="0" t="n">
        <f aca="false">E10</f>
        <v>5.173</v>
      </c>
      <c r="AJ10" s="0" t="n">
        <v>2</v>
      </c>
      <c r="AK10" s="0" t="n">
        <v>0.035</v>
      </c>
      <c r="AL10" s="0" t="n">
        <v>0.035</v>
      </c>
      <c r="AM10" s="0" t="n">
        <v>0.5</v>
      </c>
      <c r="AN10" s="0" t="n">
        <v>30</v>
      </c>
      <c r="AO10" s="0" t="n">
        <v>0</v>
      </c>
      <c r="AP10" s="0" t="n">
        <v>0</v>
      </c>
      <c r="AQ10" s="0" t="e">
        <f aca="false">EURO(AI10,AJ10,AK10,AL10,AM10,AN10,AO10,AP10)</f>
        <v>#NAME?</v>
      </c>
      <c r="AR10" s="0" t="n">
        <f aca="false">IF(($D10-AJ10)&lt;0,AJ10-$D10,0)</f>
        <v>0</v>
      </c>
    </row>
    <row r="13" customFormat="false" ht="12.75" hidden="false" customHeight="false" outlineLevel="0" collapsed="false">
      <c r="B13" s="0" t="s">
        <v>26</v>
      </c>
      <c r="C13" s="0" t="s">
        <v>27</v>
      </c>
      <c r="D13" s="0" t="s">
        <v>28</v>
      </c>
      <c r="E13" s="0" t="s">
        <v>29</v>
      </c>
    </row>
    <row r="14" customFormat="false" ht="12.75" hidden="false" customHeight="false" outlineLevel="0" collapsed="false">
      <c r="B14" s="0" t="s">
        <v>30</v>
      </c>
      <c r="C14" s="1" t="n">
        <v>0.0425598452390554</v>
      </c>
      <c r="D14" s="1" t="n">
        <v>0.102330264839312</v>
      </c>
      <c r="E14" s="1" t="n">
        <f aca="false">C14/D14</f>
        <v>0.415906724231456</v>
      </c>
    </row>
    <row r="15" customFormat="false" ht="12.75" hidden="false" customHeight="false" outlineLevel="0" collapsed="false">
      <c r="B15" s="0" t="n">
        <v>3</v>
      </c>
      <c r="C15" s="1" t="n">
        <v>0.0620430410047022</v>
      </c>
      <c r="D15" s="1" t="n">
        <v>0.188192885216365</v>
      </c>
      <c r="E15" s="1" t="n">
        <f aca="false">C15/D15</f>
        <v>0.329677930881242</v>
      </c>
    </row>
    <row r="16" customFormat="false" ht="12.75" hidden="false" customHeight="false" outlineLevel="0" collapsed="false">
      <c r="B16" s="0" t="n">
        <v>2.5</v>
      </c>
      <c r="C16" s="1" t="n">
        <v>0.0536723501047943</v>
      </c>
      <c r="D16" s="1" t="n">
        <v>0.111495290702737</v>
      </c>
      <c r="E16" s="1" t="n">
        <f aca="false">C16/D16</f>
        <v>0.481386700429285</v>
      </c>
    </row>
    <row r="17" customFormat="false" ht="12.75" hidden="false" customHeight="false" outlineLevel="0" collapsed="false">
      <c r="B17" s="0" t="n">
        <v>2</v>
      </c>
      <c r="C17" s="1" t="n">
        <v>0.01196414460767</v>
      </c>
      <c r="D17" s="1" t="n">
        <v>0.0185314442839653</v>
      </c>
      <c r="E17" s="1" t="n">
        <f aca="false">C17/D17</f>
        <v>0.645613176411847</v>
      </c>
    </row>
    <row r="20" customFormat="false" ht="12.75" hidden="false" customHeight="false" outlineLevel="0" collapsed="false">
      <c r="B20" s="0" t="s">
        <v>26</v>
      </c>
      <c r="C20" s="0" t="s">
        <v>31</v>
      </c>
      <c r="D20" s="0" t="s">
        <v>32</v>
      </c>
      <c r="E20" s="0" t="s">
        <v>33</v>
      </c>
      <c r="F20" s="0" t="s">
        <v>32</v>
      </c>
    </row>
    <row r="21" customFormat="false" ht="12.75" hidden="false" customHeight="false" outlineLevel="0" collapsed="false">
      <c r="B21" s="0" t="s">
        <v>30</v>
      </c>
      <c r="C21" s="0" t="n">
        <v>-0.028</v>
      </c>
      <c r="D21" s="0" t="n">
        <v>1999</v>
      </c>
      <c r="E21" s="0" t="n">
        <v>0.267</v>
      </c>
      <c r="F21" s="0" t="n">
        <v>1996</v>
      </c>
    </row>
    <row r="22" customFormat="false" ht="12.75" hidden="false" customHeight="false" outlineLevel="0" collapsed="false">
      <c r="B22" s="0" t="n">
        <v>3</v>
      </c>
      <c r="C22" s="0" t="n">
        <v>-0.038</v>
      </c>
      <c r="D22" s="0" t="n">
        <v>1997</v>
      </c>
      <c r="E22" s="0" t="n">
        <v>0.484</v>
      </c>
      <c r="F22" s="0" t="n">
        <v>1996</v>
      </c>
    </row>
    <row r="23" customFormat="false" ht="12.75" hidden="false" customHeight="false" outlineLevel="0" collapsed="false">
      <c r="B23" s="0" t="n">
        <v>2.5</v>
      </c>
      <c r="C23" s="0" t="n">
        <v>-0.036</v>
      </c>
      <c r="D23" s="0" t="n">
        <v>1997</v>
      </c>
      <c r="E23" s="0" t="n">
        <v>0.285</v>
      </c>
      <c r="F23" s="0" t="n">
        <v>1996</v>
      </c>
    </row>
    <row r="24" customFormat="false" ht="12.75" hidden="false" customHeight="false" outlineLevel="0" collapsed="false">
      <c r="B24" s="0" t="n">
        <v>2</v>
      </c>
      <c r="C24" s="0" t="n">
        <v>-0.015</v>
      </c>
      <c r="D24" s="0" t="n">
        <v>1999</v>
      </c>
      <c r="E24" s="0" t="n">
        <v>0.034</v>
      </c>
      <c r="F24" s="0" t="n">
        <v>1995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  <c r="B1" s="2" t="s">
        <v>34</v>
      </c>
      <c r="C1" s="2" t="s">
        <v>34</v>
      </c>
      <c r="D1" s="2" t="s">
        <v>34</v>
      </c>
      <c r="E1" s="2" t="s">
        <v>34</v>
      </c>
      <c r="F1" s="2" t="s">
        <v>34</v>
      </c>
      <c r="G1" s="2" t="s">
        <v>34</v>
      </c>
      <c r="H1" s="2" t="s">
        <v>34</v>
      </c>
      <c r="I1" s="2" t="s">
        <v>34</v>
      </c>
      <c r="J1" s="2" t="s">
        <v>34</v>
      </c>
      <c r="K1" s="2" t="s">
        <v>34</v>
      </c>
      <c r="L1" s="2" t="s">
        <v>34</v>
      </c>
      <c r="M1" s="2" t="s">
        <v>34</v>
      </c>
      <c r="N1" s="2" t="s">
        <v>34</v>
      </c>
      <c r="O1" s="2" t="s">
        <v>34</v>
      </c>
      <c r="P1" s="2" t="s">
        <v>34</v>
      </c>
      <c r="Q1" s="2" t="s">
        <v>34</v>
      </c>
      <c r="R1" s="2" t="s">
        <v>34</v>
      </c>
      <c r="S1" s="2" t="s">
        <v>34</v>
      </c>
      <c r="T1" s="2" t="s">
        <v>34</v>
      </c>
      <c r="U1" s="2" t="s">
        <v>34</v>
      </c>
      <c r="V1" s="2" t="s">
        <v>34</v>
      </c>
      <c r="W1" s="2" t="s">
        <v>34</v>
      </c>
      <c r="X1" s="2" t="s">
        <v>34</v>
      </c>
      <c r="Y1" s="2" t="s">
        <v>34</v>
      </c>
      <c r="Z1" s="2" t="s">
        <v>34</v>
      </c>
      <c r="AA1" s="2" t="s">
        <v>34</v>
      </c>
      <c r="AB1" s="2" t="s">
        <v>34</v>
      </c>
      <c r="AC1" s="2" t="s">
        <v>34</v>
      </c>
      <c r="AD1" s="2" t="s">
        <v>34</v>
      </c>
      <c r="AE1" s="2" t="s">
        <v>34</v>
      </c>
      <c r="AF1" s="2" t="s">
        <v>34</v>
      </c>
      <c r="AG1" s="2" t="s">
        <v>34</v>
      </c>
      <c r="AH1" s="2" t="s">
        <v>34</v>
      </c>
      <c r="AI1" s="2" t="s">
        <v>34</v>
      </c>
      <c r="AJ1" s="2" t="s">
        <v>34</v>
      </c>
      <c r="AK1" s="2" t="s">
        <v>34</v>
      </c>
      <c r="AL1" s="2" t="s">
        <v>34</v>
      </c>
      <c r="AM1" s="2" t="s">
        <v>34</v>
      </c>
      <c r="AN1" s="2" t="s">
        <v>34</v>
      </c>
      <c r="AO1" s="2" t="s">
        <v>34</v>
      </c>
      <c r="AP1" s="2" t="s">
        <v>34</v>
      </c>
    </row>
    <row r="2" customFormat="false" ht="12.75" hidden="false" customHeight="false" outlineLevel="0" collapsed="false">
      <c r="A2" s="0" t="n">
        <v>3.25</v>
      </c>
      <c r="B2" s="0" t="n">
        <v>0.2</v>
      </c>
      <c r="C2" s="0" t="n">
        <f aca="false">B2-0.01</f>
        <v>0.19</v>
      </c>
      <c r="D2" s="0" t="n">
        <f aca="false">C2-0.01</f>
        <v>0.18</v>
      </c>
      <c r="E2" s="0" t="n">
        <f aca="false">D2-0.01</f>
        <v>0.17</v>
      </c>
      <c r="F2" s="0" t="n">
        <f aca="false">E2-0.01</f>
        <v>0.16</v>
      </c>
      <c r="G2" s="0" t="n">
        <f aca="false">F2-0.01</f>
        <v>0.15</v>
      </c>
      <c r="H2" s="0" t="n">
        <f aca="false">G2-0.01</f>
        <v>0.14</v>
      </c>
      <c r="I2" s="0" t="n">
        <f aca="false">H2-0.01</f>
        <v>0.13</v>
      </c>
      <c r="J2" s="0" t="n">
        <f aca="false">I2-0.01</f>
        <v>0.12</v>
      </c>
      <c r="K2" s="0" t="n">
        <f aca="false">J2-0.01</f>
        <v>0.11</v>
      </c>
      <c r="L2" s="0" t="n">
        <f aca="false">K2-0.01</f>
        <v>0.1</v>
      </c>
      <c r="M2" s="0" t="n">
        <f aca="false">L2-0.01</f>
        <v>0.09</v>
      </c>
      <c r="N2" s="0" t="n">
        <f aca="false">M2-0.01</f>
        <v>0.08</v>
      </c>
      <c r="O2" s="0" t="n">
        <f aca="false">N2-0.01</f>
        <v>0.07</v>
      </c>
      <c r="P2" s="0" t="n">
        <f aca="false">O2-0.01</f>
        <v>0.06</v>
      </c>
      <c r="Q2" s="0" t="n">
        <f aca="false">P2-0.01</f>
        <v>0.05</v>
      </c>
      <c r="R2" s="0" t="n">
        <f aca="false">Q2-0.01</f>
        <v>0.04</v>
      </c>
      <c r="S2" s="0" t="n">
        <f aca="false">R2-0.01</f>
        <v>0.03</v>
      </c>
      <c r="T2" s="0" t="n">
        <f aca="false">S2-0.01</f>
        <v>0.02</v>
      </c>
      <c r="U2" s="0" t="n">
        <f aca="false">T2-0.01</f>
        <v>0.00999999999999997</v>
      </c>
      <c r="V2" s="0" t="n">
        <f aca="false">U2-0.01</f>
        <v>0</v>
      </c>
      <c r="W2" s="0" t="n">
        <f aca="false">V2-0.01</f>
        <v>-0.01</v>
      </c>
      <c r="X2" s="0" t="n">
        <f aca="false">W2-0.01</f>
        <v>-0.02</v>
      </c>
      <c r="Y2" s="0" t="n">
        <f aca="false">X2-0.01</f>
        <v>-0.03</v>
      </c>
      <c r="Z2" s="0" t="n">
        <f aca="false">Y2-0.01</f>
        <v>-0.04</v>
      </c>
      <c r="AA2" s="0" t="n">
        <f aca="false">Z2-0.01</f>
        <v>-0.05</v>
      </c>
      <c r="AB2" s="0" t="n">
        <f aca="false">AA2-0.01</f>
        <v>-0.06</v>
      </c>
      <c r="AC2" s="0" t="n">
        <f aca="false">AB2-0.01</f>
        <v>-0.07</v>
      </c>
      <c r="AD2" s="0" t="n">
        <f aca="false">AC2-0.01</f>
        <v>-0.08</v>
      </c>
      <c r="AE2" s="0" t="n">
        <f aca="false">AD2-0.01</f>
        <v>-0.09</v>
      </c>
      <c r="AF2" s="0" t="n">
        <f aca="false">AE2-0.01</f>
        <v>-0.1</v>
      </c>
      <c r="AG2" s="0" t="n">
        <f aca="false">AF2-0.01</f>
        <v>-0.11</v>
      </c>
      <c r="AH2" s="0" t="n">
        <f aca="false">AG2-0.01</f>
        <v>-0.12</v>
      </c>
      <c r="AI2" s="0" t="n">
        <f aca="false">AH2-0.01</f>
        <v>-0.13</v>
      </c>
      <c r="AJ2" s="0" t="n">
        <f aca="false">AI2-0.01</f>
        <v>-0.14</v>
      </c>
      <c r="AK2" s="0" t="n">
        <f aca="false">AJ2-0.01</f>
        <v>-0.15</v>
      </c>
      <c r="AL2" s="0" t="n">
        <f aca="false">AK2-0.01</f>
        <v>-0.16</v>
      </c>
      <c r="AM2" s="0" t="n">
        <f aca="false">AL2-0.01</f>
        <v>-0.17</v>
      </c>
      <c r="AN2" s="0" t="n">
        <f aca="false">AM2-0.01</f>
        <v>-0.18</v>
      </c>
      <c r="AO2" s="0" t="n">
        <f aca="false">AN2-0.01</f>
        <v>-0.19</v>
      </c>
      <c r="AP2" s="0" t="n">
        <f aca="false">AO2-0.01</f>
        <v>-0.2</v>
      </c>
    </row>
    <row r="3" customFormat="false" ht="12.75" hidden="false" customHeight="false" outlineLevel="0" collapsed="false">
      <c r="A3" s="0" t="n">
        <f aca="false">A2-0.05</f>
        <v>3.2</v>
      </c>
      <c r="B3" s="0" t="n">
        <f aca="false">B2</f>
        <v>0.2</v>
      </c>
      <c r="C3" s="0" t="n">
        <f aca="false">B3-0.01</f>
        <v>0.19</v>
      </c>
      <c r="D3" s="0" t="n">
        <f aca="false">C3-0.01</f>
        <v>0.18</v>
      </c>
      <c r="E3" s="0" t="n">
        <f aca="false">D3-0.01</f>
        <v>0.17</v>
      </c>
      <c r="F3" s="0" t="n">
        <f aca="false">E3-0.01</f>
        <v>0.16</v>
      </c>
      <c r="G3" s="0" t="n">
        <f aca="false">F3-0.01</f>
        <v>0.15</v>
      </c>
      <c r="H3" s="0" t="n">
        <f aca="false">G3-0.01</f>
        <v>0.14</v>
      </c>
      <c r="I3" s="0" t="n">
        <f aca="false">H3-0.01</f>
        <v>0.13</v>
      </c>
      <c r="J3" s="0" t="n">
        <f aca="false">I3-0.01</f>
        <v>0.12</v>
      </c>
      <c r="K3" s="0" t="n">
        <f aca="false">J3-0.01</f>
        <v>0.11</v>
      </c>
      <c r="L3" s="0" t="n">
        <f aca="false">K3-0.01</f>
        <v>0.1</v>
      </c>
      <c r="M3" s="0" t="n">
        <f aca="false">L3-0.01</f>
        <v>0.09</v>
      </c>
      <c r="N3" s="0" t="n">
        <f aca="false">M3-0.01</f>
        <v>0.08</v>
      </c>
      <c r="O3" s="0" t="n">
        <f aca="false">N3-0.01</f>
        <v>0.07</v>
      </c>
      <c r="P3" s="0" t="n">
        <f aca="false">O3-0.01</f>
        <v>0.06</v>
      </c>
      <c r="Q3" s="0" t="n">
        <f aca="false">P3-0.01</f>
        <v>0.05</v>
      </c>
      <c r="R3" s="0" t="n">
        <f aca="false">Q3-0.01</f>
        <v>0.04</v>
      </c>
      <c r="S3" s="0" t="n">
        <f aca="false">R3-0.01</f>
        <v>0.03</v>
      </c>
      <c r="T3" s="0" t="n">
        <f aca="false">S3-0.01</f>
        <v>0.02</v>
      </c>
      <c r="U3" s="0" t="n">
        <f aca="false">T3-0.01</f>
        <v>0.00999999999999997</v>
      </c>
      <c r="V3" s="0" t="n">
        <f aca="false">U3-0.01</f>
        <v>0</v>
      </c>
      <c r="W3" s="0" t="n">
        <f aca="false">V3-0.01</f>
        <v>-0.01</v>
      </c>
      <c r="X3" s="0" t="n">
        <f aca="false">W3-0.01</f>
        <v>-0.02</v>
      </c>
      <c r="Y3" s="0" t="n">
        <f aca="false">X3-0.01</f>
        <v>-0.03</v>
      </c>
      <c r="Z3" s="0" t="n">
        <f aca="false">Y3-0.01</f>
        <v>-0.04</v>
      </c>
      <c r="AA3" s="0" t="n">
        <f aca="false">Z3-0.01</f>
        <v>-0.05</v>
      </c>
      <c r="AB3" s="0" t="n">
        <f aca="false">AA3-0.01</f>
        <v>-0.06</v>
      </c>
      <c r="AC3" s="0" t="n">
        <f aca="false">AB3-0.01</f>
        <v>-0.07</v>
      </c>
      <c r="AD3" s="0" t="n">
        <f aca="false">AC3-0.01</f>
        <v>-0.08</v>
      </c>
      <c r="AE3" s="0" t="n">
        <f aca="false">AD3-0.01</f>
        <v>-0.09</v>
      </c>
      <c r="AF3" s="0" t="n">
        <f aca="false">AE3-0.01</f>
        <v>-0.1</v>
      </c>
      <c r="AG3" s="0" t="n">
        <f aca="false">AF3-0.01</f>
        <v>-0.11</v>
      </c>
      <c r="AH3" s="0" t="n">
        <f aca="false">AG3-0.01</f>
        <v>-0.12</v>
      </c>
      <c r="AI3" s="0" t="n">
        <f aca="false">AH3-0.01</f>
        <v>-0.13</v>
      </c>
      <c r="AJ3" s="0" t="n">
        <f aca="false">AI3-0.01</f>
        <v>-0.14</v>
      </c>
      <c r="AK3" s="0" t="n">
        <f aca="false">AJ3-0.01</f>
        <v>-0.15</v>
      </c>
      <c r="AL3" s="0" t="n">
        <f aca="false">AK3-0.01</f>
        <v>-0.16</v>
      </c>
      <c r="AM3" s="0" t="n">
        <f aca="false">AL3-0.01</f>
        <v>-0.17</v>
      </c>
      <c r="AN3" s="0" t="n">
        <f aca="false">AM3-0.01</f>
        <v>-0.18</v>
      </c>
      <c r="AO3" s="0" t="n">
        <f aca="false">AN3-0.01</f>
        <v>-0.19</v>
      </c>
      <c r="AP3" s="0" t="n">
        <f aca="false">AO3-0.01</f>
        <v>-0.2</v>
      </c>
    </row>
    <row r="4" customFormat="false" ht="12.75" hidden="false" customHeight="false" outlineLevel="0" collapsed="false">
      <c r="A4" s="0" t="n">
        <f aca="false">A3-0.05</f>
        <v>3.15</v>
      </c>
      <c r="B4" s="0" t="n">
        <f aca="false">B3</f>
        <v>0.2</v>
      </c>
      <c r="C4" s="0" t="n">
        <f aca="false">B4-0.01</f>
        <v>0.19</v>
      </c>
      <c r="D4" s="0" t="n">
        <f aca="false">C4-0.01</f>
        <v>0.18</v>
      </c>
      <c r="E4" s="0" t="n">
        <f aca="false">D4-0.01</f>
        <v>0.17</v>
      </c>
      <c r="F4" s="0" t="n">
        <f aca="false">E4-0.01</f>
        <v>0.16</v>
      </c>
      <c r="G4" s="0" t="n">
        <f aca="false">F4-0.01</f>
        <v>0.15</v>
      </c>
      <c r="H4" s="0" t="n">
        <f aca="false">G4-0.01</f>
        <v>0.14</v>
      </c>
      <c r="I4" s="0" t="n">
        <f aca="false">H4-0.01</f>
        <v>0.13</v>
      </c>
      <c r="J4" s="0" t="n">
        <f aca="false">I4-0.01</f>
        <v>0.12</v>
      </c>
      <c r="K4" s="0" t="n">
        <f aca="false">J4-0.01</f>
        <v>0.11</v>
      </c>
      <c r="L4" s="0" t="n">
        <f aca="false">K4-0.01</f>
        <v>0.1</v>
      </c>
      <c r="M4" s="0" t="n">
        <f aca="false">L4-0.01</f>
        <v>0.09</v>
      </c>
      <c r="N4" s="0" t="n">
        <f aca="false">M4-0.01</f>
        <v>0.08</v>
      </c>
      <c r="O4" s="0" t="n">
        <f aca="false">N4-0.01</f>
        <v>0.07</v>
      </c>
      <c r="P4" s="0" t="n">
        <f aca="false">O4-0.01</f>
        <v>0.06</v>
      </c>
      <c r="Q4" s="0" t="n">
        <f aca="false">P4-0.01</f>
        <v>0.05</v>
      </c>
      <c r="R4" s="0" t="n">
        <f aca="false">Q4-0.01</f>
        <v>0.04</v>
      </c>
      <c r="S4" s="0" t="n">
        <f aca="false">R4-0.01</f>
        <v>0.03</v>
      </c>
      <c r="T4" s="0" t="n">
        <f aca="false">S4-0.01</f>
        <v>0.02</v>
      </c>
      <c r="U4" s="0" t="n">
        <f aca="false">T4-0.01</f>
        <v>0.00999999999999997</v>
      </c>
      <c r="V4" s="0" t="n">
        <f aca="false">U4-0.01</f>
        <v>0</v>
      </c>
      <c r="W4" s="0" t="n">
        <f aca="false">V4-0.01</f>
        <v>-0.01</v>
      </c>
      <c r="X4" s="0" t="n">
        <f aca="false">W4-0.01</f>
        <v>-0.02</v>
      </c>
      <c r="Y4" s="0" t="n">
        <f aca="false">X4-0.01</f>
        <v>-0.03</v>
      </c>
      <c r="Z4" s="0" t="n">
        <f aca="false">Y4-0.01</f>
        <v>-0.04</v>
      </c>
      <c r="AA4" s="0" t="n">
        <f aca="false">Z4-0.01</f>
        <v>-0.05</v>
      </c>
      <c r="AB4" s="0" t="n">
        <f aca="false">AA4-0.01</f>
        <v>-0.06</v>
      </c>
      <c r="AC4" s="0" t="n">
        <f aca="false">AB4-0.01</f>
        <v>-0.07</v>
      </c>
      <c r="AD4" s="0" t="n">
        <f aca="false">AC4-0.01</f>
        <v>-0.08</v>
      </c>
      <c r="AE4" s="0" t="n">
        <f aca="false">AD4-0.01</f>
        <v>-0.09</v>
      </c>
      <c r="AF4" s="0" t="n">
        <f aca="false">AE4-0.01</f>
        <v>-0.1</v>
      </c>
      <c r="AG4" s="0" t="n">
        <f aca="false">AF4-0.01</f>
        <v>-0.11</v>
      </c>
      <c r="AH4" s="0" t="n">
        <f aca="false">AG4-0.01</f>
        <v>-0.12</v>
      </c>
      <c r="AI4" s="0" t="n">
        <f aca="false">AH4-0.01</f>
        <v>-0.13</v>
      </c>
      <c r="AJ4" s="0" t="n">
        <f aca="false">AI4-0.01</f>
        <v>-0.14</v>
      </c>
      <c r="AK4" s="0" t="n">
        <f aca="false">AJ4-0.01</f>
        <v>-0.15</v>
      </c>
      <c r="AL4" s="0" t="n">
        <f aca="false">AK4-0.01</f>
        <v>-0.16</v>
      </c>
      <c r="AM4" s="0" t="n">
        <f aca="false">AL4-0.01</f>
        <v>-0.17</v>
      </c>
      <c r="AN4" s="0" t="n">
        <f aca="false">AM4-0.01</f>
        <v>-0.18</v>
      </c>
      <c r="AO4" s="0" t="n">
        <f aca="false">AN4-0.01</f>
        <v>-0.19</v>
      </c>
      <c r="AP4" s="0" t="n">
        <f aca="false">AO4-0.01</f>
        <v>-0.2</v>
      </c>
    </row>
    <row r="5" customFormat="false" ht="12.75" hidden="false" customHeight="false" outlineLevel="0" collapsed="false">
      <c r="A5" s="0" t="n">
        <f aca="false">A4-0.05</f>
        <v>3.1</v>
      </c>
      <c r="B5" s="0" t="n">
        <f aca="false">B4</f>
        <v>0.2</v>
      </c>
      <c r="C5" s="0" t="n">
        <f aca="false">B5-0.01</f>
        <v>0.19</v>
      </c>
      <c r="D5" s="0" t="n">
        <f aca="false">C5-0.01</f>
        <v>0.18</v>
      </c>
      <c r="E5" s="0" t="n">
        <f aca="false">D5-0.01</f>
        <v>0.17</v>
      </c>
      <c r="F5" s="0" t="n">
        <f aca="false">E5-0.01</f>
        <v>0.16</v>
      </c>
      <c r="G5" s="0" t="n">
        <f aca="false">F5-0.01</f>
        <v>0.15</v>
      </c>
      <c r="H5" s="0" t="n">
        <f aca="false">G5-0.01</f>
        <v>0.14</v>
      </c>
      <c r="I5" s="0" t="n">
        <f aca="false">H5-0.01</f>
        <v>0.13</v>
      </c>
      <c r="J5" s="0" t="n">
        <f aca="false">I5-0.01</f>
        <v>0.12</v>
      </c>
      <c r="K5" s="0" t="n">
        <f aca="false">J5-0.01</f>
        <v>0.11</v>
      </c>
      <c r="L5" s="0" t="n">
        <f aca="false">K5-0.01</f>
        <v>0.1</v>
      </c>
      <c r="M5" s="0" t="n">
        <f aca="false">L5-0.01</f>
        <v>0.09</v>
      </c>
      <c r="N5" s="0" t="n">
        <f aca="false">M5-0.01</f>
        <v>0.08</v>
      </c>
      <c r="O5" s="0" t="n">
        <f aca="false">N5-0.01</f>
        <v>0.07</v>
      </c>
      <c r="P5" s="0" t="n">
        <f aca="false">O5-0.01</f>
        <v>0.06</v>
      </c>
      <c r="Q5" s="0" t="n">
        <f aca="false">P5-0.01</f>
        <v>0.05</v>
      </c>
      <c r="R5" s="0" t="n">
        <f aca="false">Q5-0.01</f>
        <v>0.04</v>
      </c>
      <c r="S5" s="0" t="n">
        <f aca="false">R5-0.01</f>
        <v>0.03</v>
      </c>
      <c r="T5" s="0" t="n">
        <f aca="false">S5-0.01</f>
        <v>0.02</v>
      </c>
      <c r="U5" s="0" t="n">
        <f aca="false">T5-0.01</f>
        <v>0.00999999999999997</v>
      </c>
      <c r="V5" s="0" t="n">
        <f aca="false">U5-0.01</f>
        <v>0</v>
      </c>
      <c r="W5" s="0" t="n">
        <f aca="false">V5-0.01</f>
        <v>-0.01</v>
      </c>
      <c r="X5" s="0" t="n">
        <f aca="false">W5-0.01</f>
        <v>-0.02</v>
      </c>
      <c r="Y5" s="0" t="n">
        <f aca="false">X5-0.01</f>
        <v>-0.03</v>
      </c>
      <c r="Z5" s="0" t="n">
        <f aca="false">Y5-0.01</f>
        <v>-0.04</v>
      </c>
      <c r="AA5" s="0" t="n">
        <f aca="false">Z5-0.01</f>
        <v>-0.05</v>
      </c>
      <c r="AB5" s="0" t="n">
        <f aca="false">AA5-0.01</f>
        <v>-0.06</v>
      </c>
      <c r="AC5" s="0" t="n">
        <f aca="false">AB5-0.01</f>
        <v>-0.07</v>
      </c>
      <c r="AD5" s="0" t="n">
        <f aca="false">AC5-0.01</f>
        <v>-0.08</v>
      </c>
      <c r="AE5" s="0" t="n">
        <f aca="false">AD5-0.01</f>
        <v>-0.09</v>
      </c>
      <c r="AF5" s="0" t="n">
        <f aca="false">AE5-0.01</f>
        <v>-0.1</v>
      </c>
      <c r="AG5" s="0" t="n">
        <f aca="false">AF5-0.01</f>
        <v>-0.11</v>
      </c>
      <c r="AH5" s="0" t="n">
        <f aca="false">AG5-0.01</f>
        <v>-0.12</v>
      </c>
      <c r="AI5" s="0" t="n">
        <f aca="false">AH5-0.01</f>
        <v>-0.13</v>
      </c>
      <c r="AJ5" s="0" t="n">
        <f aca="false">AI5-0.01</f>
        <v>-0.14</v>
      </c>
      <c r="AK5" s="0" t="n">
        <f aca="false">AJ5-0.01</f>
        <v>-0.15</v>
      </c>
      <c r="AL5" s="0" t="n">
        <f aca="false">AK5-0.01</f>
        <v>-0.16</v>
      </c>
      <c r="AM5" s="0" t="n">
        <f aca="false">AL5-0.01</f>
        <v>-0.17</v>
      </c>
      <c r="AN5" s="0" t="n">
        <f aca="false">AM5-0.01</f>
        <v>-0.18</v>
      </c>
      <c r="AO5" s="0" t="n">
        <f aca="false">AN5-0.01</f>
        <v>-0.19</v>
      </c>
      <c r="AP5" s="0" t="n">
        <f aca="false">AO5-0.01</f>
        <v>-0.2</v>
      </c>
    </row>
    <row r="6" customFormat="false" ht="12.75" hidden="false" customHeight="false" outlineLevel="0" collapsed="false">
      <c r="A6" s="0" t="n">
        <f aca="false">A5-0.05</f>
        <v>3.05</v>
      </c>
      <c r="B6" s="0" t="n">
        <f aca="false">B5</f>
        <v>0.2</v>
      </c>
      <c r="C6" s="0" t="n">
        <f aca="false">B6-0.01</f>
        <v>0.19</v>
      </c>
      <c r="D6" s="0" t="n">
        <f aca="false">C6-0.01</f>
        <v>0.18</v>
      </c>
      <c r="E6" s="0" t="n">
        <f aca="false">D6-0.01</f>
        <v>0.17</v>
      </c>
      <c r="F6" s="0" t="n">
        <f aca="false">E6-0.01</f>
        <v>0.16</v>
      </c>
      <c r="G6" s="0" t="n">
        <f aca="false">F6-0.01</f>
        <v>0.15</v>
      </c>
      <c r="H6" s="0" t="n">
        <f aca="false">G6-0.01</f>
        <v>0.14</v>
      </c>
      <c r="I6" s="0" t="n">
        <f aca="false">H6-0.01</f>
        <v>0.13</v>
      </c>
      <c r="J6" s="0" t="n">
        <f aca="false">I6-0.01</f>
        <v>0.12</v>
      </c>
      <c r="K6" s="0" t="n">
        <f aca="false">J6-0.01</f>
        <v>0.11</v>
      </c>
      <c r="L6" s="0" t="n">
        <f aca="false">K6-0.01</f>
        <v>0.1</v>
      </c>
      <c r="M6" s="0" t="n">
        <f aca="false">L6-0.01</f>
        <v>0.09</v>
      </c>
      <c r="N6" s="0" t="n">
        <f aca="false">M6-0.01</f>
        <v>0.08</v>
      </c>
      <c r="O6" s="0" t="n">
        <f aca="false">N6-0.01</f>
        <v>0.07</v>
      </c>
      <c r="P6" s="0" t="n">
        <f aca="false">O6-0.01</f>
        <v>0.06</v>
      </c>
      <c r="Q6" s="0" t="n">
        <f aca="false">P6-0.01</f>
        <v>0.05</v>
      </c>
      <c r="R6" s="0" t="n">
        <f aca="false">Q6-0.01</f>
        <v>0.04</v>
      </c>
      <c r="S6" s="0" t="n">
        <f aca="false">R6-0.01</f>
        <v>0.03</v>
      </c>
      <c r="T6" s="0" t="n">
        <f aca="false">S6-0.01</f>
        <v>0.02</v>
      </c>
      <c r="U6" s="0" t="n">
        <f aca="false">T6-0.01</f>
        <v>0.00999999999999997</v>
      </c>
      <c r="V6" s="0" t="n">
        <f aca="false">U6-0.01</f>
        <v>0</v>
      </c>
      <c r="W6" s="0" t="n">
        <f aca="false">V6-0.01</f>
        <v>-0.01</v>
      </c>
      <c r="X6" s="0" t="n">
        <f aca="false">W6-0.01</f>
        <v>-0.02</v>
      </c>
      <c r="Y6" s="0" t="n">
        <f aca="false">X6-0.01</f>
        <v>-0.03</v>
      </c>
      <c r="Z6" s="0" t="n">
        <f aca="false">Y6-0.01</f>
        <v>-0.04</v>
      </c>
      <c r="AA6" s="0" t="n">
        <f aca="false">Z6-0.01</f>
        <v>-0.05</v>
      </c>
      <c r="AB6" s="0" t="n">
        <f aca="false">AA6-0.01</f>
        <v>-0.06</v>
      </c>
      <c r="AC6" s="0" t="n">
        <f aca="false">AB6-0.01</f>
        <v>-0.07</v>
      </c>
      <c r="AD6" s="0" t="n">
        <f aca="false">AC6-0.01</f>
        <v>-0.08</v>
      </c>
      <c r="AE6" s="0" t="n">
        <f aca="false">AD6-0.01</f>
        <v>-0.09</v>
      </c>
      <c r="AF6" s="0" t="n">
        <f aca="false">AE6-0.01</f>
        <v>-0.1</v>
      </c>
      <c r="AG6" s="0" t="n">
        <f aca="false">AF6-0.01</f>
        <v>-0.11</v>
      </c>
      <c r="AH6" s="0" t="n">
        <f aca="false">AG6-0.01</f>
        <v>-0.12</v>
      </c>
      <c r="AI6" s="0" t="n">
        <f aca="false">AH6-0.01</f>
        <v>-0.13</v>
      </c>
      <c r="AJ6" s="0" t="n">
        <f aca="false">AI6-0.01</f>
        <v>-0.14</v>
      </c>
      <c r="AK6" s="0" t="n">
        <f aca="false">AJ6-0.01</f>
        <v>-0.15</v>
      </c>
      <c r="AL6" s="0" t="n">
        <f aca="false">AK6-0.01</f>
        <v>-0.16</v>
      </c>
      <c r="AM6" s="0" t="n">
        <f aca="false">AL6-0.01</f>
        <v>-0.17</v>
      </c>
      <c r="AN6" s="0" t="n">
        <f aca="false">AM6-0.01</f>
        <v>-0.18</v>
      </c>
      <c r="AO6" s="0" t="n">
        <f aca="false">AN6-0.01</f>
        <v>-0.19</v>
      </c>
      <c r="AP6" s="0" t="n">
        <f aca="false">AO6-0.01</f>
        <v>-0.2</v>
      </c>
    </row>
    <row r="7" customFormat="false" ht="12.75" hidden="false" customHeight="false" outlineLevel="0" collapsed="false">
      <c r="A7" s="0" t="n">
        <f aca="false">A6-0.05</f>
        <v>3</v>
      </c>
      <c r="B7" s="0" t="n">
        <f aca="false">B6</f>
        <v>0.2</v>
      </c>
      <c r="C7" s="0" t="n">
        <f aca="false">B7-0.01</f>
        <v>0.19</v>
      </c>
      <c r="D7" s="0" t="n">
        <f aca="false">C7-0.01</f>
        <v>0.18</v>
      </c>
      <c r="E7" s="0" t="n">
        <f aca="false">D7-0.01</f>
        <v>0.17</v>
      </c>
      <c r="F7" s="0" t="n">
        <f aca="false">E7-0.01</f>
        <v>0.16</v>
      </c>
      <c r="G7" s="0" t="n">
        <f aca="false">F7-0.01</f>
        <v>0.15</v>
      </c>
      <c r="H7" s="0" t="n">
        <f aca="false">G7-0.01</f>
        <v>0.14</v>
      </c>
      <c r="I7" s="0" t="n">
        <f aca="false">H7-0.01</f>
        <v>0.13</v>
      </c>
      <c r="J7" s="0" t="n">
        <f aca="false">I7-0.01</f>
        <v>0.12</v>
      </c>
      <c r="K7" s="0" t="n">
        <f aca="false">J7-0.01</f>
        <v>0.11</v>
      </c>
      <c r="L7" s="0" t="n">
        <f aca="false">K7-0.01</f>
        <v>0.1</v>
      </c>
      <c r="M7" s="0" t="n">
        <f aca="false">L7-0.01</f>
        <v>0.09</v>
      </c>
      <c r="N7" s="0" t="n">
        <f aca="false">M7-0.01</f>
        <v>0.08</v>
      </c>
      <c r="O7" s="0" t="n">
        <f aca="false">N7-0.01</f>
        <v>0.07</v>
      </c>
      <c r="P7" s="0" t="n">
        <f aca="false">O7-0.01</f>
        <v>0.06</v>
      </c>
      <c r="Q7" s="0" t="n">
        <f aca="false">P7-0.01</f>
        <v>0.05</v>
      </c>
      <c r="R7" s="0" t="n">
        <f aca="false">Q7-0.01</f>
        <v>0.04</v>
      </c>
      <c r="S7" s="0" t="n">
        <f aca="false">R7-0.01</f>
        <v>0.03</v>
      </c>
      <c r="T7" s="0" t="n">
        <f aca="false">S7-0.01</f>
        <v>0.02</v>
      </c>
      <c r="U7" s="0" t="n">
        <f aca="false">T7-0.01</f>
        <v>0.00999999999999997</v>
      </c>
      <c r="V7" s="0" t="n">
        <f aca="false">U7-0.01</f>
        <v>0</v>
      </c>
      <c r="W7" s="0" t="n">
        <f aca="false">V7-0.01</f>
        <v>-0.01</v>
      </c>
      <c r="X7" s="0" t="n">
        <f aca="false">W7-0.01</f>
        <v>-0.02</v>
      </c>
      <c r="Y7" s="0" t="n">
        <f aca="false">X7-0.01</f>
        <v>-0.03</v>
      </c>
      <c r="Z7" s="0" t="n">
        <f aca="false">Y7-0.01</f>
        <v>-0.04</v>
      </c>
      <c r="AA7" s="0" t="n">
        <f aca="false">Z7-0.01</f>
        <v>-0.05</v>
      </c>
      <c r="AB7" s="0" t="n">
        <f aca="false">AA7-0.01</f>
        <v>-0.06</v>
      </c>
      <c r="AC7" s="0" t="n">
        <f aca="false">AB7-0.01</f>
        <v>-0.07</v>
      </c>
      <c r="AD7" s="0" t="n">
        <f aca="false">AC7-0.01</f>
        <v>-0.08</v>
      </c>
      <c r="AE7" s="0" t="n">
        <f aca="false">AD7-0.01</f>
        <v>-0.09</v>
      </c>
      <c r="AF7" s="0" t="n">
        <f aca="false">AE7-0.01</f>
        <v>-0.1</v>
      </c>
      <c r="AG7" s="0" t="n">
        <f aca="false">AF7-0.01</f>
        <v>-0.11</v>
      </c>
      <c r="AH7" s="0" t="n">
        <f aca="false">AG7-0.01</f>
        <v>-0.12</v>
      </c>
      <c r="AI7" s="0" t="n">
        <f aca="false">AH7-0.01</f>
        <v>-0.13</v>
      </c>
      <c r="AJ7" s="0" t="n">
        <f aca="false">AI7-0.01</f>
        <v>-0.14</v>
      </c>
      <c r="AK7" s="0" t="n">
        <f aca="false">AJ7-0.01</f>
        <v>-0.15</v>
      </c>
      <c r="AL7" s="0" t="n">
        <f aca="false">AK7-0.01</f>
        <v>-0.16</v>
      </c>
      <c r="AM7" s="0" t="n">
        <f aca="false">AL7-0.01</f>
        <v>-0.17</v>
      </c>
      <c r="AN7" s="0" t="n">
        <f aca="false">AM7-0.01</f>
        <v>-0.18</v>
      </c>
      <c r="AO7" s="0" t="n">
        <f aca="false">AN7-0.01</f>
        <v>-0.19</v>
      </c>
      <c r="AP7" s="0" t="n">
        <f aca="false">AO7-0.01</f>
        <v>-0.2</v>
      </c>
    </row>
    <row r="8" customFormat="false" ht="12.75" hidden="false" customHeight="false" outlineLevel="0" collapsed="false">
      <c r="A8" s="0" t="n">
        <f aca="false">A7-0.05</f>
        <v>2.95</v>
      </c>
      <c r="B8" s="0" t="n">
        <f aca="false">B7</f>
        <v>0.2</v>
      </c>
      <c r="C8" s="0" t="n">
        <f aca="false">B8-0.01</f>
        <v>0.19</v>
      </c>
      <c r="D8" s="0" t="n">
        <f aca="false">C8-0.01</f>
        <v>0.18</v>
      </c>
      <c r="E8" s="0" t="n">
        <f aca="false">D8-0.01</f>
        <v>0.17</v>
      </c>
      <c r="F8" s="0" t="n">
        <f aca="false">E8-0.01</f>
        <v>0.16</v>
      </c>
      <c r="G8" s="0" t="n">
        <f aca="false">F8-0.01</f>
        <v>0.15</v>
      </c>
      <c r="H8" s="0" t="n">
        <f aca="false">G8-0.01</f>
        <v>0.14</v>
      </c>
      <c r="I8" s="0" t="n">
        <f aca="false">H8-0.01</f>
        <v>0.13</v>
      </c>
      <c r="J8" s="0" t="n">
        <f aca="false">I8-0.01</f>
        <v>0.12</v>
      </c>
      <c r="K8" s="0" t="n">
        <f aca="false">J8-0.01</f>
        <v>0.11</v>
      </c>
      <c r="L8" s="0" t="n">
        <f aca="false">K8-0.01</f>
        <v>0.1</v>
      </c>
      <c r="M8" s="0" t="n">
        <f aca="false">L8-0.01</f>
        <v>0.09</v>
      </c>
      <c r="N8" s="0" t="n">
        <f aca="false">M8-0.01</f>
        <v>0.08</v>
      </c>
      <c r="O8" s="0" t="n">
        <f aca="false">N8-0.01</f>
        <v>0.07</v>
      </c>
      <c r="P8" s="0" t="n">
        <f aca="false">O8-0.01</f>
        <v>0.06</v>
      </c>
      <c r="Q8" s="0" t="n">
        <f aca="false">P8-0.01</f>
        <v>0.05</v>
      </c>
      <c r="R8" s="0" t="n">
        <f aca="false">Q8-0.01</f>
        <v>0.04</v>
      </c>
      <c r="S8" s="0" t="n">
        <f aca="false">R8-0.01</f>
        <v>0.03</v>
      </c>
      <c r="T8" s="0" t="n">
        <f aca="false">S8-0.01</f>
        <v>0.02</v>
      </c>
      <c r="U8" s="0" t="n">
        <f aca="false">T8-0.01</f>
        <v>0.00999999999999997</v>
      </c>
      <c r="V8" s="0" t="n">
        <f aca="false">U8-0.01</f>
        <v>0</v>
      </c>
      <c r="W8" s="0" t="n">
        <f aca="false">V8-0.01</f>
        <v>-0.01</v>
      </c>
      <c r="X8" s="0" t="n">
        <f aca="false">W8-0.01</f>
        <v>-0.02</v>
      </c>
      <c r="Y8" s="0" t="n">
        <f aca="false">X8-0.01</f>
        <v>-0.03</v>
      </c>
      <c r="Z8" s="0" t="n">
        <f aca="false">Y8-0.01</f>
        <v>-0.04</v>
      </c>
      <c r="AA8" s="0" t="n">
        <f aca="false">Z8-0.01</f>
        <v>-0.05</v>
      </c>
      <c r="AB8" s="0" t="n">
        <f aca="false">AA8-0.01</f>
        <v>-0.06</v>
      </c>
      <c r="AC8" s="0" t="n">
        <f aca="false">AB8-0.01</f>
        <v>-0.07</v>
      </c>
      <c r="AD8" s="0" t="n">
        <f aca="false">AC8-0.01</f>
        <v>-0.08</v>
      </c>
      <c r="AE8" s="0" t="n">
        <f aca="false">AD8-0.01</f>
        <v>-0.09</v>
      </c>
      <c r="AF8" s="0" t="n">
        <f aca="false">AE8-0.01</f>
        <v>-0.1</v>
      </c>
      <c r="AG8" s="0" t="n">
        <f aca="false">AF8-0.01</f>
        <v>-0.11</v>
      </c>
      <c r="AH8" s="0" t="n">
        <f aca="false">AG8-0.01</f>
        <v>-0.12</v>
      </c>
      <c r="AI8" s="0" t="n">
        <f aca="false">AH8-0.01</f>
        <v>-0.13</v>
      </c>
      <c r="AJ8" s="0" t="n">
        <f aca="false">AI8-0.01</f>
        <v>-0.14</v>
      </c>
      <c r="AK8" s="0" t="n">
        <f aca="false">AJ8-0.01</f>
        <v>-0.15</v>
      </c>
      <c r="AL8" s="0" t="n">
        <f aca="false">AK8-0.01</f>
        <v>-0.16</v>
      </c>
      <c r="AM8" s="0" t="n">
        <f aca="false">AL8-0.01</f>
        <v>-0.17</v>
      </c>
      <c r="AN8" s="0" t="n">
        <f aca="false">AM8-0.01</f>
        <v>-0.18</v>
      </c>
      <c r="AO8" s="0" t="n">
        <f aca="false">AN8-0.01</f>
        <v>-0.19</v>
      </c>
      <c r="AP8" s="0" t="n">
        <f aca="false">AO8-0.01</f>
        <v>-0.2</v>
      </c>
    </row>
    <row r="9" customFormat="false" ht="12.75" hidden="false" customHeight="false" outlineLevel="0" collapsed="false">
      <c r="A9" s="0" t="n">
        <f aca="false">A8-0.05</f>
        <v>2.9</v>
      </c>
      <c r="B9" s="0" t="n">
        <f aca="false">B8</f>
        <v>0.2</v>
      </c>
      <c r="C9" s="0" t="n">
        <f aca="false">B9-0.01</f>
        <v>0.19</v>
      </c>
      <c r="D9" s="0" t="n">
        <f aca="false">C9-0.01</f>
        <v>0.18</v>
      </c>
      <c r="E9" s="0" t="n">
        <f aca="false">D9-0.01</f>
        <v>0.17</v>
      </c>
      <c r="F9" s="0" t="n">
        <f aca="false">E9-0.01</f>
        <v>0.16</v>
      </c>
      <c r="G9" s="0" t="n">
        <f aca="false">F9-0.01</f>
        <v>0.15</v>
      </c>
      <c r="H9" s="0" t="n">
        <f aca="false">G9-0.01</f>
        <v>0.14</v>
      </c>
      <c r="I9" s="0" t="n">
        <f aca="false">H9-0.01</f>
        <v>0.13</v>
      </c>
      <c r="J9" s="0" t="n">
        <f aca="false">I9-0.01</f>
        <v>0.12</v>
      </c>
      <c r="K9" s="0" t="n">
        <f aca="false">J9-0.01</f>
        <v>0.11</v>
      </c>
      <c r="L9" s="0" t="n">
        <f aca="false">K9-0.01</f>
        <v>0.1</v>
      </c>
      <c r="M9" s="0" t="n">
        <f aca="false">L9-0.01</f>
        <v>0.09</v>
      </c>
      <c r="N9" s="0" t="n">
        <f aca="false">M9-0.01</f>
        <v>0.08</v>
      </c>
      <c r="O9" s="0" t="n">
        <f aca="false">N9-0.01</f>
        <v>0.07</v>
      </c>
      <c r="P9" s="0" t="n">
        <f aca="false">O9-0.01</f>
        <v>0.06</v>
      </c>
      <c r="Q9" s="0" t="n">
        <f aca="false">P9-0.01</f>
        <v>0.05</v>
      </c>
      <c r="R9" s="0" t="n">
        <f aca="false">Q9-0.01</f>
        <v>0.04</v>
      </c>
      <c r="S9" s="0" t="n">
        <f aca="false">R9-0.01</f>
        <v>0.03</v>
      </c>
      <c r="T9" s="0" t="n">
        <f aca="false">S9-0.01</f>
        <v>0.02</v>
      </c>
      <c r="U9" s="0" t="n">
        <f aca="false">T9-0.01</f>
        <v>0.00999999999999997</v>
      </c>
      <c r="V9" s="0" t="n">
        <f aca="false">U9-0.01</f>
        <v>0</v>
      </c>
      <c r="W9" s="0" t="n">
        <f aca="false">V9-0.01</f>
        <v>-0.01</v>
      </c>
      <c r="X9" s="0" t="n">
        <f aca="false">W9-0.01</f>
        <v>-0.02</v>
      </c>
      <c r="Y9" s="0" t="n">
        <f aca="false">X9-0.01</f>
        <v>-0.03</v>
      </c>
      <c r="Z9" s="0" t="n">
        <f aca="false">Y9-0.01</f>
        <v>-0.04</v>
      </c>
      <c r="AA9" s="0" t="n">
        <f aca="false">Z9-0.01</f>
        <v>-0.05</v>
      </c>
      <c r="AB9" s="0" t="n">
        <f aca="false">AA9-0.01</f>
        <v>-0.06</v>
      </c>
      <c r="AC9" s="0" t="n">
        <f aca="false">AB9-0.01</f>
        <v>-0.07</v>
      </c>
      <c r="AD9" s="0" t="n">
        <f aca="false">AC9-0.01</f>
        <v>-0.08</v>
      </c>
      <c r="AE9" s="0" t="n">
        <f aca="false">AD9-0.01</f>
        <v>-0.09</v>
      </c>
      <c r="AF9" s="0" t="n">
        <f aca="false">AE9-0.01</f>
        <v>-0.1</v>
      </c>
      <c r="AG9" s="0" t="n">
        <f aca="false">AF9-0.01</f>
        <v>-0.11</v>
      </c>
      <c r="AH9" s="0" t="n">
        <f aca="false">AG9-0.01</f>
        <v>-0.12</v>
      </c>
      <c r="AI9" s="0" t="n">
        <f aca="false">AH9-0.01</f>
        <v>-0.13</v>
      </c>
      <c r="AJ9" s="0" t="n">
        <f aca="false">AI9-0.01</f>
        <v>-0.14</v>
      </c>
      <c r="AK9" s="0" t="n">
        <f aca="false">AJ9-0.01</f>
        <v>-0.15</v>
      </c>
      <c r="AL9" s="0" t="n">
        <f aca="false">AK9-0.01</f>
        <v>-0.16</v>
      </c>
      <c r="AM9" s="0" t="n">
        <f aca="false">AL9-0.01</f>
        <v>-0.17</v>
      </c>
      <c r="AN9" s="0" t="n">
        <f aca="false">AM9-0.01</f>
        <v>-0.18</v>
      </c>
      <c r="AO9" s="0" t="n">
        <f aca="false">AN9-0.01</f>
        <v>-0.19</v>
      </c>
      <c r="AP9" s="0" t="n">
        <f aca="false">AO9-0.01</f>
        <v>-0.2</v>
      </c>
    </row>
    <row r="10" customFormat="false" ht="12.75" hidden="false" customHeight="false" outlineLevel="0" collapsed="false">
      <c r="A10" s="0" t="n">
        <f aca="false">A9-0.05</f>
        <v>2.85</v>
      </c>
      <c r="B10" s="0" t="n">
        <f aca="false">B9</f>
        <v>0.2</v>
      </c>
      <c r="C10" s="0" t="n">
        <f aca="false">B10-0.01</f>
        <v>0.19</v>
      </c>
      <c r="D10" s="0" t="n">
        <f aca="false">C10-0.01</f>
        <v>0.18</v>
      </c>
      <c r="E10" s="0" t="n">
        <f aca="false">D10-0.01</f>
        <v>0.17</v>
      </c>
      <c r="F10" s="0" t="n">
        <f aca="false">E10-0.01</f>
        <v>0.16</v>
      </c>
      <c r="G10" s="0" t="n">
        <f aca="false">F10-0.01</f>
        <v>0.15</v>
      </c>
      <c r="H10" s="0" t="n">
        <f aca="false">G10-0.01</f>
        <v>0.14</v>
      </c>
      <c r="I10" s="0" t="n">
        <f aca="false">H10-0.01</f>
        <v>0.13</v>
      </c>
      <c r="J10" s="0" t="n">
        <f aca="false">I10-0.01</f>
        <v>0.12</v>
      </c>
      <c r="K10" s="0" t="n">
        <f aca="false">J10-0.01</f>
        <v>0.11</v>
      </c>
      <c r="L10" s="0" t="n">
        <f aca="false">K10-0.01</f>
        <v>0.1</v>
      </c>
      <c r="M10" s="0" t="n">
        <f aca="false">L10-0.01</f>
        <v>0.09</v>
      </c>
      <c r="N10" s="0" t="n">
        <f aca="false">M10-0.01</f>
        <v>0.08</v>
      </c>
      <c r="O10" s="0" t="n">
        <f aca="false">N10-0.01</f>
        <v>0.07</v>
      </c>
      <c r="P10" s="0" t="n">
        <f aca="false">O10-0.01</f>
        <v>0.06</v>
      </c>
      <c r="Q10" s="0" t="n">
        <f aca="false">P10-0.01</f>
        <v>0.05</v>
      </c>
      <c r="R10" s="0" t="n">
        <f aca="false">Q10-0.01</f>
        <v>0.04</v>
      </c>
      <c r="S10" s="0" t="n">
        <f aca="false">R10-0.01</f>
        <v>0.03</v>
      </c>
      <c r="T10" s="0" t="n">
        <f aca="false">S10-0.01</f>
        <v>0.02</v>
      </c>
      <c r="U10" s="0" t="n">
        <f aca="false">T10-0.01</f>
        <v>0.00999999999999997</v>
      </c>
      <c r="V10" s="0" t="n">
        <f aca="false">U10-0.01</f>
        <v>0</v>
      </c>
      <c r="W10" s="0" t="n">
        <f aca="false">V10-0.01</f>
        <v>-0.01</v>
      </c>
      <c r="X10" s="0" t="n">
        <f aca="false">W10-0.01</f>
        <v>-0.02</v>
      </c>
      <c r="Y10" s="0" t="n">
        <f aca="false">X10-0.01</f>
        <v>-0.03</v>
      </c>
      <c r="Z10" s="0" t="n">
        <f aca="false">Y10-0.01</f>
        <v>-0.04</v>
      </c>
      <c r="AA10" s="0" t="n">
        <f aca="false">Z10-0.01</f>
        <v>-0.05</v>
      </c>
      <c r="AB10" s="0" t="n">
        <f aca="false">AA10-0.01</f>
        <v>-0.06</v>
      </c>
      <c r="AC10" s="0" t="n">
        <f aca="false">AB10-0.01</f>
        <v>-0.07</v>
      </c>
      <c r="AD10" s="0" t="n">
        <f aca="false">AC10-0.01</f>
        <v>-0.08</v>
      </c>
      <c r="AE10" s="0" t="n">
        <f aca="false">AD10-0.01</f>
        <v>-0.09</v>
      </c>
      <c r="AF10" s="0" t="n">
        <f aca="false">AE10-0.01</f>
        <v>-0.1</v>
      </c>
      <c r="AG10" s="0" t="n">
        <f aca="false">AF10-0.01</f>
        <v>-0.11</v>
      </c>
      <c r="AH10" s="0" t="n">
        <f aca="false">AG10-0.01</f>
        <v>-0.12</v>
      </c>
      <c r="AI10" s="0" t="n">
        <f aca="false">AH10-0.01</f>
        <v>-0.13</v>
      </c>
      <c r="AJ10" s="0" t="n">
        <f aca="false">AI10-0.01</f>
        <v>-0.14</v>
      </c>
      <c r="AK10" s="0" t="n">
        <f aca="false">AJ10-0.01</f>
        <v>-0.15</v>
      </c>
      <c r="AL10" s="0" t="n">
        <f aca="false">AK10-0.01</f>
        <v>-0.16</v>
      </c>
      <c r="AM10" s="0" t="n">
        <f aca="false">AL10-0.01</f>
        <v>-0.17</v>
      </c>
      <c r="AN10" s="0" t="n">
        <f aca="false">AM10-0.01</f>
        <v>-0.18</v>
      </c>
      <c r="AO10" s="0" t="n">
        <f aca="false">AN10-0.01</f>
        <v>-0.19</v>
      </c>
      <c r="AP10" s="0" t="n">
        <f aca="false">AO10-0.01</f>
        <v>-0.2</v>
      </c>
    </row>
    <row r="11" customFormat="false" ht="12.75" hidden="false" customHeight="false" outlineLevel="0" collapsed="false">
      <c r="A11" s="0" t="n">
        <f aca="false">A10-0.05</f>
        <v>2.8</v>
      </c>
      <c r="B11" s="0" t="n">
        <f aca="false">B10</f>
        <v>0.2</v>
      </c>
      <c r="C11" s="0" t="n">
        <f aca="false">B11-0.01</f>
        <v>0.19</v>
      </c>
      <c r="D11" s="0" t="n">
        <f aca="false">C11-0.01</f>
        <v>0.18</v>
      </c>
      <c r="E11" s="0" t="n">
        <f aca="false">D11-0.01</f>
        <v>0.17</v>
      </c>
      <c r="F11" s="0" t="n">
        <f aca="false">E11-0.01</f>
        <v>0.16</v>
      </c>
      <c r="G11" s="0" t="n">
        <f aca="false">F11-0.01</f>
        <v>0.15</v>
      </c>
      <c r="H11" s="0" t="n">
        <f aca="false">G11-0.01</f>
        <v>0.14</v>
      </c>
      <c r="I11" s="0" t="n">
        <f aca="false">H11-0.01</f>
        <v>0.13</v>
      </c>
      <c r="J11" s="0" t="n">
        <f aca="false">I11-0.01</f>
        <v>0.12</v>
      </c>
      <c r="K11" s="0" t="n">
        <f aca="false">J11-0.01</f>
        <v>0.11</v>
      </c>
      <c r="L11" s="0" t="n">
        <f aca="false">K11-0.01</f>
        <v>0.1</v>
      </c>
      <c r="M11" s="0" t="n">
        <f aca="false">L11-0.01</f>
        <v>0.09</v>
      </c>
      <c r="N11" s="0" t="n">
        <f aca="false">M11-0.01</f>
        <v>0.08</v>
      </c>
      <c r="O11" s="0" t="n">
        <f aca="false">N11-0.01</f>
        <v>0.07</v>
      </c>
      <c r="P11" s="0" t="n">
        <f aca="false">O11-0.01</f>
        <v>0.06</v>
      </c>
      <c r="Q11" s="0" t="n">
        <f aca="false">P11-0.01</f>
        <v>0.05</v>
      </c>
      <c r="R11" s="0" t="n">
        <f aca="false">Q11-0.01</f>
        <v>0.04</v>
      </c>
      <c r="S11" s="0" t="n">
        <f aca="false">R11-0.01</f>
        <v>0.03</v>
      </c>
      <c r="T11" s="0" t="n">
        <f aca="false">S11-0.01</f>
        <v>0.02</v>
      </c>
      <c r="U11" s="0" t="n">
        <f aca="false">T11-0.01</f>
        <v>0.00999999999999997</v>
      </c>
      <c r="V11" s="0" t="n">
        <f aca="false">U11-0.01</f>
        <v>0</v>
      </c>
      <c r="W11" s="0" t="n">
        <f aca="false">V11-0.01</f>
        <v>-0.01</v>
      </c>
      <c r="X11" s="0" t="n">
        <f aca="false">W11-0.01</f>
        <v>-0.02</v>
      </c>
      <c r="Y11" s="0" t="n">
        <f aca="false">X11-0.01</f>
        <v>-0.03</v>
      </c>
      <c r="Z11" s="0" t="n">
        <f aca="false">Y11-0.01</f>
        <v>-0.04</v>
      </c>
      <c r="AA11" s="0" t="n">
        <f aca="false">Z11-0.01</f>
        <v>-0.05</v>
      </c>
      <c r="AB11" s="0" t="n">
        <f aca="false">AA11-0.01</f>
        <v>-0.06</v>
      </c>
      <c r="AC11" s="0" t="n">
        <f aca="false">AB11-0.01</f>
        <v>-0.07</v>
      </c>
      <c r="AD11" s="0" t="n">
        <f aca="false">AC11-0.01</f>
        <v>-0.08</v>
      </c>
      <c r="AE11" s="0" t="n">
        <f aca="false">AD11-0.01</f>
        <v>-0.09</v>
      </c>
      <c r="AF11" s="0" t="n">
        <f aca="false">AE11-0.01</f>
        <v>-0.1</v>
      </c>
      <c r="AG11" s="0" t="n">
        <f aca="false">AF11-0.01</f>
        <v>-0.11</v>
      </c>
      <c r="AH11" s="0" t="n">
        <f aca="false">AG11-0.01</f>
        <v>-0.12</v>
      </c>
      <c r="AI11" s="0" t="n">
        <f aca="false">AH11-0.01</f>
        <v>-0.13</v>
      </c>
      <c r="AJ11" s="0" t="n">
        <f aca="false">AI11-0.01</f>
        <v>-0.14</v>
      </c>
      <c r="AK11" s="0" t="n">
        <f aca="false">AJ11-0.01</f>
        <v>-0.15</v>
      </c>
      <c r="AL11" s="0" t="n">
        <f aca="false">AK11-0.01</f>
        <v>-0.16</v>
      </c>
      <c r="AM11" s="0" t="n">
        <f aca="false">AL11-0.01</f>
        <v>-0.17</v>
      </c>
      <c r="AN11" s="0" t="n">
        <f aca="false">AM11-0.01</f>
        <v>-0.18</v>
      </c>
      <c r="AO11" s="0" t="n">
        <f aca="false">AN11-0.01</f>
        <v>-0.19</v>
      </c>
      <c r="AP11" s="0" t="n">
        <f aca="false">AO11-0.01</f>
        <v>-0.2</v>
      </c>
    </row>
    <row r="12" customFormat="false" ht="12.75" hidden="false" customHeight="false" outlineLevel="0" collapsed="false">
      <c r="A12" s="0" t="n">
        <f aca="false">A11-0.05</f>
        <v>2.75</v>
      </c>
      <c r="B12" s="0" t="n">
        <f aca="false">B11</f>
        <v>0.2</v>
      </c>
      <c r="C12" s="0" t="n">
        <f aca="false">B12-0.01</f>
        <v>0.19</v>
      </c>
      <c r="D12" s="0" t="n">
        <f aca="false">C12-0.01</f>
        <v>0.18</v>
      </c>
      <c r="E12" s="0" t="n">
        <f aca="false">D12-0.01</f>
        <v>0.17</v>
      </c>
      <c r="F12" s="0" t="n">
        <f aca="false">E12-0.01</f>
        <v>0.16</v>
      </c>
      <c r="G12" s="0" t="n">
        <f aca="false">F12-0.01</f>
        <v>0.15</v>
      </c>
      <c r="H12" s="0" t="n">
        <f aca="false">G12-0.01</f>
        <v>0.14</v>
      </c>
      <c r="I12" s="0" t="n">
        <f aca="false">H12-0.01</f>
        <v>0.13</v>
      </c>
      <c r="J12" s="0" t="n">
        <f aca="false">I12-0.01</f>
        <v>0.12</v>
      </c>
      <c r="K12" s="0" t="n">
        <f aca="false">J12-0.01</f>
        <v>0.11</v>
      </c>
      <c r="L12" s="0" t="n">
        <f aca="false">K12-0.01</f>
        <v>0.1</v>
      </c>
      <c r="M12" s="0" t="n">
        <f aca="false">L12-0.01</f>
        <v>0.09</v>
      </c>
      <c r="N12" s="0" t="n">
        <f aca="false">M12-0.01</f>
        <v>0.08</v>
      </c>
      <c r="O12" s="0" t="n">
        <f aca="false">N12-0.01</f>
        <v>0.07</v>
      </c>
      <c r="P12" s="0" t="n">
        <f aca="false">O12-0.01</f>
        <v>0.06</v>
      </c>
      <c r="Q12" s="0" t="n">
        <f aca="false">P12-0.01</f>
        <v>0.05</v>
      </c>
      <c r="R12" s="0" t="n">
        <f aca="false">Q12-0.01</f>
        <v>0.04</v>
      </c>
      <c r="S12" s="0" t="n">
        <f aca="false">R12-0.01</f>
        <v>0.03</v>
      </c>
      <c r="T12" s="0" t="n">
        <f aca="false">S12-0.01</f>
        <v>0.02</v>
      </c>
      <c r="U12" s="0" t="n">
        <f aca="false">T12-0.01</f>
        <v>0.00999999999999997</v>
      </c>
      <c r="V12" s="0" t="n">
        <f aca="false">U12-0.01</f>
        <v>0</v>
      </c>
      <c r="W12" s="0" t="n">
        <f aca="false">V12-0.01</f>
        <v>-0.01</v>
      </c>
      <c r="X12" s="0" t="n">
        <f aca="false">W12-0.01</f>
        <v>-0.02</v>
      </c>
      <c r="Y12" s="0" t="n">
        <f aca="false">X12-0.01</f>
        <v>-0.03</v>
      </c>
      <c r="Z12" s="0" t="n">
        <f aca="false">Y12-0.01</f>
        <v>-0.04</v>
      </c>
      <c r="AA12" s="0" t="n">
        <f aca="false">Z12-0.01</f>
        <v>-0.05</v>
      </c>
      <c r="AB12" s="0" t="n">
        <f aca="false">AA12-0.01</f>
        <v>-0.06</v>
      </c>
      <c r="AC12" s="0" t="n">
        <f aca="false">AB12-0.01</f>
        <v>-0.07</v>
      </c>
      <c r="AD12" s="0" t="n">
        <f aca="false">AC12-0.01</f>
        <v>-0.08</v>
      </c>
      <c r="AE12" s="0" t="n">
        <f aca="false">AD12-0.01</f>
        <v>-0.09</v>
      </c>
      <c r="AF12" s="0" t="n">
        <f aca="false">AE12-0.01</f>
        <v>-0.1</v>
      </c>
      <c r="AG12" s="0" t="n">
        <f aca="false">AF12-0.01</f>
        <v>-0.11</v>
      </c>
      <c r="AH12" s="0" t="n">
        <f aca="false">AG12-0.01</f>
        <v>-0.12</v>
      </c>
      <c r="AI12" s="0" t="n">
        <f aca="false">AH12-0.01</f>
        <v>-0.13</v>
      </c>
      <c r="AJ12" s="0" t="n">
        <f aca="false">AI12-0.01</f>
        <v>-0.14</v>
      </c>
      <c r="AK12" s="0" t="n">
        <f aca="false">AJ12-0.01</f>
        <v>-0.15</v>
      </c>
      <c r="AL12" s="0" t="n">
        <f aca="false">AK12-0.01</f>
        <v>-0.16</v>
      </c>
      <c r="AM12" s="0" t="n">
        <f aca="false">AL12-0.01</f>
        <v>-0.17</v>
      </c>
      <c r="AN12" s="0" t="n">
        <f aca="false">AM12-0.01</f>
        <v>-0.18</v>
      </c>
      <c r="AO12" s="0" t="n">
        <f aca="false">AN12-0.01</f>
        <v>-0.19</v>
      </c>
      <c r="AP12" s="0" t="n">
        <f aca="false">AO12-0.01</f>
        <v>-0.2</v>
      </c>
    </row>
    <row r="13" customFormat="false" ht="12.75" hidden="false" customHeight="false" outlineLevel="0" collapsed="false">
      <c r="A13" s="0" t="n">
        <f aca="false">A12-0.05</f>
        <v>2.7</v>
      </c>
      <c r="B13" s="0" t="n">
        <f aca="false">B12</f>
        <v>0.2</v>
      </c>
      <c r="C13" s="0" t="n">
        <f aca="false">B13-0.01</f>
        <v>0.19</v>
      </c>
      <c r="D13" s="0" t="n">
        <f aca="false">C13-0.01</f>
        <v>0.18</v>
      </c>
      <c r="E13" s="0" t="n">
        <f aca="false">D13-0.01</f>
        <v>0.17</v>
      </c>
      <c r="F13" s="0" t="n">
        <f aca="false">E13-0.01</f>
        <v>0.16</v>
      </c>
      <c r="G13" s="0" t="n">
        <f aca="false">F13-0.01</f>
        <v>0.15</v>
      </c>
      <c r="H13" s="0" t="n">
        <f aca="false">G13-0.01</f>
        <v>0.14</v>
      </c>
      <c r="I13" s="0" t="n">
        <f aca="false">H13-0.01</f>
        <v>0.13</v>
      </c>
      <c r="J13" s="0" t="n">
        <f aca="false">I13-0.01</f>
        <v>0.12</v>
      </c>
      <c r="K13" s="0" t="n">
        <f aca="false">J13-0.01</f>
        <v>0.11</v>
      </c>
      <c r="L13" s="0" t="n">
        <f aca="false">K13-0.01</f>
        <v>0.1</v>
      </c>
      <c r="M13" s="0" t="n">
        <f aca="false">L13-0.01</f>
        <v>0.09</v>
      </c>
      <c r="N13" s="0" t="n">
        <f aca="false">M13-0.01</f>
        <v>0.08</v>
      </c>
      <c r="O13" s="0" t="n">
        <f aca="false">N13-0.01</f>
        <v>0.07</v>
      </c>
      <c r="P13" s="0" t="n">
        <f aca="false">O13-0.01</f>
        <v>0.06</v>
      </c>
      <c r="Q13" s="0" t="n">
        <f aca="false">P13-0.01</f>
        <v>0.05</v>
      </c>
      <c r="R13" s="0" t="n">
        <f aca="false">Q13-0.01</f>
        <v>0.04</v>
      </c>
      <c r="S13" s="0" t="n">
        <f aca="false">R13-0.01</f>
        <v>0.03</v>
      </c>
      <c r="T13" s="0" t="n">
        <f aca="false">S13-0.01</f>
        <v>0.02</v>
      </c>
      <c r="U13" s="0" t="n">
        <f aca="false">T13-0.01</f>
        <v>0.00999999999999997</v>
      </c>
      <c r="V13" s="0" t="n">
        <f aca="false">U13-0.01</f>
        <v>0</v>
      </c>
      <c r="W13" s="0" t="n">
        <f aca="false">V13-0.01</f>
        <v>-0.01</v>
      </c>
      <c r="X13" s="0" t="n">
        <f aca="false">W13-0.01</f>
        <v>-0.02</v>
      </c>
      <c r="Y13" s="0" t="n">
        <f aca="false">X13-0.01</f>
        <v>-0.03</v>
      </c>
      <c r="Z13" s="0" t="n">
        <f aca="false">Y13-0.01</f>
        <v>-0.04</v>
      </c>
      <c r="AA13" s="0" t="n">
        <f aca="false">Z13-0.01</f>
        <v>-0.05</v>
      </c>
      <c r="AB13" s="0" t="n">
        <f aca="false">AA13-0.01</f>
        <v>-0.06</v>
      </c>
      <c r="AC13" s="0" t="n">
        <f aca="false">AB13-0.01</f>
        <v>-0.07</v>
      </c>
      <c r="AD13" s="0" t="n">
        <f aca="false">AC13-0.01</f>
        <v>-0.08</v>
      </c>
      <c r="AE13" s="0" t="n">
        <f aca="false">AD13-0.01</f>
        <v>-0.09</v>
      </c>
      <c r="AF13" s="0" t="n">
        <f aca="false">AE13-0.01</f>
        <v>-0.1</v>
      </c>
      <c r="AG13" s="0" t="n">
        <f aca="false">AF13-0.01</f>
        <v>-0.11</v>
      </c>
      <c r="AH13" s="0" t="n">
        <f aca="false">AG13-0.01</f>
        <v>-0.12</v>
      </c>
      <c r="AI13" s="0" t="n">
        <f aca="false">AH13-0.01</f>
        <v>-0.13</v>
      </c>
      <c r="AJ13" s="0" t="n">
        <f aca="false">AI13-0.01</f>
        <v>-0.14</v>
      </c>
      <c r="AK13" s="0" t="n">
        <f aca="false">AJ13-0.01</f>
        <v>-0.15</v>
      </c>
      <c r="AL13" s="0" t="n">
        <f aca="false">AK13-0.01</f>
        <v>-0.16</v>
      </c>
      <c r="AM13" s="0" t="n">
        <f aca="false">AL13-0.01</f>
        <v>-0.17</v>
      </c>
      <c r="AN13" s="0" t="n">
        <f aca="false">AM13-0.01</f>
        <v>-0.18</v>
      </c>
      <c r="AO13" s="0" t="n">
        <f aca="false">AN13-0.01</f>
        <v>-0.19</v>
      </c>
      <c r="AP13" s="0" t="n">
        <f aca="false">AO13-0.01</f>
        <v>-0.2</v>
      </c>
    </row>
    <row r="14" customFormat="false" ht="12.75" hidden="false" customHeight="false" outlineLevel="0" collapsed="false">
      <c r="A14" s="0" t="n">
        <f aca="false">A13-0.05</f>
        <v>2.65</v>
      </c>
      <c r="B14" s="0" t="n">
        <f aca="false">B13</f>
        <v>0.2</v>
      </c>
      <c r="C14" s="0" t="n">
        <f aca="false">B14-0.01</f>
        <v>0.19</v>
      </c>
      <c r="D14" s="0" t="n">
        <f aca="false">C14-0.01</f>
        <v>0.18</v>
      </c>
      <c r="E14" s="0" t="n">
        <f aca="false">D14-0.01</f>
        <v>0.17</v>
      </c>
      <c r="F14" s="0" t="n">
        <f aca="false">E14-0.01</f>
        <v>0.16</v>
      </c>
      <c r="G14" s="0" t="n">
        <f aca="false">F14-0.01</f>
        <v>0.15</v>
      </c>
      <c r="H14" s="0" t="n">
        <f aca="false">G14-0.01</f>
        <v>0.14</v>
      </c>
      <c r="I14" s="0" t="n">
        <f aca="false">H14-0.01</f>
        <v>0.13</v>
      </c>
      <c r="J14" s="0" t="n">
        <f aca="false">I14-0.01</f>
        <v>0.12</v>
      </c>
      <c r="K14" s="0" t="n">
        <f aca="false">J14-0.01</f>
        <v>0.11</v>
      </c>
      <c r="L14" s="0" t="n">
        <f aca="false">K14-0.01</f>
        <v>0.1</v>
      </c>
      <c r="M14" s="0" t="n">
        <f aca="false">L14-0.01</f>
        <v>0.09</v>
      </c>
      <c r="N14" s="0" t="n">
        <f aca="false">M14-0.01</f>
        <v>0.08</v>
      </c>
      <c r="O14" s="0" t="n">
        <f aca="false">N14-0.01</f>
        <v>0.07</v>
      </c>
      <c r="P14" s="0" t="n">
        <f aca="false">O14-0.01</f>
        <v>0.06</v>
      </c>
      <c r="Q14" s="0" t="n">
        <f aca="false">P14-0.01</f>
        <v>0.05</v>
      </c>
      <c r="R14" s="0" t="n">
        <f aca="false">Q14-0.01</f>
        <v>0.04</v>
      </c>
      <c r="S14" s="0" t="n">
        <f aca="false">R14-0.01</f>
        <v>0.03</v>
      </c>
      <c r="T14" s="0" t="n">
        <f aca="false">S14-0.01</f>
        <v>0.02</v>
      </c>
      <c r="U14" s="0" t="n">
        <f aca="false">T14-0.01</f>
        <v>0.00999999999999997</v>
      </c>
      <c r="V14" s="0" t="n">
        <f aca="false">U14-0.01</f>
        <v>0</v>
      </c>
      <c r="W14" s="0" t="n">
        <f aca="false">V14-0.01</f>
        <v>-0.01</v>
      </c>
      <c r="X14" s="0" t="n">
        <f aca="false">W14-0.01</f>
        <v>-0.02</v>
      </c>
      <c r="Y14" s="0" t="n">
        <f aca="false">X14-0.01</f>
        <v>-0.03</v>
      </c>
      <c r="Z14" s="0" t="n">
        <f aca="false">Y14-0.01</f>
        <v>-0.04</v>
      </c>
      <c r="AA14" s="0" t="n">
        <f aca="false">Z14-0.01</f>
        <v>-0.05</v>
      </c>
      <c r="AB14" s="0" t="n">
        <f aca="false">AA14-0.01</f>
        <v>-0.06</v>
      </c>
      <c r="AC14" s="0" t="n">
        <f aca="false">AB14-0.01</f>
        <v>-0.07</v>
      </c>
      <c r="AD14" s="0" t="n">
        <f aca="false">AC14-0.01</f>
        <v>-0.08</v>
      </c>
      <c r="AE14" s="0" t="n">
        <f aca="false">AD14-0.01</f>
        <v>-0.09</v>
      </c>
      <c r="AF14" s="0" t="n">
        <f aca="false">AE14-0.01</f>
        <v>-0.1</v>
      </c>
      <c r="AG14" s="0" t="n">
        <f aca="false">AF14-0.01</f>
        <v>-0.11</v>
      </c>
      <c r="AH14" s="0" t="n">
        <f aca="false">AG14-0.01</f>
        <v>-0.12</v>
      </c>
      <c r="AI14" s="0" t="n">
        <f aca="false">AH14-0.01</f>
        <v>-0.13</v>
      </c>
      <c r="AJ14" s="0" t="n">
        <f aca="false">AI14-0.01</f>
        <v>-0.14</v>
      </c>
      <c r="AK14" s="0" t="n">
        <f aca="false">AJ14-0.01</f>
        <v>-0.15</v>
      </c>
      <c r="AL14" s="0" t="n">
        <f aca="false">AK14-0.01</f>
        <v>-0.16</v>
      </c>
      <c r="AM14" s="0" t="n">
        <f aca="false">AL14-0.01</f>
        <v>-0.17</v>
      </c>
      <c r="AN14" s="0" t="n">
        <f aca="false">AM14-0.01</f>
        <v>-0.18</v>
      </c>
      <c r="AO14" s="0" t="n">
        <f aca="false">AN14-0.01</f>
        <v>-0.19</v>
      </c>
      <c r="AP14" s="0" t="n">
        <f aca="false">AO14-0.01</f>
        <v>-0.2</v>
      </c>
    </row>
    <row r="15" customFormat="false" ht="12.75" hidden="false" customHeight="false" outlineLevel="0" collapsed="false">
      <c r="A15" s="0" t="n">
        <f aca="false">A14-0.05</f>
        <v>2.6</v>
      </c>
      <c r="B15" s="0" t="n">
        <f aca="false">B14</f>
        <v>0.2</v>
      </c>
      <c r="C15" s="0" t="n">
        <f aca="false">B15-0.01</f>
        <v>0.19</v>
      </c>
      <c r="D15" s="0" t="n">
        <f aca="false">C15-0.01</f>
        <v>0.18</v>
      </c>
      <c r="E15" s="0" t="n">
        <f aca="false">D15-0.01</f>
        <v>0.17</v>
      </c>
      <c r="F15" s="0" t="n">
        <f aca="false">E15-0.01</f>
        <v>0.16</v>
      </c>
      <c r="G15" s="0" t="n">
        <f aca="false">F15-0.01</f>
        <v>0.15</v>
      </c>
      <c r="H15" s="0" t="n">
        <f aca="false">G15-0.01</f>
        <v>0.14</v>
      </c>
      <c r="I15" s="0" t="n">
        <f aca="false">H15-0.01</f>
        <v>0.13</v>
      </c>
      <c r="J15" s="0" t="n">
        <f aca="false">I15-0.01</f>
        <v>0.12</v>
      </c>
      <c r="K15" s="0" t="n">
        <f aca="false">J15-0.01</f>
        <v>0.11</v>
      </c>
      <c r="L15" s="0" t="n">
        <f aca="false">K15-0.01</f>
        <v>0.1</v>
      </c>
      <c r="M15" s="0" t="n">
        <f aca="false">L15-0.01</f>
        <v>0.09</v>
      </c>
      <c r="N15" s="0" t="n">
        <f aca="false">M15-0.01</f>
        <v>0.08</v>
      </c>
      <c r="O15" s="0" t="n">
        <f aca="false">N15-0.01</f>
        <v>0.07</v>
      </c>
      <c r="P15" s="0" t="n">
        <f aca="false">O15-0.01</f>
        <v>0.06</v>
      </c>
      <c r="Q15" s="0" t="n">
        <f aca="false">P15-0.01</f>
        <v>0.05</v>
      </c>
      <c r="R15" s="0" t="n">
        <f aca="false">Q15-0.01</f>
        <v>0.04</v>
      </c>
      <c r="S15" s="0" t="n">
        <f aca="false">R15-0.01</f>
        <v>0.03</v>
      </c>
      <c r="T15" s="0" t="n">
        <f aca="false">S15-0.01</f>
        <v>0.02</v>
      </c>
      <c r="U15" s="0" t="n">
        <f aca="false">T15-0.01</f>
        <v>0.00999999999999997</v>
      </c>
      <c r="V15" s="0" t="n">
        <f aca="false">U15-0.01</f>
        <v>0</v>
      </c>
      <c r="W15" s="0" t="n">
        <f aca="false">V15-0.01</f>
        <v>-0.01</v>
      </c>
      <c r="X15" s="0" t="n">
        <f aca="false">W15-0.01</f>
        <v>-0.02</v>
      </c>
      <c r="Y15" s="0" t="n">
        <f aca="false">X15-0.01</f>
        <v>-0.03</v>
      </c>
      <c r="Z15" s="0" t="n">
        <f aca="false">Y15-0.01</f>
        <v>-0.04</v>
      </c>
      <c r="AA15" s="0" t="n">
        <f aca="false">Z15-0.01</f>
        <v>-0.05</v>
      </c>
      <c r="AB15" s="0" t="n">
        <f aca="false">AA15-0.01</f>
        <v>-0.06</v>
      </c>
      <c r="AC15" s="0" t="n">
        <f aca="false">AB15-0.01</f>
        <v>-0.07</v>
      </c>
      <c r="AD15" s="0" t="n">
        <f aca="false">AC15-0.01</f>
        <v>-0.08</v>
      </c>
      <c r="AE15" s="0" t="n">
        <f aca="false">AD15-0.01</f>
        <v>-0.09</v>
      </c>
      <c r="AF15" s="0" t="n">
        <f aca="false">AE15-0.01</f>
        <v>-0.1</v>
      </c>
      <c r="AG15" s="0" t="n">
        <f aca="false">AF15-0.01</f>
        <v>-0.11</v>
      </c>
      <c r="AH15" s="0" t="n">
        <f aca="false">AG15-0.01</f>
        <v>-0.12</v>
      </c>
      <c r="AI15" s="0" t="n">
        <f aca="false">AH15-0.01</f>
        <v>-0.13</v>
      </c>
      <c r="AJ15" s="0" t="n">
        <f aca="false">AI15-0.01</f>
        <v>-0.14</v>
      </c>
      <c r="AK15" s="0" t="n">
        <f aca="false">AJ15-0.01</f>
        <v>-0.15</v>
      </c>
      <c r="AL15" s="0" t="n">
        <f aca="false">AK15-0.01</f>
        <v>-0.16</v>
      </c>
      <c r="AM15" s="0" t="n">
        <f aca="false">AL15-0.01</f>
        <v>-0.17</v>
      </c>
      <c r="AN15" s="0" t="n">
        <f aca="false">AM15-0.01</f>
        <v>-0.18</v>
      </c>
      <c r="AO15" s="0" t="n">
        <f aca="false">AN15-0.01</f>
        <v>-0.19</v>
      </c>
      <c r="AP15" s="0" t="n">
        <f aca="false">AO15-0.01</f>
        <v>-0.2</v>
      </c>
    </row>
    <row r="16" customFormat="false" ht="12.75" hidden="false" customHeight="false" outlineLevel="0" collapsed="false">
      <c r="A16" s="0" t="n">
        <f aca="false">A15-0.05</f>
        <v>2.55</v>
      </c>
      <c r="B16" s="0" t="n">
        <f aca="false">B15</f>
        <v>0.2</v>
      </c>
      <c r="C16" s="0" t="n">
        <f aca="false">B16-0.01</f>
        <v>0.19</v>
      </c>
      <c r="D16" s="0" t="n">
        <f aca="false">C16-0.01</f>
        <v>0.18</v>
      </c>
      <c r="E16" s="0" t="n">
        <f aca="false">D16-0.01</f>
        <v>0.17</v>
      </c>
      <c r="F16" s="0" t="n">
        <f aca="false">E16-0.01</f>
        <v>0.16</v>
      </c>
      <c r="G16" s="0" t="n">
        <f aca="false">F16-0.01</f>
        <v>0.15</v>
      </c>
      <c r="H16" s="0" t="n">
        <f aca="false">G16-0.01</f>
        <v>0.14</v>
      </c>
      <c r="I16" s="0" t="n">
        <f aca="false">H16-0.01</f>
        <v>0.13</v>
      </c>
      <c r="J16" s="0" t="n">
        <f aca="false">I16-0.01</f>
        <v>0.12</v>
      </c>
      <c r="K16" s="0" t="n">
        <f aca="false">J16-0.01</f>
        <v>0.11</v>
      </c>
      <c r="L16" s="0" t="n">
        <f aca="false">K16-0.01</f>
        <v>0.1</v>
      </c>
      <c r="M16" s="0" t="n">
        <f aca="false">L16-0.01</f>
        <v>0.09</v>
      </c>
      <c r="N16" s="0" t="n">
        <f aca="false">M16-0.01</f>
        <v>0.08</v>
      </c>
      <c r="O16" s="0" t="n">
        <f aca="false">N16-0.01</f>
        <v>0.07</v>
      </c>
      <c r="P16" s="0" t="n">
        <f aca="false">O16-0.01</f>
        <v>0.06</v>
      </c>
      <c r="Q16" s="0" t="n">
        <f aca="false">P16-0.01</f>
        <v>0.05</v>
      </c>
      <c r="R16" s="0" t="n">
        <f aca="false">Q16-0.01</f>
        <v>0.04</v>
      </c>
      <c r="S16" s="0" t="n">
        <f aca="false">R16-0.01</f>
        <v>0.03</v>
      </c>
      <c r="T16" s="0" t="n">
        <f aca="false">S16-0.01</f>
        <v>0.02</v>
      </c>
      <c r="U16" s="0" t="n">
        <f aca="false">T16-0.01</f>
        <v>0.00999999999999997</v>
      </c>
      <c r="V16" s="0" t="n">
        <f aca="false">U16-0.01</f>
        <v>0</v>
      </c>
      <c r="W16" s="0" t="n">
        <f aca="false">V16-0.01</f>
        <v>-0.01</v>
      </c>
      <c r="X16" s="0" t="n">
        <f aca="false">W16-0.01</f>
        <v>-0.02</v>
      </c>
      <c r="Y16" s="0" t="n">
        <f aca="false">X16-0.01</f>
        <v>-0.03</v>
      </c>
      <c r="Z16" s="0" t="n">
        <f aca="false">Y16-0.01</f>
        <v>-0.04</v>
      </c>
      <c r="AA16" s="0" t="n">
        <f aca="false">Z16-0.01</f>
        <v>-0.05</v>
      </c>
      <c r="AB16" s="0" t="n">
        <f aca="false">AA16-0.01</f>
        <v>-0.06</v>
      </c>
      <c r="AC16" s="0" t="n">
        <f aca="false">AB16-0.01</f>
        <v>-0.07</v>
      </c>
      <c r="AD16" s="0" t="n">
        <f aca="false">AC16-0.01</f>
        <v>-0.08</v>
      </c>
      <c r="AE16" s="0" t="n">
        <f aca="false">AD16-0.01</f>
        <v>-0.09</v>
      </c>
      <c r="AF16" s="0" t="n">
        <f aca="false">AE16-0.01</f>
        <v>-0.1</v>
      </c>
      <c r="AG16" s="0" t="n">
        <f aca="false">AF16-0.01</f>
        <v>-0.11</v>
      </c>
      <c r="AH16" s="0" t="n">
        <f aca="false">AG16-0.01</f>
        <v>-0.12</v>
      </c>
      <c r="AI16" s="0" t="n">
        <f aca="false">AH16-0.01</f>
        <v>-0.13</v>
      </c>
      <c r="AJ16" s="0" t="n">
        <f aca="false">AI16-0.01</f>
        <v>-0.14</v>
      </c>
      <c r="AK16" s="0" t="n">
        <f aca="false">AJ16-0.01</f>
        <v>-0.15</v>
      </c>
      <c r="AL16" s="0" t="n">
        <f aca="false">AK16-0.01</f>
        <v>-0.16</v>
      </c>
      <c r="AM16" s="0" t="n">
        <f aca="false">AL16-0.01</f>
        <v>-0.17</v>
      </c>
      <c r="AN16" s="0" t="n">
        <f aca="false">AM16-0.01</f>
        <v>-0.18</v>
      </c>
      <c r="AO16" s="0" t="n">
        <f aca="false">AN16-0.01</f>
        <v>-0.19</v>
      </c>
      <c r="AP16" s="0" t="n">
        <f aca="false">AO16-0.01</f>
        <v>-0.2</v>
      </c>
    </row>
    <row r="17" customFormat="false" ht="12.75" hidden="false" customHeight="false" outlineLevel="0" collapsed="false">
      <c r="A17" s="0" t="n">
        <f aca="false">A16-0.05</f>
        <v>2.5</v>
      </c>
      <c r="B17" s="0" t="n">
        <f aca="false">B16</f>
        <v>0.2</v>
      </c>
      <c r="C17" s="0" t="n">
        <f aca="false">B17-0.01</f>
        <v>0.19</v>
      </c>
      <c r="D17" s="0" t="n">
        <f aca="false">C17-0.01</f>
        <v>0.18</v>
      </c>
      <c r="E17" s="0" t="n">
        <f aca="false">D17-0.01</f>
        <v>0.17</v>
      </c>
      <c r="F17" s="0" t="n">
        <f aca="false">E17-0.01</f>
        <v>0.16</v>
      </c>
      <c r="G17" s="0" t="n">
        <f aca="false">F17-0.01</f>
        <v>0.15</v>
      </c>
      <c r="H17" s="0" t="n">
        <f aca="false">G17-0.01</f>
        <v>0.14</v>
      </c>
      <c r="I17" s="0" t="n">
        <f aca="false">H17-0.01</f>
        <v>0.13</v>
      </c>
      <c r="J17" s="0" t="n">
        <f aca="false">I17-0.01</f>
        <v>0.12</v>
      </c>
      <c r="K17" s="0" t="n">
        <f aca="false">J17-0.01</f>
        <v>0.11</v>
      </c>
      <c r="L17" s="0" t="n">
        <f aca="false">K17-0.01</f>
        <v>0.1</v>
      </c>
      <c r="M17" s="0" t="n">
        <f aca="false">L17-0.01</f>
        <v>0.09</v>
      </c>
      <c r="N17" s="0" t="n">
        <f aca="false">M17-0.01</f>
        <v>0.08</v>
      </c>
      <c r="O17" s="0" t="n">
        <f aca="false">N17-0.01</f>
        <v>0.07</v>
      </c>
      <c r="P17" s="0" t="n">
        <f aca="false">O17-0.01</f>
        <v>0.06</v>
      </c>
      <c r="Q17" s="0" t="n">
        <f aca="false">P17-0.01</f>
        <v>0.05</v>
      </c>
      <c r="R17" s="0" t="n">
        <f aca="false">Q17-0.01</f>
        <v>0.04</v>
      </c>
      <c r="S17" s="0" t="n">
        <f aca="false">R17-0.01</f>
        <v>0.03</v>
      </c>
      <c r="T17" s="0" t="n">
        <f aca="false">S17-0.01</f>
        <v>0.02</v>
      </c>
      <c r="U17" s="0" t="n">
        <f aca="false">T17-0.01</f>
        <v>0.00999999999999997</v>
      </c>
      <c r="V17" s="0" t="n">
        <f aca="false">U17-0.01</f>
        <v>0</v>
      </c>
      <c r="W17" s="0" t="n">
        <f aca="false">V17-0.01</f>
        <v>-0.01</v>
      </c>
      <c r="X17" s="0" t="n">
        <f aca="false">W17-0.01</f>
        <v>-0.02</v>
      </c>
      <c r="Y17" s="0" t="n">
        <f aca="false">X17-0.01</f>
        <v>-0.03</v>
      </c>
      <c r="Z17" s="0" t="n">
        <f aca="false">Y17-0.01</f>
        <v>-0.04</v>
      </c>
      <c r="AA17" s="0" t="n">
        <f aca="false">Z17-0.01</f>
        <v>-0.05</v>
      </c>
      <c r="AB17" s="0" t="n">
        <f aca="false">AA17-0.01</f>
        <v>-0.06</v>
      </c>
      <c r="AC17" s="0" t="n">
        <f aca="false">AB17-0.01</f>
        <v>-0.07</v>
      </c>
      <c r="AD17" s="0" t="n">
        <f aca="false">AC17-0.01</f>
        <v>-0.08</v>
      </c>
      <c r="AE17" s="0" t="n">
        <f aca="false">AD17-0.01</f>
        <v>-0.09</v>
      </c>
      <c r="AF17" s="0" t="n">
        <f aca="false">AE17-0.01</f>
        <v>-0.1</v>
      </c>
      <c r="AG17" s="0" t="n">
        <f aca="false">AF17-0.01</f>
        <v>-0.11</v>
      </c>
      <c r="AH17" s="0" t="n">
        <f aca="false">AG17-0.01</f>
        <v>-0.12</v>
      </c>
      <c r="AI17" s="0" t="n">
        <f aca="false">AH17-0.01</f>
        <v>-0.13</v>
      </c>
      <c r="AJ17" s="0" t="n">
        <f aca="false">AI17-0.01</f>
        <v>-0.14</v>
      </c>
      <c r="AK17" s="0" t="n">
        <f aca="false">AJ17-0.01</f>
        <v>-0.15</v>
      </c>
      <c r="AL17" s="0" t="n">
        <f aca="false">AK17-0.01</f>
        <v>-0.16</v>
      </c>
      <c r="AM17" s="0" t="n">
        <f aca="false">AL17-0.01</f>
        <v>-0.17</v>
      </c>
      <c r="AN17" s="0" t="n">
        <f aca="false">AM17-0.01</f>
        <v>-0.18</v>
      </c>
      <c r="AO17" s="0" t="n">
        <f aca="false">AN17-0.01</f>
        <v>-0.19</v>
      </c>
      <c r="AP17" s="0" t="n">
        <f aca="false">AO17-0.01</f>
        <v>-0.2</v>
      </c>
    </row>
    <row r="18" customFormat="false" ht="12.75" hidden="false" customHeight="false" outlineLevel="0" collapsed="false">
      <c r="A18" s="0" t="n">
        <f aca="false">A17-0.05</f>
        <v>2.45</v>
      </c>
      <c r="B18" s="0" t="n">
        <f aca="false">B17</f>
        <v>0.2</v>
      </c>
      <c r="C18" s="0" t="n">
        <f aca="false">B18-0.01</f>
        <v>0.19</v>
      </c>
      <c r="D18" s="0" t="n">
        <f aca="false">C18-0.01</f>
        <v>0.18</v>
      </c>
      <c r="E18" s="0" t="n">
        <f aca="false">D18-0.01</f>
        <v>0.17</v>
      </c>
      <c r="F18" s="0" t="n">
        <f aca="false">E18-0.01</f>
        <v>0.16</v>
      </c>
      <c r="G18" s="0" t="n">
        <f aca="false">F18-0.01</f>
        <v>0.15</v>
      </c>
      <c r="H18" s="0" t="n">
        <f aca="false">G18-0.01</f>
        <v>0.14</v>
      </c>
      <c r="I18" s="0" t="n">
        <f aca="false">H18-0.01</f>
        <v>0.13</v>
      </c>
      <c r="J18" s="0" t="n">
        <f aca="false">I18-0.01</f>
        <v>0.12</v>
      </c>
      <c r="K18" s="0" t="n">
        <f aca="false">J18-0.01</f>
        <v>0.11</v>
      </c>
      <c r="L18" s="0" t="n">
        <f aca="false">K18-0.01</f>
        <v>0.1</v>
      </c>
      <c r="M18" s="0" t="n">
        <f aca="false">L18-0.01</f>
        <v>0.09</v>
      </c>
      <c r="N18" s="0" t="n">
        <f aca="false">M18-0.01</f>
        <v>0.08</v>
      </c>
      <c r="O18" s="0" t="n">
        <f aca="false">N18-0.01</f>
        <v>0.07</v>
      </c>
      <c r="P18" s="0" t="n">
        <f aca="false">O18-0.01</f>
        <v>0.06</v>
      </c>
      <c r="Q18" s="0" t="n">
        <f aca="false">P18-0.01</f>
        <v>0.05</v>
      </c>
      <c r="R18" s="0" t="n">
        <f aca="false">Q18-0.01</f>
        <v>0.04</v>
      </c>
      <c r="S18" s="0" t="n">
        <f aca="false">R18-0.01</f>
        <v>0.03</v>
      </c>
      <c r="T18" s="0" t="n">
        <f aca="false">S18-0.01</f>
        <v>0.02</v>
      </c>
      <c r="U18" s="0" t="n">
        <f aca="false">T18-0.01</f>
        <v>0.00999999999999997</v>
      </c>
      <c r="V18" s="0" t="n">
        <f aca="false">U18-0.01</f>
        <v>0</v>
      </c>
      <c r="W18" s="0" t="n">
        <f aca="false">V18-0.01</f>
        <v>-0.01</v>
      </c>
      <c r="X18" s="0" t="n">
        <f aca="false">W18-0.01</f>
        <v>-0.02</v>
      </c>
      <c r="Y18" s="0" t="n">
        <f aca="false">X18-0.01</f>
        <v>-0.03</v>
      </c>
      <c r="Z18" s="0" t="n">
        <f aca="false">Y18-0.01</f>
        <v>-0.04</v>
      </c>
      <c r="AA18" s="0" t="n">
        <f aca="false">Z18-0.01</f>
        <v>-0.05</v>
      </c>
      <c r="AB18" s="0" t="n">
        <f aca="false">AA18-0.01</f>
        <v>-0.06</v>
      </c>
      <c r="AC18" s="0" t="n">
        <f aca="false">AB18-0.01</f>
        <v>-0.07</v>
      </c>
      <c r="AD18" s="0" t="n">
        <f aca="false">AC18-0.01</f>
        <v>-0.08</v>
      </c>
      <c r="AE18" s="0" t="n">
        <f aca="false">AD18-0.01</f>
        <v>-0.09</v>
      </c>
      <c r="AF18" s="0" t="n">
        <f aca="false">AE18-0.01</f>
        <v>-0.1</v>
      </c>
      <c r="AG18" s="0" t="n">
        <f aca="false">AF18-0.01</f>
        <v>-0.11</v>
      </c>
      <c r="AH18" s="0" t="n">
        <f aca="false">AG18-0.01</f>
        <v>-0.12</v>
      </c>
      <c r="AI18" s="0" t="n">
        <f aca="false">AH18-0.01</f>
        <v>-0.13</v>
      </c>
      <c r="AJ18" s="0" t="n">
        <f aca="false">AI18-0.01</f>
        <v>-0.14</v>
      </c>
      <c r="AK18" s="0" t="n">
        <f aca="false">AJ18-0.01</f>
        <v>-0.15</v>
      </c>
      <c r="AL18" s="0" t="n">
        <f aca="false">AK18-0.01</f>
        <v>-0.16</v>
      </c>
      <c r="AM18" s="0" t="n">
        <f aca="false">AL18-0.01</f>
        <v>-0.17</v>
      </c>
      <c r="AN18" s="0" t="n">
        <f aca="false">AM18-0.01</f>
        <v>-0.18</v>
      </c>
      <c r="AO18" s="0" t="n">
        <f aca="false">AN18-0.01</f>
        <v>-0.19</v>
      </c>
      <c r="AP18" s="0" t="n">
        <f aca="false">AO18-0.01</f>
        <v>-0.2</v>
      </c>
    </row>
    <row r="19" customFormat="false" ht="12.75" hidden="false" customHeight="false" outlineLevel="0" collapsed="false">
      <c r="A19" s="0" t="n">
        <f aca="false">A18-0.05</f>
        <v>2.4</v>
      </c>
      <c r="B19" s="0" t="n">
        <f aca="false">B18</f>
        <v>0.2</v>
      </c>
      <c r="C19" s="0" t="n">
        <f aca="false">B19-0.01</f>
        <v>0.19</v>
      </c>
      <c r="D19" s="0" t="n">
        <f aca="false">C19-0.01</f>
        <v>0.18</v>
      </c>
      <c r="E19" s="0" t="n">
        <f aca="false">D19-0.01</f>
        <v>0.17</v>
      </c>
      <c r="F19" s="0" t="n">
        <f aca="false">E19-0.01</f>
        <v>0.16</v>
      </c>
      <c r="G19" s="0" t="n">
        <f aca="false">F19-0.01</f>
        <v>0.15</v>
      </c>
      <c r="H19" s="0" t="n">
        <f aca="false">G19-0.01</f>
        <v>0.14</v>
      </c>
      <c r="I19" s="0" t="n">
        <f aca="false">H19-0.01</f>
        <v>0.13</v>
      </c>
      <c r="J19" s="0" t="n">
        <f aca="false">I19-0.01</f>
        <v>0.12</v>
      </c>
      <c r="K19" s="0" t="n">
        <f aca="false">J19-0.01</f>
        <v>0.11</v>
      </c>
      <c r="L19" s="0" t="n">
        <f aca="false">K19-0.01</f>
        <v>0.1</v>
      </c>
      <c r="M19" s="0" t="n">
        <f aca="false">L19-0.01</f>
        <v>0.09</v>
      </c>
      <c r="N19" s="0" t="n">
        <f aca="false">M19-0.01</f>
        <v>0.08</v>
      </c>
      <c r="O19" s="0" t="n">
        <f aca="false">N19-0.01</f>
        <v>0.07</v>
      </c>
      <c r="P19" s="0" t="n">
        <f aca="false">O19-0.01</f>
        <v>0.06</v>
      </c>
      <c r="Q19" s="0" t="n">
        <f aca="false">P19-0.01</f>
        <v>0.05</v>
      </c>
      <c r="R19" s="0" t="n">
        <f aca="false">Q19-0.01</f>
        <v>0.04</v>
      </c>
      <c r="S19" s="0" t="n">
        <f aca="false">R19-0.01</f>
        <v>0.03</v>
      </c>
      <c r="T19" s="0" t="n">
        <f aca="false">S19-0.01</f>
        <v>0.02</v>
      </c>
      <c r="U19" s="0" t="n">
        <f aca="false">T19-0.01</f>
        <v>0.00999999999999997</v>
      </c>
      <c r="V19" s="0" t="n">
        <f aca="false">U19-0.01</f>
        <v>0</v>
      </c>
      <c r="W19" s="0" t="n">
        <f aca="false">V19-0.01</f>
        <v>-0.01</v>
      </c>
      <c r="X19" s="0" t="n">
        <f aca="false">W19-0.01</f>
        <v>-0.02</v>
      </c>
      <c r="Y19" s="0" t="n">
        <f aca="false">X19-0.01</f>
        <v>-0.03</v>
      </c>
      <c r="Z19" s="0" t="n">
        <f aca="false">Y19-0.01</f>
        <v>-0.04</v>
      </c>
      <c r="AA19" s="0" t="n">
        <f aca="false">Z19-0.01</f>
        <v>-0.05</v>
      </c>
      <c r="AB19" s="0" t="n">
        <f aca="false">AA19-0.01</f>
        <v>-0.06</v>
      </c>
      <c r="AC19" s="0" t="n">
        <f aca="false">AB19-0.01</f>
        <v>-0.07</v>
      </c>
      <c r="AD19" s="0" t="n">
        <f aca="false">AC19-0.01</f>
        <v>-0.08</v>
      </c>
      <c r="AE19" s="0" t="n">
        <f aca="false">AD19-0.01</f>
        <v>-0.09</v>
      </c>
      <c r="AF19" s="0" t="n">
        <f aca="false">AE19-0.01</f>
        <v>-0.1</v>
      </c>
      <c r="AG19" s="0" t="n">
        <f aca="false">AF19-0.01</f>
        <v>-0.11</v>
      </c>
      <c r="AH19" s="0" t="n">
        <f aca="false">AG19-0.01</f>
        <v>-0.12</v>
      </c>
      <c r="AI19" s="0" t="n">
        <f aca="false">AH19-0.01</f>
        <v>-0.13</v>
      </c>
      <c r="AJ19" s="0" t="n">
        <f aca="false">AI19-0.01</f>
        <v>-0.14</v>
      </c>
      <c r="AK19" s="0" t="n">
        <f aca="false">AJ19-0.01</f>
        <v>-0.15</v>
      </c>
      <c r="AL19" s="0" t="n">
        <f aca="false">AK19-0.01</f>
        <v>-0.16</v>
      </c>
      <c r="AM19" s="0" t="n">
        <f aca="false">AL19-0.01</f>
        <v>-0.17</v>
      </c>
      <c r="AN19" s="0" t="n">
        <f aca="false">AM19-0.01</f>
        <v>-0.18</v>
      </c>
      <c r="AO19" s="0" t="n">
        <f aca="false">AN19-0.01</f>
        <v>-0.19</v>
      </c>
      <c r="AP19" s="0" t="n">
        <f aca="false">AO19-0.01</f>
        <v>-0.2</v>
      </c>
    </row>
    <row r="20" customFormat="false" ht="12.75" hidden="false" customHeight="false" outlineLevel="0" collapsed="false">
      <c r="A20" s="0" t="n">
        <f aca="false">A19-0.05</f>
        <v>2.35</v>
      </c>
      <c r="B20" s="0" t="n">
        <f aca="false">B19</f>
        <v>0.2</v>
      </c>
      <c r="C20" s="0" t="n">
        <f aca="false">B20-0.01</f>
        <v>0.19</v>
      </c>
      <c r="D20" s="0" t="n">
        <f aca="false">C20-0.01</f>
        <v>0.18</v>
      </c>
      <c r="E20" s="0" t="n">
        <f aca="false">D20-0.01</f>
        <v>0.17</v>
      </c>
      <c r="F20" s="0" t="n">
        <f aca="false">E20-0.01</f>
        <v>0.16</v>
      </c>
      <c r="G20" s="0" t="n">
        <f aca="false">F20-0.01</f>
        <v>0.15</v>
      </c>
      <c r="H20" s="0" t="n">
        <f aca="false">G20-0.01</f>
        <v>0.14</v>
      </c>
      <c r="I20" s="0" t="n">
        <f aca="false">H20-0.01</f>
        <v>0.13</v>
      </c>
      <c r="J20" s="0" t="n">
        <f aca="false">I20-0.01</f>
        <v>0.12</v>
      </c>
      <c r="K20" s="0" t="n">
        <f aca="false">J20-0.01</f>
        <v>0.11</v>
      </c>
      <c r="L20" s="0" t="n">
        <f aca="false">K20-0.01</f>
        <v>0.1</v>
      </c>
      <c r="M20" s="0" t="n">
        <f aca="false">L20-0.01</f>
        <v>0.09</v>
      </c>
      <c r="N20" s="0" t="n">
        <f aca="false">M20-0.01</f>
        <v>0.08</v>
      </c>
      <c r="O20" s="0" t="n">
        <f aca="false">N20-0.01</f>
        <v>0.07</v>
      </c>
      <c r="P20" s="0" t="n">
        <f aca="false">O20-0.01</f>
        <v>0.06</v>
      </c>
      <c r="Q20" s="0" t="n">
        <f aca="false">P20-0.01</f>
        <v>0.05</v>
      </c>
      <c r="R20" s="0" t="n">
        <f aca="false">Q20-0.01</f>
        <v>0.04</v>
      </c>
      <c r="S20" s="0" t="n">
        <f aca="false">R20-0.01</f>
        <v>0.03</v>
      </c>
      <c r="T20" s="0" t="n">
        <f aca="false">S20-0.01</f>
        <v>0.02</v>
      </c>
      <c r="U20" s="0" t="n">
        <f aca="false">T20-0.01</f>
        <v>0.00999999999999997</v>
      </c>
      <c r="V20" s="0" t="n">
        <f aca="false">U20-0.01</f>
        <v>0</v>
      </c>
      <c r="W20" s="0" t="n">
        <f aca="false">V20-0.01</f>
        <v>-0.01</v>
      </c>
      <c r="X20" s="0" t="n">
        <f aca="false">W20-0.01</f>
        <v>-0.02</v>
      </c>
      <c r="Y20" s="0" t="n">
        <f aca="false">X20-0.01</f>
        <v>-0.03</v>
      </c>
      <c r="Z20" s="0" t="n">
        <f aca="false">Y20-0.01</f>
        <v>-0.04</v>
      </c>
      <c r="AA20" s="0" t="n">
        <f aca="false">Z20-0.01</f>
        <v>-0.05</v>
      </c>
      <c r="AB20" s="0" t="n">
        <f aca="false">AA20-0.01</f>
        <v>-0.06</v>
      </c>
      <c r="AC20" s="0" t="n">
        <f aca="false">AB20-0.01</f>
        <v>-0.07</v>
      </c>
      <c r="AD20" s="0" t="n">
        <f aca="false">AC20-0.01</f>
        <v>-0.08</v>
      </c>
      <c r="AE20" s="0" t="n">
        <f aca="false">AD20-0.01</f>
        <v>-0.09</v>
      </c>
      <c r="AF20" s="0" t="n">
        <f aca="false">AE20-0.01</f>
        <v>-0.1</v>
      </c>
      <c r="AG20" s="0" t="n">
        <f aca="false">AF20-0.01</f>
        <v>-0.11</v>
      </c>
      <c r="AH20" s="0" t="n">
        <f aca="false">AG20-0.01</f>
        <v>-0.12</v>
      </c>
      <c r="AI20" s="0" t="n">
        <f aca="false">AH20-0.01</f>
        <v>-0.13</v>
      </c>
      <c r="AJ20" s="0" t="n">
        <f aca="false">AI20-0.01</f>
        <v>-0.14</v>
      </c>
      <c r="AK20" s="0" t="n">
        <f aca="false">AJ20-0.01</f>
        <v>-0.15</v>
      </c>
      <c r="AL20" s="0" t="n">
        <f aca="false">AK20-0.01</f>
        <v>-0.16</v>
      </c>
      <c r="AM20" s="0" t="n">
        <f aca="false">AL20-0.01</f>
        <v>-0.17</v>
      </c>
      <c r="AN20" s="0" t="n">
        <f aca="false">AM20-0.01</f>
        <v>-0.18</v>
      </c>
      <c r="AO20" s="0" t="n">
        <f aca="false">AN20-0.01</f>
        <v>-0.19</v>
      </c>
      <c r="AP20" s="0" t="n">
        <f aca="false">AO20-0.01</f>
        <v>-0.2</v>
      </c>
    </row>
    <row r="21" customFormat="false" ht="12.75" hidden="false" customHeight="false" outlineLevel="0" collapsed="false">
      <c r="A21" s="0" t="n">
        <f aca="false">A20-0.05</f>
        <v>2.3</v>
      </c>
      <c r="B21" s="0" t="n">
        <f aca="false">B20</f>
        <v>0.2</v>
      </c>
      <c r="C21" s="0" t="n">
        <f aca="false">B21-0.01</f>
        <v>0.19</v>
      </c>
      <c r="D21" s="0" t="n">
        <f aca="false">C21-0.01</f>
        <v>0.18</v>
      </c>
      <c r="E21" s="0" t="n">
        <f aca="false">D21-0.01</f>
        <v>0.17</v>
      </c>
      <c r="F21" s="0" t="n">
        <f aca="false">E21-0.01</f>
        <v>0.16</v>
      </c>
      <c r="G21" s="0" t="n">
        <f aca="false">F21-0.01</f>
        <v>0.15</v>
      </c>
      <c r="H21" s="0" t="n">
        <f aca="false">G21-0.01</f>
        <v>0.14</v>
      </c>
      <c r="I21" s="0" t="n">
        <f aca="false">H21-0.01</f>
        <v>0.13</v>
      </c>
      <c r="J21" s="0" t="n">
        <f aca="false">I21-0.01</f>
        <v>0.12</v>
      </c>
      <c r="K21" s="0" t="n">
        <f aca="false">J21-0.01</f>
        <v>0.11</v>
      </c>
      <c r="L21" s="0" t="n">
        <f aca="false">K21-0.01</f>
        <v>0.1</v>
      </c>
      <c r="M21" s="0" t="n">
        <f aca="false">L21-0.01</f>
        <v>0.09</v>
      </c>
      <c r="N21" s="0" t="n">
        <f aca="false">M21-0.01</f>
        <v>0.08</v>
      </c>
      <c r="O21" s="0" t="n">
        <f aca="false">N21-0.01</f>
        <v>0.07</v>
      </c>
      <c r="P21" s="0" t="n">
        <f aca="false">O21-0.01</f>
        <v>0.06</v>
      </c>
      <c r="Q21" s="0" t="n">
        <f aca="false">P21-0.01</f>
        <v>0.05</v>
      </c>
      <c r="R21" s="0" t="n">
        <f aca="false">Q21-0.01</f>
        <v>0.04</v>
      </c>
      <c r="S21" s="0" t="n">
        <f aca="false">R21-0.01</f>
        <v>0.03</v>
      </c>
      <c r="T21" s="0" t="n">
        <f aca="false">S21-0.01</f>
        <v>0.02</v>
      </c>
      <c r="U21" s="0" t="n">
        <f aca="false">T21-0.01</f>
        <v>0.00999999999999997</v>
      </c>
      <c r="V21" s="0" t="n">
        <f aca="false">U21-0.01</f>
        <v>0</v>
      </c>
      <c r="W21" s="0" t="n">
        <f aca="false">V21-0.01</f>
        <v>-0.01</v>
      </c>
      <c r="X21" s="0" t="n">
        <f aca="false">W21-0.01</f>
        <v>-0.02</v>
      </c>
      <c r="Y21" s="0" t="n">
        <f aca="false">X21-0.01</f>
        <v>-0.03</v>
      </c>
      <c r="Z21" s="0" t="n">
        <f aca="false">Y21-0.01</f>
        <v>-0.04</v>
      </c>
      <c r="AA21" s="0" t="n">
        <f aca="false">Z21-0.01</f>
        <v>-0.05</v>
      </c>
      <c r="AB21" s="0" t="n">
        <f aca="false">AA21-0.01</f>
        <v>-0.06</v>
      </c>
      <c r="AC21" s="0" t="n">
        <f aca="false">AB21-0.01</f>
        <v>-0.07</v>
      </c>
      <c r="AD21" s="0" t="n">
        <f aca="false">AC21-0.01</f>
        <v>-0.08</v>
      </c>
      <c r="AE21" s="0" t="n">
        <f aca="false">AD21-0.01</f>
        <v>-0.09</v>
      </c>
      <c r="AF21" s="0" t="n">
        <f aca="false">AE21-0.01</f>
        <v>-0.1</v>
      </c>
      <c r="AG21" s="0" t="n">
        <f aca="false">AF21-0.01</f>
        <v>-0.11</v>
      </c>
      <c r="AH21" s="0" t="n">
        <f aca="false">AG21-0.01</f>
        <v>-0.12</v>
      </c>
      <c r="AI21" s="0" t="n">
        <f aca="false">AH21-0.01</f>
        <v>-0.13</v>
      </c>
      <c r="AJ21" s="0" t="n">
        <f aca="false">AI21-0.01</f>
        <v>-0.14</v>
      </c>
      <c r="AK21" s="0" t="n">
        <f aca="false">AJ21-0.01</f>
        <v>-0.15</v>
      </c>
      <c r="AL21" s="0" t="n">
        <f aca="false">AK21-0.01</f>
        <v>-0.16</v>
      </c>
      <c r="AM21" s="0" t="n">
        <f aca="false">AL21-0.01</f>
        <v>-0.17</v>
      </c>
      <c r="AN21" s="0" t="n">
        <f aca="false">AM21-0.01</f>
        <v>-0.18</v>
      </c>
      <c r="AO21" s="0" t="n">
        <f aca="false">AN21-0.01</f>
        <v>-0.19</v>
      </c>
      <c r="AP21" s="0" t="n">
        <f aca="false">AO21-0.01</f>
        <v>-0.2</v>
      </c>
    </row>
    <row r="22" customFormat="false" ht="12.75" hidden="false" customHeight="false" outlineLevel="0" collapsed="false">
      <c r="A22" s="0" t="n">
        <f aca="false">A21-0.05</f>
        <v>2.25</v>
      </c>
      <c r="B22" s="0" t="n">
        <f aca="false">B21</f>
        <v>0.2</v>
      </c>
      <c r="C22" s="0" t="n">
        <f aca="false">B22-0.01</f>
        <v>0.19</v>
      </c>
      <c r="D22" s="0" t="n">
        <f aca="false">C22-0.01</f>
        <v>0.18</v>
      </c>
      <c r="E22" s="0" t="n">
        <f aca="false">D22-0.01</f>
        <v>0.17</v>
      </c>
      <c r="F22" s="0" t="n">
        <f aca="false">E22-0.01</f>
        <v>0.16</v>
      </c>
      <c r="G22" s="0" t="n">
        <f aca="false">F22-0.01</f>
        <v>0.15</v>
      </c>
      <c r="H22" s="0" t="n">
        <f aca="false">G22-0.01</f>
        <v>0.14</v>
      </c>
      <c r="I22" s="0" t="n">
        <f aca="false">H22-0.01</f>
        <v>0.13</v>
      </c>
      <c r="J22" s="0" t="n">
        <f aca="false">I22-0.01</f>
        <v>0.12</v>
      </c>
      <c r="K22" s="0" t="n">
        <f aca="false">J22-0.01</f>
        <v>0.11</v>
      </c>
      <c r="L22" s="0" t="n">
        <f aca="false">K22-0.01</f>
        <v>0.1</v>
      </c>
      <c r="M22" s="0" t="n">
        <f aca="false">L22-0.01</f>
        <v>0.09</v>
      </c>
      <c r="N22" s="0" t="n">
        <f aca="false">M22-0.01</f>
        <v>0.08</v>
      </c>
      <c r="O22" s="0" t="n">
        <f aca="false">N22-0.01</f>
        <v>0.07</v>
      </c>
      <c r="P22" s="0" t="n">
        <f aca="false">O22-0.01</f>
        <v>0.06</v>
      </c>
      <c r="Q22" s="0" t="n">
        <f aca="false">P22-0.01</f>
        <v>0.05</v>
      </c>
      <c r="R22" s="0" t="n">
        <f aca="false">Q22-0.01</f>
        <v>0.04</v>
      </c>
      <c r="S22" s="0" t="n">
        <f aca="false">R22-0.01</f>
        <v>0.03</v>
      </c>
      <c r="T22" s="0" t="n">
        <f aca="false">S22-0.01</f>
        <v>0.02</v>
      </c>
      <c r="U22" s="0" t="n">
        <f aca="false">T22-0.01</f>
        <v>0.00999999999999997</v>
      </c>
      <c r="V22" s="0" t="n">
        <f aca="false">U22-0.01</f>
        <v>0</v>
      </c>
      <c r="W22" s="0" t="n">
        <f aca="false">V22-0.01</f>
        <v>-0.01</v>
      </c>
      <c r="X22" s="0" t="n">
        <f aca="false">W22-0.01</f>
        <v>-0.02</v>
      </c>
      <c r="Y22" s="0" t="n">
        <f aca="false">X22-0.01</f>
        <v>-0.03</v>
      </c>
      <c r="Z22" s="0" t="n">
        <f aca="false">Y22-0.01</f>
        <v>-0.04</v>
      </c>
      <c r="AA22" s="0" t="n">
        <f aca="false">Z22-0.01</f>
        <v>-0.05</v>
      </c>
      <c r="AB22" s="0" t="n">
        <f aca="false">AA22-0.01</f>
        <v>-0.06</v>
      </c>
      <c r="AC22" s="0" t="n">
        <f aca="false">AB22-0.01</f>
        <v>-0.07</v>
      </c>
      <c r="AD22" s="0" t="n">
        <f aca="false">AC22-0.01</f>
        <v>-0.08</v>
      </c>
      <c r="AE22" s="0" t="n">
        <f aca="false">AD22-0.01</f>
        <v>-0.09</v>
      </c>
      <c r="AF22" s="0" t="n">
        <f aca="false">AE22-0.01</f>
        <v>-0.1</v>
      </c>
      <c r="AG22" s="0" t="n">
        <f aca="false">AF22-0.01</f>
        <v>-0.11</v>
      </c>
      <c r="AH22" s="0" t="n">
        <f aca="false">AG22-0.01</f>
        <v>-0.12</v>
      </c>
      <c r="AI22" s="0" t="n">
        <f aca="false">AH22-0.01</f>
        <v>-0.13</v>
      </c>
      <c r="AJ22" s="0" t="n">
        <f aca="false">AI22-0.01</f>
        <v>-0.14</v>
      </c>
      <c r="AK22" s="0" t="n">
        <f aca="false">AJ22-0.01</f>
        <v>-0.15</v>
      </c>
      <c r="AL22" s="0" t="n">
        <f aca="false">AK22-0.01</f>
        <v>-0.16</v>
      </c>
      <c r="AM22" s="0" t="n">
        <f aca="false">AL22-0.01</f>
        <v>-0.17</v>
      </c>
      <c r="AN22" s="0" t="n">
        <f aca="false">AM22-0.01</f>
        <v>-0.18</v>
      </c>
      <c r="AO22" s="0" t="n">
        <f aca="false">AN22-0.01</f>
        <v>-0.19</v>
      </c>
      <c r="AP22" s="0" t="n">
        <f aca="false">AO22-0.01</f>
        <v>-0.2</v>
      </c>
    </row>
    <row r="23" customFormat="false" ht="12.75" hidden="false" customHeight="false" outlineLevel="0" collapsed="false">
      <c r="A23" s="0" t="n">
        <f aca="false">A22-0.05</f>
        <v>2.2</v>
      </c>
      <c r="B23" s="0" t="n">
        <f aca="false">B22</f>
        <v>0.2</v>
      </c>
      <c r="C23" s="0" t="n">
        <f aca="false">B23-0.01</f>
        <v>0.19</v>
      </c>
      <c r="D23" s="0" t="n">
        <f aca="false">C23-0.01</f>
        <v>0.18</v>
      </c>
      <c r="E23" s="0" t="n">
        <f aca="false">D23-0.01</f>
        <v>0.17</v>
      </c>
      <c r="F23" s="0" t="n">
        <f aca="false">E23-0.01</f>
        <v>0.16</v>
      </c>
      <c r="G23" s="0" t="n">
        <f aca="false">F23-0.01</f>
        <v>0.15</v>
      </c>
      <c r="H23" s="0" t="n">
        <f aca="false">G23-0.01</f>
        <v>0.14</v>
      </c>
      <c r="I23" s="0" t="n">
        <f aca="false">H23-0.01</f>
        <v>0.13</v>
      </c>
      <c r="J23" s="0" t="n">
        <f aca="false">I23-0.01</f>
        <v>0.12</v>
      </c>
      <c r="K23" s="0" t="n">
        <f aca="false">J23-0.01</f>
        <v>0.11</v>
      </c>
      <c r="L23" s="0" t="n">
        <f aca="false">K23-0.01</f>
        <v>0.1</v>
      </c>
      <c r="M23" s="0" t="n">
        <f aca="false">L23-0.01</f>
        <v>0.09</v>
      </c>
      <c r="N23" s="0" t="n">
        <f aca="false">M23-0.01</f>
        <v>0.08</v>
      </c>
      <c r="O23" s="0" t="n">
        <f aca="false">N23-0.01</f>
        <v>0.07</v>
      </c>
      <c r="P23" s="0" t="n">
        <f aca="false">O23-0.01</f>
        <v>0.06</v>
      </c>
      <c r="Q23" s="0" t="n">
        <f aca="false">P23-0.01</f>
        <v>0.05</v>
      </c>
      <c r="R23" s="0" t="n">
        <f aca="false">Q23-0.01</f>
        <v>0.04</v>
      </c>
      <c r="S23" s="0" t="n">
        <f aca="false">R23-0.01</f>
        <v>0.03</v>
      </c>
      <c r="T23" s="0" t="n">
        <f aca="false">S23-0.01</f>
        <v>0.02</v>
      </c>
      <c r="U23" s="0" t="n">
        <f aca="false">T23-0.01</f>
        <v>0.00999999999999997</v>
      </c>
      <c r="V23" s="0" t="n">
        <f aca="false">U23-0.01</f>
        <v>0</v>
      </c>
      <c r="W23" s="0" t="n">
        <f aca="false">V23-0.01</f>
        <v>-0.01</v>
      </c>
      <c r="X23" s="0" t="n">
        <f aca="false">W23-0.01</f>
        <v>-0.02</v>
      </c>
      <c r="Y23" s="0" t="n">
        <f aca="false">X23-0.01</f>
        <v>-0.03</v>
      </c>
      <c r="Z23" s="0" t="n">
        <f aca="false">Y23-0.01</f>
        <v>-0.04</v>
      </c>
      <c r="AA23" s="0" t="n">
        <f aca="false">Z23-0.01</f>
        <v>-0.05</v>
      </c>
      <c r="AB23" s="0" t="n">
        <f aca="false">AA23-0.01</f>
        <v>-0.06</v>
      </c>
      <c r="AC23" s="0" t="n">
        <f aca="false">AB23-0.01</f>
        <v>-0.07</v>
      </c>
      <c r="AD23" s="0" t="n">
        <f aca="false">AC23-0.01</f>
        <v>-0.08</v>
      </c>
      <c r="AE23" s="0" t="n">
        <f aca="false">AD23-0.01</f>
        <v>-0.09</v>
      </c>
      <c r="AF23" s="0" t="n">
        <f aca="false">AE23-0.01</f>
        <v>-0.1</v>
      </c>
      <c r="AG23" s="0" t="n">
        <f aca="false">AF23-0.01</f>
        <v>-0.11</v>
      </c>
      <c r="AH23" s="0" t="n">
        <f aca="false">AG23-0.01</f>
        <v>-0.12</v>
      </c>
      <c r="AI23" s="0" t="n">
        <f aca="false">AH23-0.01</f>
        <v>-0.13</v>
      </c>
      <c r="AJ23" s="0" t="n">
        <f aca="false">AI23-0.01</f>
        <v>-0.14</v>
      </c>
      <c r="AK23" s="0" t="n">
        <f aca="false">AJ23-0.01</f>
        <v>-0.15</v>
      </c>
      <c r="AL23" s="0" t="n">
        <f aca="false">AK23-0.01</f>
        <v>-0.16</v>
      </c>
      <c r="AM23" s="0" t="n">
        <f aca="false">AL23-0.01</f>
        <v>-0.17</v>
      </c>
      <c r="AN23" s="0" t="n">
        <f aca="false">AM23-0.01</f>
        <v>-0.18</v>
      </c>
      <c r="AO23" s="0" t="n">
        <f aca="false">AN23-0.01</f>
        <v>-0.19</v>
      </c>
      <c r="AP23" s="0" t="n">
        <f aca="false">AO23-0.01</f>
        <v>-0.2</v>
      </c>
    </row>
    <row r="24" customFormat="false" ht="12.75" hidden="false" customHeight="false" outlineLevel="0" collapsed="false">
      <c r="A24" s="0" t="n">
        <f aca="false">A23-0.05</f>
        <v>2.15</v>
      </c>
      <c r="B24" s="0" t="n">
        <f aca="false">B23</f>
        <v>0.2</v>
      </c>
      <c r="C24" s="0" t="n">
        <f aca="false">B24-0.01</f>
        <v>0.19</v>
      </c>
      <c r="D24" s="0" t="n">
        <f aca="false">C24-0.01</f>
        <v>0.18</v>
      </c>
      <c r="E24" s="0" t="n">
        <f aca="false">D24-0.01</f>
        <v>0.17</v>
      </c>
      <c r="F24" s="0" t="n">
        <f aca="false">E24-0.01</f>
        <v>0.16</v>
      </c>
      <c r="G24" s="0" t="n">
        <f aca="false">F24-0.01</f>
        <v>0.15</v>
      </c>
      <c r="H24" s="0" t="n">
        <f aca="false">G24-0.01</f>
        <v>0.14</v>
      </c>
      <c r="I24" s="0" t="n">
        <f aca="false">H24-0.01</f>
        <v>0.13</v>
      </c>
      <c r="J24" s="0" t="n">
        <f aca="false">I24-0.01</f>
        <v>0.12</v>
      </c>
      <c r="K24" s="0" t="n">
        <f aca="false">J24-0.01</f>
        <v>0.11</v>
      </c>
      <c r="L24" s="0" t="n">
        <f aca="false">K24-0.01</f>
        <v>0.1</v>
      </c>
      <c r="M24" s="0" t="n">
        <f aca="false">L24-0.01</f>
        <v>0.09</v>
      </c>
      <c r="N24" s="0" t="n">
        <f aca="false">M24-0.01</f>
        <v>0.08</v>
      </c>
      <c r="O24" s="0" t="n">
        <f aca="false">N24-0.01</f>
        <v>0.07</v>
      </c>
      <c r="P24" s="0" t="n">
        <f aca="false">O24-0.01</f>
        <v>0.06</v>
      </c>
      <c r="Q24" s="0" t="n">
        <f aca="false">P24-0.01</f>
        <v>0.05</v>
      </c>
      <c r="R24" s="0" t="n">
        <f aca="false">Q24-0.01</f>
        <v>0.04</v>
      </c>
      <c r="S24" s="0" t="n">
        <f aca="false">R24-0.01</f>
        <v>0.03</v>
      </c>
      <c r="T24" s="0" t="n">
        <f aca="false">S24-0.01</f>
        <v>0.02</v>
      </c>
      <c r="U24" s="0" t="n">
        <f aca="false">T24-0.01</f>
        <v>0.00999999999999997</v>
      </c>
      <c r="V24" s="0" t="n">
        <f aca="false">U24-0.01</f>
        <v>0</v>
      </c>
      <c r="W24" s="0" t="n">
        <f aca="false">V24-0.01</f>
        <v>-0.01</v>
      </c>
      <c r="X24" s="0" t="n">
        <f aca="false">W24-0.01</f>
        <v>-0.02</v>
      </c>
      <c r="Y24" s="0" t="n">
        <f aca="false">X24-0.01</f>
        <v>-0.03</v>
      </c>
      <c r="Z24" s="0" t="n">
        <f aca="false">Y24-0.01</f>
        <v>-0.04</v>
      </c>
      <c r="AA24" s="0" t="n">
        <f aca="false">Z24-0.01</f>
        <v>-0.05</v>
      </c>
      <c r="AB24" s="0" t="n">
        <f aca="false">AA24-0.01</f>
        <v>-0.06</v>
      </c>
      <c r="AC24" s="0" t="n">
        <f aca="false">AB24-0.01</f>
        <v>-0.07</v>
      </c>
      <c r="AD24" s="0" t="n">
        <f aca="false">AC24-0.01</f>
        <v>-0.08</v>
      </c>
      <c r="AE24" s="0" t="n">
        <f aca="false">AD24-0.01</f>
        <v>-0.09</v>
      </c>
      <c r="AF24" s="0" t="n">
        <f aca="false">AE24-0.01</f>
        <v>-0.1</v>
      </c>
      <c r="AG24" s="0" t="n">
        <f aca="false">AF24-0.01</f>
        <v>-0.11</v>
      </c>
      <c r="AH24" s="0" t="n">
        <f aca="false">AG24-0.01</f>
        <v>-0.12</v>
      </c>
      <c r="AI24" s="0" t="n">
        <f aca="false">AH24-0.01</f>
        <v>-0.13</v>
      </c>
      <c r="AJ24" s="0" t="n">
        <f aca="false">AI24-0.01</f>
        <v>-0.14</v>
      </c>
      <c r="AK24" s="0" t="n">
        <f aca="false">AJ24-0.01</f>
        <v>-0.15</v>
      </c>
      <c r="AL24" s="0" t="n">
        <f aca="false">AK24-0.01</f>
        <v>-0.16</v>
      </c>
      <c r="AM24" s="0" t="n">
        <f aca="false">AL24-0.01</f>
        <v>-0.17</v>
      </c>
      <c r="AN24" s="0" t="n">
        <f aca="false">AM24-0.01</f>
        <v>-0.18</v>
      </c>
      <c r="AO24" s="0" t="n">
        <f aca="false">AN24-0.01</f>
        <v>-0.19</v>
      </c>
      <c r="AP24" s="0" t="n">
        <f aca="false">AO24-0.01</f>
        <v>-0.2</v>
      </c>
    </row>
    <row r="25" customFormat="false" ht="12.75" hidden="false" customHeight="false" outlineLevel="0" collapsed="false">
      <c r="A25" s="0" t="n">
        <f aca="false">A24-0.05</f>
        <v>2.1</v>
      </c>
      <c r="B25" s="0" t="n">
        <f aca="false">B24</f>
        <v>0.2</v>
      </c>
      <c r="C25" s="0" t="n">
        <f aca="false">B25-0.01</f>
        <v>0.19</v>
      </c>
      <c r="D25" s="0" t="n">
        <f aca="false">C25-0.01</f>
        <v>0.18</v>
      </c>
      <c r="E25" s="0" t="n">
        <f aca="false">D25-0.01</f>
        <v>0.17</v>
      </c>
      <c r="F25" s="0" t="n">
        <f aca="false">E25-0.01</f>
        <v>0.16</v>
      </c>
      <c r="G25" s="0" t="n">
        <f aca="false">F25-0.01</f>
        <v>0.15</v>
      </c>
      <c r="H25" s="0" t="n">
        <f aca="false">G25-0.01</f>
        <v>0.14</v>
      </c>
      <c r="I25" s="0" t="n">
        <f aca="false">H25-0.01</f>
        <v>0.13</v>
      </c>
      <c r="J25" s="0" t="n">
        <f aca="false">I25-0.01</f>
        <v>0.12</v>
      </c>
      <c r="K25" s="0" t="n">
        <f aca="false">J25-0.01</f>
        <v>0.11</v>
      </c>
      <c r="L25" s="0" t="n">
        <f aca="false">K25-0.01</f>
        <v>0.1</v>
      </c>
      <c r="M25" s="0" t="n">
        <f aca="false">L25-0.01</f>
        <v>0.09</v>
      </c>
      <c r="N25" s="0" t="n">
        <f aca="false">M25-0.01</f>
        <v>0.08</v>
      </c>
      <c r="O25" s="0" t="n">
        <f aca="false">N25-0.01</f>
        <v>0.07</v>
      </c>
      <c r="P25" s="0" t="n">
        <f aca="false">O25-0.01</f>
        <v>0.06</v>
      </c>
      <c r="Q25" s="0" t="n">
        <f aca="false">P25-0.01</f>
        <v>0.05</v>
      </c>
      <c r="R25" s="0" t="n">
        <f aca="false">Q25-0.01</f>
        <v>0.04</v>
      </c>
      <c r="S25" s="0" t="n">
        <f aca="false">R25-0.01</f>
        <v>0.03</v>
      </c>
      <c r="T25" s="0" t="n">
        <f aca="false">S25-0.01</f>
        <v>0.02</v>
      </c>
      <c r="U25" s="0" t="n">
        <f aca="false">T25-0.01</f>
        <v>0.00999999999999997</v>
      </c>
      <c r="V25" s="0" t="n">
        <f aca="false">U25-0.01</f>
        <v>0</v>
      </c>
      <c r="W25" s="0" t="n">
        <f aca="false">V25-0.01</f>
        <v>-0.01</v>
      </c>
      <c r="X25" s="0" t="n">
        <f aca="false">W25-0.01</f>
        <v>-0.02</v>
      </c>
      <c r="Y25" s="0" t="n">
        <f aca="false">X25-0.01</f>
        <v>-0.03</v>
      </c>
      <c r="Z25" s="0" t="n">
        <f aca="false">Y25-0.01</f>
        <v>-0.04</v>
      </c>
      <c r="AA25" s="0" t="n">
        <f aca="false">Z25-0.01</f>
        <v>-0.05</v>
      </c>
      <c r="AB25" s="0" t="n">
        <f aca="false">AA25-0.01</f>
        <v>-0.06</v>
      </c>
      <c r="AC25" s="0" t="n">
        <f aca="false">AB25-0.01</f>
        <v>-0.07</v>
      </c>
      <c r="AD25" s="0" t="n">
        <f aca="false">AC25-0.01</f>
        <v>-0.08</v>
      </c>
      <c r="AE25" s="0" t="n">
        <f aca="false">AD25-0.01</f>
        <v>-0.09</v>
      </c>
      <c r="AF25" s="0" t="n">
        <f aca="false">AE25-0.01</f>
        <v>-0.1</v>
      </c>
      <c r="AG25" s="0" t="n">
        <f aca="false">AF25-0.01</f>
        <v>-0.11</v>
      </c>
      <c r="AH25" s="0" t="n">
        <f aca="false">AG25-0.01</f>
        <v>-0.12</v>
      </c>
      <c r="AI25" s="0" t="n">
        <f aca="false">AH25-0.01</f>
        <v>-0.13</v>
      </c>
      <c r="AJ25" s="0" t="n">
        <f aca="false">AI25-0.01</f>
        <v>-0.14</v>
      </c>
      <c r="AK25" s="0" t="n">
        <f aca="false">AJ25-0.01</f>
        <v>-0.15</v>
      </c>
      <c r="AL25" s="0" t="n">
        <f aca="false">AK25-0.01</f>
        <v>-0.16</v>
      </c>
      <c r="AM25" s="0" t="n">
        <f aca="false">AL25-0.01</f>
        <v>-0.17</v>
      </c>
      <c r="AN25" s="0" t="n">
        <f aca="false">AM25-0.01</f>
        <v>-0.18</v>
      </c>
      <c r="AO25" s="0" t="n">
        <f aca="false">AN25-0.01</f>
        <v>-0.19</v>
      </c>
      <c r="AP25" s="0" t="n">
        <f aca="false">AO25-0.01</f>
        <v>-0.2</v>
      </c>
    </row>
    <row r="26" customFormat="false" ht="12.75" hidden="false" customHeight="false" outlineLevel="0" collapsed="false">
      <c r="A26" s="0" t="n">
        <f aca="false">A25-0.05</f>
        <v>2.05</v>
      </c>
      <c r="B26" s="0" t="n">
        <f aca="false">B25</f>
        <v>0.2</v>
      </c>
      <c r="C26" s="0" t="n">
        <f aca="false">B26-0.01</f>
        <v>0.19</v>
      </c>
      <c r="D26" s="0" t="n">
        <f aca="false">C26-0.01</f>
        <v>0.18</v>
      </c>
      <c r="E26" s="0" t="n">
        <f aca="false">D26-0.01</f>
        <v>0.17</v>
      </c>
      <c r="F26" s="0" t="n">
        <f aca="false">E26-0.01</f>
        <v>0.16</v>
      </c>
      <c r="G26" s="0" t="n">
        <f aca="false">F26-0.01</f>
        <v>0.15</v>
      </c>
      <c r="H26" s="0" t="n">
        <f aca="false">G26-0.01</f>
        <v>0.14</v>
      </c>
      <c r="I26" s="0" t="n">
        <f aca="false">H26-0.01</f>
        <v>0.13</v>
      </c>
      <c r="J26" s="0" t="n">
        <f aca="false">I26-0.01</f>
        <v>0.12</v>
      </c>
      <c r="K26" s="0" t="n">
        <f aca="false">J26-0.01</f>
        <v>0.11</v>
      </c>
      <c r="L26" s="0" t="n">
        <f aca="false">K26-0.01</f>
        <v>0.1</v>
      </c>
      <c r="M26" s="0" t="n">
        <f aca="false">L26-0.01</f>
        <v>0.09</v>
      </c>
      <c r="N26" s="0" t="n">
        <f aca="false">M26-0.01</f>
        <v>0.08</v>
      </c>
      <c r="O26" s="0" t="n">
        <f aca="false">N26-0.01</f>
        <v>0.07</v>
      </c>
      <c r="P26" s="0" t="n">
        <f aca="false">O26-0.01</f>
        <v>0.06</v>
      </c>
      <c r="Q26" s="0" t="n">
        <f aca="false">P26-0.01</f>
        <v>0.05</v>
      </c>
      <c r="R26" s="0" t="n">
        <f aca="false">Q26-0.01</f>
        <v>0.04</v>
      </c>
      <c r="S26" s="0" t="n">
        <f aca="false">R26-0.01</f>
        <v>0.03</v>
      </c>
      <c r="T26" s="0" t="n">
        <f aca="false">S26-0.01</f>
        <v>0.02</v>
      </c>
      <c r="U26" s="0" t="n">
        <f aca="false">T26-0.01</f>
        <v>0.00999999999999997</v>
      </c>
      <c r="V26" s="0" t="n">
        <f aca="false">U26-0.01</f>
        <v>0</v>
      </c>
      <c r="W26" s="0" t="n">
        <f aca="false">V26-0.01</f>
        <v>-0.01</v>
      </c>
      <c r="X26" s="0" t="n">
        <f aca="false">W26-0.01</f>
        <v>-0.02</v>
      </c>
      <c r="Y26" s="0" t="n">
        <f aca="false">X26-0.01</f>
        <v>-0.03</v>
      </c>
      <c r="Z26" s="0" t="n">
        <f aca="false">Y26-0.01</f>
        <v>-0.04</v>
      </c>
      <c r="AA26" s="0" t="n">
        <f aca="false">Z26-0.01</f>
        <v>-0.05</v>
      </c>
      <c r="AB26" s="0" t="n">
        <f aca="false">AA26-0.01</f>
        <v>-0.06</v>
      </c>
      <c r="AC26" s="0" t="n">
        <f aca="false">AB26-0.01</f>
        <v>-0.07</v>
      </c>
      <c r="AD26" s="0" t="n">
        <f aca="false">AC26-0.01</f>
        <v>-0.08</v>
      </c>
      <c r="AE26" s="0" t="n">
        <f aca="false">AD26-0.01</f>
        <v>-0.09</v>
      </c>
      <c r="AF26" s="0" t="n">
        <f aca="false">AE26-0.01</f>
        <v>-0.1</v>
      </c>
      <c r="AG26" s="0" t="n">
        <f aca="false">AF26-0.01</f>
        <v>-0.11</v>
      </c>
      <c r="AH26" s="0" t="n">
        <f aca="false">AG26-0.01</f>
        <v>-0.12</v>
      </c>
      <c r="AI26" s="0" t="n">
        <f aca="false">AH26-0.01</f>
        <v>-0.13</v>
      </c>
      <c r="AJ26" s="0" t="n">
        <f aca="false">AI26-0.01</f>
        <v>-0.14</v>
      </c>
      <c r="AK26" s="0" t="n">
        <f aca="false">AJ26-0.01</f>
        <v>-0.15</v>
      </c>
      <c r="AL26" s="0" t="n">
        <f aca="false">AK26-0.01</f>
        <v>-0.16</v>
      </c>
      <c r="AM26" s="0" t="n">
        <f aca="false">AL26-0.01</f>
        <v>-0.17</v>
      </c>
      <c r="AN26" s="0" t="n">
        <f aca="false">AM26-0.01</f>
        <v>-0.18</v>
      </c>
      <c r="AO26" s="0" t="n">
        <f aca="false">AN26-0.01</f>
        <v>-0.19</v>
      </c>
      <c r="AP26" s="0" t="n">
        <f aca="false">AO26-0.01</f>
        <v>-0.2</v>
      </c>
    </row>
    <row r="27" customFormat="false" ht="12.75" hidden="false" customHeight="false" outlineLevel="0" collapsed="false">
      <c r="A27" s="0" t="n">
        <f aca="false">A26-0.05</f>
        <v>2</v>
      </c>
      <c r="B27" s="0" t="n">
        <f aca="false">B26</f>
        <v>0.2</v>
      </c>
      <c r="C27" s="0" t="n">
        <f aca="false">B27-0.01</f>
        <v>0.19</v>
      </c>
      <c r="D27" s="0" t="n">
        <f aca="false">C27-0.01</f>
        <v>0.18</v>
      </c>
      <c r="E27" s="0" t="n">
        <f aca="false">D27-0.01</f>
        <v>0.17</v>
      </c>
      <c r="F27" s="0" t="n">
        <f aca="false">E27-0.01</f>
        <v>0.16</v>
      </c>
      <c r="G27" s="0" t="n">
        <f aca="false">F27-0.01</f>
        <v>0.15</v>
      </c>
      <c r="H27" s="0" t="n">
        <f aca="false">G27-0.01</f>
        <v>0.14</v>
      </c>
      <c r="I27" s="0" t="n">
        <f aca="false">H27-0.01</f>
        <v>0.13</v>
      </c>
      <c r="J27" s="0" t="n">
        <f aca="false">I27-0.01</f>
        <v>0.12</v>
      </c>
      <c r="K27" s="0" t="n">
        <f aca="false">J27-0.01</f>
        <v>0.11</v>
      </c>
      <c r="L27" s="0" t="n">
        <f aca="false">K27-0.01</f>
        <v>0.1</v>
      </c>
      <c r="M27" s="0" t="n">
        <f aca="false">L27-0.01</f>
        <v>0.09</v>
      </c>
      <c r="N27" s="0" t="n">
        <f aca="false">M27-0.01</f>
        <v>0.08</v>
      </c>
      <c r="O27" s="0" t="n">
        <f aca="false">N27-0.01</f>
        <v>0.07</v>
      </c>
      <c r="P27" s="0" t="n">
        <f aca="false">O27-0.01</f>
        <v>0.06</v>
      </c>
      <c r="Q27" s="0" t="n">
        <f aca="false">P27-0.01</f>
        <v>0.05</v>
      </c>
      <c r="R27" s="0" t="n">
        <f aca="false">Q27-0.01</f>
        <v>0.04</v>
      </c>
      <c r="S27" s="0" t="n">
        <f aca="false">R27-0.01</f>
        <v>0.03</v>
      </c>
      <c r="T27" s="0" t="n">
        <f aca="false">S27-0.01</f>
        <v>0.02</v>
      </c>
      <c r="U27" s="0" t="n">
        <f aca="false">T27-0.01</f>
        <v>0.00999999999999997</v>
      </c>
      <c r="V27" s="0" t="n">
        <f aca="false">U27-0.01</f>
        <v>0</v>
      </c>
      <c r="W27" s="0" t="n">
        <f aca="false">V27-0.01</f>
        <v>-0.01</v>
      </c>
      <c r="X27" s="0" t="n">
        <f aca="false">W27-0.01</f>
        <v>-0.02</v>
      </c>
      <c r="Y27" s="0" t="n">
        <f aca="false">X27-0.01</f>
        <v>-0.03</v>
      </c>
      <c r="Z27" s="0" t="n">
        <f aca="false">Y27-0.01</f>
        <v>-0.04</v>
      </c>
      <c r="AA27" s="0" t="n">
        <f aca="false">Z27-0.01</f>
        <v>-0.05</v>
      </c>
      <c r="AB27" s="0" t="n">
        <f aca="false">AA27-0.01</f>
        <v>-0.06</v>
      </c>
      <c r="AC27" s="0" t="n">
        <f aca="false">AB27-0.01</f>
        <v>-0.07</v>
      </c>
      <c r="AD27" s="0" t="n">
        <f aca="false">AC27-0.01</f>
        <v>-0.08</v>
      </c>
      <c r="AE27" s="0" t="n">
        <f aca="false">AD27-0.01</f>
        <v>-0.09</v>
      </c>
      <c r="AF27" s="0" t="n">
        <f aca="false">AE27-0.01</f>
        <v>-0.1</v>
      </c>
      <c r="AG27" s="0" t="n">
        <f aca="false">AF27-0.01</f>
        <v>-0.11</v>
      </c>
      <c r="AH27" s="0" t="n">
        <f aca="false">AG27-0.01</f>
        <v>-0.12</v>
      </c>
      <c r="AI27" s="0" t="n">
        <f aca="false">AH27-0.01</f>
        <v>-0.13</v>
      </c>
      <c r="AJ27" s="0" t="n">
        <f aca="false">AI27-0.01</f>
        <v>-0.14</v>
      </c>
      <c r="AK27" s="0" t="n">
        <f aca="false">AJ27-0.01</f>
        <v>-0.15</v>
      </c>
      <c r="AL27" s="0" t="n">
        <f aca="false">AK27-0.01</f>
        <v>-0.16</v>
      </c>
      <c r="AM27" s="0" t="n">
        <f aca="false">AL27-0.01</f>
        <v>-0.17</v>
      </c>
      <c r="AN27" s="0" t="n">
        <f aca="false">AM27-0.01</f>
        <v>-0.18</v>
      </c>
      <c r="AO27" s="0" t="n">
        <f aca="false">AN27-0.01</f>
        <v>-0.19</v>
      </c>
      <c r="AP27" s="0" t="n">
        <f aca="false">AO27-0.01</f>
        <v>-0.2</v>
      </c>
    </row>
    <row r="28" customFormat="false" ht="12.75" hidden="false" customHeight="false" outlineLevel="0" collapsed="false">
      <c r="A28" s="0" t="n">
        <f aca="false">A27-0.05</f>
        <v>1.95</v>
      </c>
      <c r="B28" s="0" t="n">
        <f aca="false">B27</f>
        <v>0.2</v>
      </c>
      <c r="C28" s="0" t="n">
        <f aca="false">B28-0.01</f>
        <v>0.19</v>
      </c>
      <c r="D28" s="0" t="n">
        <f aca="false">C28-0.01</f>
        <v>0.18</v>
      </c>
      <c r="E28" s="0" t="n">
        <f aca="false">D28-0.01</f>
        <v>0.17</v>
      </c>
      <c r="F28" s="0" t="n">
        <f aca="false">E28-0.01</f>
        <v>0.16</v>
      </c>
      <c r="G28" s="0" t="n">
        <f aca="false">F28-0.01</f>
        <v>0.15</v>
      </c>
      <c r="H28" s="0" t="n">
        <f aca="false">G28-0.01</f>
        <v>0.14</v>
      </c>
      <c r="I28" s="0" t="n">
        <f aca="false">H28-0.01</f>
        <v>0.13</v>
      </c>
      <c r="J28" s="0" t="n">
        <f aca="false">I28-0.01</f>
        <v>0.12</v>
      </c>
      <c r="K28" s="0" t="n">
        <f aca="false">J28-0.01</f>
        <v>0.11</v>
      </c>
      <c r="L28" s="0" t="n">
        <f aca="false">K28-0.01</f>
        <v>0.1</v>
      </c>
      <c r="M28" s="0" t="n">
        <f aca="false">L28-0.01</f>
        <v>0.09</v>
      </c>
      <c r="N28" s="0" t="n">
        <f aca="false">M28-0.01</f>
        <v>0.08</v>
      </c>
      <c r="O28" s="0" t="n">
        <f aca="false">N28-0.01</f>
        <v>0.07</v>
      </c>
      <c r="P28" s="0" t="n">
        <f aca="false">O28-0.01</f>
        <v>0.06</v>
      </c>
      <c r="Q28" s="0" t="n">
        <f aca="false">P28-0.01</f>
        <v>0.05</v>
      </c>
      <c r="R28" s="0" t="n">
        <f aca="false">Q28-0.01</f>
        <v>0.04</v>
      </c>
      <c r="S28" s="0" t="n">
        <f aca="false">R28-0.01</f>
        <v>0.03</v>
      </c>
      <c r="T28" s="0" t="n">
        <f aca="false">S28-0.01</f>
        <v>0.02</v>
      </c>
      <c r="U28" s="0" t="n">
        <f aca="false">T28-0.01</f>
        <v>0.00999999999999997</v>
      </c>
      <c r="V28" s="0" t="n">
        <f aca="false">U28-0.01</f>
        <v>0</v>
      </c>
      <c r="W28" s="0" t="n">
        <f aca="false">V28-0.01</f>
        <v>-0.01</v>
      </c>
      <c r="X28" s="0" t="n">
        <f aca="false">W28-0.01</f>
        <v>-0.02</v>
      </c>
      <c r="Y28" s="0" t="n">
        <f aca="false">X28-0.01</f>
        <v>-0.03</v>
      </c>
      <c r="Z28" s="0" t="n">
        <f aca="false">Y28-0.01</f>
        <v>-0.04</v>
      </c>
      <c r="AA28" s="0" t="n">
        <f aca="false">Z28-0.01</f>
        <v>-0.05</v>
      </c>
      <c r="AB28" s="0" t="n">
        <f aca="false">AA28-0.01</f>
        <v>-0.06</v>
      </c>
      <c r="AC28" s="0" t="n">
        <f aca="false">AB28-0.01</f>
        <v>-0.07</v>
      </c>
      <c r="AD28" s="0" t="n">
        <f aca="false">AC28-0.01</f>
        <v>-0.08</v>
      </c>
      <c r="AE28" s="0" t="n">
        <f aca="false">AD28-0.01</f>
        <v>-0.09</v>
      </c>
      <c r="AF28" s="0" t="n">
        <f aca="false">AE28-0.01</f>
        <v>-0.1</v>
      </c>
      <c r="AG28" s="0" t="n">
        <f aca="false">AF28-0.01</f>
        <v>-0.11</v>
      </c>
      <c r="AH28" s="0" t="n">
        <f aca="false">AG28-0.01</f>
        <v>-0.12</v>
      </c>
      <c r="AI28" s="0" t="n">
        <f aca="false">AH28-0.01</f>
        <v>-0.13</v>
      </c>
      <c r="AJ28" s="0" t="n">
        <f aca="false">AI28-0.01</f>
        <v>-0.14</v>
      </c>
      <c r="AK28" s="0" t="n">
        <f aca="false">AJ28-0.01</f>
        <v>-0.15</v>
      </c>
      <c r="AL28" s="0" t="n">
        <f aca="false">AK28-0.01</f>
        <v>-0.16</v>
      </c>
      <c r="AM28" s="0" t="n">
        <f aca="false">AL28-0.01</f>
        <v>-0.17</v>
      </c>
      <c r="AN28" s="0" t="n">
        <f aca="false">AM28-0.01</f>
        <v>-0.18</v>
      </c>
      <c r="AO28" s="0" t="n">
        <f aca="false">AN28-0.01</f>
        <v>-0.19</v>
      </c>
      <c r="AP28" s="0" t="n">
        <f aca="false">AO28-0.01</f>
        <v>-0.2</v>
      </c>
    </row>
    <row r="29" customFormat="false" ht="12.75" hidden="false" customHeight="false" outlineLevel="0" collapsed="false">
      <c r="A29" s="0" t="n">
        <f aca="false">A28-0.05</f>
        <v>1.9</v>
      </c>
      <c r="B29" s="0" t="n">
        <f aca="false">B28</f>
        <v>0.2</v>
      </c>
      <c r="C29" s="0" t="n">
        <f aca="false">B29-0.01</f>
        <v>0.19</v>
      </c>
      <c r="D29" s="0" t="n">
        <f aca="false">C29-0.01</f>
        <v>0.18</v>
      </c>
      <c r="E29" s="0" t="n">
        <f aca="false">D29-0.01</f>
        <v>0.17</v>
      </c>
      <c r="F29" s="0" t="n">
        <f aca="false">E29-0.01</f>
        <v>0.16</v>
      </c>
      <c r="G29" s="0" t="n">
        <f aca="false">F29-0.01</f>
        <v>0.15</v>
      </c>
      <c r="H29" s="0" t="n">
        <f aca="false">G29-0.01</f>
        <v>0.14</v>
      </c>
      <c r="I29" s="0" t="n">
        <f aca="false">H29-0.01</f>
        <v>0.13</v>
      </c>
      <c r="J29" s="0" t="n">
        <f aca="false">I29-0.01</f>
        <v>0.12</v>
      </c>
      <c r="K29" s="0" t="n">
        <f aca="false">J29-0.01</f>
        <v>0.11</v>
      </c>
      <c r="L29" s="0" t="n">
        <f aca="false">K29-0.01</f>
        <v>0.1</v>
      </c>
      <c r="M29" s="0" t="n">
        <f aca="false">L29-0.01</f>
        <v>0.09</v>
      </c>
      <c r="N29" s="0" t="n">
        <f aca="false">M29-0.01</f>
        <v>0.08</v>
      </c>
      <c r="O29" s="0" t="n">
        <f aca="false">N29-0.01</f>
        <v>0.07</v>
      </c>
      <c r="P29" s="0" t="n">
        <f aca="false">O29-0.01</f>
        <v>0.06</v>
      </c>
      <c r="Q29" s="0" t="n">
        <f aca="false">P29-0.01</f>
        <v>0.05</v>
      </c>
      <c r="R29" s="0" t="n">
        <f aca="false">Q29-0.01</f>
        <v>0.04</v>
      </c>
      <c r="S29" s="0" t="n">
        <f aca="false">R29-0.01</f>
        <v>0.03</v>
      </c>
      <c r="T29" s="0" t="n">
        <f aca="false">S29-0.01</f>
        <v>0.02</v>
      </c>
      <c r="U29" s="0" t="n">
        <f aca="false">T29-0.01</f>
        <v>0.00999999999999997</v>
      </c>
      <c r="V29" s="0" t="n">
        <f aca="false">U29-0.01</f>
        <v>0</v>
      </c>
      <c r="W29" s="0" t="n">
        <f aca="false">V29-0.01</f>
        <v>-0.01</v>
      </c>
      <c r="X29" s="0" t="n">
        <f aca="false">W29-0.01</f>
        <v>-0.02</v>
      </c>
      <c r="Y29" s="0" t="n">
        <f aca="false">X29-0.01</f>
        <v>-0.03</v>
      </c>
      <c r="Z29" s="0" t="n">
        <f aca="false">Y29-0.01</f>
        <v>-0.04</v>
      </c>
      <c r="AA29" s="0" t="n">
        <f aca="false">Z29-0.01</f>
        <v>-0.05</v>
      </c>
      <c r="AB29" s="0" t="n">
        <f aca="false">AA29-0.01</f>
        <v>-0.06</v>
      </c>
      <c r="AC29" s="0" t="n">
        <f aca="false">AB29-0.01</f>
        <v>-0.07</v>
      </c>
      <c r="AD29" s="0" t="n">
        <f aca="false">AC29-0.01</f>
        <v>-0.08</v>
      </c>
      <c r="AE29" s="0" t="n">
        <f aca="false">AD29-0.01</f>
        <v>-0.09</v>
      </c>
      <c r="AF29" s="0" t="n">
        <f aca="false">AE29-0.01</f>
        <v>-0.1</v>
      </c>
      <c r="AG29" s="0" t="n">
        <f aca="false">AF29-0.01</f>
        <v>-0.11</v>
      </c>
      <c r="AH29" s="0" t="n">
        <f aca="false">AG29-0.01</f>
        <v>-0.12</v>
      </c>
      <c r="AI29" s="0" t="n">
        <f aca="false">AH29-0.01</f>
        <v>-0.13</v>
      </c>
      <c r="AJ29" s="0" t="n">
        <f aca="false">AI29-0.01</f>
        <v>-0.14</v>
      </c>
      <c r="AK29" s="0" t="n">
        <f aca="false">AJ29-0.01</f>
        <v>-0.15</v>
      </c>
      <c r="AL29" s="0" t="n">
        <f aca="false">AK29-0.01</f>
        <v>-0.16</v>
      </c>
      <c r="AM29" s="0" t="n">
        <f aca="false">AL29-0.01</f>
        <v>-0.17</v>
      </c>
      <c r="AN29" s="0" t="n">
        <f aca="false">AM29-0.01</f>
        <v>-0.18</v>
      </c>
      <c r="AO29" s="0" t="n">
        <f aca="false">AN29-0.01</f>
        <v>-0.19</v>
      </c>
      <c r="AP29" s="0" t="n">
        <f aca="false">AO29-0.01</f>
        <v>-0.2</v>
      </c>
    </row>
    <row r="30" customFormat="false" ht="12.75" hidden="false" customHeight="false" outlineLevel="0" collapsed="false">
      <c r="A30" s="0" t="n">
        <f aca="false">A29-0.05</f>
        <v>1.85</v>
      </c>
      <c r="B30" s="0" t="n">
        <f aca="false">B29</f>
        <v>0.2</v>
      </c>
      <c r="C30" s="0" t="n">
        <f aca="false">B30-0.01</f>
        <v>0.19</v>
      </c>
      <c r="D30" s="0" t="n">
        <f aca="false">C30-0.01</f>
        <v>0.18</v>
      </c>
      <c r="E30" s="0" t="n">
        <f aca="false">D30-0.01</f>
        <v>0.17</v>
      </c>
      <c r="F30" s="0" t="n">
        <f aca="false">E30-0.01</f>
        <v>0.16</v>
      </c>
      <c r="G30" s="0" t="n">
        <f aca="false">F30-0.01</f>
        <v>0.15</v>
      </c>
      <c r="H30" s="0" t="n">
        <f aca="false">G30-0.01</f>
        <v>0.14</v>
      </c>
      <c r="I30" s="0" t="n">
        <f aca="false">H30-0.01</f>
        <v>0.13</v>
      </c>
      <c r="J30" s="0" t="n">
        <f aca="false">I30-0.01</f>
        <v>0.12</v>
      </c>
      <c r="K30" s="0" t="n">
        <f aca="false">J30-0.01</f>
        <v>0.11</v>
      </c>
      <c r="L30" s="0" t="n">
        <f aca="false">K30-0.01</f>
        <v>0.1</v>
      </c>
      <c r="M30" s="0" t="n">
        <f aca="false">L30-0.01</f>
        <v>0.09</v>
      </c>
      <c r="N30" s="0" t="n">
        <f aca="false">M30-0.01</f>
        <v>0.08</v>
      </c>
      <c r="O30" s="0" t="n">
        <f aca="false">N30-0.01</f>
        <v>0.07</v>
      </c>
      <c r="P30" s="0" t="n">
        <f aca="false">O30-0.01</f>
        <v>0.06</v>
      </c>
      <c r="Q30" s="0" t="n">
        <f aca="false">P30-0.01</f>
        <v>0.05</v>
      </c>
      <c r="R30" s="0" t="n">
        <f aca="false">Q30-0.01</f>
        <v>0.04</v>
      </c>
      <c r="S30" s="0" t="n">
        <f aca="false">R30-0.01</f>
        <v>0.03</v>
      </c>
      <c r="T30" s="0" t="n">
        <f aca="false">S30-0.01</f>
        <v>0.02</v>
      </c>
      <c r="U30" s="0" t="n">
        <f aca="false">T30-0.01</f>
        <v>0.00999999999999997</v>
      </c>
      <c r="V30" s="0" t="n">
        <f aca="false">U30-0.01</f>
        <v>0</v>
      </c>
      <c r="W30" s="0" t="n">
        <f aca="false">V30-0.01</f>
        <v>-0.01</v>
      </c>
      <c r="X30" s="0" t="n">
        <f aca="false">W30-0.01</f>
        <v>-0.02</v>
      </c>
      <c r="Y30" s="0" t="n">
        <f aca="false">X30-0.01</f>
        <v>-0.03</v>
      </c>
      <c r="Z30" s="0" t="n">
        <f aca="false">Y30-0.01</f>
        <v>-0.04</v>
      </c>
      <c r="AA30" s="0" t="n">
        <f aca="false">Z30-0.01</f>
        <v>-0.05</v>
      </c>
      <c r="AB30" s="0" t="n">
        <f aca="false">AA30-0.01</f>
        <v>-0.06</v>
      </c>
      <c r="AC30" s="0" t="n">
        <f aca="false">AB30-0.01</f>
        <v>-0.07</v>
      </c>
      <c r="AD30" s="0" t="n">
        <f aca="false">AC30-0.01</f>
        <v>-0.08</v>
      </c>
      <c r="AE30" s="0" t="n">
        <f aca="false">AD30-0.01</f>
        <v>-0.09</v>
      </c>
      <c r="AF30" s="0" t="n">
        <f aca="false">AE30-0.01</f>
        <v>-0.1</v>
      </c>
      <c r="AG30" s="0" t="n">
        <f aca="false">AF30-0.01</f>
        <v>-0.11</v>
      </c>
      <c r="AH30" s="0" t="n">
        <f aca="false">AG30-0.01</f>
        <v>-0.12</v>
      </c>
      <c r="AI30" s="0" t="n">
        <f aca="false">AH30-0.01</f>
        <v>-0.13</v>
      </c>
      <c r="AJ30" s="0" t="n">
        <f aca="false">AI30-0.01</f>
        <v>-0.14</v>
      </c>
      <c r="AK30" s="0" t="n">
        <f aca="false">AJ30-0.01</f>
        <v>-0.15</v>
      </c>
      <c r="AL30" s="0" t="n">
        <f aca="false">AK30-0.01</f>
        <v>-0.16</v>
      </c>
      <c r="AM30" s="0" t="n">
        <f aca="false">AL30-0.01</f>
        <v>-0.17</v>
      </c>
      <c r="AN30" s="0" t="n">
        <f aca="false">AM30-0.01</f>
        <v>-0.18</v>
      </c>
      <c r="AO30" s="0" t="n">
        <f aca="false">AN30-0.01</f>
        <v>-0.19</v>
      </c>
      <c r="AP30" s="0" t="n">
        <f aca="false">AO30-0.01</f>
        <v>-0.2</v>
      </c>
    </row>
    <row r="31" customFormat="false" ht="12.75" hidden="false" customHeight="false" outlineLevel="0" collapsed="false">
      <c r="A31" s="0" t="n">
        <f aca="false">A30-0.05</f>
        <v>1.8</v>
      </c>
      <c r="B31" s="0" t="n">
        <f aca="false">B30</f>
        <v>0.2</v>
      </c>
      <c r="C31" s="0" t="n">
        <f aca="false">B31-0.01</f>
        <v>0.19</v>
      </c>
      <c r="D31" s="0" t="n">
        <f aca="false">C31-0.01</f>
        <v>0.18</v>
      </c>
      <c r="E31" s="0" t="n">
        <f aca="false">D31-0.01</f>
        <v>0.17</v>
      </c>
      <c r="F31" s="0" t="n">
        <f aca="false">E31-0.01</f>
        <v>0.16</v>
      </c>
      <c r="G31" s="0" t="n">
        <f aca="false">F31-0.01</f>
        <v>0.15</v>
      </c>
      <c r="H31" s="0" t="n">
        <f aca="false">G31-0.01</f>
        <v>0.14</v>
      </c>
      <c r="I31" s="0" t="n">
        <f aca="false">H31-0.01</f>
        <v>0.13</v>
      </c>
      <c r="J31" s="0" t="n">
        <f aca="false">I31-0.01</f>
        <v>0.12</v>
      </c>
      <c r="K31" s="0" t="n">
        <f aca="false">J31-0.01</f>
        <v>0.11</v>
      </c>
      <c r="L31" s="0" t="n">
        <f aca="false">K31-0.01</f>
        <v>0.1</v>
      </c>
      <c r="M31" s="0" t="n">
        <f aca="false">L31-0.01</f>
        <v>0.09</v>
      </c>
      <c r="N31" s="0" t="n">
        <f aca="false">M31-0.01</f>
        <v>0.08</v>
      </c>
      <c r="O31" s="0" t="n">
        <f aca="false">N31-0.01</f>
        <v>0.07</v>
      </c>
      <c r="P31" s="0" t="n">
        <f aca="false">O31-0.01</f>
        <v>0.06</v>
      </c>
      <c r="Q31" s="0" t="n">
        <f aca="false">P31-0.01</f>
        <v>0.05</v>
      </c>
      <c r="R31" s="0" t="n">
        <f aca="false">Q31-0.01</f>
        <v>0.04</v>
      </c>
      <c r="S31" s="0" t="n">
        <f aca="false">R31-0.01</f>
        <v>0.03</v>
      </c>
      <c r="T31" s="0" t="n">
        <f aca="false">S31-0.01</f>
        <v>0.02</v>
      </c>
      <c r="U31" s="0" t="n">
        <f aca="false">T31-0.01</f>
        <v>0.00999999999999997</v>
      </c>
      <c r="V31" s="0" t="n">
        <f aca="false">U31-0.01</f>
        <v>0</v>
      </c>
      <c r="W31" s="0" t="n">
        <f aca="false">V31-0.01</f>
        <v>-0.01</v>
      </c>
      <c r="X31" s="0" t="n">
        <f aca="false">W31-0.01</f>
        <v>-0.02</v>
      </c>
      <c r="Y31" s="0" t="n">
        <f aca="false">X31-0.01</f>
        <v>-0.03</v>
      </c>
      <c r="Z31" s="0" t="n">
        <f aca="false">Y31-0.01</f>
        <v>-0.04</v>
      </c>
      <c r="AA31" s="0" t="n">
        <f aca="false">Z31-0.01</f>
        <v>-0.05</v>
      </c>
      <c r="AB31" s="0" t="n">
        <f aca="false">AA31-0.01</f>
        <v>-0.06</v>
      </c>
      <c r="AC31" s="0" t="n">
        <f aca="false">AB31-0.01</f>
        <v>-0.07</v>
      </c>
      <c r="AD31" s="0" t="n">
        <f aca="false">AC31-0.01</f>
        <v>-0.08</v>
      </c>
      <c r="AE31" s="0" t="n">
        <f aca="false">AD31-0.01</f>
        <v>-0.09</v>
      </c>
      <c r="AF31" s="0" t="n">
        <f aca="false">AE31-0.01</f>
        <v>-0.1</v>
      </c>
      <c r="AG31" s="0" t="n">
        <f aca="false">AF31-0.01</f>
        <v>-0.11</v>
      </c>
      <c r="AH31" s="0" t="n">
        <f aca="false">AG31-0.01</f>
        <v>-0.12</v>
      </c>
      <c r="AI31" s="0" t="n">
        <f aca="false">AH31-0.01</f>
        <v>-0.13</v>
      </c>
      <c r="AJ31" s="0" t="n">
        <f aca="false">AI31-0.01</f>
        <v>-0.14</v>
      </c>
      <c r="AK31" s="0" t="n">
        <f aca="false">AJ31-0.01</f>
        <v>-0.15</v>
      </c>
      <c r="AL31" s="0" t="n">
        <f aca="false">AK31-0.01</f>
        <v>-0.16</v>
      </c>
      <c r="AM31" s="0" t="n">
        <f aca="false">AL31-0.01</f>
        <v>-0.17</v>
      </c>
      <c r="AN31" s="0" t="n">
        <f aca="false">AM31-0.01</f>
        <v>-0.18</v>
      </c>
      <c r="AO31" s="0" t="n">
        <f aca="false">AN31-0.01</f>
        <v>-0.19</v>
      </c>
      <c r="AP31" s="0" t="n">
        <f aca="false">AO31-0.01</f>
        <v>-0.2</v>
      </c>
    </row>
    <row r="32" customFormat="false" ht="12.75" hidden="false" customHeight="false" outlineLevel="0" collapsed="false">
      <c r="A32" s="0" t="n">
        <f aca="false">A31-0.05</f>
        <v>1.75</v>
      </c>
      <c r="B32" s="0" t="n">
        <f aca="false">B31</f>
        <v>0.2</v>
      </c>
      <c r="C32" s="0" t="n">
        <f aca="false">B32-0.01</f>
        <v>0.19</v>
      </c>
      <c r="D32" s="0" t="n">
        <f aca="false">C32-0.01</f>
        <v>0.18</v>
      </c>
      <c r="E32" s="0" t="n">
        <f aca="false">D32-0.01</f>
        <v>0.17</v>
      </c>
      <c r="F32" s="0" t="n">
        <f aca="false">E32-0.01</f>
        <v>0.16</v>
      </c>
      <c r="G32" s="0" t="n">
        <f aca="false">F32-0.01</f>
        <v>0.15</v>
      </c>
      <c r="H32" s="0" t="n">
        <f aca="false">G32-0.01</f>
        <v>0.14</v>
      </c>
      <c r="I32" s="0" t="n">
        <f aca="false">H32-0.01</f>
        <v>0.13</v>
      </c>
      <c r="J32" s="0" t="n">
        <f aca="false">I32-0.01</f>
        <v>0.12</v>
      </c>
      <c r="K32" s="0" t="n">
        <f aca="false">J32-0.01</f>
        <v>0.11</v>
      </c>
      <c r="L32" s="0" t="n">
        <f aca="false">K32-0.01</f>
        <v>0.1</v>
      </c>
      <c r="M32" s="0" t="n">
        <f aca="false">L32-0.01</f>
        <v>0.09</v>
      </c>
      <c r="N32" s="0" t="n">
        <f aca="false">M32-0.01</f>
        <v>0.08</v>
      </c>
      <c r="O32" s="0" t="n">
        <f aca="false">N32-0.01</f>
        <v>0.07</v>
      </c>
      <c r="P32" s="0" t="n">
        <f aca="false">O32-0.01</f>
        <v>0.06</v>
      </c>
      <c r="Q32" s="0" t="n">
        <f aca="false">P32-0.01</f>
        <v>0.05</v>
      </c>
      <c r="R32" s="0" t="n">
        <f aca="false">Q32-0.01</f>
        <v>0.04</v>
      </c>
      <c r="S32" s="0" t="n">
        <f aca="false">R32-0.01</f>
        <v>0.03</v>
      </c>
      <c r="T32" s="0" t="n">
        <f aca="false">S32-0.01</f>
        <v>0.02</v>
      </c>
      <c r="U32" s="0" t="n">
        <f aca="false">T32-0.01</f>
        <v>0.00999999999999997</v>
      </c>
      <c r="V32" s="0" t="n">
        <f aca="false">U32-0.01</f>
        <v>0</v>
      </c>
      <c r="W32" s="0" t="n">
        <f aca="false">V32-0.01</f>
        <v>-0.01</v>
      </c>
      <c r="X32" s="0" t="n">
        <f aca="false">W32-0.01</f>
        <v>-0.02</v>
      </c>
      <c r="Y32" s="0" t="n">
        <f aca="false">X32-0.01</f>
        <v>-0.03</v>
      </c>
      <c r="Z32" s="0" t="n">
        <f aca="false">Y32-0.01</f>
        <v>-0.04</v>
      </c>
      <c r="AA32" s="0" t="n">
        <f aca="false">Z32-0.01</f>
        <v>-0.05</v>
      </c>
      <c r="AB32" s="0" t="n">
        <f aca="false">AA32-0.01</f>
        <v>-0.06</v>
      </c>
      <c r="AC32" s="0" t="n">
        <f aca="false">AB32-0.01</f>
        <v>-0.07</v>
      </c>
      <c r="AD32" s="0" t="n">
        <f aca="false">AC32-0.01</f>
        <v>-0.08</v>
      </c>
      <c r="AE32" s="0" t="n">
        <f aca="false">AD32-0.01</f>
        <v>-0.09</v>
      </c>
      <c r="AF32" s="0" t="n">
        <f aca="false">AE32-0.01</f>
        <v>-0.1</v>
      </c>
      <c r="AG32" s="0" t="n">
        <f aca="false">AF32-0.01</f>
        <v>-0.11</v>
      </c>
      <c r="AH32" s="0" t="n">
        <f aca="false">AG32-0.01</f>
        <v>-0.12</v>
      </c>
      <c r="AI32" s="0" t="n">
        <f aca="false">AH32-0.01</f>
        <v>-0.13</v>
      </c>
      <c r="AJ32" s="0" t="n">
        <f aca="false">AI32-0.01</f>
        <v>-0.14</v>
      </c>
      <c r="AK32" s="0" t="n">
        <f aca="false">AJ32-0.01</f>
        <v>-0.15</v>
      </c>
      <c r="AL32" s="0" t="n">
        <f aca="false">AK32-0.01</f>
        <v>-0.16</v>
      </c>
      <c r="AM32" s="0" t="n">
        <f aca="false">AL32-0.01</f>
        <v>-0.17</v>
      </c>
      <c r="AN32" s="0" t="n">
        <f aca="false">AM32-0.01</f>
        <v>-0.18</v>
      </c>
      <c r="AO32" s="0" t="n">
        <f aca="false">AN32-0.01</f>
        <v>-0.19</v>
      </c>
      <c r="AP32" s="0" t="n">
        <f aca="false">AO32-0.01</f>
        <v>-0.2</v>
      </c>
    </row>
    <row r="33" customFormat="false" ht="12.75" hidden="false" customHeight="false" outlineLevel="0" collapsed="false">
      <c r="A33" s="0" t="n">
        <f aca="false">A32-0.05</f>
        <v>1.7</v>
      </c>
      <c r="B33" s="0" t="n">
        <f aca="false">B32</f>
        <v>0.2</v>
      </c>
      <c r="C33" s="0" t="n">
        <f aca="false">B33-0.01</f>
        <v>0.19</v>
      </c>
      <c r="D33" s="0" t="n">
        <f aca="false">C33-0.01</f>
        <v>0.18</v>
      </c>
      <c r="E33" s="0" t="n">
        <f aca="false">D33-0.01</f>
        <v>0.17</v>
      </c>
      <c r="F33" s="0" t="n">
        <f aca="false">E33-0.01</f>
        <v>0.16</v>
      </c>
      <c r="G33" s="0" t="n">
        <f aca="false">F33-0.01</f>
        <v>0.15</v>
      </c>
      <c r="H33" s="0" t="n">
        <f aca="false">G33-0.01</f>
        <v>0.14</v>
      </c>
      <c r="I33" s="0" t="n">
        <f aca="false">H33-0.01</f>
        <v>0.13</v>
      </c>
      <c r="J33" s="0" t="n">
        <f aca="false">I33-0.01</f>
        <v>0.12</v>
      </c>
      <c r="K33" s="0" t="n">
        <f aca="false">J33-0.01</f>
        <v>0.11</v>
      </c>
      <c r="L33" s="0" t="n">
        <f aca="false">K33-0.01</f>
        <v>0.1</v>
      </c>
      <c r="M33" s="0" t="n">
        <f aca="false">L33-0.01</f>
        <v>0.09</v>
      </c>
      <c r="N33" s="0" t="n">
        <f aca="false">M33-0.01</f>
        <v>0.08</v>
      </c>
      <c r="O33" s="0" t="n">
        <f aca="false">N33-0.01</f>
        <v>0.07</v>
      </c>
      <c r="P33" s="0" t="n">
        <f aca="false">O33-0.01</f>
        <v>0.06</v>
      </c>
      <c r="Q33" s="0" t="n">
        <f aca="false">P33-0.01</f>
        <v>0.05</v>
      </c>
      <c r="R33" s="0" t="n">
        <f aca="false">Q33-0.01</f>
        <v>0.04</v>
      </c>
      <c r="S33" s="0" t="n">
        <f aca="false">R33-0.01</f>
        <v>0.03</v>
      </c>
      <c r="T33" s="0" t="n">
        <f aca="false">S33-0.01</f>
        <v>0.02</v>
      </c>
      <c r="U33" s="0" t="n">
        <f aca="false">T33-0.01</f>
        <v>0.00999999999999997</v>
      </c>
      <c r="V33" s="0" t="n">
        <f aca="false">U33-0.01</f>
        <v>0</v>
      </c>
      <c r="W33" s="0" t="n">
        <f aca="false">V33-0.01</f>
        <v>-0.01</v>
      </c>
      <c r="X33" s="0" t="n">
        <f aca="false">W33-0.01</f>
        <v>-0.02</v>
      </c>
      <c r="Y33" s="0" t="n">
        <f aca="false">X33-0.01</f>
        <v>-0.03</v>
      </c>
      <c r="Z33" s="0" t="n">
        <f aca="false">Y33-0.01</f>
        <v>-0.04</v>
      </c>
      <c r="AA33" s="0" t="n">
        <f aca="false">Z33-0.01</f>
        <v>-0.05</v>
      </c>
      <c r="AB33" s="0" t="n">
        <f aca="false">AA33-0.01</f>
        <v>-0.06</v>
      </c>
      <c r="AC33" s="0" t="n">
        <f aca="false">AB33-0.01</f>
        <v>-0.07</v>
      </c>
      <c r="AD33" s="0" t="n">
        <f aca="false">AC33-0.01</f>
        <v>-0.08</v>
      </c>
      <c r="AE33" s="0" t="n">
        <f aca="false">AD33-0.01</f>
        <v>-0.09</v>
      </c>
      <c r="AF33" s="0" t="n">
        <f aca="false">AE33-0.01</f>
        <v>-0.1</v>
      </c>
      <c r="AG33" s="0" t="n">
        <f aca="false">AF33-0.01</f>
        <v>-0.11</v>
      </c>
      <c r="AH33" s="0" t="n">
        <f aca="false">AG33-0.01</f>
        <v>-0.12</v>
      </c>
      <c r="AI33" s="0" t="n">
        <f aca="false">AH33-0.01</f>
        <v>-0.13</v>
      </c>
      <c r="AJ33" s="0" t="n">
        <f aca="false">AI33-0.01</f>
        <v>-0.14</v>
      </c>
      <c r="AK33" s="0" t="n">
        <f aca="false">AJ33-0.01</f>
        <v>-0.15</v>
      </c>
      <c r="AL33" s="0" t="n">
        <f aca="false">AK33-0.01</f>
        <v>-0.16</v>
      </c>
      <c r="AM33" s="0" t="n">
        <f aca="false">AL33-0.01</f>
        <v>-0.17</v>
      </c>
      <c r="AN33" s="0" t="n">
        <f aca="false">AM33-0.01</f>
        <v>-0.18</v>
      </c>
      <c r="AO33" s="0" t="n">
        <f aca="false">AN33-0.01</f>
        <v>-0.19</v>
      </c>
      <c r="AP33" s="0" t="n">
        <f aca="false">AO33-0.01</f>
        <v>-0.2</v>
      </c>
    </row>
    <row r="34" customFormat="false" ht="12.75" hidden="false" customHeight="false" outlineLevel="0" collapsed="false">
      <c r="A34" s="0" t="n">
        <f aca="false">A33-0.05</f>
        <v>1.65</v>
      </c>
      <c r="B34" s="0" t="n">
        <f aca="false">B33</f>
        <v>0.2</v>
      </c>
      <c r="C34" s="0" t="n">
        <f aca="false">B34-0.01</f>
        <v>0.19</v>
      </c>
      <c r="D34" s="0" t="n">
        <f aca="false">C34-0.01</f>
        <v>0.18</v>
      </c>
      <c r="E34" s="0" t="n">
        <f aca="false">D34-0.01</f>
        <v>0.17</v>
      </c>
      <c r="F34" s="0" t="n">
        <f aca="false">E34-0.01</f>
        <v>0.16</v>
      </c>
      <c r="G34" s="0" t="n">
        <f aca="false">F34-0.01</f>
        <v>0.15</v>
      </c>
      <c r="H34" s="0" t="n">
        <f aca="false">G34-0.01</f>
        <v>0.14</v>
      </c>
      <c r="I34" s="0" t="n">
        <f aca="false">H34-0.01</f>
        <v>0.13</v>
      </c>
      <c r="J34" s="0" t="n">
        <f aca="false">I34-0.01</f>
        <v>0.12</v>
      </c>
      <c r="K34" s="0" t="n">
        <f aca="false">J34-0.01</f>
        <v>0.11</v>
      </c>
      <c r="L34" s="0" t="n">
        <f aca="false">K34-0.01</f>
        <v>0.1</v>
      </c>
      <c r="M34" s="0" t="n">
        <f aca="false">L34-0.01</f>
        <v>0.09</v>
      </c>
      <c r="N34" s="0" t="n">
        <f aca="false">M34-0.01</f>
        <v>0.08</v>
      </c>
      <c r="O34" s="0" t="n">
        <f aca="false">N34-0.01</f>
        <v>0.07</v>
      </c>
      <c r="P34" s="0" t="n">
        <f aca="false">O34-0.01</f>
        <v>0.06</v>
      </c>
      <c r="Q34" s="0" t="n">
        <f aca="false">P34-0.01</f>
        <v>0.05</v>
      </c>
      <c r="R34" s="0" t="n">
        <f aca="false">Q34-0.01</f>
        <v>0.04</v>
      </c>
      <c r="S34" s="0" t="n">
        <f aca="false">R34-0.01</f>
        <v>0.03</v>
      </c>
      <c r="T34" s="0" t="n">
        <f aca="false">S34-0.01</f>
        <v>0.02</v>
      </c>
      <c r="U34" s="0" t="n">
        <f aca="false">T34-0.01</f>
        <v>0.00999999999999997</v>
      </c>
      <c r="V34" s="0" t="n">
        <f aca="false">U34-0.01</f>
        <v>0</v>
      </c>
      <c r="W34" s="0" t="n">
        <f aca="false">V34-0.01</f>
        <v>-0.01</v>
      </c>
      <c r="X34" s="0" t="n">
        <f aca="false">W34-0.01</f>
        <v>-0.02</v>
      </c>
      <c r="Y34" s="0" t="n">
        <f aca="false">X34-0.01</f>
        <v>-0.03</v>
      </c>
      <c r="Z34" s="0" t="n">
        <f aca="false">Y34-0.01</f>
        <v>-0.04</v>
      </c>
      <c r="AA34" s="0" t="n">
        <f aca="false">Z34-0.01</f>
        <v>-0.05</v>
      </c>
      <c r="AB34" s="0" t="n">
        <f aca="false">AA34-0.01</f>
        <v>-0.06</v>
      </c>
      <c r="AC34" s="0" t="n">
        <f aca="false">AB34-0.01</f>
        <v>-0.07</v>
      </c>
      <c r="AD34" s="0" t="n">
        <f aca="false">AC34-0.01</f>
        <v>-0.08</v>
      </c>
      <c r="AE34" s="0" t="n">
        <f aca="false">AD34-0.01</f>
        <v>-0.09</v>
      </c>
      <c r="AF34" s="0" t="n">
        <f aca="false">AE34-0.01</f>
        <v>-0.1</v>
      </c>
      <c r="AG34" s="0" t="n">
        <f aca="false">AF34-0.01</f>
        <v>-0.11</v>
      </c>
      <c r="AH34" s="0" t="n">
        <f aca="false">AG34-0.01</f>
        <v>-0.12</v>
      </c>
      <c r="AI34" s="0" t="n">
        <f aca="false">AH34-0.01</f>
        <v>-0.13</v>
      </c>
      <c r="AJ34" s="0" t="n">
        <f aca="false">AI34-0.01</f>
        <v>-0.14</v>
      </c>
      <c r="AK34" s="0" t="n">
        <f aca="false">AJ34-0.01</f>
        <v>-0.15</v>
      </c>
      <c r="AL34" s="0" t="n">
        <f aca="false">AK34-0.01</f>
        <v>-0.16</v>
      </c>
      <c r="AM34" s="0" t="n">
        <f aca="false">AL34-0.01</f>
        <v>-0.17</v>
      </c>
      <c r="AN34" s="0" t="n">
        <f aca="false">AM34-0.01</f>
        <v>-0.18</v>
      </c>
      <c r="AO34" s="0" t="n">
        <f aca="false">AN34-0.01</f>
        <v>-0.19</v>
      </c>
      <c r="AP34" s="0" t="n">
        <f aca="false">AO34-0.01</f>
        <v>-0.2</v>
      </c>
    </row>
    <row r="35" customFormat="false" ht="12.75" hidden="false" customHeight="false" outlineLevel="0" collapsed="false">
      <c r="A35" s="0" t="n">
        <f aca="false">A34-0.05</f>
        <v>1.6</v>
      </c>
      <c r="B35" s="0" t="n">
        <f aca="false">B34</f>
        <v>0.2</v>
      </c>
      <c r="C35" s="0" t="n">
        <f aca="false">B35-0.01</f>
        <v>0.19</v>
      </c>
      <c r="D35" s="0" t="n">
        <f aca="false">C35-0.01</f>
        <v>0.18</v>
      </c>
      <c r="E35" s="0" t="n">
        <f aca="false">D35-0.01</f>
        <v>0.17</v>
      </c>
      <c r="F35" s="0" t="n">
        <f aca="false">E35-0.01</f>
        <v>0.16</v>
      </c>
      <c r="G35" s="0" t="n">
        <f aca="false">F35-0.01</f>
        <v>0.15</v>
      </c>
      <c r="H35" s="0" t="n">
        <f aca="false">G35-0.01</f>
        <v>0.14</v>
      </c>
      <c r="I35" s="0" t="n">
        <f aca="false">H35-0.01</f>
        <v>0.13</v>
      </c>
      <c r="J35" s="0" t="n">
        <f aca="false">I35-0.01</f>
        <v>0.12</v>
      </c>
      <c r="K35" s="0" t="n">
        <f aca="false">J35-0.01</f>
        <v>0.11</v>
      </c>
      <c r="L35" s="0" t="n">
        <f aca="false">K35-0.01</f>
        <v>0.1</v>
      </c>
      <c r="M35" s="0" t="n">
        <f aca="false">L35-0.01</f>
        <v>0.09</v>
      </c>
      <c r="N35" s="0" t="n">
        <f aca="false">M35-0.01</f>
        <v>0.08</v>
      </c>
      <c r="O35" s="0" t="n">
        <f aca="false">N35-0.01</f>
        <v>0.07</v>
      </c>
      <c r="P35" s="0" t="n">
        <f aca="false">O35-0.01</f>
        <v>0.06</v>
      </c>
      <c r="Q35" s="0" t="n">
        <f aca="false">P35-0.01</f>
        <v>0.05</v>
      </c>
      <c r="R35" s="0" t="n">
        <f aca="false">Q35-0.01</f>
        <v>0.04</v>
      </c>
      <c r="S35" s="0" t="n">
        <f aca="false">R35-0.01</f>
        <v>0.03</v>
      </c>
      <c r="T35" s="0" t="n">
        <f aca="false">S35-0.01</f>
        <v>0.02</v>
      </c>
      <c r="U35" s="0" t="n">
        <f aca="false">T35-0.01</f>
        <v>0.00999999999999997</v>
      </c>
      <c r="V35" s="0" t="n">
        <f aca="false">U35-0.01</f>
        <v>0</v>
      </c>
      <c r="W35" s="0" t="n">
        <f aca="false">V35-0.01</f>
        <v>-0.01</v>
      </c>
      <c r="X35" s="0" t="n">
        <f aca="false">W35-0.01</f>
        <v>-0.02</v>
      </c>
      <c r="Y35" s="0" t="n">
        <f aca="false">X35-0.01</f>
        <v>-0.03</v>
      </c>
      <c r="Z35" s="0" t="n">
        <f aca="false">Y35-0.01</f>
        <v>-0.04</v>
      </c>
      <c r="AA35" s="0" t="n">
        <f aca="false">Z35-0.01</f>
        <v>-0.05</v>
      </c>
      <c r="AB35" s="0" t="n">
        <f aca="false">AA35-0.01</f>
        <v>-0.06</v>
      </c>
      <c r="AC35" s="0" t="n">
        <f aca="false">AB35-0.01</f>
        <v>-0.07</v>
      </c>
      <c r="AD35" s="0" t="n">
        <f aca="false">AC35-0.01</f>
        <v>-0.08</v>
      </c>
      <c r="AE35" s="0" t="n">
        <f aca="false">AD35-0.01</f>
        <v>-0.09</v>
      </c>
      <c r="AF35" s="0" t="n">
        <f aca="false">AE35-0.01</f>
        <v>-0.1</v>
      </c>
      <c r="AG35" s="0" t="n">
        <f aca="false">AF35-0.01</f>
        <v>-0.11</v>
      </c>
      <c r="AH35" s="0" t="n">
        <f aca="false">AG35-0.01</f>
        <v>-0.12</v>
      </c>
      <c r="AI35" s="0" t="n">
        <f aca="false">AH35-0.01</f>
        <v>-0.13</v>
      </c>
      <c r="AJ35" s="0" t="n">
        <f aca="false">AI35-0.01</f>
        <v>-0.14</v>
      </c>
      <c r="AK35" s="0" t="n">
        <f aca="false">AJ35-0.01</f>
        <v>-0.15</v>
      </c>
      <c r="AL35" s="0" t="n">
        <f aca="false">AK35-0.01</f>
        <v>-0.16</v>
      </c>
      <c r="AM35" s="0" t="n">
        <f aca="false">AL35-0.01</f>
        <v>-0.17</v>
      </c>
      <c r="AN35" s="0" t="n">
        <f aca="false">AM35-0.01</f>
        <v>-0.18</v>
      </c>
      <c r="AO35" s="0" t="n">
        <f aca="false">AN35-0.01</f>
        <v>-0.19</v>
      </c>
      <c r="AP35" s="0" t="n">
        <f aca="false">AO35-0.01</f>
        <v>-0.2</v>
      </c>
    </row>
    <row r="36" customFormat="false" ht="12.75" hidden="false" customHeight="false" outlineLevel="0" collapsed="false">
      <c r="A36" s="0" t="n">
        <f aca="false">A35-0.05</f>
        <v>1.55</v>
      </c>
      <c r="B36" s="0" t="n">
        <f aca="false">B35</f>
        <v>0.2</v>
      </c>
      <c r="C36" s="0" t="n">
        <f aca="false">B36-0.01</f>
        <v>0.19</v>
      </c>
      <c r="D36" s="0" t="n">
        <f aca="false">C36-0.01</f>
        <v>0.18</v>
      </c>
      <c r="E36" s="0" t="n">
        <f aca="false">D36-0.01</f>
        <v>0.17</v>
      </c>
      <c r="F36" s="0" t="n">
        <f aca="false">E36-0.01</f>
        <v>0.16</v>
      </c>
      <c r="G36" s="0" t="n">
        <f aca="false">F36-0.01</f>
        <v>0.15</v>
      </c>
      <c r="H36" s="0" t="n">
        <f aca="false">G36-0.01</f>
        <v>0.14</v>
      </c>
      <c r="I36" s="0" t="n">
        <f aca="false">H36-0.01</f>
        <v>0.13</v>
      </c>
      <c r="J36" s="0" t="n">
        <f aca="false">I36-0.01</f>
        <v>0.12</v>
      </c>
      <c r="K36" s="0" t="n">
        <f aca="false">J36-0.01</f>
        <v>0.11</v>
      </c>
      <c r="L36" s="0" t="n">
        <f aca="false">K36-0.01</f>
        <v>0.1</v>
      </c>
      <c r="M36" s="0" t="n">
        <f aca="false">L36-0.01</f>
        <v>0.09</v>
      </c>
      <c r="N36" s="0" t="n">
        <f aca="false">M36-0.01</f>
        <v>0.08</v>
      </c>
      <c r="O36" s="0" t="n">
        <f aca="false">N36-0.01</f>
        <v>0.07</v>
      </c>
      <c r="P36" s="0" t="n">
        <f aca="false">O36-0.01</f>
        <v>0.06</v>
      </c>
      <c r="Q36" s="0" t="n">
        <f aca="false">P36-0.01</f>
        <v>0.05</v>
      </c>
      <c r="R36" s="0" t="n">
        <f aca="false">Q36-0.01</f>
        <v>0.04</v>
      </c>
      <c r="S36" s="0" t="n">
        <f aca="false">R36-0.01</f>
        <v>0.03</v>
      </c>
      <c r="T36" s="0" t="n">
        <f aca="false">S36-0.01</f>
        <v>0.02</v>
      </c>
      <c r="U36" s="0" t="n">
        <f aca="false">T36-0.01</f>
        <v>0.00999999999999997</v>
      </c>
      <c r="V36" s="0" t="n">
        <f aca="false">U36-0.01</f>
        <v>0</v>
      </c>
      <c r="W36" s="0" t="n">
        <f aca="false">V36-0.01</f>
        <v>-0.01</v>
      </c>
      <c r="X36" s="0" t="n">
        <f aca="false">W36-0.01</f>
        <v>-0.02</v>
      </c>
      <c r="Y36" s="0" t="n">
        <f aca="false">X36-0.01</f>
        <v>-0.03</v>
      </c>
      <c r="Z36" s="0" t="n">
        <f aca="false">Y36-0.01</f>
        <v>-0.04</v>
      </c>
      <c r="AA36" s="0" t="n">
        <f aca="false">Z36-0.01</f>
        <v>-0.05</v>
      </c>
      <c r="AB36" s="0" t="n">
        <f aca="false">AA36-0.01</f>
        <v>-0.06</v>
      </c>
      <c r="AC36" s="0" t="n">
        <f aca="false">AB36-0.01</f>
        <v>-0.07</v>
      </c>
      <c r="AD36" s="0" t="n">
        <f aca="false">AC36-0.01</f>
        <v>-0.08</v>
      </c>
      <c r="AE36" s="0" t="n">
        <f aca="false">AD36-0.01</f>
        <v>-0.09</v>
      </c>
      <c r="AF36" s="0" t="n">
        <f aca="false">AE36-0.01</f>
        <v>-0.1</v>
      </c>
      <c r="AG36" s="0" t="n">
        <f aca="false">AF36-0.01</f>
        <v>-0.11</v>
      </c>
      <c r="AH36" s="0" t="n">
        <f aca="false">AG36-0.01</f>
        <v>-0.12</v>
      </c>
      <c r="AI36" s="0" t="n">
        <f aca="false">AH36-0.01</f>
        <v>-0.13</v>
      </c>
      <c r="AJ36" s="0" t="n">
        <f aca="false">AI36-0.01</f>
        <v>-0.14</v>
      </c>
      <c r="AK36" s="0" t="n">
        <f aca="false">AJ36-0.01</f>
        <v>-0.15</v>
      </c>
      <c r="AL36" s="0" t="n">
        <f aca="false">AK36-0.01</f>
        <v>-0.16</v>
      </c>
      <c r="AM36" s="0" t="n">
        <f aca="false">AL36-0.01</f>
        <v>-0.17</v>
      </c>
      <c r="AN36" s="0" t="n">
        <f aca="false">AM36-0.01</f>
        <v>-0.18</v>
      </c>
      <c r="AO36" s="0" t="n">
        <f aca="false">AN36-0.01</f>
        <v>-0.19</v>
      </c>
      <c r="AP36" s="0" t="n">
        <f aca="false">AO36-0.01</f>
        <v>-0.2</v>
      </c>
    </row>
    <row r="37" customFormat="false" ht="12.75" hidden="false" customHeight="false" outlineLevel="0" collapsed="false">
      <c r="A37" s="0" t="n">
        <f aca="false">A36-0.05</f>
        <v>1.5</v>
      </c>
      <c r="B37" s="0" t="n">
        <f aca="false">B36</f>
        <v>0.2</v>
      </c>
      <c r="C37" s="0" t="n">
        <f aca="false">B37-0.01</f>
        <v>0.19</v>
      </c>
      <c r="D37" s="0" t="n">
        <f aca="false">C37-0.01</f>
        <v>0.18</v>
      </c>
      <c r="E37" s="0" t="n">
        <f aca="false">D37-0.01</f>
        <v>0.17</v>
      </c>
      <c r="F37" s="0" t="n">
        <f aca="false">E37-0.01</f>
        <v>0.16</v>
      </c>
      <c r="G37" s="0" t="n">
        <f aca="false">F37-0.01</f>
        <v>0.15</v>
      </c>
      <c r="H37" s="0" t="n">
        <f aca="false">G37-0.01</f>
        <v>0.14</v>
      </c>
      <c r="I37" s="0" t="n">
        <f aca="false">H37-0.01</f>
        <v>0.13</v>
      </c>
      <c r="J37" s="0" t="n">
        <f aca="false">I37-0.01</f>
        <v>0.12</v>
      </c>
      <c r="K37" s="0" t="n">
        <f aca="false">J37-0.01</f>
        <v>0.11</v>
      </c>
      <c r="L37" s="0" t="n">
        <f aca="false">K37-0.01</f>
        <v>0.1</v>
      </c>
      <c r="M37" s="0" t="n">
        <f aca="false">L37-0.01</f>
        <v>0.09</v>
      </c>
      <c r="N37" s="0" t="n">
        <f aca="false">M37-0.01</f>
        <v>0.08</v>
      </c>
      <c r="O37" s="0" t="n">
        <f aca="false">N37-0.01</f>
        <v>0.07</v>
      </c>
      <c r="P37" s="0" t="n">
        <f aca="false">O37-0.01</f>
        <v>0.06</v>
      </c>
      <c r="Q37" s="0" t="n">
        <f aca="false">P37-0.01</f>
        <v>0.05</v>
      </c>
      <c r="R37" s="0" t="n">
        <f aca="false">Q37-0.01</f>
        <v>0.04</v>
      </c>
      <c r="S37" s="0" t="n">
        <f aca="false">R37-0.01</f>
        <v>0.03</v>
      </c>
      <c r="T37" s="0" t="n">
        <f aca="false">S37-0.01</f>
        <v>0.02</v>
      </c>
      <c r="U37" s="0" t="n">
        <f aca="false">T37-0.01</f>
        <v>0.00999999999999997</v>
      </c>
      <c r="V37" s="0" t="n">
        <f aca="false">U37-0.01</f>
        <v>0</v>
      </c>
      <c r="W37" s="0" t="n">
        <f aca="false">V37-0.01</f>
        <v>-0.01</v>
      </c>
      <c r="X37" s="0" t="n">
        <f aca="false">W37-0.01</f>
        <v>-0.02</v>
      </c>
      <c r="Y37" s="0" t="n">
        <f aca="false">X37-0.01</f>
        <v>-0.03</v>
      </c>
      <c r="Z37" s="0" t="n">
        <f aca="false">Y37-0.01</f>
        <v>-0.04</v>
      </c>
      <c r="AA37" s="0" t="n">
        <f aca="false">Z37-0.01</f>
        <v>-0.05</v>
      </c>
      <c r="AB37" s="0" t="n">
        <f aca="false">AA37-0.01</f>
        <v>-0.06</v>
      </c>
      <c r="AC37" s="0" t="n">
        <f aca="false">AB37-0.01</f>
        <v>-0.07</v>
      </c>
      <c r="AD37" s="0" t="n">
        <f aca="false">AC37-0.01</f>
        <v>-0.08</v>
      </c>
      <c r="AE37" s="0" t="n">
        <f aca="false">AD37-0.01</f>
        <v>-0.09</v>
      </c>
      <c r="AF37" s="0" t="n">
        <f aca="false">AE37-0.01</f>
        <v>-0.1</v>
      </c>
      <c r="AG37" s="0" t="n">
        <f aca="false">AF37-0.01</f>
        <v>-0.11</v>
      </c>
      <c r="AH37" s="0" t="n">
        <f aca="false">AG37-0.01</f>
        <v>-0.12</v>
      </c>
      <c r="AI37" s="0" t="n">
        <f aca="false">AH37-0.01</f>
        <v>-0.13</v>
      </c>
      <c r="AJ37" s="0" t="n">
        <f aca="false">AI37-0.01</f>
        <v>-0.14</v>
      </c>
      <c r="AK37" s="0" t="n">
        <f aca="false">AJ37-0.01</f>
        <v>-0.15</v>
      </c>
      <c r="AL37" s="0" t="n">
        <f aca="false">AK37-0.01</f>
        <v>-0.16</v>
      </c>
      <c r="AM37" s="0" t="n">
        <f aca="false">AL37-0.01</f>
        <v>-0.17</v>
      </c>
      <c r="AN37" s="0" t="n">
        <f aca="false">AM37-0.01</f>
        <v>-0.18</v>
      </c>
      <c r="AO37" s="0" t="n">
        <f aca="false">AN37-0.01</f>
        <v>-0.19</v>
      </c>
      <c r="AP37" s="0" t="n">
        <f aca="false">AO37-0.01</f>
        <v>-0.2</v>
      </c>
    </row>
    <row r="38" customFormat="false" ht="12.75" hidden="false" customHeight="false" outlineLevel="0" collapsed="false">
      <c r="A38" s="0" t="n">
        <f aca="false">A37-0.05</f>
        <v>1.45</v>
      </c>
      <c r="B38" s="0" t="n">
        <f aca="false">B37</f>
        <v>0.2</v>
      </c>
      <c r="C38" s="0" t="n">
        <f aca="false">B38-0.01</f>
        <v>0.19</v>
      </c>
      <c r="D38" s="0" t="n">
        <f aca="false">C38-0.01</f>
        <v>0.18</v>
      </c>
      <c r="E38" s="0" t="n">
        <f aca="false">D38-0.01</f>
        <v>0.17</v>
      </c>
      <c r="F38" s="0" t="n">
        <f aca="false">E38-0.01</f>
        <v>0.16</v>
      </c>
      <c r="G38" s="0" t="n">
        <f aca="false">F38-0.01</f>
        <v>0.15</v>
      </c>
      <c r="H38" s="0" t="n">
        <f aca="false">G38-0.01</f>
        <v>0.14</v>
      </c>
      <c r="I38" s="0" t="n">
        <f aca="false">H38-0.01</f>
        <v>0.13</v>
      </c>
      <c r="J38" s="0" t="n">
        <f aca="false">I38-0.01</f>
        <v>0.12</v>
      </c>
      <c r="K38" s="0" t="n">
        <f aca="false">J38-0.01</f>
        <v>0.11</v>
      </c>
      <c r="L38" s="0" t="n">
        <f aca="false">K38-0.01</f>
        <v>0.1</v>
      </c>
      <c r="M38" s="0" t="n">
        <f aca="false">L38-0.01</f>
        <v>0.09</v>
      </c>
      <c r="N38" s="0" t="n">
        <f aca="false">M38-0.01</f>
        <v>0.08</v>
      </c>
      <c r="O38" s="0" t="n">
        <f aca="false">N38-0.01</f>
        <v>0.07</v>
      </c>
      <c r="P38" s="0" t="n">
        <f aca="false">O38-0.01</f>
        <v>0.06</v>
      </c>
      <c r="Q38" s="0" t="n">
        <f aca="false">P38-0.01</f>
        <v>0.05</v>
      </c>
      <c r="R38" s="0" t="n">
        <f aca="false">Q38-0.01</f>
        <v>0.04</v>
      </c>
      <c r="S38" s="0" t="n">
        <f aca="false">R38-0.01</f>
        <v>0.03</v>
      </c>
      <c r="T38" s="0" t="n">
        <f aca="false">S38-0.01</f>
        <v>0.02</v>
      </c>
      <c r="U38" s="0" t="n">
        <f aca="false">T38-0.01</f>
        <v>0.00999999999999997</v>
      </c>
      <c r="V38" s="0" t="n">
        <f aca="false">U38-0.01</f>
        <v>0</v>
      </c>
      <c r="W38" s="0" t="n">
        <f aca="false">V38-0.01</f>
        <v>-0.01</v>
      </c>
      <c r="X38" s="0" t="n">
        <f aca="false">W38-0.01</f>
        <v>-0.02</v>
      </c>
      <c r="Y38" s="0" t="n">
        <f aca="false">X38-0.01</f>
        <v>-0.03</v>
      </c>
      <c r="Z38" s="0" t="n">
        <f aca="false">Y38-0.01</f>
        <v>-0.04</v>
      </c>
      <c r="AA38" s="0" t="n">
        <f aca="false">Z38-0.01</f>
        <v>-0.05</v>
      </c>
      <c r="AB38" s="0" t="n">
        <f aca="false">AA38-0.01</f>
        <v>-0.06</v>
      </c>
      <c r="AC38" s="0" t="n">
        <f aca="false">AB38-0.01</f>
        <v>-0.07</v>
      </c>
      <c r="AD38" s="0" t="n">
        <f aca="false">AC38-0.01</f>
        <v>-0.08</v>
      </c>
      <c r="AE38" s="0" t="n">
        <f aca="false">AD38-0.01</f>
        <v>-0.09</v>
      </c>
      <c r="AF38" s="0" t="n">
        <f aca="false">AE38-0.01</f>
        <v>-0.1</v>
      </c>
      <c r="AG38" s="0" t="n">
        <f aca="false">AF38-0.01</f>
        <v>-0.11</v>
      </c>
      <c r="AH38" s="0" t="n">
        <f aca="false">AG38-0.01</f>
        <v>-0.12</v>
      </c>
      <c r="AI38" s="0" t="n">
        <f aca="false">AH38-0.01</f>
        <v>-0.13</v>
      </c>
      <c r="AJ38" s="0" t="n">
        <f aca="false">AI38-0.01</f>
        <v>-0.14</v>
      </c>
      <c r="AK38" s="0" t="n">
        <f aca="false">AJ38-0.01</f>
        <v>-0.15</v>
      </c>
      <c r="AL38" s="0" t="n">
        <f aca="false">AK38-0.01</f>
        <v>-0.16</v>
      </c>
      <c r="AM38" s="0" t="n">
        <f aca="false">AL38-0.01</f>
        <v>-0.17</v>
      </c>
      <c r="AN38" s="0" t="n">
        <f aca="false">AM38-0.01</f>
        <v>-0.18</v>
      </c>
      <c r="AO38" s="0" t="n">
        <f aca="false">AN38-0.01</f>
        <v>-0.19</v>
      </c>
      <c r="AP38" s="0" t="n">
        <f aca="false">AO38-0.01</f>
        <v>-0.2</v>
      </c>
    </row>
    <row r="39" customFormat="false" ht="12.75" hidden="false" customHeight="false" outlineLevel="0" collapsed="false">
      <c r="A39" s="0" t="n">
        <f aca="false">A38-0.05</f>
        <v>1.4</v>
      </c>
      <c r="B39" s="0" t="n">
        <f aca="false">B38</f>
        <v>0.2</v>
      </c>
      <c r="C39" s="0" t="n">
        <f aca="false">B39-0.01</f>
        <v>0.19</v>
      </c>
      <c r="D39" s="0" t="n">
        <f aca="false">C39-0.01</f>
        <v>0.18</v>
      </c>
      <c r="E39" s="0" t="n">
        <f aca="false">D39-0.01</f>
        <v>0.17</v>
      </c>
      <c r="F39" s="0" t="n">
        <f aca="false">E39-0.01</f>
        <v>0.16</v>
      </c>
      <c r="G39" s="0" t="n">
        <f aca="false">F39-0.01</f>
        <v>0.15</v>
      </c>
      <c r="H39" s="0" t="n">
        <f aca="false">G39-0.01</f>
        <v>0.14</v>
      </c>
      <c r="I39" s="0" t="n">
        <f aca="false">H39-0.01</f>
        <v>0.13</v>
      </c>
      <c r="J39" s="0" t="n">
        <f aca="false">I39-0.01</f>
        <v>0.12</v>
      </c>
      <c r="K39" s="0" t="n">
        <f aca="false">J39-0.01</f>
        <v>0.11</v>
      </c>
      <c r="L39" s="0" t="n">
        <f aca="false">K39-0.01</f>
        <v>0.1</v>
      </c>
      <c r="M39" s="0" t="n">
        <f aca="false">L39-0.01</f>
        <v>0.09</v>
      </c>
      <c r="N39" s="0" t="n">
        <f aca="false">M39-0.01</f>
        <v>0.08</v>
      </c>
      <c r="O39" s="0" t="n">
        <f aca="false">N39-0.01</f>
        <v>0.07</v>
      </c>
      <c r="P39" s="0" t="n">
        <f aca="false">O39-0.01</f>
        <v>0.06</v>
      </c>
      <c r="Q39" s="0" t="n">
        <f aca="false">P39-0.01</f>
        <v>0.05</v>
      </c>
      <c r="R39" s="0" t="n">
        <f aca="false">Q39-0.01</f>
        <v>0.04</v>
      </c>
      <c r="S39" s="0" t="n">
        <f aca="false">R39-0.01</f>
        <v>0.03</v>
      </c>
      <c r="T39" s="0" t="n">
        <f aca="false">S39-0.01</f>
        <v>0.02</v>
      </c>
      <c r="U39" s="0" t="n">
        <f aca="false">T39-0.01</f>
        <v>0.00999999999999997</v>
      </c>
      <c r="V39" s="0" t="n">
        <f aca="false">U39-0.01</f>
        <v>0</v>
      </c>
      <c r="W39" s="0" t="n">
        <f aca="false">V39-0.01</f>
        <v>-0.01</v>
      </c>
      <c r="X39" s="0" t="n">
        <f aca="false">W39-0.01</f>
        <v>-0.02</v>
      </c>
      <c r="Y39" s="0" t="n">
        <f aca="false">X39-0.01</f>
        <v>-0.03</v>
      </c>
      <c r="Z39" s="0" t="n">
        <f aca="false">Y39-0.01</f>
        <v>-0.04</v>
      </c>
      <c r="AA39" s="0" t="n">
        <f aca="false">Z39-0.01</f>
        <v>-0.05</v>
      </c>
      <c r="AB39" s="0" t="n">
        <f aca="false">AA39-0.01</f>
        <v>-0.06</v>
      </c>
      <c r="AC39" s="0" t="n">
        <f aca="false">AB39-0.01</f>
        <v>-0.07</v>
      </c>
      <c r="AD39" s="0" t="n">
        <f aca="false">AC39-0.01</f>
        <v>-0.08</v>
      </c>
      <c r="AE39" s="0" t="n">
        <f aca="false">AD39-0.01</f>
        <v>-0.09</v>
      </c>
      <c r="AF39" s="0" t="n">
        <f aca="false">AE39-0.01</f>
        <v>-0.1</v>
      </c>
      <c r="AG39" s="0" t="n">
        <f aca="false">AF39-0.01</f>
        <v>-0.11</v>
      </c>
      <c r="AH39" s="0" t="n">
        <f aca="false">AG39-0.01</f>
        <v>-0.12</v>
      </c>
      <c r="AI39" s="0" t="n">
        <f aca="false">AH39-0.01</f>
        <v>-0.13</v>
      </c>
      <c r="AJ39" s="0" t="n">
        <f aca="false">AI39-0.01</f>
        <v>-0.14</v>
      </c>
      <c r="AK39" s="0" t="n">
        <f aca="false">AJ39-0.01</f>
        <v>-0.15</v>
      </c>
      <c r="AL39" s="0" t="n">
        <f aca="false">AK39-0.01</f>
        <v>-0.16</v>
      </c>
      <c r="AM39" s="0" t="n">
        <f aca="false">AL39-0.01</f>
        <v>-0.17</v>
      </c>
      <c r="AN39" s="0" t="n">
        <f aca="false">AM39-0.01</f>
        <v>-0.18</v>
      </c>
      <c r="AO39" s="0" t="n">
        <f aca="false">AN39-0.01</f>
        <v>-0.19</v>
      </c>
      <c r="AP39" s="0" t="n">
        <f aca="false">AO39-0.01</f>
        <v>-0.2</v>
      </c>
    </row>
    <row r="40" customFormat="false" ht="12.75" hidden="false" customHeight="false" outlineLevel="0" collapsed="false">
      <c r="A40" s="0" t="n">
        <f aca="false">A39-0.05</f>
        <v>1.35</v>
      </c>
      <c r="B40" s="0" t="n">
        <f aca="false">B39</f>
        <v>0.2</v>
      </c>
      <c r="C40" s="0" t="n">
        <f aca="false">B40-0.01</f>
        <v>0.19</v>
      </c>
      <c r="D40" s="0" t="n">
        <f aca="false">C40-0.01</f>
        <v>0.18</v>
      </c>
      <c r="E40" s="0" t="n">
        <f aca="false">D40-0.01</f>
        <v>0.17</v>
      </c>
      <c r="F40" s="0" t="n">
        <f aca="false">E40-0.01</f>
        <v>0.16</v>
      </c>
      <c r="G40" s="0" t="n">
        <f aca="false">F40-0.01</f>
        <v>0.15</v>
      </c>
      <c r="H40" s="0" t="n">
        <f aca="false">G40-0.01</f>
        <v>0.14</v>
      </c>
      <c r="I40" s="0" t="n">
        <f aca="false">H40-0.01</f>
        <v>0.13</v>
      </c>
      <c r="J40" s="0" t="n">
        <f aca="false">I40-0.01</f>
        <v>0.12</v>
      </c>
      <c r="K40" s="0" t="n">
        <f aca="false">J40-0.01</f>
        <v>0.11</v>
      </c>
      <c r="L40" s="0" t="n">
        <f aca="false">K40-0.01</f>
        <v>0.1</v>
      </c>
      <c r="M40" s="0" t="n">
        <f aca="false">L40-0.01</f>
        <v>0.09</v>
      </c>
      <c r="N40" s="0" t="n">
        <f aca="false">M40-0.01</f>
        <v>0.08</v>
      </c>
      <c r="O40" s="0" t="n">
        <f aca="false">N40-0.01</f>
        <v>0.07</v>
      </c>
      <c r="P40" s="0" t="n">
        <f aca="false">O40-0.01</f>
        <v>0.06</v>
      </c>
      <c r="Q40" s="0" t="n">
        <f aca="false">P40-0.01</f>
        <v>0.05</v>
      </c>
      <c r="R40" s="0" t="n">
        <f aca="false">Q40-0.01</f>
        <v>0.04</v>
      </c>
      <c r="S40" s="0" t="n">
        <f aca="false">R40-0.01</f>
        <v>0.03</v>
      </c>
      <c r="T40" s="0" t="n">
        <f aca="false">S40-0.01</f>
        <v>0.02</v>
      </c>
      <c r="U40" s="0" t="n">
        <f aca="false">T40-0.01</f>
        <v>0.00999999999999997</v>
      </c>
      <c r="V40" s="0" t="n">
        <f aca="false">U40-0.01</f>
        <v>0</v>
      </c>
      <c r="W40" s="0" t="n">
        <f aca="false">V40-0.01</f>
        <v>-0.01</v>
      </c>
      <c r="X40" s="0" t="n">
        <f aca="false">W40-0.01</f>
        <v>-0.02</v>
      </c>
      <c r="Y40" s="0" t="n">
        <f aca="false">X40-0.01</f>
        <v>-0.03</v>
      </c>
      <c r="Z40" s="0" t="n">
        <f aca="false">Y40-0.01</f>
        <v>-0.04</v>
      </c>
      <c r="AA40" s="0" t="n">
        <f aca="false">Z40-0.01</f>
        <v>-0.05</v>
      </c>
      <c r="AB40" s="0" t="n">
        <f aca="false">AA40-0.01</f>
        <v>-0.06</v>
      </c>
      <c r="AC40" s="0" t="n">
        <f aca="false">AB40-0.01</f>
        <v>-0.07</v>
      </c>
      <c r="AD40" s="0" t="n">
        <f aca="false">AC40-0.01</f>
        <v>-0.08</v>
      </c>
      <c r="AE40" s="0" t="n">
        <f aca="false">AD40-0.01</f>
        <v>-0.09</v>
      </c>
      <c r="AF40" s="0" t="n">
        <f aca="false">AE40-0.01</f>
        <v>-0.1</v>
      </c>
      <c r="AG40" s="0" t="n">
        <f aca="false">AF40-0.01</f>
        <v>-0.11</v>
      </c>
      <c r="AH40" s="0" t="n">
        <f aca="false">AG40-0.01</f>
        <v>-0.12</v>
      </c>
      <c r="AI40" s="0" t="n">
        <f aca="false">AH40-0.01</f>
        <v>-0.13</v>
      </c>
      <c r="AJ40" s="0" t="n">
        <f aca="false">AI40-0.01</f>
        <v>-0.14</v>
      </c>
      <c r="AK40" s="0" t="n">
        <f aca="false">AJ40-0.01</f>
        <v>-0.15</v>
      </c>
      <c r="AL40" s="0" t="n">
        <f aca="false">AK40-0.01</f>
        <v>-0.16</v>
      </c>
      <c r="AM40" s="0" t="n">
        <f aca="false">AL40-0.01</f>
        <v>-0.17</v>
      </c>
      <c r="AN40" s="0" t="n">
        <f aca="false">AM40-0.01</f>
        <v>-0.18</v>
      </c>
      <c r="AO40" s="0" t="n">
        <f aca="false">AN40-0.01</f>
        <v>-0.19</v>
      </c>
      <c r="AP40" s="0" t="n">
        <f aca="false">AO40-0.01</f>
        <v>-0.2</v>
      </c>
    </row>
    <row r="41" customFormat="false" ht="12.75" hidden="false" customHeight="false" outlineLevel="0" collapsed="false">
      <c r="A41" s="0" t="n">
        <f aca="false">A40-0.05</f>
        <v>1.3</v>
      </c>
      <c r="B41" s="0" t="n">
        <f aca="false">B40</f>
        <v>0.2</v>
      </c>
      <c r="C41" s="0" t="n">
        <f aca="false">B41-0.01</f>
        <v>0.19</v>
      </c>
      <c r="D41" s="0" t="n">
        <f aca="false">C41-0.01</f>
        <v>0.18</v>
      </c>
      <c r="E41" s="0" t="n">
        <f aca="false">D41-0.01</f>
        <v>0.17</v>
      </c>
      <c r="F41" s="0" t="n">
        <f aca="false">E41-0.01</f>
        <v>0.16</v>
      </c>
      <c r="G41" s="0" t="n">
        <f aca="false">F41-0.01</f>
        <v>0.15</v>
      </c>
      <c r="H41" s="0" t="n">
        <f aca="false">G41-0.01</f>
        <v>0.14</v>
      </c>
      <c r="I41" s="0" t="n">
        <f aca="false">H41-0.01</f>
        <v>0.13</v>
      </c>
      <c r="J41" s="0" t="n">
        <f aca="false">I41-0.01</f>
        <v>0.12</v>
      </c>
      <c r="K41" s="0" t="n">
        <f aca="false">J41-0.01</f>
        <v>0.11</v>
      </c>
      <c r="L41" s="0" t="n">
        <f aca="false">K41-0.01</f>
        <v>0.1</v>
      </c>
      <c r="M41" s="0" t="n">
        <f aca="false">L41-0.01</f>
        <v>0.09</v>
      </c>
      <c r="N41" s="0" t="n">
        <f aca="false">M41-0.01</f>
        <v>0.08</v>
      </c>
      <c r="O41" s="0" t="n">
        <f aca="false">N41-0.01</f>
        <v>0.07</v>
      </c>
      <c r="P41" s="0" t="n">
        <f aca="false">O41-0.01</f>
        <v>0.06</v>
      </c>
      <c r="Q41" s="0" t="n">
        <f aca="false">P41-0.01</f>
        <v>0.05</v>
      </c>
      <c r="R41" s="0" t="n">
        <f aca="false">Q41-0.01</f>
        <v>0.04</v>
      </c>
      <c r="S41" s="0" t="n">
        <f aca="false">R41-0.01</f>
        <v>0.03</v>
      </c>
      <c r="T41" s="0" t="n">
        <f aca="false">S41-0.01</f>
        <v>0.02</v>
      </c>
      <c r="U41" s="0" t="n">
        <f aca="false">T41-0.01</f>
        <v>0.00999999999999997</v>
      </c>
      <c r="V41" s="0" t="n">
        <f aca="false">U41-0.01</f>
        <v>0</v>
      </c>
      <c r="W41" s="0" t="n">
        <f aca="false">V41-0.01</f>
        <v>-0.01</v>
      </c>
      <c r="X41" s="0" t="n">
        <f aca="false">W41-0.01</f>
        <v>-0.02</v>
      </c>
      <c r="Y41" s="0" t="n">
        <f aca="false">X41-0.01</f>
        <v>-0.03</v>
      </c>
      <c r="Z41" s="0" t="n">
        <f aca="false">Y41-0.01</f>
        <v>-0.04</v>
      </c>
      <c r="AA41" s="0" t="n">
        <f aca="false">Z41-0.01</f>
        <v>-0.05</v>
      </c>
      <c r="AB41" s="0" t="n">
        <f aca="false">AA41-0.01</f>
        <v>-0.06</v>
      </c>
      <c r="AC41" s="0" t="n">
        <f aca="false">AB41-0.01</f>
        <v>-0.07</v>
      </c>
      <c r="AD41" s="0" t="n">
        <f aca="false">AC41-0.01</f>
        <v>-0.08</v>
      </c>
      <c r="AE41" s="0" t="n">
        <f aca="false">AD41-0.01</f>
        <v>-0.09</v>
      </c>
      <c r="AF41" s="0" t="n">
        <f aca="false">AE41-0.01</f>
        <v>-0.1</v>
      </c>
      <c r="AG41" s="0" t="n">
        <f aca="false">AF41-0.01</f>
        <v>-0.11</v>
      </c>
      <c r="AH41" s="0" t="n">
        <f aca="false">AG41-0.01</f>
        <v>-0.12</v>
      </c>
      <c r="AI41" s="0" t="n">
        <f aca="false">AH41-0.01</f>
        <v>-0.13</v>
      </c>
      <c r="AJ41" s="0" t="n">
        <f aca="false">AI41-0.01</f>
        <v>-0.14</v>
      </c>
      <c r="AK41" s="0" t="n">
        <f aca="false">AJ41-0.01</f>
        <v>-0.15</v>
      </c>
      <c r="AL41" s="0" t="n">
        <f aca="false">AK41-0.01</f>
        <v>-0.16</v>
      </c>
      <c r="AM41" s="0" t="n">
        <f aca="false">AL41-0.01</f>
        <v>-0.17</v>
      </c>
      <c r="AN41" s="0" t="n">
        <f aca="false">AM41-0.01</f>
        <v>-0.18</v>
      </c>
      <c r="AO41" s="0" t="n">
        <f aca="false">AN41-0.01</f>
        <v>-0.19</v>
      </c>
      <c r="AP41" s="0" t="n">
        <f aca="false">AO41-0.01</f>
        <v>-0.2</v>
      </c>
    </row>
    <row r="42" customFormat="false" ht="12.75" hidden="false" customHeight="false" outlineLevel="0" collapsed="false">
      <c r="A42" s="0" t="n">
        <f aca="false">A41-0.05</f>
        <v>1.25</v>
      </c>
      <c r="B42" s="0" t="n">
        <f aca="false">B41</f>
        <v>0.2</v>
      </c>
      <c r="C42" s="0" t="n">
        <f aca="false">B42-0.01</f>
        <v>0.19</v>
      </c>
      <c r="D42" s="0" t="n">
        <f aca="false">C42-0.01</f>
        <v>0.18</v>
      </c>
      <c r="E42" s="0" t="n">
        <f aca="false">D42-0.01</f>
        <v>0.17</v>
      </c>
      <c r="F42" s="0" t="n">
        <f aca="false">E42-0.01</f>
        <v>0.16</v>
      </c>
      <c r="G42" s="0" t="n">
        <f aca="false">F42-0.01</f>
        <v>0.15</v>
      </c>
      <c r="H42" s="0" t="n">
        <f aca="false">G42-0.01</f>
        <v>0.14</v>
      </c>
      <c r="I42" s="0" t="n">
        <f aca="false">H42-0.01</f>
        <v>0.13</v>
      </c>
      <c r="J42" s="0" t="n">
        <f aca="false">I42-0.01</f>
        <v>0.12</v>
      </c>
      <c r="K42" s="0" t="n">
        <f aca="false">J42-0.01</f>
        <v>0.11</v>
      </c>
      <c r="L42" s="0" t="n">
        <f aca="false">K42-0.01</f>
        <v>0.1</v>
      </c>
      <c r="M42" s="0" t="n">
        <f aca="false">L42-0.01</f>
        <v>0.09</v>
      </c>
      <c r="N42" s="0" t="n">
        <f aca="false">M42-0.01</f>
        <v>0.08</v>
      </c>
      <c r="O42" s="0" t="n">
        <f aca="false">N42-0.01</f>
        <v>0.07</v>
      </c>
      <c r="P42" s="0" t="n">
        <f aca="false">O42-0.01</f>
        <v>0.06</v>
      </c>
      <c r="Q42" s="0" t="n">
        <f aca="false">P42-0.01</f>
        <v>0.05</v>
      </c>
      <c r="R42" s="0" t="n">
        <f aca="false">Q42-0.01</f>
        <v>0.04</v>
      </c>
      <c r="S42" s="0" t="n">
        <f aca="false">R42-0.01</f>
        <v>0.03</v>
      </c>
      <c r="T42" s="0" t="n">
        <f aca="false">S42-0.01</f>
        <v>0.02</v>
      </c>
      <c r="U42" s="0" t="n">
        <f aca="false">T42-0.01</f>
        <v>0.00999999999999997</v>
      </c>
      <c r="V42" s="0" t="n">
        <f aca="false">U42-0.01</f>
        <v>0</v>
      </c>
      <c r="W42" s="0" t="n">
        <f aca="false">V42-0.01</f>
        <v>-0.01</v>
      </c>
      <c r="X42" s="0" t="n">
        <f aca="false">W42-0.01</f>
        <v>-0.02</v>
      </c>
      <c r="Y42" s="0" t="n">
        <f aca="false">X42-0.01</f>
        <v>-0.03</v>
      </c>
      <c r="Z42" s="0" t="n">
        <f aca="false">Y42-0.01</f>
        <v>-0.04</v>
      </c>
      <c r="AA42" s="0" t="n">
        <f aca="false">Z42-0.01</f>
        <v>-0.05</v>
      </c>
      <c r="AB42" s="0" t="n">
        <f aca="false">AA42-0.01</f>
        <v>-0.06</v>
      </c>
      <c r="AC42" s="0" t="n">
        <f aca="false">AB42-0.01</f>
        <v>-0.07</v>
      </c>
      <c r="AD42" s="0" t="n">
        <f aca="false">AC42-0.01</f>
        <v>-0.08</v>
      </c>
      <c r="AE42" s="0" t="n">
        <f aca="false">AD42-0.01</f>
        <v>-0.09</v>
      </c>
      <c r="AF42" s="0" t="n">
        <f aca="false">AE42-0.01</f>
        <v>-0.1</v>
      </c>
      <c r="AG42" s="0" t="n">
        <f aca="false">AF42-0.01</f>
        <v>-0.11</v>
      </c>
      <c r="AH42" s="0" t="n">
        <f aca="false">AG42-0.01</f>
        <v>-0.12</v>
      </c>
      <c r="AI42" s="0" t="n">
        <f aca="false">AH42-0.01</f>
        <v>-0.13</v>
      </c>
      <c r="AJ42" s="0" t="n">
        <f aca="false">AI42-0.01</f>
        <v>-0.14</v>
      </c>
      <c r="AK42" s="0" t="n">
        <f aca="false">AJ42-0.01</f>
        <v>-0.15</v>
      </c>
      <c r="AL42" s="0" t="n">
        <f aca="false">AK42-0.01</f>
        <v>-0.16</v>
      </c>
      <c r="AM42" s="0" t="n">
        <f aca="false">AL42-0.01</f>
        <v>-0.17</v>
      </c>
      <c r="AN42" s="0" t="n">
        <f aca="false">AM42-0.01</f>
        <v>-0.18</v>
      </c>
      <c r="AO42" s="0" t="n">
        <f aca="false">AN42-0.01</f>
        <v>-0.19</v>
      </c>
      <c r="AP42" s="0" t="n">
        <f aca="false">AO42-0.01</f>
        <v>-0.2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77"/>
  <sheetViews>
    <sheetView showFormulas="false" showGridLines="true" showRowColHeaders="true" showZeros="true" rightToLeft="false" tabSelected="true" showOutlineSymbols="true" defaultGridColor="true" view="normal" topLeftCell="I73" colorId="64" zoomScale="100" zoomScaleNormal="100" zoomScalePageLayoutView="100" workbookViewId="0">
      <selection pane="topLeft" activeCell="W101" activeCellId="0" sqref="W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2.42"/>
  </cols>
  <sheetData>
    <row r="1" customFormat="false" ht="12.75" hidden="false" customHeight="false" outlineLevel="0" collapsed="false">
      <c r="B1" s="0" t="s">
        <v>35</v>
      </c>
      <c r="C1" s="0" t="n">
        <v>2.25</v>
      </c>
    </row>
    <row r="2" customFormat="false" ht="12.75" hidden="false" customHeight="false" outlineLevel="0" collapsed="false">
      <c r="B2" s="0" t="s">
        <v>36</v>
      </c>
      <c r="C2" s="0" t="n">
        <v>2.25</v>
      </c>
    </row>
    <row r="3" customFormat="false" ht="12.75" hidden="false" customHeight="false" outlineLevel="0" collapsed="false">
      <c r="B3" s="0" t="s">
        <v>37</v>
      </c>
      <c r="C3" s="0" t="n">
        <v>0.65</v>
      </c>
    </row>
    <row r="4" customFormat="false" ht="12.75" hidden="false" customHeight="false" outlineLevel="0" collapsed="false">
      <c r="B4" s="3" t="n">
        <v>0.2</v>
      </c>
      <c r="C4" s="3" t="n">
        <f aca="false">B4-0.01</f>
        <v>0.19</v>
      </c>
      <c r="D4" s="3" t="n">
        <f aca="false">C4-0.01</f>
        <v>0.18</v>
      </c>
      <c r="E4" s="3" t="n">
        <f aca="false">D4-0.01</f>
        <v>0.17</v>
      </c>
      <c r="F4" s="3" t="n">
        <f aca="false">E4-0.01</f>
        <v>0.16</v>
      </c>
      <c r="G4" s="3" t="n">
        <f aca="false">F4-0.01</f>
        <v>0.15</v>
      </c>
      <c r="H4" s="3" t="n">
        <f aca="false">G4-0.01</f>
        <v>0.14</v>
      </c>
      <c r="I4" s="3" t="n">
        <f aca="false">H4-0.01</f>
        <v>0.13</v>
      </c>
      <c r="J4" s="3" t="n">
        <f aca="false">I4-0.01</f>
        <v>0.12</v>
      </c>
      <c r="K4" s="3" t="n">
        <f aca="false">J4-0.01</f>
        <v>0.11</v>
      </c>
      <c r="L4" s="3" t="n">
        <f aca="false">K4-0.01</f>
        <v>0.1</v>
      </c>
      <c r="M4" s="3" t="n">
        <f aca="false">L4-0.01</f>
        <v>0.09</v>
      </c>
      <c r="N4" s="3" t="n">
        <f aca="false">M4-0.01</f>
        <v>0.08</v>
      </c>
      <c r="O4" s="3" t="n">
        <f aca="false">N4-0.01</f>
        <v>0.07</v>
      </c>
      <c r="P4" s="3" t="n">
        <f aca="false">O4-0.01</f>
        <v>0.06</v>
      </c>
      <c r="Q4" s="3" t="n">
        <f aca="false">P4-0.01</f>
        <v>0.05</v>
      </c>
      <c r="R4" s="3" t="n">
        <f aca="false">Q4-0.01</f>
        <v>0.04</v>
      </c>
      <c r="S4" s="3" t="n">
        <f aca="false">R4-0.01</f>
        <v>0.03</v>
      </c>
      <c r="T4" s="3" t="n">
        <f aca="false">S4-0.01</f>
        <v>0.02</v>
      </c>
      <c r="U4" s="3" t="n">
        <f aca="false">T4-0.01</f>
        <v>0.00999999999999997</v>
      </c>
      <c r="V4" s="3" t="n">
        <f aca="false">U4-0.01</f>
        <v>0</v>
      </c>
      <c r="W4" s="3" t="n">
        <f aca="false">V4-0.01</f>
        <v>-0.01</v>
      </c>
      <c r="X4" s="3" t="n">
        <f aca="false">W4-0.01</f>
        <v>-0.02</v>
      </c>
      <c r="Y4" s="3" t="n">
        <f aca="false">X4-0.01</f>
        <v>-0.03</v>
      </c>
      <c r="Z4" s="3" t="n">
        <f aca="false">Y4-0.01</f>
        <v>-0.04</v>
      </c>
      <c r="AA4" s="3" t="n">
        <f aca="false">Z4-0.01</f>
        <v>-0.05</v>
      </c>
      <c r="AB4" s="3" t="n">
        <f aca="false">AA4-0.01</f>
        <v>-0.06</v>
      </c>
      <c r="AC4" s="3" t="n">
        <f aca="false">AB4-0.01</f>
        <v>-0.07</v>
      </c>
      <c r="AD4" s="3" t="n">
        <f aca="false">AC4-0.01</f>
        <v>-0.08</v>
      </c>
      <c r="AE4" s="3" t="n">
        <f aca="false">AD4-0.01</f>
        <v>-0.09</v>
      </c>
      <c r="AF4" s="3" t="n">
        <f aca="false">AE4-0.01</f>
        <v>-0.1</v>
      </c>
      <c r="AG4" s="3" t="n">
        <f aca="false">AF4-0.01</f>
        <v>-0.11</v>
      </c>
      <c r="AH4" s="3" t="n">
        <f aca="false">AG4-0.01</f>
        <v>-0.12</v>
      </c>
      <c r="AI4" s="3" t="n">
        <f aca="false">AH4-0.01</f>
        <v>-0.13</v>
      </c>
      <c r="AJ4" s="3" t="n">
        <f aca="false">AI4-0.01</f>
        <v>-0.14</v>
      </c>
      <c r="AK4" s="3" t="n">
        <f aca="false">AJ4-0.01</f>
        <v>-0.15</v>
      </c>
      <c r="AL4" s="3" t="n">
        <f aca="false">AK4-0.01</f>
        <v>-0.16</v>
      </c>
      <c r="AM4" s="3" t="n">
        <f aca="false">AL4-0.01</f>
        <v>-0.17</v>
      </c>
      <c r="AN4" s="3" t="n">
        <f aca="false">AM4-0.01</f>
        <v>-0.18</v>
      </c>
      <c r="AO4" s="3" t="n">
        <f aca="false">AN4-0.01</f>
        <v>-0.19</v>
      </c>
      <c r="AP4" s="3" t="n">
        <f aca="false">AO4-0.01</f>
        <v>-0.2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customFormat="false" ht="12.75" hidden="false" customHeight="false" outlineLevel="0" collapsed="false">
      <c r="A5" s="3" t="n">
        <f aca="false">'spread vs mar matrix'!A2</f>
        <v>3.25</v>
      </c>
      <c r="B5" s="4" t="e">
        <f aca="false">EURO($A5-B$4,$C$1,0.035,0.035,$C$3,30,0,0)+EURO($A5-B$4,$C$1,0.035,0.035,$C$3,30,1,0)-ABS($A5-$C$2)</f>
        <v>#NAME?</v>
      </c>
      <c r="C5" s="4" t="e">
        <f aca="false">EURO($A5-C$4,$C$1,0.035,0.035,$C$3,30,0,0)+EURO($A5-C$4,$C$1,0.035,0.035,$C$3,30,1,0)-ABS($A5-$C$2)</f>
        <v>#NAME?</v>
      </c>
      <c r="D5" s="4" t="e">
        <f aca="false">EURO($A5-D$4,$C$1,0.035,0.035,$C$3,30,0,0)+EURO($A5-D$4,$C$1,0.035,0.035,$C$3,30,1,0)-ABS($A5-$C$2)</f>
        <v>#NAME?</v>
      </c>
      <c r="E5" s="4" t="e">
        <f aca="false">EURO($A5-E$4,$C$1,0.035,0.035,$C$3,30,0,0)+EURO($A5-E$4,$C$1,0.035,0.035,$C$3,30,1,0)-ABS($A5-$C$2)</f>
        <v>#NAME?</v>
      </c>
      <c r="F5" s="4" t="e">
        <f aca="false">EURO($A5-F$4,$C$1,0.035,0.035,$C$3,30,0,0)+EURO($A5-F$4,$C$1,0.035,0.035,$C$3,30,1,0)-ABS($A5-$C$2)</f>
        <v>#NAME?</v>
      </c>
      <c r="G5" s="4" t="e">
        <f aca="false">EURO($A5-G$4,$C$1,0.035,0.035,$C$3,30,0,0)+EURO($A5-G$4,$C$1,0.035,0.035,$C$3,30,1,0)-ABS($A5-$C$2)</f>
        <v>#NAME?</v>
      </c>
      <c r="H5" s="4" t="e">
        <f aca="false">EURO($A5-H$4,$C$1,0.035,0.035,$C$3,30,0,0)+EURO($A5-H$4,$C$1,0.035,0.035,$C$3,30,1,0)-ABS($A5-$C$2)</f>
        <v>#NAME?</v>
      </c>
      <c r="I5" s="4" t="e">
        <f aca="false">EURO($A5-I$4,$C$1,0.035,0.035,$C$3,30,0,0)+EURO($A5-I$4,$C$1,0.035,0.035,$C$3,30,1,0)-ABS($A5-$C$2)</f>
        <v>#NAME?</v>
      </c>
      <c r="J5" s="4" t="e">
        <f aca="false">EURO($A5-J$4,$C$1,0.035,0.035,$C$3,30,0,0)+EURO($A5-J$4,$C$1,0.035,0.035,$C$3,30,1,0)-ABS($A5-$C$2)</f>
        <v>#NAME?</v>
      </c>
      <c r="K5" s="4" t="e">
        <f aca="false">EURO($A5-K$4,$C$1,0.035,0.035,$C$3,30,0,0)+EURO($A5-K$4,$C$1,0.035,0.035,$C$3,30,1,0)-ABS($A5-$C$2)</f>
        <v>#NAME?</v>
      </c>
      <c r="L5" s="4" t="e">
        <f aca="false">EURO($A5-L$4,$C$1,0.035,0.035,$C$3,30,0,0)+EURO($A5-L$4,$C$1,0.035,0.035,$C$3,30,1,0)-ABS($A5-$C$2)</f>
        <v>#NAME?</v>
      </c>
      <c r="M5" s="4" t="e">
        <f aca="false">EURO($A5-M$4,$C$1,0.035,0.035,$C$3,30,0,0)+EURO($A5-M$4,$C$1,0.035,0.035,$C$3,30,1,0)-ABS($A5-$C$2)</f>
        <v>#NAME?</v>
      </c>
      <c r="N5" s="4" t="e">
        <f aca="false">EURO($A5-N$4,$C$1,0.035,0.035,$C$3,30,0,0)+EURO($A5-N$4,$C$1,0.035,0.035,$C$3,30,1,0)-ABS($A5-$C$2)</f>
        <v>#NAME?</v>
      </c>
      <c r="O5" s="4" t="e">
        <f aca="false">EURO($A5-O$4,$C$1,0.035,0.035,$C$3,30,0,0)+EURO($A5-O$4,$C$1,0.035,0.035,$C$3,30,1,0)-ABS($A5-$C$2)</f>
        <v>#NAME?</v>
      </c>
      <c r="P5" s="4" t="e">
        <f aca="false">EURO($A5-P$4,$C$1,0.035,0.035,$C$3,30,0,0)+EURO($A5-P$4,$C$1,0.035,0.035,$C$3,30,1,0)-ABS($A5-$C$2)</f>
        <v>#NAME?</v>
      </c>
      <c r="Q5" s="4" t="e">
        <f aca="false">EURO($A5-Q$4,$C$1,0.035,0.035,$C$3,30,0,0)+EURO($A5-Q$4,$C$1,0.035,0.035,$C$3,30,1,0)-ABS($A5-$C$2)</f>
        <v>#NAME?</v>
      </c>
      <c r="R5" s="4" t="e">
        <f aca="false">EURO($A5-R$4,$C$1,0.035,0.035,$C$3,30,0,0)+EURO($A5-R$4,$C$1,0.035,0.035,$C$3,30,1,0)-ABS($A5-$C$2)</f>
        <v>#NAME?</v>
      </c>
      <c r="S5" s="4" t="e">
        <f aca="false">EURO($A5-S$4,$C$1,0.035,0.035,$C$3,30,0,0)+EURO($A5-S$4,$C$1,0.035,0.035,$C$3,30,1,0)-ABS($A5-$C$2)</f>
        <v>#NAME?</v>
      </c>
      <c r="T5" s="4" t="e">
        <f aca="false">EURO($A5-T$4,$C$1,0.035,0.035,$C$3,30,0,0)+EURO($A5-T$4,$C$1,0.035,0.035,$C$3,30,1,0)-ABS($A5-$C$2)</f>
        <v>#NAME?</v>
      </c>
      <c r="U5" s="4" t="e">
        <f aca="false">EURO($A5-U$4,$C$1,0.035,0.035,$C$3,30,0,0)+EURO($A5-U$4,$C$1,0.035,0.035,$C$3,30,1,0)-ABS($A5-$C$2)</f>
        <v>#NAME?</v>
      </c>
      <c r="V5" s="4" t="e">
        <f aca="false">EURO($A5-V$4,$C$1,0.035,0.035,$C$3,30,0,0)+EURO($A5-V$4,$C$1,0.035,0.035,$C$3,30,1,0)-ABS($A5-$C$2)</f>
        <v>#NAME?</v>
      </c>
      <c r="W5" s="4" t="e">
        <f aca="false">EURO($A5-W$4,$C$1,0.035,0.035,$C$3,30,0,0)+EURO($A5-W$4,$C$1,0.035,0.035,$C$3,30,1,0)-ABS($A5-$C$2)</f>
        <v>#NAME?</v>
      </c>
      <c r="X5" s="4" t="e">
        <f aca="false">EURO($A5-X$4,$C$1,0.035,0.035,$C$3,30,0,0)+EURO($A5-X$4,$C$1,0.035,0.035,$C$3,30,1,0)-ABS($A5-$C$2)</f>
        <v>#NAME?</v>
      </c>
      <c r="Y5" s="4" t="e">
        <f aca="false">EURO($A5-Y$4,$C$1,0.035,0.035,$C$3,30,0,0)+EURO($A5-Y$4,$C$1,0.035,0.035,$C$3,30,1,0)-ABS($A5-$C$2)</f>
        <v>#NAME?</v>
      </c>
      <c r="Z5" s="4" t="e">
        <f aca="false">EURO($A5-Z$4,$C$1,0.035,0.035,$C$3,30,0,0)+EURO($A5-Z$4,$C$1,0.035,0.035,$C$3,30,1,0)-ABS($A5-$C$2)</f>
        <v>#NAME?</v>
      </c>
      <c r="AA5" s="4" t="e">
        <f aca="false">EURO($A5-AA$4,$C$1,0.035,0.035,$C$3,30,0,0)+EURO($A5-AA$4,$C$1,0.035,0.035,$C$3,30,1,0)-ABS($A5-$C$2)</f>
        <v>#NAME?</v>
      </c>
      <c r="AB5" s="4" t="e">
        <f aca="false">EURO($A5-AB$4,$C$1,0.035,0.035,$C$3,30,0,0)+EURO($A5-AB$4,$C$1,0.035,0.035,$C$3,30,1,0)-ABS($A5-$C$2)</f>
        <v>#NAME?</v>
      </c>
      <c r="AC5" s="4" t="e">
        <f aca="false">EURO($A5-AC$4,$C$1,0.035,0.035,$C$3,30,0,0)+EURO($A5-AC$4,$C$1,0.035,0.035,$C$3,30,1,0)-ABS($A5-$C$2)</f>
        <v>#NAME?</v>
      </c>
      <c r="AD5" s="4" t="e">
        <f aca="false">EURO($A5-AD$4,$C$1,0.035,0.035,$C$3,30,0,0)+EURO($A5-AD$4,$C$1,0.035,0.035,$C$3,30,1,0)-ABS($A5-$C$2)</f>
        <v>#NAME?</v>
      </c>
      <c r="AE5" s="4" t="e">
        <f aca="false">EURO($A5-AE$4,$C$1,0.035,0.035,$C$3,30,0,0)+EURO($A5-AE$4,$C$1,0.035,0.035,$C$3,30,1,0)-ABS($A5-$C$2)</f>
        <v>#NAME?</v>
      </c>
      <c r="AF5" s="4" t="e">
        <f aca="false">EURO($A5-AF$4,$C$1,0.035,0.035,$C$3,30,0,0)+EURO($A5-AF$4,$C$1,0.035,0.035,$C$3,30,1,0)-ABS($A5-$C$2)</f>
        <v>#NAME?</v>
      </c>
      <c r="AG5" s="4" t="e">
        <f aca="false">EURO($A5-AG$4,$C$1,0.035,0.035,$C$3,30,0,0)+EURO($A5-AG$4,$C$1,0.035,0.035,$C$3,30,1,0)-ABS($A5-$C$2)</f>
        <v>#NAME?</v>
      </c>
      <c r="AH5" s="4" t="e">
        <f aca="false">EURO($A5-AH$4,$C$1,0.035,0.035,$C$3,30,0,0)+EURO($A5-AH$4,$C$1,0.035,0.035,$C$3,30,1,0)-ABS($A5-$C$2)</f>
        <v>#NAME?</v>
      </c>
      <c r="AI5" s="4" t="e">
        <f aca="false">EURO($A5-AI$4,$C$1,0.035,0.035,$C$3,30,0,0)+EURO($A5-AI$4,$C$1,0.035,0.035,$C$3,30,1,0)-ABS($A5-$C$2)</f>
        <v>#NAME?</v>
      </c>
      <c r="AJ5" s="4" t="e">
        <f aca="false">EURO($A5-AJ$4,$C$1,0.035,0.035,$C$3,30,0,0)+EURO($A5-AJ$4,$C$1,0.035,0.035,$C$3,30,1,0)-ABS($A5-$C$2)</f>
        <v>#NAME?</v>
      </c>
      <c r="AK5" s="4" t="e">
        <f aca="false">EURO($A5-AK$4,$C$1,0.035,0.035,$C$3,30,0,0)+EURO($A5-AK$4,$C$1,0.035,0.035,$C$3,30,1,0)-ABS($A5-$C$2)</f>
        <v>#NAME?</v>
      </c>
      <c r="AL5" s="4" t="e">
        <f aca="false">EURO($A5-AL$4,$C$1,0.035,0.035,$C$3,30,0,0)+EURO($A5-AL$4,$C$1,0.035,0.035,$C$3,30,1,0)-ABS($A5-$C$2)</f>
        <v>#NAME?</v>
      </c>
      <c r="AM5" s="4" t="e">
        <f aca="false">EURO($A5-AM$4,$C$1,0.035,0.035,$C$3,30,0,0)+EURO($A5-AM$4,$C$1,0.035,0.035,$C$3,30,1,0)-ABS($A5-$C$2)</f>
        <v>#NAME?</v>
      </c>
      <c r="AN5" s="4" t="e">
        <f aca="false">EURO($A5-AN$4,$C$1,0.035,0.035,$C$3,30,0,0)+EURO($A5-AN$4,$C$1,0.035,0.035,$C$3,30,1,0)-ABS($A5-$C$2)</f>
        <v>#NAME?</v>
      </c>
      <c r="AO5" s="4" t="e">
        <f aca="false">EURO($A5-AO$4,$C$1,0.035,0.035,$C$3,30,0,0)+EURO($A5-AO$4,$C$1,0.035,0.035,$C$3,30,1,0)-ABS($A5-$C$2)</f>
        <v>#NAME?</v>
      </c>
      <c r="AP5" s="4" t="e">
        <f aca="false">EURO($A5-AP$4,$C$1,0.035,0.035,$C$3,30,0,0)+EURO($A5-AP$4,$C$1,0.035,0.035,$C$3,30,1,0)-ABS($A5-$C$2)</f>
        <v>#NAME?</v>
      </c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customFormat="false" ht="12.75" hidden="false" customHeight="false" outlineLevel="0" collapsed="false">
      <c r="A6" s="3" t="n">
        <f aca="false">'spread vs mar matrix'!A3</f>
        <v>3.2</v>
      </c>
      <c r="B6" s="4" t="e">
        <f aca="false">EURO($A6-B$4,$C$1,0.035,0.035,$C$3,30,0,0)+EURO($A6-B$4,$C$1,0.035,0.035,$C$3,30,1,0)-ABS(A6-$C$2)</f>
        <v>#NAME?</v>
      </c>
      <c r="C6" s="4" t="e">
        <f aca="false">EURO($A6-C$4,$C$1,0.035,0.035,$C$3,30,0,0)+EURO($A6-C$4,$C$1,0.035,0.035,$C$3,30,1,0)-ABS($A6-$C$2)</f>
        <v>#NAME?</v>
      </c>
      <c r="D6" s="4" t="e">
        <f aca="false">EURO($A6-D$4,$C$1,0.035,0.035,$C$3,30,0,0)+EURO($A6-D$4,$C$1,0.035,0.035,$C$3,30,1,0)-ABS($A6-$C$2)</f>
        <v>#NAME?</v>
      </c>
      <c r="E6" s="4" t="e">
        <f aca="false">EURO($A6-E$4,$C$1,0.035,0.035,$C$3,30,0,0)+EURO($A6-E$4,$C$1,0.035,0.035,$C$3,30,1,0)-ABS($A6-$C$2)</f>
        <v>#NAME?</v>
      </c>
      <c r="F6" s="4" t="e">
        <f aca="false">EURO($A6-F$4,$C$1,0.035,0.035,$C$3,30,0,0)+EURO($A6-F$4,$C$1,0.035,0.035,$C$3,30,1,0)-ABS($A6-$C$2)</f>
        <v>#NAME?</v>
      </c>
      <c r="G6" s="4" t="e">
        <f aca="false">EURO($A6-G$4,$C$1,0.035,0.035,$C$3,30,0,0)+EURO($A6-G$4,$C$1,0.035,0.035,$C$3,30,1,0)-ABS($A6-$C$2)</f>
        <v>#NAME?</v>
      </c>
      <c r="H6" s="4" t="e">
        <f aca="false">EURO($A6-H$4,$C$1,0.035,0.035,$C$3,30,0,0)+EURO($A6-H$4,$C$1,0.035,0.035,$C$3,30,1,0)-ABS($A6-$C$2)</f>
        <v>#NAME?</v>
      </c>
      <c r="I6" s="4" t="e">
        <f aca="false">EURO($A6-I$4,$C$1,0.035,0.035,$C$3,30,0,0)+EURO($A6-I$4,$C$1,0.035,0.035,$C$3,30,1,0)-ABS($A6-$C$2)</f>
        <v>#NAME?</v>
      </c>
      <c r="J6" s="4" t="e">
        <f aca="false">EURO($A6-J$4,$C$1,0.035,0.035,$C$3,30,0,0)+EURO($A6-J$4,$C$1,0.035,0.035,$C$3,30,1,0)-ABS($A6-$C$2)</f>
        <v>#NAME?</v>
      </c>
      <c r="K6" s="4" t="e">
        <f aca="false">EURO($A6-K$4,$C$1,0.035,0.035,$C$3,30,0,0)+EURO($A6-K$4,$C$1,0.035,0.035,$C$3,30,1,0)-ABS($A6-$C$2)</f>
        <v>#NAME?</v>
      </c>
      <c r="L6" s="4" t="e">
        <f aca="false">EURO($A6-L$4,$C$1,0.035,0.035,$C$3,30,0,0)+EURO($A6-L$4,$C$1,0.035,0.035,$C$3,30,1,0)-ABS($A6-$C$2)</f>
        <v>#NAME?</v>
      </c>
      <c r="M6" s="4" t="e">
        <f aca="false">EURO($A6-M$4,$C$1,0.035,0.035,$C$3,30,0,0)+EURO($A6-M$4,$C$1,0.035,0.035,$C$3,30,1,0)-ABS($A6-$C$2)</f>
        <v>#NAME?</v>
      </c>
      <c r="N6" s="4" t="e">
        <f aca="false">EURO($A6-N$4,$C$1,0.035,0.035,$C$3,30,0,0)+EURO($A6-N$4,$C$1,0.035,0.035,$C$3,30,1,0)-ABS($A6-$C$2)</f>
        <v>#NAME?</v>
      </c>
      <c r="O6" s="4" t="e">
        <f aca="false">EURO($A6-O$4,$C$1,0.035,0.035,$C$3,30,0,0)+EURO($A6-O$4,$C$1,0.035,0.035,$C$3,30,1,0)-ABS($A6-$C$2)</f>
        <v>#NAME?</v>
      </c>
      <c r="P6" s="4" t="e">
        <f aca="false">EURO($A6-P$4,$C$1,0.035,0.035,$C$3,30,0,0)+EURO($A6-P$4,$C$1,0.035,0.035,$C$3,30,1,0)-ABS($A6-$C$2)</f>
        <v>#NAME?</v>
      </c>
      <c r="Q6" s="4" t="e">
        <f aca="false">EURO($A6-Q$4,$C$1,0.035,0.035,$C$3,30,0,0)+EURO($A6-Q$4,$C$1,0.035,0.035,$C$3,30,1,0)-ABS($A6-$C$2)</f>
        <v>#NAME?</v>
      </c>
      <c r="R6" s="4" t="e">
        <f aca="false">EURO($A6-R$4,$C$1,0.035,0.035,$C$3,30,0,0)+EURO($A6-R$4,$C$1,0.035,0.035,$C$3,30,1,0)-ABS($A6-$C$2)</f>
        <v>#NAME?</v>
      </c>
      <c r="S6" s="4" t="e">
        <f aca="false">EURO($A6-S$4,$C$1,0.035,0.035,$C$3,30,0,0)+EURO($A6-S$4,$C$1,0.035,0.035,$C$3,30,1,0)-ABS($A6-$C$2)</f>
        <v>#NAME?</v>
      </c>
      <c r="T6" s="4" t="e">
        <f aca="false">EURO($A6-T$4,$C$1,0.035,0.035,$C$3,30,0,0)+EURO($A6-T$4,$C$1,0.035,0.035,$C$3,30,1,0)-ABS($A6-$C$2)</f>
        <v>#NAME?</v>
      </c>
      <c r="U6" s="4" t="e">
        <f aca="false">EURO($A6-U$4,$C$1,0.035,0.035,$C$3,30,0,0)+EURO($A6-U$4,$C$1,0.035,0.035,$C$3,30,1,0)-ABS($A6-$C$2)</f>
        <v>#NAME?</v>
      </c>
      <c r="V6" s="4" t="e">
        <f aca="false">EURO($A6-V$4,$C$1,0.035,0.035,$C$3,30,0,0)+EURO($A6-V$4,$C$1,0.035,0.035,$C$3,30,1,0)-ABS($A6-$C$2)</f>
        <v>#NAME?</v>
      </c>
      <c r="W6" s="4" t="e">
        <f aca="false">EURO($A6-W$4,$C$1,0.035,0.035,$C$3,30,0,0)+EURO($A6-W$4,$C$1,0.035,0.035,$C$3,30,1,0)-ABS($A6-$C$2)</f>
        <v>#NAME?</v>
      </c>
      <c r="X6" s="4" t="e">
        <f aca="false">EURO($A6-X$4,$C$1,0.035,0.035,$C$3,30,0,0)+EURO($A6-X$4,$C$1,0.035,0.035,$C$3,30,1,0)-ABS($A6-$C$2)</f>
        <v>#NAME?</v>
      </c>
      <c r="Y6" s="4" t="e">
        <f aca="false">EURO($A6-Y$4,$C$1,0.035,0.035,$C$3,30,0,0)+EURO($A6-Y$4,$C$1,0.035,0.035,$C$3,30,1,0)-ABS($A6-$C$2)</f>
        <v>#NAME?</v>
      </c>
      <c r="Z6" s="4" t="e">
        <f aca="false">EURO($A6-Z$4,$C$1,0.035,0.035,$C$3,30,0,0)+EURO($A6-Z$4,$C$1,0.035,0.035,$C$3,30,1,0)-ABS($A6-$C$2)</f>
        <v>#NAME?</v>
      </c>
      <c r="AA6" s="4" t="e">
        <f aca="false">EURO($A6-AA$4,$C$1,0.035,0.035,$C$3,30,0,0)+EURO($A6-AA$4,$C$1,0.035,0.035,$C$3,30,1,0)-ABS($A6-$C$2)</f>
        <v>#NAME?</v>
      </c>
      <c r="AB6" s="4" t="e">
        <f aca="false">EURO($A6-AB$4,$C$1,0.035,0.035,$C$3,30,0,0)+EURO($A6-AB$4,$C$1,0.035,0.035,$C$3,30,1,0)-ABS($A6-$C$2)</f>
        <v>#NAME?</v>
      </c>
      <c r="AC6" s="4" t="e">
        <f aca="false">EURO($A6-AC$4,$C$1,0.035,0.035,$C$3,30,0,0)+EURO($A6-AC$4,$C$1,0.035,0.035,$C$3,30,1,0)-ABS($A6-$C$2)</f>
        <v>#NAME?</v>
      </c>
      <c r="AD6" s="4" t="e">
        <f aca="false">EURO($A6-AD$4,$C$1,0.035,0.035,$C$3,30,0,0)+EURO($A6-AD$4,$C$1,0.035,0.035,$C$3,30,1,0)-ABS($A6-$C$2)</f>
        <v>#NAME?</v>
      </c>
      <c r="AE6" s="4" t="e">
        <f aca="false">EURO($A6-AE$4,$C$1,0.035,0.035,$C$3,30,0,0)+EURO($A6-AE$4,$C$1,0.035,0.035,$C$3,30,1,0)-ABS($A6-$C$2)</f>
        <v>#NAME?</v>
      </c>
      <c r="AF6" s="4" t="e">
        <f aca="false">EURO($A6-AF$4,$C$1,0.035,0.035,$C$3,30,0,0)+EURO($A6-AF$4,$C$1,0.035,0.035,$C$3,30,1,0)-ABS($A6-$C$2)</f>
        <v>#NAME?</v>
      </c>
      <c r="AG6" s="4" t="e">
        <f aca="false">EURO($A6-AG$4,$C$1,0.035,0.035,$C$3,30,0,0)+EURO($A6-AG$4,$C$1,0.035,0.035,$C$3,30,1,0)-ABS($A6-$C$2)</f>
        <v>#NAME?</v>
      </c>
      <c r="AH6" s="4" t="e">
        <f aca="false">EURO($A6-AH$4,$C$1,0.035,0.035,$C$3,30,0,0)+EURO($A6-AH$4,$C$1,0.035,0.035,$C$3,30,1,0)-ABS($A6-$C$2)</f>
        <v>#NAME?</v>
      </c>
      <c r="AI6" s="4" t="e">
        <f aca="false">EURO($A6-AI$4,$C$1,0.035,0.035,$C$3,30,0,0)+EURO($A6-AI$4,$C$1,0.035,0.035,$C$3,30,1,0)-ABS($A6-$C$2)</f>
        <v>#NAME?</v>
      </c>
      <c r="AJ6" s="4" t="e">
        <f aca="false">EURO($A6-AJ$4,$C$1,0.035,0.035,$C$3,30,0,0)+EURO($A6-AJ$4,$C$1,0.035,0.035,$C$3,30,1,0)-ABS($A6-$C$2)</f>
        <v>#NAME?</v>
      </c>
      <c r="AK6" s="4" t="e">
        <f aca="false">EURO($A6-AK$4,$C$1,0.035,0.035,$C$3,30,0,0)+EURO($A6-AK$4,$C$1,0.035,0.035,$C$3,30,1,0)-ABS($A6-$C$2)</f>
        <v>#NAME?</v>
      </c>
      <c r="AL6" s="4" t="e">
        <f aca="false">EURO($A6-AL$4,$C$1,0.035,0.035,$C$3,30,0,0)+EURO($A6-AL$4,$C$1,0.035,0.035,$C$3,30,1,0)-ABS($A6-$C$2)</f>
        <v>#NAME?</v>
      </c>
      <c r="AM6" s="4" t="e">
        <f aca="false">EURO($A6-AM$4,$C$1,0.035,0.035,$C$3,30,0,0)+EURO($A6-AM$4,$C$1,0.035,0.035,$C$3,30,1,0)-ABS($A6-$C$2)</f>
        <v>#NAME?</v>
      </c>
      <c r="AN6" s="4" t="e">
        <f aca="false">EURO($A6-AN$4,$C$1,0.035,0.035,$C$3,30,0,0)+EURO($A6-AN$4,$C$1,0.035,0.035,$C$3,30,1,0)-ABS($A6-$C$2)</f>
        <v>#NAME?</v>
      </c>
      <c r="AO6" s="4" t="e">
        <f aca="false">EURO($A6-AO$4,$C$1,0.035,0.035,$C$3,30,0,0)+EURO($A6-AO$4,$C$1,0.035,0.035,$C$3,30,1,0)-ABS($A6-$C$2)</f>
        <v>#NAME?</v>
      </c>
      <c r="AP6" s="4" t="e">
        <f aca="false">EURO($A6-AP$4,$C$1,0.035,0.035,$C$3,30,0,0)+EURO($A6-AP$4,$C$1,0.035,0.035,$C$3,30,1,0)-ABS($A6-$C$2)</f>
        <v>#NAME?</v>
      </c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customFormat="false" ht="12.75" hidden="false" customHeight="false" outlineLevel="0" collapsed="false">
      <c r="A7" s="3" t="n">
        <f aca="false">'spread vs mar matrix'!A4</f>
        <v>3.15</v>
      </c>
      <c r="B7" s="4" t="e">
        <f aca="false">EURO($A7-B$4,$C$1,0.035,0.035,$C$3,30,0,0)+EURO($A7-B$4,$C$1,0.035,0.035,$C$3,30,1,0)-ABS(A7-$C$2)</f>
        <v>#NAME?</v>
      </c>
      <c r="C7" s="4" t="e">
        <f aca="false">EURO($A7-C$4,$C$1,0.035,0.035,$C$3,30,0,0)+EURO($A7-C$4,$C$1,0.035,0.035,$C$3,30,1,0)-ABS($A7-$C$2)</f>
        <v>#NAME?</v>
      </c>
      <c r="D7" s="4" t="e">
        <f aca="false">EURO($A7-D$4,$C$1,0.035,0.035,$C$3,30,0,0)+EURO($A7-D$4,$C$1,0.035,0.035,$C$3,30,1,0)-ABS($A7-$C$2)</f>
        <v>#NAME?</v>
      </c>
      <c r="E7" s="4" t="e">
        <f aca="false">EURO($A7-E$4,$C$1,0.035,0.035,$C$3,30,0,0)+EURO($A7-E$4,$C$1,0.035,0.035,$C$3,30,1,0)-ABS($A7-$C$2)</f>
        <v>#NAME?</v>
      </c>
      <c r="F7" s="4" t="e">
        <f aca="false">EURO($A7-F$4,$C$1,0.035,0.035,$C$3,30,0,0)+EURO($A7-F$4,$C$1,0.035,0.035,$C$3,30,1,0)-ABS($A7-$C$2)</f>
        <v>#NAME?</v>
      </c>
      <c r="G7" s="4" t="e">
        <f aca="false">EURO($A7-G$4,$C$1,0.035,0.035,$C$3,30,0,0)+EURO($A7-G$4,$C$1,0.035,0.035,$C$3,30,1,0)-ABS($A7-$C$2)</f>
        <v>#NAME?</v>
      </c>
      <c r="H7" s="4" t="e">
        <f aca="false">EURO($A7-H$4,$C$1,0.035,0.035,$C$3,30,0,0)+EURO($A7-H$4,$C$1,0.035,0.035,$C$3,30,1,0)-ABS($A7-$C$2)</f>
        <v>#NAME?</v>
      </c>
      <c r="I7" s="4" t="e">
        <f aca="false">EURO($A7-I$4,$C$1,0.035,0.035,$C$3,30,0,0)+EURO($A7-I$4,$C$1,0.035,0.035,$C$3,30,1,0)-ABS($A7-$C$2)</f>
        <v>#NAME?</v>
      </c>
      <c r="J7" s="4" t="e">
        <f aca="false">EURO($A7-J$4,$C$1,0.035,0.035,$C$3,30,0,0)+EURO($A7-J$4,$C$1,0.035,0.035,$C$3,30,1,0)-ABS($A7-$C$2)</f>
        <v>#NAME?</v>
      </c>
      <c r="K7" s="4" t="e">
        <f aca="false">EURO($A7-K$4,$C$1,0.035,0.035,$C$3,30,0,0)+EURO($A7-K$4,$C$1,0.035,0.035,$C$3,30,1,0)-ABS($A7-$C$2)</f>
        <v>#NAME?</v>
      </c>
      <c r="L7" s="4" t="e">
        <f aca="false">EURO($A7-L$4,$C$1,0.035,0.035,$C$3,30,0,0)+EURO($A7-L$4,$C$1,0.035,0.035,$C$3,30,1,0)-ABS($A7-$C$2)</f>
        <v>#NAME?</v>
      </c>
      <c r="M7" s="4" t="e">
        <f aca="false">EURO($A7-M$4,$C$1,0.035,0.035,$C$3,30,0,0)+EURO($A7-M$4,$C$1,0.035,0.035,$C$3,30,1,0)-ABS($A7-$C$2)</f>
        <v>#NAME?</v>
      </c>
      <c r="N7" s="4" t="e">
        <f aca="false">EURO($A7-N$4,$C$1,0.035,0.035,$C$3,30,0,0)+EURO($A7-N$4,$C$1,0.035,0.035,$C$3,30,1,0)-ABS($A7-$C$2)</f>
        <v>#NAME?</v>
      </c>
      <c r="O7" s="4" t="e">
        <f aca="false">EURO($A7-O$4,$C$1,0.035,0.035,$C$3,30,0,0)+EURO($A7-O$4,$C$1,0.035,0.035,$C$3,30,1,0)-ABS($A7-$C$2)</f>
        <v>#NAME?</v>
      </c>
      <c r="P7" s="4" t="e">
        <f aca="false">EURO($A7-P$4,$C$1,0.035,0.035,$C$3,30,0,0)+EURO($A7-P$4,$C$1,0.035,0.035,$C$3,30,1,0)-ABS($A7-$C$2)</f>
        <v>#NAME?</v>
      </c>
      <c r="Q7" s="4" t="e">
        <f aca="false">EURO($A7-Q$4,$C$1,0.035,0.035,$C$3,30,0,0)+EURO($A7-Q$4,$C$1,0.035,0.035,$C$3,30,1,0)-ABS($A7-$C$2)</f>
        <v>#NAME?</v>
      </c>
      <c r="R7" s="4" t="e">
        <f aca="false">EURO($A7-R$4,$C$1,0.035,0.035,$C$3,30,0,0)+EURO($A7-R$4,$C$1,0.035,0.035,$C$3,30,1,0)-ABS($A7-$C$2)</f>
        <v>#NAME?</v>
      </c>
      <c r="S7" s="4" t="e">
        <f aca="false">EURO($A7-S$4,$C$1,0.035,0.035,$C$3,30,0,0)+EURO($A7-S$4,$C$1,0.035,0.035,$C$3,30,1,0)-ABS($A7-$C$2)</f>
        <v>#NAME?</v>
      </c>
      <c r="T7" s="4" t="e">
        <f aca="false">EURO($A7-T$4,$C$1,0.035,0.035,$C$3,30,0,0)+EURO($A7-T$4,$C$1,0.035,0.035,$C$3,30,1,0)-ABS($A7-$C$2)</f>
        <v>#NAME?</v>
      </c>
      <c r="U7" s="4" t="e">
        <f aca="false">EURO($A7-U$4,$C$1,0.035,0.035,$C$3,30,0,0)+EURO($A7-U$4,$C$1,0.035,0.035,$C$3,30,1,0)-ABS($A7-$C$2)</f>
        <v>#NAME?</v>
      </c>
      <c r="V7" s="4" t="e">
        <f aca="false">EURO($A7-V$4,$C$1,0.035,0.035,$C$3,30,0,0)+EURO($A7-V$4,$C$1,0.035,0.035,$C$3,30,1,0)-ABS($A7-$C$2)</f>
        <v>#NAME?</v>
      </c>
      <c r="W7" s="4" t="e">
        <f aca="false">EURO($A7-W$4,$C$1,0.035,0.035,$C$3,30,0,0)+EURO($A7-W$4,$C$1,0.035,0.035,$C$3,30,1,0)-ABS($A7-$C$2)</f>
        <v>#NAME?</v>
      </c>
      <c r="X7" s="4" t="e">
        <f aca="false">EURO($A7-X$4,$C$1,0.035,0.035,$C$3,30,0,0)+EURO($A7-X$4,$C$1,0.035,0.035,$C$3,30,1,0)-ABS($A7-$C$2)</f>
        <v>#NAME?</v>
      </c>
      <c r="Y7" s="4" t="e">
        <f aca="false">EURO($A7-Y$4,$C$1,0.035,0.035,$C$3,30,0,0)+EURO($A7-Y$4,$C$1,0.035,0.035,$C$3,30,1,0)-ABS($A7-$C$2)</f>
        <v>#NAME?</v>
      </c>
      <c r="Z7" s="4" t="e">
        <f aca="false">EURO($A7-Z$4,$C$1,0.035,0.035,$C$3,30,0,0)+EURO($A7-Z$4,$C$1,0.035,0.035,$C$3,30,1,0)-ABS($A7-$C$2)</f>
        <v>#NAME?</v>
      </c>
      <c r="AA7" s="4" t="e">
        <f aca="false">EURO($A7-AA$4,$C$1,0.035,0.035,$C$3,30,0,0)+EURO($A7-AA$4,$C$1,0.035,0.035,$C$3,30,1,0)-ABS($A7-$C$2)</f>
        <v>#NAME?</v>
      </c>
      <c r="AB7" s="4" t="e">
        <f aca="false">EURO($A7-AB$4,$C$1,0.035,0.035,$C$3,30,0,0)+EURO($A7-AB$4,$C$1,0.035,0.035,$C$3,30,1,0)-ABS($A7-$C$2)</f>
        <v>#NAME?</v>
      </c>
      <c r="AC7" s="4" t="e">
        <f aca="false">EURO($A7-AC$4,$C$1,0.035,0.035,$C$3,30,0,0)+EURO($A7-AC$4,$C$1,0.035,0.035,$C$3,30,1,0)-ABS($A7-$C$2)</f>
        <v>#NAME?</v>
      </c>
      <c r="AD7" s="4" t="e">
        <f aca="false">EURO($A7-AD$4,$C$1,0.035,0.035,$C$3,30,0,0)+EURO($A7-AD$4,$C$1,0.035,0.035,$C$3,30,1,0)-ABS($A7-$C$2)</f>
        <v>#NAME?</v>
      </c>
      <c r="AE7" s="4" t="e">
        <f aca="false">EURO($A7-AE$4,$C$1,0.035,0.035,$C$3,30,0,0)+EURO($A7-AE$4,$C$1,0.035,0.035,$C$3,30,1,0)-ABS($A7-$C$2)</f>
        <v>#NAME?</v>
      </c>
      <c r="AF7" s="4" t="e">
        <f aca="false">EURO($A7-AF$4,$C$1,0.035,0.035,$C$3,30,0,0)+EURO($A7-AF$4,$C$1,0.035,0.035,$C$3,30,1,0)-ABS($A7-$C$2)</f>
        <v>#NAME?</v>
      </c>
      <c r="AG7" s="4" t="e">
        <f aca="false">EURO($A7-AG$4,$C$1,0.035,0.035,$C$3,30,0,0)+EURO($A7-AG$4,$C$1,0.035,0.035,$C$3,30,1,0)-ABS($A7-$C$2)</f>
        <v>#NAME?</v>
      </c>
      <c r="AH7" s="4" t="e">
        <f aca="false">EURO($A7-AH$4,$C$1,0.035,0.035,$C$3,30,0,0)+EURO($A7-AH$4,$C$1,0.035,0.035,$C$3,30,1,0)-ABS($A7-$C$2)</f>
        <v>#NAME?</v>
      </c>
      <c r="AI7" s="4" t="e">
        <f aca="false">EURO($A7-AI$4,$C$1,0.035,0.035,$C$3,30,0,0)+EURO($A7-AI$4,$C$1,0.035,0.035,$C$3,30,1,0)-ABS($A7-$C$2)</f>
        <v>#NAME?</v>
      </c>
      <c r="AJ7" s="4" t="e">
        <f aca="false">EURO($A7-AJ$4,$C$1,0.035,0.035,$C$3,30,0,0)+EURO($A7-AJ$4,$C$1,0.035,0.035,$C$3,30,1,0)-ABS($A7-$C$2)</f>
        <v>#NAME?</v>
      </c>
      <c r="AK7" s="4" t="e">
        <f aca="false">EURO($A7-AK$4,$C$1,0.035,0.035,$C$3,30,0,0)+EURO($A7-AK$4,$C$1,0.035,0.035,$C$3,30,1,0)-ABS($A7-$C$2)</f>
        <v>#NAME?</v>
      </c>
      <c r="AL7" s="4" t="e">
        <f aca="false">EURO($A7-AL$4,$C$1,0.035,0.035,$C$3,30,0,0)+EURO($A7-AL$4,$C$1,0.035,0.035,$C$3,30,1,0)-ABS($A7-$C$2)</f>
        <v>#NAME?</v>
      </c>
      <c r="AM7" s="4" t="e">
        <f aca="false">EURO($A7-AM$4,$C$1,0.035,0.035,$C$3,30,0,0)+EURO($A7-AM$4,$C$1,0.035,0.035,$C$3,30,1,0)-ABS($A7-$C$2)</f>
        <v>#NAME?</v>
      </c>
      <c r="AN7" s="4" t="e">
        <f aca="false">EURO($A7-AN$4,$C$1,0.035,0.035,$C$3,30,0,0)+EURO($A7-AN$4,$C$1,0.035,0.035,$C$3,30,1,0)-ABS($A7-$C$2)</f>
        <v>#NAME?</v>
      </c>
      <c r="AO7" s="4" t="e">
        <f aca="false">EURO($A7-AO$4,$C$1,0.035,0.035,$C$3,30,0,0)+EURO($A7-AO$4,$C$1,0.035,0.035,$C$3,30,1,0)-ABS($A7-$C$2)</f>
        <v>#NAME?</v>
      </c>
      <c r="AP7" s="4" t="e">
        <f aca="false">EURO($A7-AP$4,$C$1,0.035,0.035,$C$3,30,0,0)+EURO($A7-AP$4,$C$1,0.035,0.035,$C$3,30,1,0)-ABS($A7-$C$2)</f>
        <v>#NAME?</v>
      </c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customFormat="false" ht="12.75" hidden="false" customHeight="false" outlineLevel="0" collapsed="false">
      <c r="A8" s="3" t="n">
        <f aca="false">'spread vs mar matrix'!A5</f>
        <v>3.1</v>
      </c>
      <c r="B8" s="4" t="e">
        <f aca="false">EURO($A8-B$4,$C$1,0.035,0.035,$C$3,30,0,0)+EURO($A8-B$4,$C$1,0.035,0.035,$C$3,30,1,0)-ABS(A8-$C$2)</f>
        <v>#NAME?</v>
      </c>
      <c r="C8" s="4" t="e">
        <f aca="false">EURO($A8-C$4,$C$1,0.035,0.035,$C$3,30,0,0)+EURO($A8-C$4,$C$1,0.035,0.035,$C$3,30,1,0)-ABS($A8-$C$2)</f>
        <v>#NAME?</v>
      </c>
      <c r="D8" s="4" t="e">
        <f aca="false">EURO($A8-D$4,$C$1,0.035,0.035,$C$3,30,0,0)+EURO($A8-D$4,$C$1,0.035,0.035,$C$3,30,1,0)-ABS($A8-$C$2)</f>
        <v>#NAME?</v>
      </c>
      <c r="E8" s="4" t="e">
        <f aca="false">EURO($A8-E$4,$C$1,0.035,0.035,$C$3,30,0,0)+EURO($A8-E$4,$C$1,0.035,0.035,$C$3,30,1,0)-ABS($A8-$C$2)</f>
        <v>#NAME?</v>
      </c>
      <c r="F8" s="4" t="e">
        <f aca="false">EURO($A8-F$4,$C$1,0.035,0.035,$C$3,30,0,0)+EURO($A8-F$4,$C$1,0.035,0.035,$C$3,30,1,0)-ABS($A8-$C$2)</f>
        <v>#NAME?</v>
      </c>
      <c r="G8" s="4" t="e">
        <f aca="false">EURO($A8-G$4,$C$1,0.035,0.035,$C$3,30,0,0)+EURO($A8-G$4,$C$1,0.035,0.035,$C$3,30,1,0)-ABS($A8-$C$2)</f>
        <v>#NAME?</v>
      </c>
      <c r="H8" s="4" t="e">
        <f aca="false">EURO($A8-H$4,$C$1,0.035,0.035,$C$3,30,0,0)+EURO($A8-H$4,$C$1,0.035,0.035,$C$3,30,1,0)-ABS($A8-$C$2)</f>
        <v>#NAME?</v>
      </c>
      <c r="I8" s="4" t="e">
        <f aca="false">EURO($A8-I$4,$C$1,0.035,0.035,$C$3,30,0,0)+EURO($A8-I$4,$C$1,0.035,0.035,$C$3,30,1,0)-ABS($A8-$C$2)</f>
        <v>#NAME?</v>
      </c>
      <c r="J8" s="4" t="e">
        <f aca="false">EURO($A8-J$4,$C$1,0.035,0.035,$C$3,30,0,0)+EURO($A8-J$4,$C$1,0.035,0.035,$C$3,30,1,0)-ABS($A8-$C$2)</f>
        <v>#NAME?</v>
      </c>
      <c r="K8" s="4" t="e">
        <f aca="false">EURO($A8-K$4,$C$1,0.035,0.035,$C$3,30,0,0)+EURO($A8-K$4,$C$1,0.035,0.035,$C$3,30,1,0)-ABS($A8-$C$2)</f>
        <v>#NAME?</v>
      </c>
      <c r="L8" s="4" t="e">
        <f aca="false">EURO($A8-L$4,$C$1,0.035,0.035,$C$3,30,0,0)+EURO($A8-L$4,$C$1,0.035,0.035,$C$3,30,1,0)-ABS($A8-$C$2)</f>
        <v>#NAME?</v>
      </c>
      <c r="M8" s="4" t="e">
        <f aca="false">EURO($A8-M$4,$C$1,0.035,0.035,$C$3,30,0,0)+EURO($A8-M$4,$C$1,0.035,0.035,$C$3,30,1,0)-ABS($A8-$C$2)</f>
        <v>#NAME?</v>
      </c>
      <c r="N8" s="4" t="e">
        <f aca="false">EURO($A8-N$4,$C$1,0.035,0.035,$C$3,30,0,0)+EURO($A8-N$4,$C$1,0.035,0.035,$C$3,30,1,0)-ABS($A8-$C$2)</f>
        <v>#NAME?</v>
      </c>
      <c r="O8" s="4" t="e">
        <f aca="false">EURO($A8-O$4,$C$1,0.035,0.035,$C$3,30,0,0)+EURO($A8-O$4,$C$1,0.035,0.035,$C$3,30,1,0)-ABS($A8-$C$2)</f>
        <v>#NAME?</v>
      </c>
      <c r="P8" s="4" t="e">
        <f aca="false">EURO($A8-P$4,$C$1,0.035,0.035,$C$3,30,0,0)+EURO($A8-P$4,$C$1,0.035,0.035,$C$3,30,1,0)-ABS($A8-$C$2)</f>
        <v>#NAME?</v>
      </c>
      <c r="Q8" s="4" t="e">
        <f aca="false">EURO($A8-Q$4,$C$1,0.035,0.035,$C$3,30,0,0)+EURO($A8-Q$4,$C$1,0.035,0.035,$C$3,30,1,0)-ABS($A8-$C$2)</f>
        <v>#NAME?</v>
      </c>
      <c r="R8" s="4" t="e">
        <f aca="false">EURO($A8-R$4,$C$1,0.035,0.035,$C$3,30,0,0)+EURO($A8-R$4,$C$1,0.035,0.035,$C$3,30,1,0)-ABS($A8-$C$2)</f>
        <v>#NAME?</v>
      </c>
      <c r="S8" s="4" t="e">
        <f aca="false">EURO($A8-S$4,$C$1,0.035,0.035,$C$3,30,0,0)+EURO($A8-S$4,$C$1,0.035,0.035,$C$3,30,1,0)-ABS($A8-$C$2)</f>
        <v>#NAME?</v>
      </c>
      <c r="T8" s="4" t="e">
        <f aca="false">EURO($A8-T$4,$C$1,0.035,0.035,$C$3,30,0,0)+EURO($A8-T$4,$C$1,0.035,0.035,$C$3,30,1,0)-ABS($A8-$C$2)</f>
        <v>#NAME?</v>
      </c>
      <c r="U8" s="4" t="e">
        <f aca="false">EURO($A8-U$4,$C$1,0.035,0.035,$C$3,30,0,0)+EURO($A8-U$4,$C$1,0.035,0.035,$C$3,30,1,0)-ABS($A8-$C$2)</f>
        <v>#NAME?</v>
      </c>
      <c r="V8" s="4" t="e">
        <f aca="false">EURO($A8-V$4,$C$1,0.035,0.035,$C$3,30,0,0)+EURO($A8-V$4,$C$1,0.035,0.035,$C$3,30,1,0)-ABS($A8-$C$2)</f>
        <v>#NAME?</v>
      </c>
      <c r="W8" s="4" t="e">
        <f aca="false">EURO($A8-W$4,$C$1,0.035,0.035,$C$3,30,0,0)+EURO($A8-W$4,$C$1,0.035,0.035,$C$3,30,1,0)-ABS($A8-$C$2)</f>
        <v>#NAME?</v>
      </c>
      <c r="X8" s="4" t="e">
        <f aca="false">EURO($A8-X$4,$C$1,0.035,0.035,$C$3,30,0,0)+EURO($A8-X$4,$C$1,0.035,0.035,$C$3,30,1,0)-ABS($A8-$C$2)</f>
        <v>#NAME?</v>
      </c>
      <c r="Y8" s="4" t="e">
        <f aca="false">EURO($A8-Y$4,$C$1,0.035,0.035,$C$3,30,0,0)+EURO($A8-Y$4,$C$1,0.035,0.035,$C$3,30,1,0)-ABS($A8-$C$2)</f>
        <v>#NAME?</v>
      </c>
      <c r="Z8" s="4" t="e">
        <f aca="false">EURO($A8-Z$4,$C$1,0.035,0.035,$C$3,30,0,0)+EURO($A8-Z$4,$C$1,0.035,0.035,$C$3,30,1,0)-ABS($A8-$C$2)</f>
        <v>#NAME?</v>
      </c>
      <c r="AA8" s="4" t="e">
        <f aca="false">EURO($A8-AA$4,$C$1,0.035,0.035,$C$3,30,0,0)+EURO($A8-AA$4,$C$1,0.035,0.035,$C$3,30,1,0)-ABS($A8-$C$2)</f>
        <v>#NAME?</v>
      </c>
      <c r="AB8" s="4" t="e">
        <f aca="false">EURO($A8-AB$4,$C$1,0.035,0.035,$C$3,30,0,0)+EURO($A8-AB$4,$C$1,0.035,0.035,$C$3,30,1,0)-ABS($A8-$C$2)</f>
        <v>#NAME?</v>
      </c>
      <c r="AC8" s="4" t="e">
        <f aca="false">EURO($A8-AC$4,$C$1,0.035,0.035,$C$3,30,0,0)+EURO($A8-AC$4,$C$1,0.035,0.035,$C$3,30,1,0)-ABS($A8-$C$2)</f>
        <v>#NAME?</v>
      </c>
      <c r="AD8" s="4" t="e">
        <f aca="false">EURO($A8-AD$4,$C$1,0.035,0.035,$C$3,30,0,0)+EURO($A8-AD$4,$C$1,0.035,0.035,$C$3,30,1,0)-ABS($A8-$C$2)</f>
        <v>#NAME?</v>
      </c>
      <c r="AE8" s="4" t="e">
        <f aca="false">EURO($A8-AE$4,$C$1,0.035,0.035,$C$3,30,0,0)+EURO($A8-AE$4,$C$1,0.035,0.035,$C$3,30,1,0)-ABS($A8-$C$2)</f>
        <v>#NAME?</v>
      </c>
      <c r="AF8" s="4" t="e">
        <f aca="false">EURO($A8-AF$4,$C$1,0.035,0.035,$C$3,30,0,0)+EURO($A8-AF$4,$C$1,0.035,0.035,$C$3,30,1,0)-ABS($A8-$C$2)</f>
        <v>#NAME?</v>
      </c>
      <c r="AG8" s="4" t="e">
        <f aca="false">EURO($A8-AG$4,$C$1,0.035,0.035,$C$3,30,0,0)+EURO($A8-AG$4,$C$1,0.035,0.035,$C$3,30,1,0)-ABS($A8-$C$2)</f>
        <v>#NAME?</v>
      </c>
      <c r="AH8" s="4" t="e">
        <f aca="false">EURO($A8-AH$4,$C$1,0.035,0.035,$C$3,30,0,0)+EURO($A8-AH$4,$C$1,0.035,0.035,$C$3,30,1,0)-ABS($A8-$C$2)</f>
        <v>#NAME?</v>
      </c>
      <c r="AI8" s="4" t="e">
        <f aca="false">EURO($A8-AI$4,$C$1,0.035,0.035,$C$3,30,0,0)+EURO($A8-AI$4,$C$1,0.035,0.035,$C$3,30,1,0)-ABS($A8-$C$2)</f>
        <v>#NAME?</v>
      </c>
      <c r="AJ8" s="4" t="e">
        <f aca="false">EURO($A8-AJ$4,$C$1,0.035,0.035,$C$3,30,0,0)+EURO($A8-AJ$4,$C$1,0.035,0.035,$C$3,30,1,0)-ABS($A8-$C$2)</f>
        <v>#NAME?</v>
      </c>
      <c r="AK8" s="4" t="e">
        <f aca="false">EURO($A8-AK$4,$C$1,0.035,0.035,$C$3,30,0,0)+EURO($A8-AK$4,$C$1,0.035,0.035,$C$3,30,1,0)-ABS($A8-$C$2)</f>
        <v>#NAME?</v>
      </c>
      <c r="AL8" s="4" t="e">
        <f aca="false">EURO($A8-AL$4,$C$1,0.035,0.035,$C$3,30,0,0)+EURO($A8-AL$4,$C$1,0.035,0.035,$C$3,30,1,0)-ABS($A8-$C$2)</f>
        <v>#NAME?</v>
      </c>
      <c r="AM8" s="4" t="e">
        <f aca="false">EURO($A8-AM$4,$C$1,0.035,0.035,$C$3,30,0,0)+EURO($A8-AM$4,$C$1,0.035,0.035,$C$3,30,1,0)-ABS($A8-$C$2)</f>
        <v>#NAME?</v>
      </c>
      <c r="AN8" s="4" t="e">
        <f aca="false">EURO($A8-AN$4,$C$1,0.035,0.035,$C$3,30,0,0)+EURO($A8-AN$4,$C$1,0.035,0.035,$C$3,30,1,0)-ABS($A8-$C$2)</f>
        <v>#NAME?</v>
      </c>
      <c r="AO8" s="4" t="e">
        <f aca="false">EURO($A8-AO$4,$C$1,0.035,0.035,$C$3,30,0,0)+EURO($A8-AO$4,$C$1,0.035,0.035,$C$3,30,1,0)-ABS($A8-$C$2)</f>
        <v>#NAME?</v>
      </c>
      <c r="AP8" s="4" t="e">
        <f aca="false">EURO($A8-AP$4,$C$1,0.035,0.035,$C$3,30,0,0)+EURO($A8-AP$4,$C$1,0.035,0.035,$C$3,30,1,0)-ABS($A8-$C$2)</f>
        <v>#NAME?</v>
      </c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customFormat="false" ht="12.75" hidden="false" customHeight="false" outlineLevel="0" collapsed="false">
      <c r="A9" s="3" t="n">
        <f aca="false">'spread vs mar matrix'!A6</f>
        <v>3.05</v>
      </c>
      <c r="B9" s="4" t="e">
        <f aca="false">EURO($A9-B$4,$C$1,0.035,0.035,$C$3,30,0,0)+EURO($A9-B$4,$C$1,0.035,0.035,$C$3,30,1,0)-ABS(A9-$C$2)</f>
        <v>#NAME?</v>
      </c>
      <c r="C9" s="4" t="e">
        <f aca="false">EURO($A9-C$4,$C$1,0.035,0.035,$C$3,30,0,0)+EURO($A9-C$4,$C$1,0.035,0.035,$C$3,30,1,0)-ABS($A9-$C$2)</f>
        <v>#NAME?</v>
      </c>
      <c r="D9" s="4" t="e">
        <f aca="false">EURO($A9-D$4,$C$1,0.035,0.035,$C$3,30,0,0)+EURO($A9-D$4,$C$1,0.035,0.035,$C$3,30,1,0)-ABS($A9-$C$2)</f>
        <v>#NAME?</v>
      </c>
      <c r="E9" s="4" t="e">
        <f aca="false">EURO($A9-E$4,$C$1,0.035,0.035,$C$3,30,0,0)+EURO($A9-E$4,$C$1,0.035,0.035,$C$3,30,1,0)-ABS($A9-$C$2)</f>
        <v>#NAME?</v>
      </c>
      <c r="F9" s="4" t="e">
        <f aca="false">EURO($A9-F$4,$C$1,0.035,0.035,$C$3,30,0,0)+EURO($A9-F$4,$C$1,0.035,0.035,$C$3,30,1,0)-ABS($A9-$C$2)</f>
        <v>#NAME?</v>
      </c>
      <c r="G9" s="4" t="e">
        <f aca="false">EURO($A9-G$4,$C$1,0.035,0.035,$C$3,30,0,0)+EURO($A9-G$4,$C$1,0.035,0.035,$C$3,30,1,0)-ABS($A9-$C$2)</f>
        <v>#NAME?</v>
      </c>
      <c r="H9" s="4" t="e">
        <f aca="false">EURO($A9-H$4,$C$1,0.035,0.035,$C$3,30,0,0)+EURO($A9-H$4,$C$1,0.035,0.035,$C$3,30,1,0)-ABS($A9-$C$2)</f>
        <v>#NAME?</v>
      </c>
      <c r="I9" s="4" t="e">
        <f aca="false">EURO($A9-I$4,$C$1,0.035,0.035,$C$3,30,0,0)+EURO($A9-I$4,$C$1,0.035,0.035,$C$3,30,1,0)-ABS($A9-$C$2)</f>
        <v>#NAME?</v>
      </c>
      <c r="J9" s="4" t="e">
        <f aca="false">EURO($A9-J$4,$C$1,0.035,0.035,$C$3,30,0,0)+EURO($A9-J$4,$C$1,0.035,0.035,$C$3,30,1,0)-ABS($A9-$C$2)</f>
        <v>#NAME?</v>
      </c>
      <c r="K9" s="4" t="e">
        <f aca="false">EURO($A9-K$4,$C$1,0.035,0.035,$C$3,30,0,0)+EURO($A9-K$4,$C$1,0.035,0.035,$C$3,30,1,0)-ABS($A9-$C$2)</f>
        <v>#NAME?</v>
      </c>
      <c r="L9" s="4" t="e">
        <f aca="false">EURO($A9-L$4,$C$1,0.035,0.035,$C$3,30,0,0)+EURO($A9-L$4,$C$1,0.035,0.035,$C$3,30,1,0)-ABS($A9-$C$2)</f>
        <v>#NAME?</v>
      </c>
      <c r="M9" s="4" t="e">
        <f aca="false">EURO($A9-M$4,$C$1,0.035,0.035,$C$3,30,0,0)+EURO($A9-M$4,$C$1,0.035,0.035,$C$3,30,1,0)-ABS($A9-$C$2)</f>
        <v>#NAME?</v>
      </c>
      <c r="N9" s="4" t="e">
        <f aca="false">EURO($A9-N$4,$C$1,0.035,0.035,$C$3,30,0,0)+EURO($A9-N$4,$C$1,0.035,0.035,$C$3,30,1,0)-ABS($A9-$C$2)</f>
        <v>#NAME?</v>
      </c>
      <c r="O9" s="4" t="e">
        <f aca="false">EURO($A9-O$4,$C$1,0.035,0.035,$C$3,30,0,0)+EURO($A9-O$4,$C$1,0.035,0.035,$C$3,30,1,0)-ABS($A9-$C$2)</f>
        <v>#NAME?</v>
      </c>
      <c r="P9" s="4" t="e">
        <f aca="false">EURO($A9-P$4,$C$1,0.035,0.035,$C$3,30,0,0)+EURO($A9-P$4,$C$1,0.035,0.035,$C$3,30,1,0)-ABS($A9-$C$2)</f>
        <v>#NAME?</v>
      </c>
      <c r="Q9" s="4" t="e">
        <f aca="false">EURO($A9-Q$4,$C$1,0.035,0.035,$C$3,30,0,0)+EURO($A9-Q$4,$C$1,0.035,0.035,$C$3,30,1,0)-ABS($A9-$C$2)</f>
        <v>#NAME?</v>
      </c>
      <c r="R9" s="4" t="e">
        <f aca="false">EURO($A9-R$4,$C$1,0.035,0.035,$C$3,30,0,0)+EURO($A9-R$4,$C$1,0.035,0.035,$C$3,30,1,0)-ABS($A9-$C$2)</f>
        <v>#NAME?</v>
      </c>
      <c r="S9" s="4" t="e">
        <f aca="false">EURO($A9-S$4,$C$1,0.035,0.035,$C$3,30,0,0)+EURO($A9-S$4,$C$1,0.035,0.035,$C$3,30,1,0)-ABS($A9-$C$2)</f>
        <v>#NAME?</v>
      </c>
      <c r="T9" s="4" t="e">
        <f aca="false">EURO($A9-T$4,$C$1,0.035,0.035,$C$3,30,0,0)+EURO($A9-T$4,$C$1,0.035,0.035,$C$3,30,1,0)-ABS($A9-$C$2)</f>
        <v>#NAME?</v>
      </c>
      <c r="U9" s="4" t="e">
        <f aca="false">EURO($A9-U$4,$C$1,0.035,0.035,$C$3,30,0,0)+EURO($A9-U$4,$C$1,0.035,0.035,$C$3,30,1,0)-ABS($A9-$C$2)</f>
        <v>#NAME?</v>
      </c>
      <c r="V9" s="4" t="e">
        <f aca="false">EURO($A9-V$4,$C$1,0.035,0.035,$C$3,30,0,0)+EURO($A9-V$4,$C$1,0.035,0.035,$C$3,30,1,0)-ABS($A9-$C$2)</f>
        <v>#NAME?</v>
      </c>
      <c r="W9" s="4" t="e">
        <f aca="false">EURO($A9-W$4,$C$1,0.035,0.035,$C$3,30,0,0)+EURO($A9-W$4,$C$1,0.035,0.035,$C$3,30,1,0)-ABS($A9-$C$2)</f>
        <v>#NAME?</v>
      </c>
      <c r="X9" s="4" t="e">
        <f aca="false">EURO($A9-X$4,$C$1,0.035,0.035,$C$3,30,0,0)+EURO($A9-X$4,$C$1,0.035,0.035,$C$3,30,1,0)-ABS($A9-$C$2)</f>
        <v>#NAME?</v>
      </c>
      <c r="Y9" s="4" t="e">
        <f aca="false">EURO($A9-Y$4,$C$1,0.035,0.035,$C$3,30,0,0)+EURO($A9-Y$4,$C$1,0.035,0.035,$C$3,30,1,0)-ABS($A9-$C$2)</f>
        <v>#NAME?</v>
      </c>
      <c r="Z9" s="4" t="e">
        <f aca="false">EURO($A9-Z$4,$C$1,0.035,0.035,$C$3,30,0,0)+EURO($A9-Z$4,$C$1,0.035,0.035,$C$3,30,1,0)-ABS($A9-$C$2)</f>
        <v>#NAME?</v>
      </c>
      <c r="AA9" s="4" t="e">
        <f aca="false">EURO($A9-AA$4,$C$1,0.035,0.035,$C$3,30,0,0)+EURO($A9-AA$4,$C$1,0.035,0.035,$C$3,30,1,0)-ABS($A9-$C$2)</f>
        <v>#NAME?</v>
      </c>
      <c r="AB9" s="4" t="e">
        <f aca="false">EURO($A9-AB$4,$C$1,0.035,0.035,$C$3,30,0,0)+EURO($A9-AB$4,$C$1,0.035,0.035,$C$3,30,1,0)-ABS($A9-$C$2)</f>
        <v>#NAME?</v>
      </c>
      <c r="AC9" s="4" t="e">
        <f aca="false">EURO($A9-AC$4,$C$1,0.035,0.035,$C$3,30,0,0)+EURO($A9-AC$4,$C$1,0.035,0.035,$C$3,30,1,0)-ABS($A9-$C$2)</f>
        <v>#NAME?</v>
      </c>
      <c r="AD9" s="4" t="e">
        <f aca="false">EURO($A9-AD$4,$C$1,0.035,0.035,$C$3,30,0,0)+EURO($A9-AD$4,$C$1,0.035,0.035,$C$3,30,1,0)-ABS($A9-$C$2)</f>
        <v>#NAME?</v>
      </c>
      <c r="AE9" s="4" t="e">
        <f aca="false">EURO($A9-AE$4,$C$1,0.035,0.035,$C$3,30,0,0)+EURO($A9-AE$4,$C$1,0.035,0.035,$C$3,30,1,0)-ABS($A9-$C$2)</f>
        <v>#NAME?</v>
      </c>
      <c r="AF9" s="4" t="e">
        <f aca="false">EURO($A9-AF$4,$C$1,0.035,0.035,$C$3,30,0,0)+EURO($A9-AF$4,$C$1,0.035,0.035,$C$3,30,1,0)-ABS($A9-$C$2)</f>
        <v>#NAME?</v>
      </c>
      <c r="AG9" s="4" t="e">
        <f aca="false">EURO($A9-AG$4,$C$1,0.035,0.035,$C$3,30,0,0)+EURO($A9-AG$4,$C$1,0.035,0.035,$C$3,30,1,0)-ABS($A9-$C$2)</f>
        <v>#NAME?</v>
      </c>
      <c r="AH9" s="4" t="e">
        <f aca="false">EURO($A9-AH$4,$C$1,0.035,0.035,$C$3,30,0,0)+EURO($A9-AH$4,$C$1,0.035,0.035,$C$3,30,1,0)-ABS($A9-$C$2)</f>
        <v>#NAME?</v>
      </c>
      <c r="AI9" s="4" t="e">
        <f aca="false">EURO($A9-AI$4,$C$1,0.035,0.035,$C$3,30,0,0)+EURO($A9-AI$4,$C$1,0.035,0.035,$C$3,30,1,0)-ABS($A9-$C$2)</f>
        <v>#NAME?</v>
      </c>
      <c r="AJ9" s="4" t="e">
        <f aca="false">EURO($A9-AJ$4,$C$1,0.035,0.035,$C$3,30,0,0)+EURO($A9-AJ$4,$C$1,0.035,0.035,$C$3,30,1,0)-ABS($A9-$C$2)</f>
        <v>#NAME?</v>
      </c>
      <c r="AK9" s="4" t="e">
        <f aca="false">EURO($A9-AK$4,$C$1,0.035,0.035,$C$3,30,0,0)+EURO($A9-AK$4,$C$1,0.035,0.035,$C$3,30,1,0)-ABS($A9-$C$2)</f>
        <v>#NAME?</v>
      </c>
      <c r="AL9" s="4" t="e">
        <f aca="false">EURO($A9-AL$4,$C$1,0.035,0.035,$C$3,30,0,0)+EURO($A9-AL$4,$C$1,0.035,0.035,$C$3,30,1,0)-ABS($A9-$C$2)</f>
        <v>#NAME?</v>
      </c>
      <c r="AM9" s="4" t="e">
        <f aca="false">EURO($A9-AM$4,$C$1,0.035,0.035,$C$3,30,0,0)+EURO($A9-AM$4,$C$1,0.035,0.035,$C$3,30,1,0)-ABS($A9-$C$2)</f>
        <v>#NAME?</v>
      </c>
      <c r="AN9" s="4" t="e">
        <f aca="false">EURO($A9-AN$4,$C$1,0.035,0.035,$C$3,30,0,0)+EURO($A9-AN$4,$C$1,0.035,0.035,$C$3,30,1,0)-ABS($A9-$C$2)</f>
        <v>#NAME?</v>
      </c>
      <c r="AO9" s="4" t="e">
        <f aca="false">EURO($A9-AO$4,$C$1,0.035,0.035,$C$3,30,0,0)+EURO($A9-AO$4,$C$1,0.035,0.035,$C$3,30,1,0)-ABS($A9-$C$2)</f>
        <v>#NAME?</v>
      </c>
      <c r="AP9" s="4" t="e">
        <f aca="false">EURO($A9-AP$4,$C$1,0.035,0.035,$C$3,30,0,0)+EURO($A9-AP$4,$C$1,0.035,0.035,$C$3,30,1,0)-ABS($A9-$C$2)</f>
        <v>#NAME?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customFormat="false" ht="12.75" hidden="false" customHeight="false" outlineLevel="0" collapsed="false">
      <c r="A10" s="3" t="n">
        <f aca="false">'spread vs mar matrix'!A7</f>
        <v>3</v>
      </c>
      <c r="B10" s="4" t="e">
        <f aca="false">EURO($A10-B$4,$C$1,0.035,0.035,$C$3,30,0,0)+EURO($A10-B$4,$C$1,0.035,0.035,$C$3,30,1,0)-ABS(A10-$C$2)</f>
        <v>#NAME?</v>
      </c>
      <c r="C10" s="4" t="e">
        <f aca="false">EURO($A10-C$4,$C$1,0.035,0.035,$C$3,30,0,0)+EURO($A10-C$4,$C$1,0.035,0.035,$C$3,30,1,0)-ABS($A10-$C$2)</f>
        <v>#NAME?</v>
      </c>
      <c r="D10" s="4" t="e">
        <f aca="false">EURO($A10-D$4,$C$1,0.035,0.035,$C$3,30,0,0)+EURO($A10-D$4,$C$1,0.035,0.035,$C$3,30,1,0)-ABS($A10-$C$2)</f>
        <v>#NAME?</v>
      </c>
      <c r="E10" s="4" t="e">
        <f aca="false">EURO($A10-E$4,$C$1,0.035,0.035,$C$3,30,0,0)+EURO($A10-E$4,$C$1,0.035,0.035,$C$3,30,1,0)-ABS($A10-$C$2)</f>
        <v>#NAME?</v>
      </c>
      <c r="F10" s="4" t="e">
        <f aca="false">EURO($A10-F$4,$C$1,0.035,0.035,$C$3,30,0,0)+EURO($A10-F$4,$C$1,0.035,0.035,$C$3,30,1,0)-ABS($A10-$C$2)</f>
        <v>#NAME?</v>
      </c>
      <c r="G10" s="4" t="e">
        <f aca="false">EURO($A10-G$4,$C$1,0.035,0.035,$C$3,30,0,0)+EURO($A10-G$4,$C$1,0.035,0.035,$C$3,30,1,0)-ABS($A10-$C$2)</f>
        <v>#NAME?</v>
      </c>
      <c r="H10" s="4" t="e">
        <f aca="false">EURO($A10-H$4,$C$1,0.035,0.035,$C$3,30,0,0)+EURO($A10-H$4,$C$1,0.035,0.035,$C$3,30,1,0)-ABS($A10-$C$2)</f>
        <v>#NAME?</v>
      </c>
      <c r="I10" s="4" t="e">
        <f aca="false">EURO($A10-I$4,$C$1,0.035,0.035,$C$3,30,0,0)+EURO($A10-I$4,$C$1,0.035,0.035,$C$3,30,1,0)-ABS($A10-$C$2)</f>
        <v>#NAME?</v>
      </c>
      <c r="J10" s="4" t="e">
        <f aca="false">EURO($A10-J$4,$C$1,0.035,0.035,$C$3,30,0,0)+EURO($A10-J$4,$C$1,0.035,0.035,$C$3,30,1,0)-ABS($A10-$C$2)</f>
        <v>#NAME?</v>
      </c>
      <c r="K10" s="4" t="e">
        <f aca="false">EURO($A10-K$4,$C$1,0.035,0.035,$C$3,30,0,0)+EURO($A10-K$4,$C$1,0.035,0.035,$C$3,30,1,0)-ABS($A10-$C$2)</f>
        <v>#NAME?</v>
      </c>
      <c r="L10" s="4" t="e">
        <f aca="false">EURO($A10-L$4,$C$1,0.035,0.035,$C$3,30,0,0)+EURO($A10-L$4,$C$1,0.035,0.035,$C$3,30,1,0)-ABS($A10-$C$2)</f>
        <v>#NAME?</v>
      </c>
      <c r="M10" s="4" t="e">
        <f aca="false">EURO($A10-M$4,$C$1,0.035,0.035,$C$3,30,0,0)+EURO($A10-M$4,$C$1,0.035,0.035,$C$3,30,1,0)-ABS($A10-$C$2)</f>
        <v>#NAME?</v>
      </c>
      <c r="N10" s="4" t="e">
        <f aca="false">EURO($A10-N$4,$C$1,0.035,0.035,$C$3,30,0,0)+EURO($A10-N$4,$C$1,0.035,0.035,$C$3,30,1,0)-ABS($A10-$C$2)</f>
        <v>#NAME?</v>
      </c>
      <c r="O10" s="4" t="e">
        <f aca="false">EURO($A10-O$4,$C$1,0.035,0.035,$C$3,30,0,0)+EURO($A10-O$4,$C$1,0.035,0.035,$C$3,30,1,0)-ABS($A10-$C$2)</f>
        <v>#NAME?</v>
      </c>
      <c r="P10" s="4" t="e">
        <f aca="false">EURO($A10-P$4,$C$1,0.035,0.035,$C$3,30,0,0)+EURO($A10-P$4,$C$1,0.035,0.035,$C$3,30,1,0)-ABS($A10-$C$2)</f>
        <v>#NAME?</v>
      </c>
      <c r="Q10" s="4" t="e">
        <f aca="false">EURO($A10-Q$4,$C$1,0.035,0.035,$C$3,30,0,0)+EURO($A10-Q$4,$C$1,0.035,0.035,$C$3,30,1,0)-ABS($A10-$C$2)</f>
        <v>#NAME?</v>
      </c>
      <c r="R10" s="4" t="e">
        <f aca="false">EURO($A10-R$4,$C$1,0.035,0.035,$C$3,30,0,0)+EURO($A10-R$4,$C$1,0.035,0.035,$C$3,30,1,0)-ABS($A10-$C$2)</f>
        <v>#NAME?</v>
      </c>
      <c r="S10" s="4" t="e">
        <f aca="false">EURO($A10-S$4,$C$1,0.035,0.035,$C$3,30,0,0)+EURO($A10-S$4,$C$1,0.035,0.035,$C$3,30,1,0)-ABS($A10-$C$2)</f>
        <v>#NAME?</v>
      </c>
      <c r="T10" s="4" t="e">
        <f aca="false">EURO($A10-T$4,$C$1,0.035,0.035,$C$3,30,0,0)+EURO($A10-T$4,$C$1,0.035,0.035,$C$3,30,1,0)-ABS($A10-$C$2)</f>
        <v>#NAME?</v>
      </c>
      <c r="U10" s="4" t="e">
        <f aca="false">EURO($A10-U$4,$C$1,0.035,0.035,$C$3,30,0,0)+EURO($A10-U$4,$C$1,0.035,0.035,$C$3,30,1,0)-ABS($A10-$C$2)</f>
        <v>#NAME?</v>
      </c>
      <c r="V10" s="4" t="e">
        <f aca="false">EURO($A10-V$4,$C$1,0.035,0.035,$C$3,30,0,0)+EURO($A10-V$4,$C$1,0.035,0.035,$C$3,30,1,0)-ABS($A10-$C$2)</f>
        <v>#NAME?</v>
      </c>
      <c r="W10" s="4" t="e">
        <f aca="false">EURO($A10-W$4,$C$1,0.035,0.035,$C$3,30,0,0)+EURO($A10-W$4,$C$1,0.035,0.035,$C$3,30,1,0)-ABS($A10-$C$2)</f>
        <v>#NAME?</v>
      </c>
      <c r="X10" s="4" t="e">
        <f aca="false">EURO($A10-X$4,$C$1,0.035,0.035,$C$3,30,0,0)+EURO($A10-X$4,$C$1,0.035,0.035,$C$3,30,1,0)-ABS($A10-$C$2)</f>
        <v>#NAME?</v>
      </c>
      <c r="Y10" s="4" t="e">
        <f aca="false">EURO($A10-Y$4,$C$1,0.035,0.035,$C$3,30,0,0)+EURO($A10-Y$4,$C$1,0.035,0.035,$C$3,30,1,0)-ABS($A10-$C$2)</f>
        <v>#NAME?</v>
      </c>
      <c r="Z10" s="4" t="e">
        <f aca="false">EURO($A10-Z$4,$C$1,0.035,0.035,$C$3,30,0,0)+EURO($A10-Z$4,$C$1,0.035,0.035,$C$3,30,1,0)-ABS($A10-$C$2)</f>
        <v>#NAME?</v>
      </c>
      <c r="AA10" s="4" t="e">
        <f aca="false">EURO($A10-AA$4,$C$1,0.035,0.035,$C$3,30,0,0)+EURO($A10-AA$4,$C$1,0.035,0.035,$C$3,30,1,0)-ABS($A10-$C$2)</f>
        <v>#NAME?</v>
      </c>
      <c r="AB10" s="4" t="e">
        <f aca="false">EURO($A10-AB$4,$C$1,0.035,0.035,$C$3,30,0,0)+EURO($A10-AB$4,$C$1,0.035,0.035,$C$3,30,1,0)-ABS($A10-$C$2)</f>
        <v>#NAME?</v>
      </c>
      <c r="AC10" s="4" t="e">
        <f aca="false">EURO($A10-AC$4,$C$1,0.035,0.035,$C$3,30,0,0)+EURO($A10-AC$4,$C$1,0.035,0.035,$C$3,30,1,0)-ABS($A10-$C$2)</f>
        <v>#NAME?</v>
      </c>
      <c r="AD10" s="4" t="e">
        <f aca="false">EURO($A10-AD$4,$C$1,0.035,0.035,$C$3,30,0,0)+EURO($A10-AD$4,$C$1,0.035,0.035,$C$3,30,1,0)-ABS($A10-$C$2)</f>
        <v>#NAME?</v>
      </c>
      <c r="AE10" s="4" t="e">
        <f aca="false">EURO($A10-AE$4,$C$1,0.035,0.035,$C$3,30,0,0)+EURO($A10-AE$4,$C$1,0.035,0.035,$C$3,30,1,0)-ABS($A10-$C$2)</f>
        <v>#NAME?</v>
      </c>
      <c r="AF10" s="4" t="e">
        <f aca="false">EURO($A10-AF$4,$C$1,0.035,0.035,$C$3,30,0,0)+EURO($A10-AF$4,$C$1,0.035,0.035,$C$3,30,1,0)-ABS($A10-$C$2)</f>
        <v>#NAME?</v>
      </c>
      <c r="AG10" s="4" t="e">
        <f aca="false">EURO($A10-AG$4,$C$1,0.035,0.035,$C$3,30,0,0)+EURO($A10-AG$4,$C$1,0.035,0.035,$C$3,30,1,0)-ABS($A10-$C$2)</f>
        <v>#NAME?</v>
      </c>
      <c r="AH10" s="4" t="e">
        <f aca="false">EURO($A10-AH$4,$C$1,0.035,0.035,$C$3,30,0,0)+EURO($A10-AH$4,$C$1,0.035,0.035,$C$3,30,1,0)-ABS($A10-$C$2)</f>
        <v>#NAME?</v>
      </c>
      <c r="AI10" s="4" t="e">
        <f aca="false">EURO($A10-AI$4,$C$1,0.035,0.035,$C$3,30,0,0)+EURO($A10-AI$4,$C$1,0.035,0.035,$C$3,30,1,0)-ABS($A10-$C$2)</f>
        <v>#NAME?</v>
      </c>
      <c r="AJ10" s="4" t="e">
        <f aca="false">EURO($A10-AJ$4,$C$1,0.035,0.035,$C$3,30,0,0)+EURO($A10-AJ$4,$C$1,0.035,0.035,$C$3,30,1,0)-ABS($A10-$C$2)</f>
        <v>#NAME?</v>
      </c>
      <c r="AK10" s="4" t="e">
        <f aca="false">EURO($A10-AK$4,$C$1,0.035,0.035,$C$3,30,0,0)+EURO($A10-AK$4,$C$1,0.035,0.035,$C$3,30,1,0)-ABS($A10-$C$2)</f>
        <v>#NAME?</v>
      </c>
      <c r="AL10" s="4" t="e">
        <f aca="false">EURO($A10-AL$4,$C$1,0.035,0.035,$C$3,30,0,0)+EURO($A10-AL$4,$C$1,0.035,0.035,$C$3,30,1,0)-ABS($A10-$C$2)</f>
        <v>#NAME?</v>
      </c>
      <c r="AM10" s="4" t="e">
        <f aca="false">EURO($A10-AM$4,$C$1,0.035,0.035,$C$3,30,0,0)+EURO($A10-AM$4,$C$1,0.035,0.035,$C$3,30,1,0)-ABS($A10-$C$2)</f>
        <v>#NAME?</v>
      </c>
      <c r="AN10" s="4" t="e">
        <f aca="false">EURO($A10-AN$4,$C$1,0.035,0.035,$C$3,30,0,0)+EURO($A10-AN$4,$C$1,0.035,0.035,$C$3,30,1,0)-ABS($A10-$C$2)</f>
        <v>#NAME?</v>
      </c>
      <c r="AO10" s="4" t="e">
        <f aca="false">EURO($A10-AO$4,$C$1,0.035,0.035,$C$3,30,0,0)+EURO($A10-AO$4,$C$1,0.035,0.035,$C$3,30,1,0)-ABS($A10-$C$2)</f>
        <v>#NAME?</v>
      </c>
      <c r="AP10" s="4" t="e">
        <f aca="false">EURO($A10-AP$4,$C$1,0.035,0.035,$C$3,30,0,0)+EURO($A10-AP$4,$C$1,0.035,0.035,$C$3,30,1,0)-ABS($A10-$C$2)</f>
        <v>#NAME?</v>
      </c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customFormat="false" ht="12.75" hidden="false" customHeight="false" outlineLevel="0" collapsed="false">
      <c r="A11" s="3" t="n">
        <f aca="false">'spread vs mar matrix'!A8</f>
        <v>2.95</v>
      </c>
      <c r="B11" s="4" t="e">
        <f aca="false">EURO($A11-B$4,$C$1,0.035,0.035,$C$3,30,0,0)+EURO($A11-B$4,$C$1,0.035,0.035,$C$3,30,1,0)-ABS(A11-$C$2)</f>
        <v>#NAME?</v>
      </c>
      <c r="C11" s="4" t="e">
        <f aca="false">EURO($A11-C$4,$C$1,0.035,0.035,$C$3,30,0,0)+EURO($A11-C$4,$C$1,0.035,0.035,$C$3,30,1,0)-ABS($A11-$C$2)</f>
        <v>#NAME?</v>
      </c>
      <c r="D11" s="4" t="e">
        <f aca="false">EURO($A11-D$4,$C$1,0.035,0.035,$C$3,30,0,0)+EURO($A11-D$4,$C$1,0.035,0.035,$C$3,30,1,0)-ABS($A11-$C$2)</f>
        <v>#NAME?</v>
      </c>
      <c r="E11" s="4" t="e">
        <f aca="false">EURO($A11-E$4,$C$1,0.035,0.035,$C$3,30,0,0)+EURO($A11-E$4,$C$1,0.035,0.035,$C$3,30,1,0)-ABS($A11-$C$2)</f>
        <v>#NAME?</v>
      </c>
      <c r="F11" s="4" t="e">
        <f aca="false">EURO($A11-F$4,$C$1,0.035,0.035,$C$3,30,0,0)+EURO($A11-F$4,$C$1,0.035,0.035,$C$3,30,1,0)-ABS($A11-$C$2)</f>
        <v>#NAME?</v>
      </c>
      <c r="G11" s="4" t="e">
        <f aca="false">EURO($A11-G$4,$C$1,0.035,0.035,$C$3,30,0,0)+EURO($A11-G$4,$C$1,0.035,0.035,$C$3,30,1,0)-ABS($A11-$C$2)</f>
        <v>#NAME?</v>
      </c>
      <c r="H11" s="4" t="e">
        <f aca="false">EURO($A11-H$4,$C$1,0.035,0.035,$C$3,30,0,0)+EURO($A11-H$4,$C$1,0.035,0.035,$C$3,30,1,0)-ABS($A11-$C$2)</f>
        <v>#NAME?</v>
      </c>
      <c r="I11" s="4" t="e">
        <f aca="false">EURO($A11-I$4,$C$1,0.035,0.035,$C$3,30,0,0)+EURO($A11-I$4,$C$1,0.035,0.035,$C$3,30,1,0)-ABS($A11-$C$2)</f>
        <v>#NAME?</v>
      </c>
      <c r="J11" s="4" t="e">
        <f aca="false">EURO($A11-J$4,$C$1,0.035,0.035,$C$3,30,0,0)+EURO($A11-J$4,$C$1,0.035,0.035,$C$3,30,1,0)-ABS($A11-$C$2)</f>
        <v>#NAME?</v>
      </c>
      <c r="K11" s="4" t="e">
        <f aca="false">EURO($A11-K$4,$C$1,0.035,0.035,$C$3,30,0,0)+EURO($A11-K$4,$C$1,0.035,0.035,$C$3,30,1,0)-ABS($A11-$C$2)</f>
        <v>#NAME?</v>
      </c>
      <c r="L11" s="4" t="e">
        <f aca="false">EURO($A11-L$4,$C$1,0.035,0.035,$C$3,30,0,0)+EURO($A11-L$4,$C$1,0.035,0.035,$C$3,30,1,0)-ABS($A11-$C$2)</f>
        <v>#NAME?</v>
      </c>
      <c r="M11" s="4" t="e">
        <f aca="false">EURO($A11-M$4,$C$1,0.035,0.035,$C$3,30,0,0)+EURO($A11-M$4,$C$1,0.035,0.035,$C$3,30,1,0)-ABS($A11-$C$2)</f>
        <v>#NAME?</v>
      </c>
      <c r="N11" s="4" t="e">
        <f aca="false">EURO($A11-N$4,$C$1,0.035,0.035,$C$3,30,0,0)+EURO($A11-N$4,$C$1,0.035,0.035,$C$3,30,1,0)-ABS($A11-$C$2)</f>
        <v>#NAME?</v>
      </c>
      <c r="O11" s="4" t="e">
        <f aca="false">EURO($A11-O$4,$C$1,0.035,0.035,$C$3,30,0,0)+EURO($A11-O$4,$C$1,0.035,0.035,$C$3,30,1,0)-ABS($A11-$C$2)</f>
        <v>#NAME?</v>
      </c>
      <c r="P11" s="4" t="e">
        <f aca="false">EURO($A11-P$4,$C$1,0.035,0.035,$C$3,30,0,0)+EURO($A11-P$4,$C$1,0.035,0.035,$C$3,30,1,0)-ABS($A11-$C$2)</f>
        <v>#NAME?</v>
      </c>
      <c r="Q11" s="4" t="e">
        <f aca="false">EURO($A11-Q$4,$C$1,0.035,0.035,$C$3,30,0,0)+EURO($A11-Q$4,$C$1,0.035,0.035,$C$3,30,1,0)-ABS($A11-$C$2)</f>
        <v>#NAME?</v>
      </c>
      <c r="R11" s="4" t="e">
        <f aca="false">EURO($A11-R$4,$C$1,0.035,0.035,$C$3,30,0,0)+EURO($A11-R$4,$C$1,0.035,0.035,$C$3,30,1,0)-ABS($A11-$C$2)</f>
        <v>#NAME?</v>
      </c>
      <c r="S11" s="4" t="e">
        <f aca="false">EURO($A11-S$4,$C$1,0.035,0.035,$C$3,30,0,0)+EURO($A11-S$4,$C$1,0.035,0.035,$C$3,30,1,0)-ABS($A11-$C$2)</f>
        <v>#NAME?</v>
      </c>
      <c r="T11" s="4" t="e">
        <f aca="false">EURO($A11-T$4,$C$1,0.035,0.035,$C$3,30,0,0)+EURO($A11-T$4,$C$1,0.035,0.035,$C$3,30,1,0)-ABS($A11-$C$2)</f>
        <v>#NAME?</v>
      </c>
      <c r="U11" s="4" t="e">
        <f aca="false">EURO($A11-U$4,$C$1,0.035,0.035,$C$3,30,0,0)+EURO($A11-U$4,$C$1,0.035,0.035,$C$3,30,1,0)-ABS($A11-$C$2)</f>
        <v>#NAME?</v>
      </c>
      <c r="V11" s="4" t="e">
        <f aca="false">EURO($A11-V$4,$C$1,0.035,0.035,$C$3,30,0,0)+EURO($A11-V$4,$C$1,0.035,0.035,$C$3,30,1,0)-ABS($A11-$C$2)</f>
        <v>#NAME?</v>
      </c>
      <c r="W11" s="4" t="e">
        <f aca="false">EURO($A11-W$4,$C$1,0.035,0.035,$C$3,30,0,0)+EURO($A11-W$4,$C$1,0.035,0.035,$C$3,30,1,0)-ABS($A11-$C$2)</f>
        <v>#NAME?</v>
      </c>
      <c r="X11" s="4" t="e">
        <f aca="false">EURO($A11-X$4,$C$1,0.035,0.035,$C$3,30,0,0)+EURO($A11-X$4,$C$1,0.035,0.035,$C$3,30,1,0)-ABS($A11-$C$2)</f>
        <v>#NAME?</v>
      </c>
      <c r="Y11" s="4" t="e">
        <f aca="false">EURO($A11-Y$4,$C$1,0.035,0.035,$C$3,30,0,0)+EURO($A11-Y$4,$C$1,0.035,0.035,$C$3,30,1,0)-ABS($A11-$C$2)</f>
        <v>#NAME?</v>
      </c>
      <c r="Z11" s="4" t="e">
        <f aca="false">EURO($A11-Z$4,$C$1,0.035,0.035,$C$3,30,0,0)+EURO($A11-Z$4,$C$1,0.035,0.035,$C$3,30,1,0)-ABS($A11-$C$2)</f>
        <v>#NAME?</v>
      </c>
      <c r="AA11" s="4" t="e">
        <f aca="false">EURO($A11-AA$4,$C$1,0.035,0.035,$C$3,30,0,0)+EURO($A11-AA$4,$C$1,0.035,0.035,$C$3,30,1,0)-ABS($A11-$C$2)</f>
        <v>#NAME?</v>
      </c>
      <c r="AB11" s="4" t="e">
        <f aca="false">EURO($A11-AB$4,$C$1,0.035,0.035,$C$3,30,0,0)+EURO($A11-AB$4,$C$1,0.035,0.035,$C$3,30,1,0)-ABS($A11-$C$2)</f>
        <v>#NAME?</v>
      </c>
      <c r="AC11" s="4" t="e">
        <f aca="false">EURO($A11-AC$4,$C$1,0.035,0.035,$C$3,30,0,0)+EURO($A11-AC$4,$C$1,0.035,0.035,$C$3,30,1,0)-ABS($A11-$C$2)</f>
        <v>#NAME?</v>
      </c>
      <c r="AD11" s="4" t="e">
        <f aca="false">EURO($A11-AD$4,$C$1,0.035,0.035,$C$3,30,0,0)+EURO($A11-AD$4,$C$1,0.035,0.035,$C$3,30,1,0)-ABS($A11-$C$2)</f>
        <v>#NAME?</v>
      </c>
      <c r="AE11" s="4" t="e">
        <f aca="false">EURO($A11-AE$4,$C$1,0.035,0.035,$C$3,30,0,0)+EURO($A11-AE$4,$C$1,0.035,0.035,$C$3,30,1,0)-ABS($A11-$C$2)</f>
        <v>#NAME?</v>
      </c>
      <c r="AF11" s="4" t="e">
        <f aca="false">EURO($A11-AF$4,$C$1,0.035,0.035,$C$3,30,0,0)+EURO($A11-AF$4,$C$1,0.035,0.035,$C$3,30,1,0)-ABS($A11-$C$2)</f>
        <v>#NAME?</v>
      </c>
      <c r="AG11" s="4" t="e">
        <f aca="false">EURO($A11-AG$4,$C$1,0.035,0.035,$C$3,30,0,0)+EURO($A11-AG$4,$C$1,0.035,0.035,$C$3,30,1,0)-ABS($A11-$C$2)</f>
        <v>#NAME?</v>
      </c>
      <c r="AH11" s="4" t="e">
        <f aca="false">EURO($A11-AH$4,$C$1,0.035,0.035,$C$3,30,0,0)+EURO($A11-AH$4,$C$1,0.035,0.035,$C$3,30,1,0)-ABS($A11-$C$2)</f>
        <v>#NAME?</v>
      </c>
      <c r="AI11" s="4" t="e">
        <f aca="false">EURO($A11-AI$4,$C$1,0.035,0.035,$C$3,30,0,0)+EURO($A11-AI$4,$C$1,0.035,0.035,$C$3,30,1,0)-ABS($A11-$C$2)</f>
        <v>#NAME?</v>
      </c>
      <c r="AJ11" s="4" t="e">
        <f aca="false">EURO($A11-AJ$4,$C$1,0.035,0.035,$C$3,30,0,0)+EURO($A11-AJ$4,$C$1,0.035,0.035,$C$3,30,1,0)-ABS($A11-$C$2)</f>
        <v>#NAME?</v>
      </c>
      <c r="AK11" s="4" t="e">
        <f aca="false">EURO($A11-AK$4,$C$1,0.035,0.035,$C$3,30,0,0)+EURO($A11-AK$4,$C$1,0.035,0.035,$C$3,30,1,0)-ABS($A11-$C$2)</f>
        <v>#NAME?</v>
      </c>
      <c r="AL11" s="4" t="e">
        <f aca="false">EURO($A11-AL$4,$C$1,0.035,0.035,$C$3,30,0,0)+EURO($A11-AL$4,$C$1,0.035,0.035,$C$3,30,1,0)-ABS($A11-$C$2)</f>
        <v>#NAME?</v>
      </c>
      <c r="AM11" s="4" t="e">
        <f aca="false">EURO($A11-AM$4,$C$1,0.035,0.035,$C$3,30,0,0)+EURO($A11-AM$4,$C$1,0.035,0.035,$C$3,30,1,0)-ABS($A11-$C$2)</f>
        <v>#NAME?</v>
      </c>
      <c r="AN11" s="4" t="e">
        <f aca="false">EURO($A11-AN$4,$C$1,0.035,0.035,$C$3,30,0,0)+EURO($A11-AN$4,$C$1,0.035,0.035,$C$3,30,1,0)-ABS($A11-$C$2)</f>
        <v>#NAME?</v>
      </c>
      <c r="AO11" s="4" t="e">
        <f aca="false">EURO($A11-AO$4,$C$1,0.035,0.035,$C$3,30,0,0)+EURO($A11-AO$4,$C$1,0.035,0.035,$C$3,30,1,0)-ABS($A11-$C$2)</f>
        <v>#NAME?</v>
      </c>
      <c r="AP11" s="4" t="e">
        <f aca="false">EURO($A11-AP$4,$C$1,0.035,0.035,$C$3,30,0,0)+EURO($A11-AP$4,$C$1,0.035,0.035,$C$3,30,1,0)-ABS($A11-$C$2)</f>
        <v>#NAME?</v>
      </c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customFormat="false" ht="12.75" hidden="false" customHeight="false" outlineLevel="0" collapsed="false">
      <c r="A12" s="3" t="n">
        <f aca="false">'spread vs mar matrix'!A9</f>
        <v>2.9</v>
      </c>
      <c r="B12" s="4" t="e">
        <f aca="false">EURO($A12-B$4,$C$1,0.035,0.035,$C$3,30,0,0)+EURO($A12-B$4,$C$1,0.035,0.035,$C$3,30,1,0)-ABS(A12-$C$2)</f>
        <v>#NAME?</v>
      </c>
      <c r="C12" s="4" t="e">
        <f aca="false">EURO($A12-C$4,$C$1,0.035,0.035,$C$3,30,0,0)+EURO($A12-C$4,$C$1,0.035,0.035,$C$3,30,1,0)-ABS($A12-$C$2)</f>
        <v>#NAME?</v>
      </c>
      <c r="D12" s="4" t="e">
        <f aca="false">EURO($A12-D$4,$C$1,0.035,0.035,$C$3,30,0,0)+EURO($A12-D$4,$C$1,0.035,0.035,$C$3,30,1,0)-ABS($A12-$C$2)</f>
        <v>#NAME?</v>
      </c>
      <c r="E12" s="4" t="e">
        <f aca="false">EURO($A12-E$4,$C$1,0.035,0.035,$C$3,30,0,0)+EURO($A12-E$4,$C$1,0.035,0.035,$C$3,30,1,0)-ABS($A12-$C$2)</f>
        <v>#NAME?</v>
      </c>
      <c r="F12" s="4" t="e">
        <f aca="false">EURO($A12-F$4,$C$1,0.035,0.035,$C$3,30,0,0)+EURO($A12-F$4,$C$1,0.035,0.035,$C$3,30,1,0)-ABS($A12-$C$2)</f>
        <v>#NAME?</v>
      </c>
      <c r="G12" s="4" t="e">
        <f aca="false">EURO($A12-G$4,$C$1,0.035,0.035,$C$3,30,0,0)+EURO($A12-G$4,$C$1,0.035,0.035,$C$3,30,1,0)-ABS($A12-$C$2)</f>
        <v>#NAME?</v>
      </c>
      <c r="H12" s="4" t="e">
        <f aca="false">EURO($A12-H$4,$C$1,0.035,0.035,$C$3,30,0,0)+EURO($A12-H$4,$C$1,0.035,0.035,$C$3,30,1,0)-ABS($A12-$C$2)</f>
        <v>#NAME?</v>
      </c>
      <c r="I12" s="4" t="e">
        <f aca="false">EURO($A12-I$4,$C$1,0.035,0.035,$C$3,30,0,0)+EURO($A12-I$4,$C$1,0.035,0.035,$C$3,30,1,0)-ABS($A12-$C$2)</f>
        <v>#NAME?</v>
      </c>
      <c r="J12" s="4" t="e">
        <f aca="false">EURO($A12-J$4,$C$1,0.035,0.035,$C$3,30,0,0)+EURO($A12-J$4,$C$1,0.035,0.035,$C$3,30,1,0)-ABS($A12-$C$2)</f>
        <v>#NAME?</v>
      </c>
      <c r="K12" s="4" t="e">
        <f aca="false">EURO($A12-K$4,$C$1,0.035,0.035,$C$3,30,0,0)+EURO($A12-K$4,$C$1,0.035,0.035,$C$3,30,1,0)-ABS($A12-$C$2)</f>
        <v>#NAME?</v>
      </c>
      <c r="L12" s="4" t="e">
        <f aca="false">EURO($A12-L$4,$C$1,0.035,0.035,$C$3,30,0,0)+EURO($A12-L$4,$C$1,0.035,0.035,$C$3,30,1,0)-ABS($A12-$C$2)</f>
        <v>#NAME?</v>
      </c>
      <c r="M12" s="4" t="e">
        <f aca="false">EURO($A12-M$4,$C$1,0.035,0.035,$C$3,30,0,0)+EURO($A12-M$4,$C$1,0.035,0.035,$C$3,30,1,0)-ABS($A12-$C$2)</f>
        <v>#NAME?</v>
      </c>
      <c r="N12" s="4" t="e">
        <f aca="false">EURO($A12-N$4,$C$1,0.035,0.035,$C$3,30,0,0)+EURO($A12-N$4,$C$1,0.035,0.035,$C$3,30,1,0)-ABS($A12-$C$2)</f>
        <v>#NAME?</v>
      </c>
      <c r="O12" s="4" t="e">
        <f aca="false">EURO($A12-O$4,$C$1,0.035,0.035,$C$3,30,0,0)+EURO($A12-O$4,$C$1,0.035,0.035,$C$3,30,1,0)-ABS($A12-$C$2)</f>
        <v>#NAME?</v>
      </c>
      <c r="P12" s="4" t="e">
        <f aca="false">EURO($A12-P$4,$C$1,0.035,0.035,$C$3,30,0,0)+EURO($A12-P$4,$C$1,0.035,0.035,$C$3,30,1,0)-ABS($A12-$C$2)</f>
        <v>#NAME?</v>
      </c>
      <c r="Q12" s="4" t="e">
        <f aca="false">EURO($A12-Q$4,$C$1,0.035,0.035,$C$3,30,0,0)+EURO($A12-Q$4,$C$1,0.035,0.035,$C$3,30,1,0)-ABS($A12-$C$2)</f>
        <v>#NAME?</v>
      </c>
      <c r="R12" s="4" t="e">
        <f aca="false">EURO($A12-R$4,$C$1,0.035,0.035,$C$3,30,0,0)+EURO($A12-R$4,$C$1,0.035,0.035,$C$3,30,1,0)-ABS($A12-$C$2)</f>
        <v>#NAME?</v>
      </c>
      <c r="S12" s="4" t="e">
        <f aca="false">EURO($A12-S$4,$C$1,0.035,0.035,$C$3,30,0,0)+EURO($A12-S$4,$C$1,0.035,0.035,$C$3,30,1,0)-ABS($A12-$C$2)</f>
        <v>#NAME?</v>
      </c>
      <c r="T12" s="4" t="e">
        <f aca="false">EURO($A12-T$4,$C$1,0.035,0.035,$C$3,30,0,0)+EURO($A12-T$4,$C$1,0.035,0.035,$C$3,30,1,0)-ABS($A12-$C$2)</f>
        <v>#NAME?</v>
      </c>
      <c r="U12" s="4" t="e">
        <f aca="false">EURO($A12-U$4,$C$1,0.035,0.035,$C$3,30,0,0)+EURO($A12-U$4,$C$1,0.035,0.035,$C$3,30,1,0)-ABS($A12-$C$2)</f>
        <v>#NAME?</v>
      </c>
      <c r="V12" s="4" t="e">
        <f aca="false">EURO($A12-V$4,$C$1,0.035,0.035,$C$3,30,0,0)+EURO($A12-V$4,$C$1,0.035,0.035,$C$3,30,1,0)-ABS($A12-$C$2)</f>
        <v>#NAME?</v>
      </c>
      <c r="W12" s="4" t="e">
        <f aca="false">EURO($A12-W$4,$C$1,0.035,0.035,$C$3,30,0,0)+EURO($A12-W$4,$C$1,0.035,0.035,$C$3,30,1,0)-ABS($A12-$C$2)</f>
        <v>#NAME?</v>
      </c>
      <c r="X12" s="4" t="e">
        <f aca="false">EURO($A12-X$4,$C$1,0.035,0.035,$C$3,30,0,0)+EURO($A12-X$4,$C$1,0.035,0.035,$C$3,30,1,0)-ABS($A12-$C$2)</f>
        <v>#NAME?</v>
      </c>
      <c r="Y12" s="4" t="e">
        <f aca="false">EURO($A12-Y$4,$C$1,0.035,0.035,$C$3,30,0,0)+EURO($A12-Y$4,$C$1,0.035,0.035,$C$3,30,1,0)-ABS($A12-$C$2)</f>
        <v>#NAME?</v>
      </c>
      <c r="Z12" s="4" t="e">
        <f aca="false">EURO($A12-Z$4,$C$1,0.035,0.035,$C$3,30,0,0)+EURO($A12-Z$4,$C$1,0.035,0.035,$C$3,30,1,0)-ABS($A12-$C$2)</f>
        <v>#NAME?</v>
      </c>
      <c r="AA12" s="4" t="e">
        <f aca="false">EURO($A12-AA$4,$C$1,0.035,0.035,$C$3,30,0,0)+EURO($A12-AA$4,$C$1,0.035,0.035,$C$3,30,1,0)-ABS($A12-$C$2)</f>
        <v>#NAME?</v>
      </c>
      <c r="AB12" s="4" t="e">
        <f aca="false">EURO($A12-AB$4,$C$1,0.035,0.035,$C$3,30,0,0)+EURO($A12-AB$4,$C$1,0.035,0.035,$C$3,30,1,0)-ABS($A12-$C$2)</f>
        <v>#NAME?</v>
      </c>
      <c r="AC12" s="4" t="e">
        <f aca="false">EURO($A12-AC$4,$C$1,0.035,0.035,$C$3,30,0,0)+EURO($A12-AC$4,$C$1,0.035,0.035,$C$3,30,1,0)-ABS($A12-$C$2)</f>
        <v>#NAME?</v>
      </c>
      <c r="AD12" s="4" t="e">
        <f aca="false">EURO($A12-AD$4,$C$1,0.035,0.035,$C$3,30,0,0)+EURO($A12-AD$4,$C$1,0.035,0.035,$C$3,30,1,0)-ABS($A12-$C$2)</f>
        <v>#NAME?</v>
      </c>
      <c r="AE12" s="4" t="e">
        <f aca="false">EURO($A12-AE$4,$C$1,0.035,0.035,$C$3,30,0,0)+EURO($A12-AE$4,$C$1,0.035,0.035,$C$3,30,1,0)-ABS($A12-$C$2)</f>
        <v>#NAME?</v>
      </c>
      <c r="AF12" s="4" t="e">
        <f aca="false">EURO($A12-AF$4,$C$1,0.035,0.035,$C$3,30,0,0)+EURO($A12-AF$4,$C$1,0.035,0.035,$C$3,30,1,0)-ABS($A12-$C$2)</f>
        <v>#NAME?</v>
      </c>
      <c r="AG12" s="4" t="e">
        <f aca="false">EURO($A12-AG$4,$C$1,0.035,0.035,$C$3,30,0,0)+EURO($A12-AG$4,$C$1,0.035,0.035,$C$3,30,1,0)-ABS($A12-$C$2)</f>
        <v>#NAME?</v>
      </c>
      <c r="AH12" s="4" t="e">
        <f aca="false">EURO($A12-AH$4,$C$1,0.035,0.035,$C$3,30,0,0)+EURO($A12-AH$4,$C$1,0.035,0.035,$C$3,30,1,0)-ABS($A12-$C$2)</f>
        <v>#NAME?</v>
      </c>
      <c r="AI12" s="4" t="e">
        <f aca="false">EURO($A12-AI$4,$C$1,0.035,0.035,$C$3,30,0,0)+EURO($A12-AI$4,$C$1,0.035,0.035,$C$3,30,1,0)-ABS($A12-$C$2)</f>
        <v>#NAME?</v>
      </c>
      <c r="AJ12" s="4" t="e">
        <f aca="false">EURO($A12-AJ$4,$C$1,0.035,0.035,$C$3,30,0,0)+EURO($A12-AJ$4,$C$1,0.035,0.035,$C$3,30,1,0)-ABS($A12-$C$2)</f>
        <v>#NAME?</v>
      </c>
      <c r="AK12" s="4" t="e">
        <f aca="false">EURO($A12-AK$4,$C$1,0.035,0.035,$C$3,30,0,0)+EURO($A12-AK$4,$C$1,0.035,0.035,$C$3,30,1,0)-ABS($A12-$C$2)</f>
        <v>#NAME?</v>
      </c>
      <c r="AL12" s="4" t="e">
        <f aca="false">EURO($A12-AL$4,$C$1,0.035,0.035,$C$3,30,0,0)+EURO($A12-AL$4,$C$1,0.035,0.035,$C$3,30,1,0)-ABS($A12-$C$2)</f>
        <v>#NAME?</v>
      </c>
      <c r="AM12" s="4" t="e">
        <f aca="false">EURO($A12-AM$4,$C$1,0.035,0.035,$C$3,30,0,0)+EURO($A12-AM$4,$C$1,0.035,0.035,$C$3,30,1,0)-ABS($A12-$C$2)</f>
        <v>#NAME?</v>
      </c>
      <c r="AN12" s="4" t="e">
        <f aca="false">EURO($A12-AN$4,$C$1,0.035,0.035,$C$3,30,0,0)+EURO($A12-AN$4,$C$1,0.035,0.035,$C$3,30,1,0)-ABS($A12-$C$2)</f>
        <v>#NAME?</v>
      </c>
      <c r="AO12" s="4" t="e">
        <f aca="false">EURO($A12-AO$4,$C$1,0.035,0.035,$C$3,30,0,0)+EURO($A12-AO$4,$C$1,0.035,0.035,$C$3,30,1,0)-ABS($A12-$C$2)</f>
        <v>#NAME?</v>
      </c>
      <c r="AP12" s="4" t="e">
        <f aca="false">EURO($A12-AP$4,$C$1,0.035,0.035,$C$3,30,0,0)+EURO($A12-AP$4,$C$1,0.035,0.035,$C$3,30,1,0)-ABS($A12-$C$2)</f>
        <v>#NAME?</v>
      </c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customFormat="false" ht="12.75" hidden="false" customHeight="false" outlineLevel="0" collapsed="false">
      <c r="A13" s="3" t="n">
        <f aca="false">'spread vs mar matrix'!A10</f>
        <v>2.85</v>
      </c>
      <c r="B13" s="4" t="e">
        <f aca="false">EURO($A13-B$4,$C$1,0.035,0.035,$C$3,30,0,0)+EURO($A13-B$4,$C$1,0.035,0.035,$C$3,30,1,0)-ABS(A13-$C$2)</f>
        <v>#NAME?</v>
      </c>
      <c r="C13" s="4" t="e">
        <f aca="false">EURO($A13-C$4,$C$1,0.035,0.035,$C$3,30,0,0)+EURO($A13-C$4,$C$1,0.035,0.035,$C$3,30,1,0)-ABS($A13-$C$2)</f>
        <v>#NAME?</v>
      </c>
      <c r="D13" s="4" t="e">
        <f aca="false">EURO($A13-D$4,$C$1,0.035,0.035,$C$3,30,0,0)+EURO($A13-D$4,$C$1,0.035,0.035,$C$3,30,1,0)-ABS($A13-$C$2)</f>
        <v>#NAME?</v>
      </c>
      <c r="E13" s="4" t="e">
        <f aca="false">EURO($A13-E$4,$C$1,0.035,0.035,$C$3,30,0,0)+EURO($A13-E$4,$C$1,0.035,0.035,$C$3,30,1,0)-ABS($A13-$C$2)</f>
        <v>#NAME?</v>
      </c>
      <c r="F13" s="4" t="e">
        <f aca="false">EURO($A13-F$4,$C$1,0.035,0.035,$C$3,30,0,0)+EURO($A13-F$4,$C$1,0.035,0.035,$C$3,30,1,0)-ABS($A13-$C$2)</f>
        <v>#NAME?</v>
      </c>
      <c r="G13" s="4" t="e">
        <f aca="false">EURO($A13-G$4,$C$1,0.035,0.035,$C$3,30,0,0)+EURO($A13-G$4,$C$1,0.035,0.035,$C$3,30,1,0)-ABS($A13-$C$2)</f>
        <v>#NAME?</v>
      </c>
      <c r="H13" s="4" t="e">
        <f aca="false">EURO($A13-H$4,$C$1,0.035,0.035,$C$3,30,0,0)+EURO($A13-H$4,$C$1,0.035,0.035,$C$3,30,1,0)-ABS($A13-$C$2)</f>
        <v>#NAME?</v>
      </c>
      <c r="I13" s="4" t="e">
        <f aca="false">EURO($A13-I$4,$C$1,0.035,0.035,$C$3,30,0,0)+EURO($A13-I$4,$C$1,0.035,0.035,$C$3,30,1,0)-ABS($A13-$C$2)</f>
        <v>#NAME?</v>
      </c>
      <c r="J13" s="4" t="e">
        <f aca="false">EURO($A13-J$4,$C$1,0.035,0.035,$C$3,30,0,0)+EURO($A13-J$4,$C$1,0.035,0.035,$C$3,30,1,0)-ABS($A13-$C$2)</f>
        <v>#NAME?</v>
      </c>
      <c r="K13" s="4" t="e">
        <f aca="false">EURO($A13-K$4,$C$1,0.035,0.035,$C$3,30,0,0)+EURO($A13-K$4,$C$1,0.035,0.035,$C$3,30,1,0)-ABS($A13-$C$2)</f>
        <v>#NAME?</v>
      </c>
      <c r="L13" s="4" t="e">
        <f aca="false">EURO($A13-L$4,$C$1,0.035,0.035,$C$3,30,0,0)+EURO($A13-L$4,$C$1,0.035,0.035,$C$3,30,1,0)-ABS($A13-$C$2)</f>
        <v>#NAME?</v>
      </c>
      <c r="M13" s="4" t="e">
        <f aca="false">EURO($A13-M$4,$C$1,0.035,0.035,$C$3,30,0,0)+EURO($A13-M$4,$C$1,0.035,0.035,$C$3,30,1,0)-ABS($A13-$C$2)</f>
        <v>#NAME?</v>
      </c>
      <c r="N13" s="4" t="e">
        <f aca="false">EURO($A13-N$4,$C$1,0.035,0.035,$C$3,30,0,0)+EURO($A13-N$4,$C$1,0.035,0.035,$C$3,30,1,0)-ABS($A13-$C$2)</f>
        <v>#NAME?</v>
      </c>
      <c r="O13" s="4" t="e">
        <f aca="false">EURO($A13-O$4,$C$1,0.035,0.035,$C$3,30,0,0)+EURO($A13-O$4,$C$1,0.035,0.035,$C$3,30,1,0)-ABS($A13-$C$2)</f>
        <v>#NAME?</v>
      </c>
      <c r="P13" s="4" t="e">
        <f aca="false">EURO($A13-P$4,$C$1,0.035,0.035,$C$3,30,0,0)+EURO($A13-P$4,$C$1,0.035,0.035,$C$3,30,1,0)-ABS($A13-$C$2)</f>
        <v>#NAME?</v>
      </c>
      <c r="Q13" s="4" t="e">
        <f aca="false">EURO($A13-Q$4,$C$1,0.035,0.035,$C$3,30,0,0)+EURO($A13-Q$4,$C$1,0.035,0.035,$C$3,30,1,0)-ABS($A13-$C$2)</f>
        <v>#NAME?</v>
      </c>
      <c r="R13" s="4" t="e">
        <f aca="false">EURO($A13-R$4,$C$1,0.035,0.035,$C$3,30,0,0)+EURO($A13-R$4,$C$1,0.035,0.035,$C$3,30,1,0)-ABS($A13-$C$2)</f>
        <v>#NAME?</v>
      </c>
      <c r="S13" s="4" t="e">
        <f aca="false">EURO($A13-S$4,$C$1,0.035,0.035,$C$3,30,0,0)+EURO($A13-S$4,$C$1,0.035,0.035,$C$3,30,1,0)-ABS($A13-$C$2)</f>
        <v>#NAME?</v>
      </c>
      <c r="T13" s="4" t="e">
        <f aca="false">EURO($A13-T$4,$C$1,0.035,0.035,$C$3,30,0,0)+EURO($A13-T$4,$C$1,0.035,0.035,$C$3,30,1,0)-ABS($A13-$C$2)</f>
        <v>#NAME?</v>
      </c>
      <c r="U13" s="4" t="e">
        <f aca="false">EURO($A13-U$4,$C$1,0.035,0.035,$C$3,30,0,0)+EURO($A13-U$4,$C$1,0.035,0.035,$C$3,30,1,0)-ABS($A13-$C$2)</f>
        <v>#NAME?</v>
      </c>
      <c r="V13" s="4" t="e">
        <f aca="false">EURO($A13-V$4,$C$1,0.035,0.035,$C$3,30,0,0)+EURO($A13-V$4,$C$1,0.035,0.035,$C$3,30,1,0)-ABS($A13-$C$2)</f>
        <v>#NAME?</v>
      </c>
      <c r="W13" s="4" t="e">
        <f aca="false">EURO($A13-W$4,$C$1,0.035,0.035,$C$3,30,0,0)+EURO($A13-W$4,$C$1,0.035,0.035,$C$3,30,1,0)-ABS($A13-$C$2)</f>
        <v>#NAME?</v>
      </c>
      <c r="X13" s="4" t="e">
        <f aca="false">EURO($A13-X$4,$C$1,0.035,0.035,$C$3,30,0,0)+EURO($A13-X$4,$C$1,0.035,0.035,$C$3,30,1,0)-ABS($A13-$C$2)</f>
        <v>#NAME?</v>
      </c>
      <c r="Y13" s="4" t="e">
        <f aca="false">EURO($A13-Y$4,$C$1,0.035,0.035,$C$3,30,0,0)+EURO($A13-Y$4,$C$1,0.035,0.035,$C$3,30,1,0)-ABS($A13-$C$2)</f>
        <v>#NAME?</v>
      </c>
      <c r="Z13" s="4" t="e">
        <f aca="false">EURO($A13-Z$4,$C$1,0.035,0.035,$C$3,30,0,0)+EURO($A13-Z$4,$C$1,0.035,0.035,$C$3,30,1,0)-ABS($A13-$C$2)</f>
        <v>#NAME?</v>
      </c>
      <c r="AA13" s="4" t="e">
        <f aca="false">EURO($A13-AA$4,$C$1,0.035,0.035,$C$3,30,0,0)+EURO($A13-AA$4,$C$1,0.035,0.035,$C$3,30,1,0)-ABS($A13-$C$2)</f>
        <v>#NAME?</v>
      </c>
      <c r="AB13" s="4" t="e">
        <f aca="false">EURO($A13-AB$4,$C$1,0.035,0.035,$C$3,30,0,0)+EURO($A13-AB$4,$C$1,0.035,0.035,$C$3,30,1,0)-ABS($A13-$C$2)</f>
        <v>#NAME?</v>
      </c>
      <c r="AC13" s="4" t="e">
        <f aca="false">EURO($A13-AC$4,$C$1,0.035,0.035,$C$3,30,0,0)+EURO($A13-AC$4,$C$1,0.035,0.035,$C$3,30,1,0)-ABS($A13-$C$2)</f>
        <v>#NAME?</v>
      </c>
      <c r="AD13" s="4" t="e">
        <f aca="false">EURO($A13-AD$4,$C$1,0.035,0.035,$C$3,30,0,0)+EURO($A13-AD$4,$C$1,0.035,0.035,$C$3,30,1,0)-ABS($A13-$C$2)</f>
        <v>#NAME?</v>
      </c>
      <c r="AE13" s="4" t="e">
        <f aca="false">EURO($A13-AE$4,$C$1,0.035,0.035,$C$3,30,0,0)+EURO($A13-AE$4,$C$1,0.035,0.035,$C$3,30,1,0)-ABS($A13-$C$2)</f>
        <v>#NAME?</v>
      </c>
      <c r="AF13" s="4" t="e">
        <f aca="false">EURO($A13-AF$4,$C$1,0.035,0.035,$C$3,30,0,0)+EURO($A13-AF$4,$C$1,0.035,0.035,$C$3,30,1,0)-ABS($A13-$C$2)</f>
        <v>#NAME?</v>
      </c>
      <c r="AG13" s="4" t="e">
        <f aca="false">EURO($A13-AG$4,$C$1,0.035,0.035,$C$3,30,0,0)+EURO($A13-AG$4,$C$1,0.035,0.035,$C$3,30,1,0)-ABS($A13-$C$2)</f>
        <v>#NAME?</v>
      </c>
      <c r="AH13" s="4" t="e">
        <f aca="false">EURO($A13-AH$4,$C$1,0.035,0.035,$C$3,30,0,0)+EURO($A13-AH$4,$C$1,0.035,0.035,$C$3,30,1,0)-ABS($A13-$C$2)</f>
        <v>#NAME?</v>
      </c>
      <c r="AI13" s="4" t="e">
        <f aca="false">EURO($A13-AI$4,$C$1,0.035,0.035,$C$3,30,0,0)+EURO($A13-AI$4,$C$1,0.035,0.035,$C$3,30,1,0)-ABS($A13-$C$2)</f>
        <v>#NAME?</v>
      </c>
      <c r="AJ13" s="4" t="e">
        <f aca="false">EURO($A13-AJ$4,$C$1,0.035,0.035,$C$3,30,0,0)+EURO($A13-AJ$4,$C$1,0.035,0.035,$C$3,30,1,0)-ABS($A13-$C$2)</f>
        <v>#NAME?</v>
      </c>
      <c r="AK13" s="4" t="e">
        <f aca="false">EURO($A13-AK$4,$C$1,0.035,0.035,$C$3,30,0,0)+EURO($A13-AK$4,$C$1,0.035,0.035,$C$3,30,1,0)-ABS($A13-$C$2)</f>
        <v>#NAME?</v>
      </c>
      <c r="AL13" s="4" t="e">
        <f aca="false">EURO($A13-AL$4,$C$1,0.035,0.035,$C$3,30,0,0)+EURO($A13-AL$4,$C$1,0.035,0.035,$C$3,30,1,0)-ABS($A13-$C$2)</f>
        <v>#NAME?</v>
      </c>
      <c r="AM13" s="4" t="e">
        <f aca="false">EURO($A13-AM$4,$C$1,0.035,0.035,$C$3,30,0,0)+EURO($A13-AM$4,$C$1,0.035,0.035,$C$3,30,1,0)-ABS($A13-$C$2)</f>
        <v>#NAME?</v>
      </c>
      <c r="AN13" s="4" t="e">
        <f aca="false">EURO($A13-AN$4,$C$1,0.035,0.035,$C$3,30,0,0)+EURO($A13-AN$4,$C$1,0.035,0.035,$C$3,30,1,0)-ABS($A13-$C$2)</f>
        <v>#NAME?</v>
      </c>
      <c r="AO13" s="4" t="e">
        <f aca="false">EURO($A13-AO$4,$C$1,0.035,0.035,$C$3,30,0,0)+EURO($A13-AO$4,$C$1,0.035,0.035,$C$3,30,1,0)-ABS($A13-$C$2)</f>
        <v>#NAME?</v>
      </c>
      <c r="AP13" s="4" t="e">
        <f aca="false">EURO($A13-AP$4,$C$1,0.035,0.035,$C$3,30,0,0)+EURO($A13-AP$4,$C$1,0.035,0.035,$C$3,30,1,0)-ABS($A13-$C$2)</f>
        <v>#NAME?</v>
      </c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customFormat="false" ht="12.75" hidden="false" customHeight="false" outlineLevel="0" collapsed="false">
      <c r="A14" s="3" t="n">
        <f aca="false">'spread vs mar matrix'!A11</f>
        <v>2.8</v>
      </c>
      <c r="B14" s="4" t="e">
        <f aca="false">EURO($A14-B$4,$C$1,0.035,0.035,$C$3,30,0,0)+EURO($A14-B$4,$C$1,0.035,0.035,$C$3,30,1,0)-ABS(A14-$C$2)</f>
        <v>#NAME?</v>
      </c>
      <c r="C14" s="4" t="e">
        <f aca="false">EURO($A14-C$4,$C$1,0.035,0.035,$C$3,30,0,0)+EURO($A14-C$4,$C$1,0.035,0.035,$C$3,30,1,0)-ABS($A14-$C$2)</f>
        <v>#NAME?</v>
      </c>
      <c r="D14" s="4" t="e">
        <f aca="false">EURO($A14-D$4,$C$1,0.035,0.035,$C$3,30,0,0)+EURO($A14-D$4,$C$1,0.035,0.035,$C$3,30,1,0)-ABS($A14-$C$2)</f>
        <v>#NAME?</v>
      </c>
      <c r="E14" s="4" t="e">
        <f aca="false">EURO($A14-E$4,$C$1,0.035,0.035,$C$3,30,0,0)+EURO($A14-E$4,$C$1,0.035,0.035,$C$3,30,1,0)-ABS($A14-$C$2)</f>
        <v>#NAME?</v>
      </c>
      <c r="F14" s="4" t="e">
        <f aca="false">EURO($A14-F$4,$C$1,0.035,0.035,$C$3,30,0,0)+EURO($A14-F$4,$C$1,0.035,0.035,$C$3,30,1,0)-ABS($A14-$C$2)</f>
        <v>#NAME?</v>
      </c>
      <c r="G14" s="4" t="e">
        <f aca="false">EURO($A14-G$4,$C$1,0.035,0.035,$C$3,30,0,0)+EURO($A14-G$4,$C$1,0.035,0.035,$C$3,30,1,0)-ABS($A14-$C$2)</f>
        <v>#NAME?</v>
      </c>
      <c r="H14" s="4" t="e">
        <f aca="false">EURO($A14-H$4,$C$1,0.035,0.035,$C$3,30,0,0)+EURO($A14-H$4,$C$1,0.035,0.035,$C$3,30,1,0)-ABS($A14-$C$2)</f>
        <v>#NAME?</v>
      </c>
      <c r="I14" s="4" t="e">
        <f aca="false">EURO($A14-I$4,$C$1,0.035,0.035,$C$3,30,0,0)+EURO($A14-I$4,$C$1,0.035,0.035,$C$3,30,1,0)-ABS($A14-$C$2)</f>
        <v>#NAME?</v>
      </c>
      <c r="J14" s="4" t="e">
        <f aca="false">EURO($A14-J$4,$C$1,0.035,0.035,$C$3,30,0,0)+EURO($A14-J$4,$C$1,0.035,0.035,$C$3,30,1,0)-ABS($A14-$C$2)</f>
        <v>#NAME?</v>
      </c>
      <c r="K14" s="4" t="e">
        <f aca="false">EURO($A14-K$4,$C$1,0.035,0.035,$C$3,30,0,0)+EURO($A14-K$4,$C$1,0.035,0.035,$C$3,30,1,0)-ABS($A14-$C$2)</f>
        <v>#NAME?</v>
      </c>
      <c r="L14" s="4" t="e">
        <f aca="false">EURO($A14-L$4,$C$1,0.035,0.035,$C$3,30,0,0)+EURO($A14-L$4,$C$1,0.035,0.035,$C$3,30,1,0)-ABS($A14-$C$2)</f>
        <v>#NAME?</v>
      </c>
      <c r="M14" s="4" t="e">
        <f aca="false">EURO($A14-M$4,$C$1,0.035,0.035,$C$3,30,0,0)+EURO($A14-M$4,$C$1,0.035,0.035,$C$3,30,1,0)-ABS($A14-$C$2)</f>
        <v>#NAME?</v>
      </c>
      <c r="N14" s="4" t="e">
        <f aca="false">EURO($A14-N$4,$C$1,0.035,0.035,$C$3,30,0,0)+EURO($A14-N$4,$C$1,0.035,0.035,$C$3,30,1,0)-ABS($A14-$C$2)</f>
        <v>#NAME?</v>
      </c>
      <c r="O14" s="4" t="e">
        <f aca="false">EURO($A14-O$4,$C$1,0.035,0.035,$C$3,30,0,0)+EURO($A14-O$4,$C$1,0.035,0.035,$C$3,30,1,0)-ABS($A14-$C$2)</f>
        <v>#NAME?</v>
      </c>
      <c r="P14" s="4" t="e">
        <f aca="false">EURO($A14-P$4,$C$1,0.035,0.035,$C$3,30,0,0)+EURO($A14-P$4,$C$1,0.035,0.035,$C$3,30,1,0)-ABS($A14-$C$2)</f>
        <v>#NAME?</v>
      </c>
      <c r="Q14" s="4" t="e">
        <f aca="false">EURO($A14-Q$4,$C$1,0.035,0.035,$C$3,30,0,0)+EURO($A14-Q$4,$C$1,0.035,0.035,$C$3,30,1,0)-ABS($A14-$C$2)</f>
        <v>#NAME?</v>
      </c>
      <c r="R14" s="4" t="e">
        <f aca="false">EURO($A14-R$4,$C$1,0.035,0.035,$C$3,30,0,0)+EURO($A14-R$4,$C$1,0.035,0.035,$C$3,30,1,0)-ABS($A14-$C$2)</f>
        <v>#NAME?</v>
      </c>
      <c r="S14" s="4" t="e">
        <f aca="false">EURO($A14-S$4,$C$1,0.035,0.035,$C$3,30,0,0)+EURO($A14-S$4,$C$1,0.035,0.035,$C$3,30,1,0)-ABS($A14-$C$2)</f>
        <v>#NAME?</v>
      </c>
      <c r="T14" s="4" t="e">
        <f aca="false">EURO($A14-T$4,$C$1,0.035,0.035,$C$3,30,0,0)+EURO($A14-T$4,$C$1,0.035,0.035,$C$3,30,1,0)-ABS($A14-$C$2)</f>
        <v>#NAME?</v>
      </c>
      <c r="U14" s="4" t="e">
        <f aca="false">EURO($A14-U$4,$C$1,0.035,0.035,$C$3,30,0,0)+EURO($A14-U$4,$C$1,0.035,0.035,$C$3,30,1,0)-ABS($A14-$C$2)</f>
        <v>#NAME?</v>
      </c>
      <c r="V14" s="4" t="e">
        <f aca="false">EURO($A14-V$4,$C$1,0.035,0.035,$C$3,30,0,0)+EURO($A14-V$4,$C$1,0.035,0.035,$C$3,30,1,0)-ABS($A14-$C$2)</f>
        <v>#NAME?</v>
      </c>
      <c r="W14" s="4" t="e">
        <f aca="false">EURO($A14-W$4,$C$1,0.035,0.035,$C$3,30,0,0)+EURO($A14-W$4,$C$1,0.035,0.035,$C$3,30,1,0)-ABS($A14-$C$2)</f>
        <v>#NAME?</v>
      </c>
      <c r="X14" s="4" t="e">
        <f aca="false">EURO($A14-X$4,$C$1,0.035,0.035,$C$3,30,0,0)+EURO($A14-X$4,$C$1,0.035,0.035,$C$3,30,1,0)-ABS($A14-$C$2)</f>
        <v>#NAME?</v>
      </c>
      <c r="Y14" s="4" t="e">
        <f aca="false">EURO($A14-Y$4,$C$1,0.035,0.035,$C$3,30,0,0)+EURO($A14-Y$4,$C$1,0.035,0.035,$C$3,30,1,0)-ABS($A14-$C$2)</f>
        <v>#NAME?</v>
      </c>
      <c r="Z14" s="4" t="e">
        <f aca="false">EURO($A14-Z$4,$C$1,0.035,0.035,$C$3,30,0,0)+EURO($A14-Z$4,$C$1,0.035,0.035,$C$3,30,1,0)-ABS($A14-$C$2)</f>
        <v>#NAME?</v>
      </c>
      <c r="AA14" s="4" t="e">
        <f aca="false">EURO($A14-AA$4,$C$1,0.035,0.035,$C$3,30,0,0)+EURO($A14-AA$4,$C$1,0.035,0.035,$C$3,30,1,0)-ABS($A14-$C$2)</f>
        <v>#NAME?</v>
      </c>
      <c r="AB14" s="4" t="e">
        <f aca="false">EURO($A14-AB$4,$C$1,0.035,0.035,$C$3,30,0,0)+EURO($A14-AB$4,$C$1,0.035,0.035,$C$3,30,1,0)-ABS($A14-$C$2)</f>
        <v>#NAME?</v>
      </c>
      <c r="AC14" s="4" t="e">
        <f aca="false">EURO($A14-AC$4,$C$1,0.035,0.035,$C$3,30,0,0)+EURO($A14-AC$4,$C$1,0.035,0.035,$C$3,30,1,0)-ABS($A14-$C$2)</f>
        <v>#NAME?</v>
      </c>
      <c r="AD14" s="4" t="e">
        <f aca="false">EURO($A14-AD$4,$C$1,0.035,0.035,$C$3,30,0,0)+EURO($A14-AD$4,$C$1,0.035,0.035,$C$3,30,1,0)-ABS($A14-$C$2)</f>
        <v>#NAME?</v>
      </c>
      <c r="AE14" s="4" t="e">
        <f aca="false">EURO($A14-AE$4,$C$1,0.035,0.035,$C$3,30,0,0)+EURO($A14-AE$4,$C$1,0.035,0.035,$C$3,30,1,0)-ABS($A14-$C$2)</f>
        <v>#NAME?</v>
      </c>
      <c r="AF14" s="4" t="e">
        <f aca="false">EURO($A14-AF$4,$C$1,0.035,0.035,$C$3,30,0,0)+EURO($A14-AF$4,$C$1,0.035,0.035,$C$3,30,1,0)-ABS($A14-$C$2)</f>
        <v>#NAME?</v>
      </c>
      <c r="AG14" s="4" t="e">
        <f aca="false">EURO($A14-AG$4,$C$1,0.035,0.035,$C$3,30,0,0)+EURO($A14-AG$4,$C$1,0.035,0.035,$C$3,30,1,0)-ABS($A14-$C$2)</f>
        <v>#NAME?</v>
      </c>
      <c r="AH14" s="4" t="e">
        <f aca="false">EURO($A14-AH$4,$C$1,0.035,0.035,$C$3,30,0,0)+EURO($A14-AH$4,$C$1,0.035,0.035,$C$3,30,1,0)-ABS($A14-$C$2)</f>
        <v>#NAME?</v>
      </c>
      <c r="AI14" s="4" t="e">
        <f aca="false">EURO($A14-AI$4,$C$1,0.035,0.035,$C$3,30,0,0)+EURO($A14-AI$4,$C$1,0.035,0.035,$C$3,30,1,0)-ABS($A14-$C$2)</f>
        <v>#NAME?</v>
      </c>
      <c r="AJ14" s="4" t="e">
        <f aca="false">EURO($A14-AJ$4,$C$1,0.035,0.035,$C$3,30,0,0)+EURO($A14-AJ$4,$C$1,0.035,0.035,$C$3,30,1,0)-ABS($A14-$C$2)</f>
        <v>#NAME?</v>
      </c>
      <c r="AK14" s="4" t="e">
        <f aca="false">EURO($A14-AK$4,$C$1,0.035,0.035,$C$3,30,0,0)+EURO($A14-AK$4,$C$1,0.035,0.035,$C$3,30,1,0)-ABS($A14-$C$2)</f>
        <v>#NAME?</v>
      </c>
      <c r="AL14" s="4" t="e">
        <f aca="false">EURO($A14-AL$4,$C$1,0.035,0.035,$C$3,30,0,0)+EURO($A14-AL$4,$C$1,0.035,0.035,$C$3,30,1,0)-ABS($A14-$C$2)</f>
        <v>#NAME?</v>
      </c>
      <c r="AM14" s="4" t="e">
        <f aca="false">EURO($A14-AM$4,$C$1,0.035,0.035,$C$3,30,0,0)+EURO($A14-AM$4,$C$1,0.035,0.035,$C$3,30,1,0)-ABS($A14-$C$2)</f>
        <v>#NAME?</v>
      </c>
      <c r="AN14" s="4" t="e">
        <f aca="false">EURO($A14-AN$4,$C$1,0.035,0.035,$C$3,30,0,0)+EURO($A14-AN$4,$C$1,0.035,0.035,$C$3,30,1,0)-ABS($A14-$C$2)</f>
        <v>#NAME?</v>
      </c>
      <c r="AO14" s="4" t="e">
        <f aca="false">EURO($A14-AO$4,$C$1,0.035,0.035,$C$3,30,0,0)+EURO($A14-AO$4,$C$1,0.035,0.035,$C$3,30,1,0)-ABS($A14-$C$2)</f>
        <v>#NAME?</v>
      </c>
      <c r="AP14" s="4" t="e">
        <f aca="false">EURO($A14-AP$4,$C$1,0.035,0.035,$C$3,30,0,0)+EURO($A14-AP$4,$C$1,0.035,0.035,$C$3,30,1,0)-ABS($A14-$C$2)</f>
        <v>#NAME?</v>
      </c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customFormat="false" ht="12.75" hidden="false" customHeight="false" outlineLevel="0" collapsed="false">
      <c r="A15" s="3" t="n">
        <f aca="false">'spread vs mar matrix'!A12</f>
        <v>2.75</v>
      </c>
      <c r="B15" s="4" t="e">
        <f aca="false">EURO($A15-B$4,$C$1,0.035,0.035,$C$3,30,0,0)+EURO($A15-B$4,$C$1,0.035,0.035,$C$3,30,1,0)-ABS(A15-$C$2)</f>
        <v>#NAME?</v>
      </c>
      <c r="C15" s="4" t="e">
        <f aca="false">EURO($A15-C$4,$C$1,0.035,0.035,$C$3,30,0,0)+EURO($A15-C$4,$C$1,0.035,0.035,$C$3,30,1,0)-ABS($A15-$C$2)</f>
        <v>#NAME?</v>
      </c>
      <c r="D15" s="4" t="e">
        <f aca="false">EURO($A15-D$4,$C$1,0.035,0.035,$C$3,30,0,0)+EURO($A15-D$4,$C$1,0.035,0.035,$C$3,30,1,0)-ABS($A15-$C$2)</f>
        <v>#NAME?</v>
      </c>
      <c r="E15" s="4" t="e">
        <f aca="false">EURO($A15-E$4,$C$1,0.035,0.035,$C$3,30,0,0)+EURO($A15-E$4,$C$1,0.035,0.035,$C$3,30,1,0)-ABS($A15-$C$2)</f>
        <v>#NAME?</v>
      </c>
      <c r="F15" s="4" t="e">
        <f aca="false">EURO($A15-F$4,$C$1,0.035,0.035,$C$3,30,0,0)+EURO($A15-F$4,$C$1,0.035,0.035,$C$3,30,1,0)-ABS($A15-$C$2)</f>
        <v>#NAME?</v>
      </c>
      <c r="G15" s="4" t="e">
        <f aca="false">EURO($A15-G$4,$C$1,0.035,0.035,$C$3,30,0,0)+EURO($A15-G$4,$C$1,0.035,0.035,$C$3,30,1,0)-ABS($A15-$C$2)</f>
        <v>#NAME?</v>
      </c>
      <c r="H15" s="4" t="e">
        <f aca="false">EURO($A15-H$4,$C$1,0.035,0.035,$C$3,30,0,0)+EURO($A15-H$4,$C$1,0.035,0.035,$C$3,30,1,0)-ABS($A15-$C$2)</f>
        <v>#NAME?</v>
      </c>
      <c r="I15" s="4" t="e">
        <f aca="false">EURO($A15-I$4,$C$1,0.035,0.035,$C$3,30,0,0)+EURO($A15-I$4,$C$1,0.035,0.035,$C$3,30,1,0)-ABS($A15-$C$2)</f>
        <v>#NAME?</v>
      </c>
      <c r="J15" s="4" t="e">
        <f aca="false">EURO($A15-J$4,$C$1,0.035,0.035,$C$3,30,0,0)+EURO($A15-J$4,$C$1,0.035,0.035,$C$3,30,1,0)-ABS($A15-$C$2)</f>
        <v>#NAME?</v>
      </c>
      <c r="K15" s="4" t="e">
        <f aca="false">EURO($A15-K$4,$C$1,0.035,0.035,$C$3,30,0,0)+EURO($A15-K$4,$C$1,0.035,0.035,$C$3,30,1,0)-ABS($A15-$C$2)</f>
        <v>#NAME?</v>
      </c>
      <c r="L15" s="4" t="e">
        <f aca="false">EURO($A15-L$4,$C$1,0.035,0.035,$C$3,30,0,0)+EURO($A15-L$4,$C$1,0.035,0.035,$C$3,30,1,0)-ABS($A15-$C$2)</f>
        <v>#NAME?</v>
      </c>
      <c r="M15" s="4" t="e">
        <f aca="false">EURO($A15-M$4,$C$1,0.035,0.035,$C$3,30,0,0)+EURO($A15-M$4,$C$1,0.035,0.035,$C$3,30,1,0)-ABS($A15-$C$2)</f>
        <v>#NAME?</v>
      </c>
      <c r="N15" s="4" t="e">
        <f aca="false">EURO($A15-N$4,$C$1,0.035,0.035,$C$3,30,0,0)+EURO($A15-N$4,$C$1,0.035,0.035,$C$3,30,1,0)-ABS($A15-$C$2)</f>
        <v>#NAME?</v>
      </c>
      <c r="O15" s="4" t="e">
        <f aca="false">EURO($A15-O$4,$C$1,0.035,0.035,$C$3,30,0,0)+EURO($A15-O$4,$C$1,0.035,0.035,$C$3,30,1,0)-ABS($A15-$C$2)</f>
        <v>#NAME?</v>
      </c>
      <c r="P15" s="4" t="e">
        <f aca="false">EURO($A15-P$4,$C$1,0.035,0.035,$C$3,30,0,0)+EURO($A15-P$4,$C$1,0.035,0.035,$C$3,30,1,0)-ABS($A15-$C$2)</f>
        <v>#NAME?</v>
      </c>
      <c r="Q15" s="4" t="e">
        <f aca="false">EURO($A15-Q$4,$C$1,0.035,0.035,$C$3,30,0,0)+EURO($A15-Q$4,$C$1,0.035,0.035,$C$3,30,1,0)-ABS($A15-$C$2)</f>
        <v>#NAME?</v>
      </c>
      <c r="R15" s="4" t="e">
        <f aca="false">EURO($A15-R$4,$C$1,0.035,0.035,$C$3,30,0,0)+EURO($A15-R$4,$C$1,0.035,0.035,$C$3,30,1,0)-ABS($A15-$C$2)</f>
        <v>#NAME?</v>
      </c>
      <c r="S15" s="4" t="e">
        <f aca="false">EURO($A15-S$4,$C$1,0.035,0.035,$C$3,30,0,0)+EURO($A15-S$4,$C$1,0.035,0.035,$C$3,30,1,0)-ABS($A15-$C$2)</f>
        <v>#NAME?</v>
      </c>
      <c r="T15" s="4" t="e">
        <f aca="false">EURO($A15-T$4,$C$1,0.035,0.035,$C$3,30,0,0)+EURO($A15-T$4,$C$1,0.035,0.035,$C$3,30,1,0)-ABS($A15-$C$2)</f>
        <v>#NAME?</v>
      </c>
      <c r="U15" s="4" t="e">
        <f aca="false">EURO($A15-U$4,$C$1,0.035,0.035,$C$3,30,0,0)+EURO($A15-U$4,$C$1,0.035,0.035,$C$3,30,1,0)-ABS($A15-$C$2)</f>
        <v>#NAME?</v>
      </c>
      <c r="V15" s="4" t="e">
        <f aca="false">EURO($A15-V$4,$C$1,0.035,0.035,$C$3,30,0,0)+EURO($A15-V$4,$C$1,0.035,0.035,$C$3,30,1,0)-ABS($A15-$C$2)</f>
        <v>#NAME?</v>
      </c>
      <c r="W15" s="4" t="e">
        <f aca="false">EURO($A15-W$4,$C$1,0.035,0.035,$C$3,30,0,0)+EURO($A15-W$4,$C$1,0.035,0.035,$C$3,30,1,0)-ABS($A15-$C$2)</f>
        <v>#NAME?</v>
      </c>
      <c r="X15" s="4" t="e">
        <f aca="false">EURO($A15-X$4,$C$1,0.035,0.035,$C$3,30,0,0)+EURO($A15-X$4,$C$1,0.035,0.035,$C$3,30,1,0)-ABS($A15-$C$2)</f>
        <v>#NAME?</v>
      </c>
      <c r="Y15" s="4" t="e">
        <f aca="false">EURO($A15-Y$4,$C$1,0.035,0.035,$C$3,30,0,0)+EURO($A15-Y$4,$C$1,0.035,0.035,$C$3,30,1,0)-ABS($A15-$C$2)</f>
        <v>#NAME?</v>
      </c>
      <c r="Z15" s="4" t="e">
        <f aca="false">EURO($A15-Z$4,$C$1,0.035,0.035,$C$3,30,0,0)+EURO($A15-Z$4,$C$1,0.035,0.035,$C$3,30,1,0)-ABS($A15-$C$2)</f>
        <v>#NAME?</v>
      </c>
      <c r="AA15" s="4" t="e">
        <f aca="false">EURO($A15-AA$4,$C$1,0.035,0.035,$C$3,30,0,0)+EURO($A15-AA$4,$C$1,0.035,0.035,$C$3,30,1,0)-ABS($A15-$C$2)</f>
        <v>#NAME?</v>
      </c>
      <c r="AB15" s="4" t="e">
        <f aca="false">EURO($A15-AB$4,$C$1,0.035,0.035,$C$3,30,0,0)+EURO($A15-AB$4,$C$1,0.035,0.035,$C$3,30,1,0)-ABS($A15-$C$2)</f>
        <v>#NAME?</v>
      </c>
      <c r="AC15" s="4" t="e">
        <f aca="false">EURO($A15-AC$4,$C$1,0.035,0.035,$C$3,30,0,0)+EURO($A15-AC$4,$C$1,0.035,0.035,$C$3,30,1,0)-ABS($A15-$C$2)</f>
        <v>#NAME?</v>
      </c>
      <c r="AD15" s="4" t="e">
        <f aca="false">EURO($A15-AD$4,$C$1,0.035,0.035,$C$3,30,0,0)+EURO($A15-AD$4,$C$1,0.035,0.035,$C$3,30,1,0)-ABS($A15-$C$2)</f>
        <v>#NAME?</v>
      </c>
      <c r="AE15" s="4" t="e">
        <f aca="false">EURO($A15-AE$4,$C$1,0.035,0.035,$C$3,30,0,0)+EURO($A15-AE$4,$C$1,0.035,0.035,$C$3,30,1,0)-ABS($A15-$C$2)</f>
        <v>#NAME?</v>
      </c>
      <c r="AF15" s="4" t="e">
        <f aca="false">EURO($A15-AF$4,$C$1,0.035,0.035,$C$3,30,0,0)+EURO($A15-AF$4,$C$1,0.035,0.035,$C$3,30,1,0)-ABS($A15-$C$2)</f>
        <v>#NAME?</v>
      </c>
      <c r="AG15" s="4" t="e">
        <f aca="false">EURO($A15-AG$4,$C$1,0.035,0.035,$C$3,30,0,0)+EURO($A15-AG$4,$C$1,0.035,0.035,$C$3,30,1,0)-ABS($A15-$C$2)</f>
        <v>#NAME?</v>
      </c>
      <c r="AH15" s="4" t="e">
        <f aca="false">EURO($A15-AH$4,$C$1,0.035,0.035,$C$3,30,0,0)+EURO($A15-AH$4,$C$1,0.035,0.035,$C$3,30,1,0)-ABS($A15-$C$2)</f>
        <v>#NAME?</v>
      </c>
      <c r="AI15" s="4" t="e">
        <f aca="false">EURO($A15-AI$4,$C$1,0.035,0.035,$C$3,30,0,0)+EURO($A15-AI$4,$C$1,0.035,0.035,$C$3,30,1,0)-ABS($A15-$C$2)</f>
        <v>#NAME?</v>
      </c>
      <c r="AJ15" s="4" t="e">
        <f aca="false">EURO($A15-AJ$4,$C$1,0.035,0.035,$C$3,30,0,0)+EURO($A15-AJ$4,$C$1,0.035,0.035,$C$3,30,1,0)-ABS($A15-$C$2)</f>
        <v>#NAME?</v>
      </c>
      <c r="AK15" s="4" t="e">
        <f aca="false">EURO($A15-AK$4,$C$1,0.035,0.035,$C$3,30,0,0)+EURO($A15-AK$4,$C$1,0.035,0.035,$C$3,30,1,0)-ABS($A15-$C$2)</f>
        <v>#NAME?</v>
      </c>
      <c r="AL15" s="4" t="e">
        <f aca="false">EURO($A15-AL$4,$C$1,0.035,0.035,$C$3,30,0,0)+EURO($A15-AL$4,$C$1,0.035,0.035,$C$3,30,1,0)-ABS($A15-$C$2)</f>
        <v>#NAME?</v>
      </c>
      <c r="AM15" s="4" t="e">
        <f aca="false">EURO($A15-AM$4,$C$1,0.035,0.035,$C$3,30,0,0)+EURO($A15-AM$4,$C$1,0.035,0.035,$C$3,30,1,0)-ABS($A15-$C$2)</f>
        <v>#NAME?</v>
      </c>
      <c r="AN15" s="4" t="e">
        <f aca="false">EURO($A15-AN$4,$C$1,0.035,0.035,$C$3,30,0,0)+EURO($A15-AN$4,$C$1,0.035,0.035,$C$3,30,1,0)-ABS($A15-$C$2)</f>
        <v>#NAME?</v>
      </c>
      <c r="AO15" s="4" t="e">
        <f aca="false">EURO($A15-AO$4,$C$1,0.035,0.035,$C$3,30,0,0)+EURO($A15-AO$4,$C$1,0.035,0.035,$C$3,30,1,0)-ABS($A15-$C$2)</f>
        <v>#NAME?</v>
      </c>
      <c r="AP15" s="4" t="e">
        <f aca="false">EURO($A15-AP$4,$C$1,0.035,0.035,$C$3,30,0,0)+EURO($A15-AP$4,$C$1,0.035,0.035,$C$3,30,1,0)-ABS($A15-$C$2)</f>
        <v>#NAME?</v>
      </c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customFormat="false" ht="12.75" hidden="false" customHeight="false" outlineLevel="0" collapsed="false">
      <c r="A16" s="3" t="n">
        <f aca="false">'spread vs mar matrix'!A13</f>
        <v>2.7</v>
      </c>
      <c r="B16" s="4" t="e">
        <f aca="false">EURO($A16-B$4,$C$1,0.035,0.035,$C$3,30,0,0)+EURO($A16-B$4,$C$1,0.035,0.035,$C$3,30,1,0)-ABS(A16-$C$2)</f>
        <v>#NAME?</v>
      </c>
      <c r="C16" s="4" t="e">
        <f aca="false">EURO($A16-C$4,$C$1,0.035,0.035,$C$3,30,0,0)+EURO($A16-C$4,$C$1,0.035,0.035,$C$3,30,1,0)-ABS($A16-$C$2)</f>
        <v>#NAME?</v>
      </c>
      <c r="D16" s="4" t="e">
        <f aca="false">EURO($A16-D$4,$C$1,0.035,0.035,$C$3,30,0,0)+EURO($A16-D$4,$C$1,0.035,0.035,$C$3,30,1,0)-ABS($A16-$C$2)</f>
        <v>#NAME?</v>
      </c>
      <c r="E16" s="4" t="e">
        <f aca="false">EURO($A16-E$4,$C$1,0.035,0.035,$C$3,30,0,0)+EURO($A16-E$4,$C$1,0.035,0.035,$C$3,30,1,0)-ABS($A16-$C$2)</f>
        <v>#NAME?</v>
      </c>
      <c r="F16" s="4" t="e">
        <f aca="false">EURO($A16-F$4,$C$1,0.035,0.035,$C$3,30,0,0)+EURO($A16-F$4,$C$1,0.035,0.035,$C$3,30,1,0)-ABS($A16-$C$2)</f>
        <v>#NAME?</v>
      </c>
      <c r="G16" s="4" t="e">
        <f aca="false">EURO($A16-G$4,$C$1,0.035,0.035,$C$3,30,0,0)+EURO($A16-G$4,$C$1,0.035,0.035,$C$3,30,1,0)-ABS($A16-$C$2)</f>
        <v>#NAME?</v>
      </c>
      <c r="H16" s="4" t="e">
        <f aca="false">EURO($A16-H$4,$C$1,0.035,0.035,$C$3,30,0,0)+EURO($A16-H$4,$C$1,0.035,0.035,$C$3,30,1,0)-ABS($A16-$C$2)</f>
        <v>#NAME?</v>
      </c>
      <c r="I16" s="4" t="e">
        <f aca="false">EURO($A16-I$4,$C$1,0.035,0.035,$C$3,30,0,0)+EURO($A16-I$4,$C$1,0.035,0.035,$C$3,30,1,0)-ABS($A16-$C$2)</f>
        <v>#NAME?</v>
      </c>
      <c r="J16" s="4" t="e">
        <f aca="false">EURO($A16-J$4,$C$1,0.035,0.035,$C$3,30,0,0)+EURO($A16-J$4,$C$1,0.035,0.035,$C$3,30,1,0)-ABS($A16-$C$2)</f>
        <v>#NAME?</v>
      </c>
      <c r="K16" s="4" t="e">
        <f aca="false">EURO($A16-K$4,$C$1,0.035,0.035,$C$3,30,0,0)+EURO($A16-K$4,$C$1,0.035,0.035,$C$3,30,1,0)-ABS($A16-$C$2)</f>
        <v>#NAME?</v>
      </c>
      <c r="L16" s="4" t="e">
        <f aca="false">EURO($A16-L$4,$C$1,0.035,0.035,$C$3,30,0,0)+EURO($A16-L$4,$C$1,0.035,0.035,$C$3,30,1,0)-ABS($A16-$C$2)</f>
        <v>#NAME?</v>
      </c>
      <c r="M16" s="4" t="e">
        <f aca="false">EURO($A16-M$4,$C$1,0.035,0.035,$C$3,30,0,0)+EURO($A16-M$4,$C$1,0.035,0.035,$C$3,30,1,0)-ABS($A16-$C$2)</f>
        <v>#NAME?</v>
      </c>
      <c r="N16" s="4" t="e">
        <f aca="false">EURO($A16-N$4,$C$1,0.035,0.035,$C$3,30,0,0)+EURO($A16-N$4,$C$1,0.035,0.035,$C$3,30,1,0)-ABS($A16-$C$2)</f>
        <v>#NAME?</v>
      </c>
      <c r="O16" s="4" t="e">
        <f aca="false">EURO($A16-O$4,$C$1,0.035,0.035,$C$3,30,0,0)+EURO($A16-O$4,$C$1,0.035,0.035,$C$3,30,1,0)-ABS($A16-$C$2)</f>
        <v>#NAME?</v>
      </c>
      <c r="P16" s="4" t="e">
        <f aca="false">EURO($A16-P$4,$C$1,0.035,0.035,$C$3,30,0,0)+EURO($A16-P$4,$C$1,0.035,0.035,$C$3,30,1,0)-ABS($A16-$C$2)</f>
        <v>#NAME?</v>
      </c>
      <c r="Q16" s="4" t="e">
        <f aca="false">EURO($A16-Q$4,$C$1,0.035,0.035,$C$3,30,0,0)+EURO($A16-Q$4,$C$1,0.035,0.035,$C$3,30,1,0)-ABS($A16-$C$2)</f>
        <v>#NAME?</v>
      </c>
      <c r="R16" s="4" t="e">
        <f aca="false">EURO($A16-R$4,$C$1,0.035,0.035,$C$3,30,0,0)+EURO($A16-R$4,$C$1,0.035,0.035,$C$3,30,1,0)-ABS($A16-$C$2)</f>
        <v>#NAME?</v>
      </c>
      <c r="S16" s="4" t="e">
        <f aca="false">EURO($A16-S$4,$C$1,0.035,0.035,$C$3,30,0,0)+EURO($A16-S$4,$C$1,0.035,0.035,$C$3,30,1,0)-ABS($A16-$C$2)</f>
        <v>#NAME?</v>
      </c>
      <c r="T16" s="4" t="e">
        <f aca="false">EURO($A16-T$4,$C$1,0.035,0.035,$C$3,30,0,0)+EURO($A16-T$4,$C$1,0.035,0.035,$C$3,30,1,0)-ABS($A16-$C$2)</f>
        <v>#NAME?</v>
      </c>
      <c r="U16" s="4" t="e">
        <f aca="false">EURO($A16-U$4,$C$1,0.035,0.035,$C$3,30,0,0)+EURO($A16-U$4,$C$1,0.035,0.035,$C$3,30,1,0)-ABS($A16-$C$2)</f>
        <v>#NAME?</v>
      </c>
      <c r="V16" s="4" t="e">
        <f aca="false">EURO($A16-V$4,$C$1,0.035,0.035,$C$3,30,0,0)+EURO($A16-V$4,$C$1,0.035,0.035,$C$3,30,1,0)-ABS($A16-$C$2)</f>
        <v>#NAME?</v>
      </c>
      <c r="W16" s="4" t="e">
        <f aca="false">EURO($A16-W$4,$C$1,0.035,0.035,$C$3,30,0,0)+EURO($A16-W$4,$C$1,0.035,0.035,$C$3,30,1,0)-ABS($A16-$C$2)</f>
        <v>#NAME?</v>
      </c>
      <c r="X16" s="4" t="e">
        <f aca="false">EURO($A16-X$4,$C$1,0.035,0.035,$C$3,30,0,0)+EURO($A16-X$4,$C$1,0.035,0.035,$C$3,30,1,0)-ABS($A16-$C$2)</f>
        <v>#NAME?</v>
      </c>
      <c r="Y16" s="4" t="e">
        <f aca="false">EURO($A16-Y$4,$C$1,0.035,0.035,$C$3,30,0,0)+EURO($A16-Y$4,$C$1,0.035,0.035,$C$3,30,1,0)-ABS($A16-$C$2)</f>
        <v>#NAME?</v>
      </c>
      <c r="Z16" s="4" t="e">
        <f aca="false">EURO($A16-Z$4,$C$1,0.035,0.035,$C$3,30,0,0)+EURO($A16-Z$4,$C$1,0.035,0.035,$C$3,30,1,0)-ABS($A16-$C$2)</f>
        <v>#NAME?</v>
      </c>
      <c r="AA16" s="4" t="e">
        <f aca="false">EURO($A16-AA$4,$C$1,0.035,0.035,$C$3,30,0,0)+EURO($A16-AA$4,$C$1,0.035,0.035,$C$3,30,1,0)-ABS($A16-$C$2)</f>
        <v>#NAME?</v>
      </c>
      <c r="AB16" s="4" t="e">
        <f aca="false">EURO($A16-AB$4,$C$1,0.035,0.035,$C$3,30,0,0)+EURO($A16-AB$4,$C$1,0.035,0.035,$C$3,30,1,0)-ABS($A16-$C$2)</f>
        <v>#NAME?</v>
      </c>
      <c r="AC16" s="4" t="e">
        <f aca="false">EURO($A16-AC$4,$C$1,0.035,0.035,$C$3,30,0,0)+EURO($A16-AC$4,$C$1,0.035,0.035,$C$3,30,1,0)-ABS($A16-$C$2)</f>
        <v>#NAME?</v>
      </c>
      <c r="AD16" s="4" t="e">
        <f aca="false">EURO($A16-AD$4,$C$1,0.035,0.035,$C$3,30,0,0)+EURO($A16-AD$4,$C$1,0.035,0.035,$C$3,30,1,0)-ABS($A16-$C$2)</f>
        <v>#NAME?</v>
      </c>
      <c r="AE16" s="4" t="e">
        <f aca="false">EURO($A16-AE$4,$C$1,0.035,0.035,$C$3,30,0,0)+EURO($A16-AE$4,$C$1,0.035,0.035,$C$3,30,1,0)-ABS($A16-$C$2)</f>
        <v>#NAME?</v>
      </c>
      <c r="AF16" s="4" t="e">
        <f aca="false">EURO($A16-AF$4,$C$1,0.035,0.035,$C$3,30,0,0)+EURO($A16-AF$4,$C$1,0.035,0.035,$C$3,30,1,0)-ABS($A16-$C$2)</f>
        <v>#NAME?</v>
      </c>
      <c r="AG16" s="4" t="e">
        <f aca="false">EURO($A16-AG$4,$C$1,0.035,0.035,$C$3,30,0,0)+EURO($A16-AG$4,$C$1,0.035,0.035,$C$3,30,1,0)-ABS($A16-$C$2)</f>
        <v>#NAME?</v>
      </c>
      <c r="AH16" s="4" t="e">
        <f aca="false">EURO($A16-AH$4,$C$1,0.035,0.035,$C$3,30,0,0)+EURO($A16-AH$4,$C$1,0.035,0.035,$C$3,30,1,0)-ABS($A16-$C$2)</f>
        <v>#NAME?</v>
      </c>
      <c r="AI16" s="4" t="e">
        <f aca="false">EURO($A16-AI$4,$C$1,0.035,0.035,$C$3,30,0,0)+EURO($A16-AI$4,$C$1,0.035,0.035,$C$3,30,1,0)-ABS($A16-$C$2)</f>
        <v>#NAME?</v>
      </c>
      <c r="AJ16" s="4" t="e">
        <f aca="false">EURO($A16-AJ$4,$C$1,0.035,0.035,$C$3,30,0,0)+EURO($A16-AJ$4,$C$1,0.035,0.035,$C$3,30,1,0)-ABS($A16-$C$2)</f>
        <v>#NAME?</v>
      </c>
      <c r="AK16" s="4" t="e">
        <f aca="false">EURO($A16-AK$4,$C$1,0.035,0.035,$C$3,30,0,0)+EURO($A16-AK$4,$C$1,0.035,0.035,$C$3,30,1,0)-ABS($A16-$C$2)</f>
        <v>#NAME?</v>
      </c>
      <c r="AL16" s="4" t="e">
        <f aca="false">EURO($A16-AL$4,$C$1,0.035,0.035,$C$3,30,0,0)+EURO($A16-AL$4,$C$1,0.035,0.035,$C$3,30,1,0)-ABS($A16-$C$2)</f>
        <v>#NAME?</v>
      </c>
      <c r="AM16" s="4" t="e">
        <f aca="false">EURO($A16-AM$4,$C$1,0.035,0.035,$C$3,30,0,0)+EURO($A16-AM$4,$C$1,0.035,0.035,$C$3,30,1,0)-ABS($A16-$C$2)</f>
        <v>#NAME?</v>
      </c>
      <c r="AN16" s="4" t="e">
        <f aca="false">EURO($A16-AN$4,$C$1,0.035,0.035,$C$3,30,0,0)+EURO($A16-AN$4,$C$1,0.035,0.035,$C$3,30,1,0)-ABS($A16-$C$2)</f>
        <v>#NAME?</v>
      </c>
      <c r="AO16" s="4" t="e">
        <f aca="false">EURO($A16-AO$4,$C$1,0.035,0.035,$C$3,30,0,0)+EURO($A16-AO$4,$C$1,0.035,0.035,$C$3,30,1,0)-ABS($A16-$C$2)</f>
        <v>#NAME?</v>
      </c>
      <c r="AP16" s="4" t="e">
        <f aca="false">EURO($A16-AP$4,$C$1,0.035,0.035,$C$3,30,0,0)+EURO($A16-AP$4,$C$1,0.035,0.035,$C$3,30,1,0)-ABS($A16-$C$2)</f>
        <v>#NAME?</v>
      </c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customFormat="false" ht="12.75" hidden="false" customHeight="false" outlineLevel="0" collapsed="false">
      <c r="A17" s="3" t="n">
        <f aca="false">'spread vs mar matrix'!A14</f>
        <v>2.65</v>
      </c>
      <c r="B17" s="4" t="e">
        <f aca="false">EURO($A17-B$4,$C$1,0.035,0.035,$C$3,30,0,0)+EURO($A17-B$4,$C$1,0.035,0.035,$C$3,30,1,0)-ABS(A17-$C$2)</f>
        <v>#NAME?</v>
      </c>
      <c r="C17" s="4" t="e">
        <f aca="false">EURO($A17-C$4,$C$1,0.035,0.035,$C$3,30,0,0)+EURO($A17-C$4,$C$1,0.035,0.035,$C$3,30,1,0)-ABS($A17-$C$2)</f>
        <v>#NAME?</v>
      </c>
      <c r="D17" s="4" t="e">
        <f aca="false">EURO($A17-D$4,$C$1,0.035,0.035,$C$3,30,0,0)+EURO($A17-D$4,$C$1,0.035,0.035,$C$3,30,1,0)-ABS($A17-$C$2)</f>
        <v>#NAME?</v>
      </c>
      <c r="E17" s="4" t="e">
        <f aca="false">EURO($A17-E$4,$C$1,0.035,0.035,$C$3,30,0,0)+EURO($A17-E$4,$C$1,0.035,0.035,$C$3,30,1,0)-ABS($A17-$C$2)</f>
        <v>#NAME?</v>
      </c>
      <c r="F17" s="4" t="e">
        <f aca="false">EURO($A17-F$4,$C$1,0.035,0.035,$C$3,30,0,0)+EURO($A17-F$4,$C$1,0.035,0.035,$C$3,30,1,0)-ABS($A17-$C$2)</f>
        <v>#NAME?</v>
      </c>
      <c r="G17" s="4" t="e">
        <f aca="false">EURO($A17-G$4,$C$1,0.035,0.035,$C$3,30,0,0)+EURO($A17-G$4,$C$1,0.035,0.035,$C$3,30,1,0)-ABS($A17-$C$2)</f>
        <v>#NAME?</v>
      </c>
      <c r="H17" s="4" t="e">
        <f aca="false">EURO($A17-H$4,$C$1,0.035,0.035,$C$3,30,0,0)+EURO($A17-H$4,$C$1,0.035,0.035,$C$3,30,1,0)-ABS($A17-$C$2)</f>
        <v>#NAME?</v>
      </c>
      <c r="I17" s="4" t="e">
        <f aca="false">EURO($A17-I$4,$C$1,0.035,0.035,$C$3,30,0,0)+EURO($A17-I$4,$C$1,0.035,0.035,$C$3,30,1,0)-ABS($A17-$C$2)</f>
        <v>#NAME?</v>
      </c>
      <c r="J17" s="4" t="e">
        <f aca="false">EURO($A17-J$4,$C$1,0.035,0.035,$C$3,30,0,0)+EURO($A17-J$4,$C$1,0.035,0.035,$C$3,30,1,0)-ABS($A17-$C$2)</f>
        <v>#NAME?</v>
      </c>
      <c r="K17" s="4" t="e">
        <f aca="false">EURO($A17-K$4,$C$1,0.035,0.035,$C$3,30,0,0)+EURO($A17-K$4,$C$1,0.035,0.035,$C$3,30,1,0)-ABS($A17-$C$2)</f>
        <v>#NAME?</v>
      </c>
      <c r="L17" s="4" t="e">
        <f aca="false">EURO($A17-L$4,$C$1,0.035,0.035,$C$3,30,0,0)+EURO($A17-L$4,$C$1,0.035,0.035,$C$3,30,1,0)-ABS($A17-$C$2)</f>
        <v>#NAME?</v>
      </c>
      <c r="M17" s="4" t="e">
        <f aca="false">EURO($A17-M$4,$C$1,0.035,0.035,$C$3,30,0,0)+EURO($A17-M$4,$C$1,0.035,0.035,$C$3,30,1,0)-ABS($A17-$C$2)</f>
        <v>#NAME?</v>
      </c>
      <c r="N17" s="4" t="e">
        <f aca="false">EURO($A17-N$4,$C$1,0.035,0.035,$C$3,30,0,0)+EURO($A17-N$4,$C$1,0.035,0.035,$C$3,30,1,0)-ABS($A17-$C$2)</f>
        <v>#NAME?</v>
      </c>
      <c r="O17" s="4" t="e">
        <f aca="false">EURO($A17-O$4,$C$1,0.035,0.035,$C$3,30,0,0)+EURO($A17-O$4,$C$1,0.035,0.035,$C$3,30,1,0)-ABS($A17-$C$2)</f>
        <v>#NAME?</v>
      </c>
      <c r="P17" s="4" t="e">
        <f aca="false">EURO($A17-P$4,$C$1,0.035,0.035,$C$3,30,0,0)+EURO($A17-P$4,$C$1,0.035,0.035,$C$3,30,1,0)-ABS($A17-$C$2)</f>
        <v>#NAME?</v>
      </c>
      <c r="Q17" s="4" t="e">
        <f aca="false">EURO($A17-Q$4,$C$1,0.035,0.035,$C$3,30,0,0)+EURO($A17-Q$4,$C$1,0.035,0.035,$C$3,30,1,0)-ABS($A17-$C$2)</f>
        <v>#NAME?</v>
      </c>
      <c r="R17" s="4" t="e">
        <f aca="false">EURO($A17-R$4,$C$1,0.035,0.035,$C$3,30,0,0)+EURO($A17-R$4,$C$1,0.035,0.035,$C$3,30,1,0)-ABS($A17-$C$2)</f>
        <v>#NAME?</v>
      </c>
      <c r="S17" s="4" t="e">
        <f aca="false">EURO($A17-S$4,$C$1,0.035,0.035,$C$3,30,0,0)+EURO($A17-S$4,$C$1,0.035,0.035,$C$3,30,1,0)-ABS($A17-$C$2)</f>
        <v>#NAME?</v>
      </c>
      <c r="T17" s="4" t="e">
        <f aca="false">EURO($A17-T$4,$C$1,0.035,0.035,$C$3,30,0,0)+EURO($A17-T$4,$C$1,0.035,0.035,$C$3,30,1,0)-ABS($A17-$C$2)</f>
        <v>#NAME?</v>
      </c>
      <c r="U17" s="4" t="e">
        <f aca="false">EURO($A17-U$4,$C$1,0.035,0.035,$C$3,30,0,0)+EURO($A17-U$4,$C$1,0.035,0.035,$C$3,30,1,0)-ABS($A17-$C$2)</f>
        <v>#NAME?</v>
      </c>
      <c r="V17" s="4" t="e">
        <f aca="false">EURO($A17-V$4,$C$1,0.035,0.035,$C$3,30,0,0)+EURO($A17-V$4,$C$1,0.035,0.035,$C$3,30,1,0)-ABS($A17-$C$2)</f>
        <v>#NAME?</v>
      </c>
      <c r="W17" s="4" t="e">
        <f aca="false">EURO($A17-W$4,$C$1,0.035,0.035,$C$3,30,0,0)+EURO($A17-W$4,$C$1,0.035,0.035,$C$3,30,1,0)-ABS($A17-$C$2)</f>
        <v>#NAME?</v>
      </c>
      <c r="X17" s="4" t="e">
        <f aca="false">EURO($A17-X$4,$C$1,0.035,0.035,$C$3,30,0,0)+EURO($A17-X$4,$C$1,0.035,0.035,$C$3,30,1,0)-ABS($A17-$C$2)</f>
        <v>#NAME?</v>
      </c>
      <c r="Y17" s="4" t="e">
        <f aca="false">EURO($A17-Y$4,$C$1,0.035,0.035,$C$3,30,0,0)+EURO($A17-Y$4,$C$1,0.035,0.035,$C$3,30,1,0)-ABS($A17-$C$2)</f>
        <v>#NAME?</v>
      </c>
      <c r="Z17" s="4" t="e">
        <f aca="false">EURO($A17-Z$4,$C$1,0.035,0.035,$C$3,30,0,0)+EURO($A17-Z$4,$C$1,0.035,0.035,$C$3,30,1,0)-ABS($A17-$C$2)</f>
        <v>#NAME?</v>
      </c>
      <c r="AA17" s="4" t="e">
        <f aca="false">EURO($A17-AA$4,$C$1,0.035,0.035,$C$3,30,0,0)+EURO($A17-AA$4,$C$1,0.035,0.035,$C$3,30,1,0)-ABS($A17-$C$2)</f>
        <v>#NAME?</v>
      </c>
      <c r="AB17" s="4" t="e">
        <f aca="false">EURO($A17-AB$4,$C$1,0.035,0.035,$C$3,30,0,0)+EURO($A17-AB$4,$C$1,0.035,0.035,$C$3,30,1,0)-ABS($A17-$C$2)</f>
        <v>#NAME?</v>
      </c>
      <c r="AC17" s="4" t="e">
        <f aca="false">EURO($A17-AC$4,$C$1,0.035,0.035,$C$3,30,0,0)+EURO($A17-AC$4,$C$1,0.035,0.035,$C$3,30,1,0)-ABS($A17-$C$2)</f>
        <v>#NAME?</v>
      </c>
      <c r="AD17" s="4" t="e">
        <f aca="false">EURO($A17-AD$4,$C$1,0.035,0.035,$C$3,30,0,0)+EURO($A17-AD$4,$C$1,0.035,0.035,$C$3,30,1,0)-ABS($A17-$C$2)</f>
        <v>#NAME?</v>
      </c>
      <c r="AE17" s="4" t="e">
        <f aca="false">EURO($A17-AE$4,$C$1,0.035,0.035,$C$3,30,0,0)+EURO($A17-AE$4,$C$1,0.035,0.035,$C$3,30,1,0)-ABS($A17-$C$2)</f>
        <v>#NAME?</v>
      </c>
      <c r="AF17" s="4" t="e">
        <f aca="false">EURO($A17-AF$4,$C$1,0.035,0.035,$C$3,30,0,0)+EURO($A17-AF$4,$C$1,0.035,0.035,$C$3,30,1,0)-ABS($A17-$C$2)</f>
        <v>#NAME?</v>
      </c>
      <c r="AG17" s="4" t="e">
        <f aca="false">EURO($A17-AG$4,$C$1,0.035,0.035,$C$3,30,0,0)+EURO($A17-AG$4,$C$1,0.035,0.035,$C$3,30,1,0)-ABS($A17-$C$2)</f>
        <v>#NAME?</v>
      </c>
      <c r="AH17" s="4" t="e">
        <f aca="false">EURO($A17-AH$4,$C$1,0.035,0.035,$C$3,30,0,0)+EURO($A17-AH$4,$C$1,0.035,0.035,$C$3,30,1,0)-ABS($A17-$C$2)</f>
        <v>#NAME?</v>
      </c>
      <c r="AI17" s="4" t="e">
        <f aca="false">EURO($A17-AI$4,$C$1,0.035,0.035,$C$3,30,0,0)+EURO($A17-AI$4,$C$1,0.035,0.035,$C$3,30,1,0)-ABS($A17-$C$2)</f>
        <v>#NAME?</v>
      </c>
      <c r="AJ17" s="4" t="e">
        <f aca="false">EURO($A17-AJ$4,$C$1,0.035,0.035,$C$3,30,0,0)+EURO($A17-AJ$4,$C$1,0.035,0.035,$C$3,30,1,0)-ABS($A17-$C$2)</f>
        <v>#NAME?</v>
      </c>
      <c r="AK17" s="4" t="e">
        <f aca="false">EURO($A17-AK$4,$C$1,0.035,0.035,$C$3,30,0,0)+EURO($A17-AK$4,$C$1,0.035,0.035,$C$3,30,1,0)-ABS($A17-$C$2)</f>
        <v>#NAME?</v>
      </c>
      <c r="AL17" s="4" t="e">
        <f aca="false">EURO($A17-AL$4,$C$1,0.035,0.035,$C$3,30,0,0)+EURO($A17-AL$4,$C$1,0.035,0.035,$C$3,30,1,0)-ABS($A17-$C$2)</f>
        <v>#NAME?</v>
      </c>
      <c r="AM17" s="4" t="e">
        <f aca="false">EURO($A17-AM$4,$C$1,0.035,0.035,$C$3,30,0,0)+EURO($A17-AM$4,$C$1,0.035,0.035,$C$3,30,1,0)-ABS($A17-$C$2)</f>
        <v>#NAME?</v>
      </c>
      <c r="AN17" s="4" t="e">
        <f aca="false">EURO($A17-AN$4,$C$1,0.035,0.035,$C$3,30,0,0)+EURO($A17-AN$4,$C$1,0.035,0.035,$C$3,30,1,0)-ABS($A17-$C$2)</f>
        <v>#NAME?</v>
      </c>
      <c r="AO17" s="4" t="e">
        <f aca="false">EURO($A17-AO$4,$C$1,0.035,0.035,$C$3,30,0,0)+EURO($A17-AO$4,$C$1,0.035,0.035,$C$3,30,1,0)-ABS($A17-$C$2)</f>
        <v>#NAME?</v>
      </c>
      <c r="AP17" s="4" t="e">
        <f aca="false">EURO($A17-AP$4,$C$1,0.035,0.035,$C$3,30,0,0)+EURO($A17-AP$4,$C$1,0.035,0.035,$C$3,30,1,0)-ABS($A17-$C$2)</f>
        <v>#NAME?</v>
      </c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customFormat="false" ht="12.75" hidden="false" customHeight="false" outlineLevel="0" collapsed="false">
      <c r="A18" s="3" t="n">
        <f aca="false">'spread vs mar matrix'!A15</f>
        <v>2.6</v>
      </c>
      <c r="B18" s="4" t="e">
        <f aca="false">EURO($A18-B$4,$C$1,0.035,0.035,$C$3,30,0,0)+EURO($A18-B$4,$C$1,0.035,0.035,$C$3,30,1,0)-ABS(A18-$C$2)</f>
        <v>#NAME?</v>
      </c>
      <c r="C18" s="4" t="e">
        <f aca="false">EURO($A18-C$4,$C$1,0.035,0.035,$C$3,30,0,0)+EURO($A18-C$4,$C$1,0.035,0.035,$C$3,30,1,0)-ABS($A18-$C$2)</f>
        <v>#NAME?</v>
      </c>
      <c r="D18" s="4" t="e">
        <f aca="false">EURO($A18-D$4,$C$1,0.035,0.035,$C$3,30,0,0)+EURO($A18-D$4,$C$1,0.035,0.035,$C$3,30,1,0)-ABS($A18-$C$2)</f>
        <v>#NAME?</v>
      </c>
      <c r="E18" s="4" t="e">
        <f aca="false">EURO($A18-E$4,$C$1,0.035,0.035,$C$3,30,0,0)+EURO($A18-E$4,$C$1,0.035,0.035,$C$3,30,1,0)-ABS($A18-$C$2)</f>
        <v>#NAME?</v>
      </c>
      <c r="F18" s="4" t="e">
        <f aca="false">EURO($A18-F$4,$C$1,0.035,0.035,$C$3,30,0,0)+EURO($A18-F$4,$C$1,0.035,0.035,$C$3,30,1,0)-ABS($A18-$C$2)</f>
        <v>#NAME?</v>
      </c>
      <c r="G18" s="4" t="e">
        <f aca="false">EURO($A18-G$4,$C$1,0.035,0.035,$C$3,30,0,0)+EURO($A18-G$4,$C$1,0.035,0.035,$C$3,30,1,0)-ABS($A18-$C$2)</f>
        <v>#NAME?</v>
      </c>
      <c r="H18" s="4" t="e">
        <f aca="false">EURO($A18-H$4,$C$1,0.035,0.035,$C$3,30,0,0)+EURO($A18-H$4,$C$1,0.035,0.035,$C$3,30,1,0)-ABS($A18-$C$2)</f>
        <v>#NAME?</v>
      </c>
      <c r="I18" s="4" t="e">
        <f aca="false">EURO($A18-I$4,$C$1,0.035,0.035,$C$3,30,0,0)+EURO($A18-I$4,$C$1,0.035,0.035,$C$3,30,1,0)-ABS($A18-$C$2)</f>
        <v>#NAME?</v>
      </c>
      <c r="J18" s="4" t="e">
        <f aca="false">EURO($A18-J$4,$C$1,0.035,0.035,$C$3,30,0,0)+EURO($A18-J$4,$C$1,0.035,0.035,$C$3,30,1,0)-ABS($A18-$C$2)</f>
        <v>#NAME?</v>
      </c>
      <c r="K18" s="4" t="e">
        <f aca="false">EURO($A18-K$4,$C$1,0.035,0.035,$C$3,30,0,0)+EURO($A18-K$4,$C$1,0.035,0.035,$C$3,30,1,0)-ABS($A18-$C$2)</f>
        <v>#NAME?</v>
      </c>
      <c r="L18" s="4" t="e">
        <f aca="false">EURO($A18-L$4,$C$1,0.035,0.035,$C$3,30,0,0)+EURO($A18-L$4,$C$1,0.035,0.035,$C$3,30,1,0)-ABS($A18-$C$2)</f>
        <v>#NAME?</v>
      </c>
      <c r="M18" s="4" t="e">
        <f aca="false">EURO($A18-M$4,$C$1,0.035,0.035,$C$3,30,0,0)+EURO($A18-M$4,$C$1,0.035,0.035,$C$3,30,1,0)-ABS($A18-$C$2)</f>
        <v>#NAME?</v>
      </c>
      <c r="N18" s="4" t="e">
        <f aca="false">EURO($A18-N$4,$C$1,0.035,0.035,$C$3,30,0,0)+EURO($A18-N$4,$C$1,0.035,0.035,$C$3,30,1,0)-ABS($A18-$C$2)</f>
        <v>#NAME?</v>
      </c>
      <c r="O18" s="4" t="e">
        <f aca="false">EURO($A18-O$4,$C$1,0.035,0.035,$C$3,30,0,0)+EURO($A18-O$4,$C$1,0.035,0.035,$C$3,30,1,0)-ABS($A18-$C$2)</f>
        <v>#NAME?</v>
      </c>
      <c r="P18" s="4" t="e">
        <f aca="false">EURO($A18-P$4,$C$1,0.035,0.035,$C$3,30,0,0)+EURO($A18-P$4,$C$1,0.035,0.035,$C$3,30,1,0)-ABS($A18-$C$2)</f>
        <v>#NAME?</v>
      </c>
      <c r="Q18" s="4" t="e">
        <f aca="false">EURO($A18-Q$4,$C$1,0.035,0.035,$C$3,30,0,0)+EURO($A18-Q$4,$C$1,0.035,0.035,$C$3,30,1,0)-ABS($A18-$C$2)</f>
        <v>#NAME?</v>
      </c>
      <c r="R18" s="4" t="e">
        <f aca="false">EURO($A18-R$4,$C$1,0.035,0.035,$C$3,30,0,0)+EURO($A18-R$4,$C$1,0.035,0.035,$C$3,30,1,0)-ABS($A18-$C$2)</f>
        <v>#NAME?</v>
      </c>
      <c r="S18" s="4" t="e">
        <f aca="false">EURO($A18-S$4,$C$1,0.035,0.035,$C$3,30,0,0)+EURO($A18-S$4,$C$1,0.035,0.035,$C$3,30,1,0)-ABS($A18-$C$2)</f>
        <v>#NAME?</v>
      </c>
      <c r="T18" s="4" t="e">
        <f aca="false">EURO($A18-T$4,$C$1,0.035,0.035,$C$3,30,0,0)+EURO($A18-T$4,$C$1,0.035,0.035,$C$3,30,1,0)-ABS($A18-$C$2)</f>
        <v>#NAME?</v>
      </c>
      <c r="U18" s="4" t="e">
        <f aca="false">EURO($A18-U$4,$C$1,0.035,0.035,$C$3,30,0,0)+EURO($A18-U$4,$C$1,0.035,0.035,$C$3,30,1,0)-ABS($A18-$C$2)</f>
        <v>#NAME?</v>
      </c>
      <c r="V18" s="4" t="e">
        <f aca="false">EURO($A18-V$4,$C$1,0.035,0.035,$C$3,30,0,0)+EURO($A18-V$4,$C$1,0.035,0.035,$C$3,30,1,0)-ABS($A18-$C$2)</f>
        <v>#NAME?</v>
      </c>
      <c r="W18" s="4" t="e">
        <f aca="false">EURO($A18-W$4,$C$1,0.035,0.035,$C$3,30,0,0)+EURO($A18-W$4,$C$1,0.035,0.035,$C$3,30,1,0)-ABS($A18-$C$2)</f>
        <v>#NAME?</v>
      </c>
      <c r="X18" s="4" t="e">
        <f aca="false">EURO($A18-X$4,$C$1,0.035,0.035,$C$3,30,0,0)+EURO($A18-X$4,$C$1,0.035,0.035,$C$3,30,1,0)-ABS($A18-$C$2)</f>
        <v>#NAME?</v>
      </c>
      <c r="Y18" s="4" t="e">
        <f aca="false">EURO($A18-Y$4,$C$1,0.035,0.035,$C$3,30,0,0)+EURO($A18-Y$4,$C$1,0.035,0.035,$C$3,30,1,0)-ABS($A18-$C$2)</f>
        <v>#NAME?</v>
      </c>
      <c r="Z18" s="4" t="e">
        <f aca="false">EURO($A18-Z$4,$C$1,0.035,0.035,$C$3,30,0,0)+EURO($A18-Z$4,$C$1,0.035,0.035,$C$3,30,1,0)-ABS($A18-$C$2)</f>
        <v>#NAME?</v>
      </c>
      <c r="AA18" s="4" t="e">
        <f aca="false">EURO($A18-AA$4,$C$1,0.035,0.035,$C$3,30,0,0)+EURO($A18-AA$4,$C$1,0.035,0.035,$C$3,30,1,0)-ABS($A18-$C$2)</f>
        <v>#NAME?</v>
      </c>
      <c r="AB18" s="4" t="e">
        <f aca="false">EURO($A18-AB$4,$C$1,0.035,0.035,$C$3,30,0,0)+EURO($A18-AB$4,$C$1,0.035,0.035,$C$3,30,1,0)-ABS($A18-$C$2)</f>
        <v>#NAME?</v>
      </c>
      <c r="AC18" s="4" t="e">
        <f aca="false">EURO($A18-AC$4,$C$1,0.035,0.035,$C$3,30,0,0)+EURO($A18-AC$4,$C$1,0.035,0.035,$C$3,30,1,0)-ABS($A18-$C$2)</f>
        <v>#NAME?</v>
      </c>
      <c r="AD18" s="4" t="e">
        <f aca="false">EURO($A18-AD$4,$C$1,0.035,0.035,$C$3,30,0,0)+EURO($A18-AD$4,$C$1,0.035,0.035,$C$3,30,1,0)-ABS($A18-$C$2)</f>
        <v>#NAME?</v>
      </c>
      <c r="AE18" s="4" t="e">
        <f aca="false">EURO($A18-AE$4,$C$1,0.035,0.035,$C$3,30,0,0)+EURO($A18-AE$4,$C$1,0.035,0.035,$C$3,30,1,0)-ABS($A18-$C$2)</f>
        <v>#NAME?</v>
      </c>
      <c r="AF18" s="4" t="e">
        <f aca="false">EURO($A18-AF$4,$C$1,0.035,0.035,$C$3,30,0,0)+EURO($A18-AF$4,$C$1,0.035,0.035,$C$3,30,1,0)-ABS($A18-$C$2)</f>
        <v>#NAME?</v>
      </c>
      <c r="AG18" s="4" t="e">
        <f aca="false">EURO($A18-AG$4,$C$1,0.035,0.035,$C$3,30,0,0)+EURO($A18-AG$4,$C$1,0.035,0.035,$C$3,30,1,0)-ABS($A18-$C$2)</f>
        <v>#NAME?</v>
      </c>
      <c r="AH18" s="4" t="e">
        <f aca="false">EURO($A18-AH$4,$C$1,0.035,0.035,$C$3,30,0,0)+EURO($A18-AH$4,$C$1,0.035,0.035,$C$3,30,1,0)-ABS($A18-$C$2)</f>
        <v>#NAME?</v>
      </c>
      <c r="AI18" s="4" t="e">
        <f aca="false">EURO($A18-AI$4,$C$1,0.035,0.035,$C$3,30,0,0)+EURO($A18-AI$4,$C$1,0.035,0.035,$C$3,30,1,0)-ABS($A18-$C$2)</f>
        <v>#NAME?</v>
      </c>
      <c r="AJ18" s="4" t="e">
        <f aca="false">EURO($A18-AJ$4,$C$1,0.035,0.035,$C$3,30,0,0)+EURO($A18-AJ$4,$C$1,0.035,0.035,$C$3,30,1,0)-ABS($A18-$C$2)</f>
        <v>#NAME?</v>
      </c>
      <c r="AK18" s="4" t="e">
        <f aca="false">EURO($A18-AK$4,$C$1,0.035,0.035,$C$3,30,0,0)+EURO($A18-AK$4,$C$1,0.035,0.035,$C$3,30,1,0)-ABS($A18-$C$2)</f>
        <v>#NAME?</v>
      </c>
      <c r="AL18" s="4" t="e">
        <f aca="false">EURO($A18-AL$4,$C$1,0.035,0.035,$C$3,30,0,0)+EURO($A18-AL$4,$C$1,0.035,0.035,$C$3,30,1,0)-ABS($A18-$C$2)</f>
        <v>#NAME?</v>
      </c>
      <c r="AM18" s="4" t="e">
        <f aca="false">EURO($A18-AM$4,$C$1,0.035,0.035,$C$3,30,0,0)+EURO($A18-AM$4,$C$1,0.035,0.035,$C$3,30,1,0)-ABS($A18-$C$2)</f>
        <v>#NAME?</v>
      </c>
      <c r="AN18" s="4" t="e">
        <f aca="false">EURO($A18-AN$4,$C$1,0.035,0.035,$C$3,30,0,0)+EURO($A18-AN$4,$C$1,0.035,0.035,$C$3,30,1,0)-ABS($A18-$C$2)</f>
        <v>#NAME?</v>
      </c>
      <c r="AO18" s="4" t="e">
        <f aca="false">EURO($A18-AO$4,$C$1,0.035,0.035,$C$3,30,0,0)+EURO($A18-AO$4,$C$1,0.035,0.035,$C$3,30,1,0)-ABS($A18-$C$2)</f>
        <v>#NAME?</v>
      </c>
      <c r="AP18" s="4" t="e">
        <f aca="false">EURO($A18-AP$4,$C$1,0.035,0.035,$C$3,30,0,0)+EURO($A18-AP$4,$C$1,0.035,0.035,$C$3,30,1,0)-ABS($A18-$C$2)</f>
        <v>#NAME?</v>
      </c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customFormat="false" ht="12.75" hidden="false" customHeight="false" outlineLevel="0" collapsed="false">
      <c r="A19" s="3" t="n">
        <f aca="false">'spread vs mar matrix'!A16</f>
        <v>2.55</v>
      </c>
      <c r="B19" s="4" t="e">
        <f aca="false">EURO($A19-B$4,$C$1,0.035,0.035,$C$3,30,0,0)+EURO($A19-B$4,$C$1,0.035,0.035,$C$3,30,1,0)-ABS(A19-$C$2)</f>
        <v>#NAME?</v>
      </c>
      <c r="C19" s="4" t="e">
        <f aca="false">EURO($A19-C$4,$C$1,0.035,0.035,$C$3,30,0,0)+EURO($A19-C$4,$C$1,0.035,0.035,$C$3,30,1,0)-ABS($A19-$C$2)</f>
        <v>#NAME?</v>
      </c>
      <c r="D19" s="4" t="e">
        <f aca="false">EURO($A19-D$4,$C$1,0.035,0.035,$C$3,30,0,0)+EURO($A19-D$4,$C$1,0.035,0.035,$C$3,30,1,0)-ABS($A19-$C$2)</f>
        <v>#NAME?</v>
      </c>
      <c r="E19" s="4" t="e">
        <f aca="false">EURO($A19-E$4,$C$1,0.035,0.035,$C$3,30,0,0)+EURO($A19-E$4,$C$1,0.035,0.035,$C$3,30,1,0)-ABS($A19-$C$2)</f>
        <v>#NAME?</v>
      </c>
      <c r="F19" s="4" t="e">
        <f aca="false">EURO($A19-F$4,$C$1,0.035,0.035,$C$3,30,0,0)+EURO($A19-F$4,$C$1,0.035,0.035,$C$3,30,1,0)-ABS($A19-$C$2)</f>
        <v>#NAME?</v>
      </c>
      <c r="G19" s="4" t="e">
        <f aca="false">EURO($A19-G$4,$C$1,0.035,0.035,$C$3,30,0,0)+EURO($A19-G$4,$C$1,0.035,0.035,$C$3,30,1,0)-ABS($A19-$C$2)</f>
        <v>#NAME?</v>
      </c>
      <c r="H19" s="4" t="e">
        <f aca="false">EURO($A19-H$4,$C$1,0.035,0.035,$C$3,30,0,0)+EURO($A19-H$4,$C$1,0.035,0.035,$C$3,30,1,0)-ABS($A19-$C$2)</f>
        <v>#NAME?</v>
      </c>
      <c r="I19" s="4" t="e">
        <f aca="false">EURO($A19-I$4,$C$1,0.035,0.035,$C$3,30,0,0)+EURO($A19-I$4,$C$1,0.035,0.035,$C$3,30,1,0)-ABS($A19-$C$2)</f>
        <v>#NAME?</v>
      </c>
      <c r="J19" s="4" t="e">
        <f aca="false">EURO($A19-J$4,$C$1,0.035,0.035,$C$3,30,0,0)+EURO($A19-J$4,$C$1,0.035,0.035,$C$3,30,1,0)-ABS($A19-$C$2)</f>
        <v>#NAME?</v>
      </c>
      <c r="K19" s="4" t="e">
        <f aca="false">EURO($A19-K$4,$C$1,0.035,0.035,$C$3,30,0,0)+EURO($A19-K$4,$C$1,0.035,0.035,$C$3,30,1,0)-ABS($A19-$C$2)</f>
        <v>#NAME?</v>
      </c>
      <c r="L19" s="4" t="e">
        <f aca="false">EURO($A19-L$4,$C$1,0.035,0.035,$C$3,30,0,0)+EURO($A19-L$4,$C$1,0.035,0.035,$C$3,30,1,0)-ABS($A19-$C$2)</f>
        <v>#NAME?</v>
      </c>
      <c r="M19" s="4" t="e">
        <f aca="false">EURO($A19-M$4,$C$1,0.035,0.035,$C$3,30,0,0)+EURO($A19-M$4,$C$1,0.035,0.035,$C$3,30,1,0)-ABS($A19-$C$2)</f>
        <v>#NAME?</v>
      </c>
      <c r="N19" s="4" t="e">
        <f aca="false">EURO($A19-N$4,$C$1,0.035,0.035,$C$3,30,0,0)+EURO($A19-N$4,$C$1,0.035,0.035,$C$3,30,1,0)-ABS($A19-$C$2)</f>
        <v>#NAME?</v>
      </c>
      <c r="O19" s="4" t="e">
        <f aca="false">EURO($A19-O$4,$C$1,0.035,0.035,$C$3,30,0,0)+EURO($A19-O$4,$C$1,0.035,0.035,$C$3,30,1,0)-ABS($A19-$C$2)</f>
        <v>#NAME?</v>
      </c>
      <c r="P19" s="4" t="e">
        <f aca="false">EURO($A19-P$4,$C$1,0.035,0.035,$C$3,30,0,0)+EURO($A19-P$4,$C$1,0.035,0.035,$C$3,30,1,0)-ABS($A19-$C$2)</f>
        <v>#NAME?</v>
      </c>
      <c r="Q19" s="4" t="e">
        <f aca="false">EURO($A19-Q$4,$C$1,0.035,0.035,$C$3,30,0,0)+EURO($A19-Q$4,$C$1,0.035,0.035,$C$3,30,1,0)-ABS($A19-$C$2)</f>
        <v>#NAME?</v>
      </c>
      <c r="R19" s="4" t="e">
        <f aca="false">EURO($A19-R$4,$C$1,0.035,0.035,$C$3,30,0,0)+EURO($A19-R$4,$C$1,0.035,0.035,$C$3,30,1,0)-ABS($A19-$C$2)</f>
        <v>#NAME?</v>
      </c>
      <c r="S19" s="4" t="e">
        <f aca="false">EURO($A19-S$4,$C$1,0.035,0.035,$C$3,30,0,0)+EURO($A19-S$4,$C$1,0.035,0.035,$C$3,30,1,0)-ABS($A19-$C$2)</f>
        <v>#NAME?</v>
      </c>
      <c r="T19" s="4" t="e">
        <f aca="false">EURO($A19-T$4,$C$1,0.035,0.035,$C$3,30,0,0)+EURO($A19-T$4,$C$1,0.035,0.035,$C$3,30,1,0)-ABS($A19-$C$2)</f>
        <v>#NAME?</v>
      </c>
      <c r="U19" s="4" t="e">
        <f aca="false">EURO($A19-U$4,$C$1,0.035,0.035,$C$3,30,0,0)+EURO($A19-U$4,$C$1,0.035,0.035,$C$3,30,1,0)-ABS($A19-$C$2)</f>
        <v>#NAME?</v>
      </c>
      <c r="V19" s="4" t="e">
        <f aca="false">EURO($A19-V$4,$C$1,0.035,0.035,$C$3,30,0,0)+EURO($A19-V$4,$C$1,0.035,0.035,$C$3,30,1,0)-ABS($A19-$C$2)</f>
        <v>#NAME?</v>
      </c>
      <c r="W19" s="4" t="e">
        <f aca="false">EURO($A19-W$4,$C$1,0.035,0.035,$C$3,30,0,0)+EURO($A19-W$4,$C$1,0.035,0.035,$C$3,30,1,0)-ABS($A19-$C$2)</f>
        <v>#NAME?</v>
      </c>
      <c r="X19" s="4" t="e">
        <f aca="false">EURO($A19-X$4,$C$1,0.035,0.035,$C$3,30,0,0)+EURO($A19-X$4,$C$1,0.035,0.035,$C$3,30,1,0)-ABS($A19-$C$2)</f>
        <v>#NAME?</v>
      </c>
      <c r="Y19" s="4" t="e">
        <f aca="false">EURO($A19-Y$4,$C$1,0.035,0.035,$C$3,30,0,0)+EURO($A19-Y$4,$C$1,0.035,0.035,$C$3,30,1,0)-ABS($A19-$C$2)</f>
        <v>#NAME?</v>
      </c>
      <c r="Z19" s="4" t="e">
        <f aca="false">EURO($A19-Z$4,$C$1,0.035,0.035,$C$3,30,0,0)+EURO($A19-Z$4,$C$1,0.035,0.035,$C$3,30,1,0)-ABS($A19-$C$2)</f>
        <v>#NAME?</v>
      </c>
      <c r="AA19" s="4" t="e">
        <f aca="false">EURO($A19-AA$4,$C$1,0.035,0.035,$C$3,30,0,0)+EURO($A19-AA$4,$C$1,0.035,0.035,$C$3,30,1,0)-ABS($A19-$C$2)</f>
        <v>#NAME?</v>
      </c>
      <c r="AB19" s="4" t="e">
        <f aca="false">EURO($A19-AB$4,$C$1,0.035,0.035,$C$3,30,0,0)+EURO($A19-AB$4,$C$1,0.035,0.035,$C$3,30,1,0)-ABS($A19-$C$2)</f>
        <v>#NAME?</v>
      </c>
      <c r="AC19" s="4" t="e">
        <f aca="false">EURO($A19-AC$4,$C$1,0.035,0.035,$C$3,30,0,0)+EURO($A19-AC$4,$C$1,0.035,0.035,$C$3,30,1,0)-ABS($A19-$C$2)</f>
        <v>#NAME?</v>
      </c>
      <c r="AD19" s="4" t="e">
        <f aca="false">EURO($A19-AD$4,$C$1,0.035,0.035,$C$3,30,0,0)+EURO($A19-AD$4,$C$1,0.035,0.035,$C$3,30,1,0)-ABS($A19-$C$2)</f>
        <v>#NAME?</v>
      </c>
      <c r="AE19" s="4" t="e">
        <f aca="false">EURO($A19-AE$4,$C$1,0.035,0.035,$C$3,30,0,0)+EURO($A19-AE$4,$C$1,0.035,0.035,$C$3,30,1,0)-ABS($A19-$C$2)</f>
        <v>#NAME?</v>
      </c>
      <c r="AF19" s="4" t="e">
        <f aca="false">EURO($A19-AF$4,$C$1,0.035,0.035,$C$3,30,0,0)+EURO($A19-AF$4,$C$1,0.035,0.035,$C$3,30,1,0)-ABS($A19-$C$2)</f>
        <v>#NAME?</v>
      </c>
      <c r="AG19" s="4" t="e">
        <f aca="false">EURO($A19-AG$4,$C$1,0.035,0.035,$C$3,30,0,0)+EURO($A19-AG$4,$C$1,0.035,0.035,$C$3,30,1,0)-ABS($A19-$C$2)</f>
        <v>#NAME?</v>
      </c>
      <c r="AH19" s="4" t="e">
        <f aca="false">EURO($A19-AH$4,$C$1,0.035,0.035,$C$3,30,0,0)+EURO($A19-AH$4,$C$1,0.035,0.035,$C$3,30,1,0)-ABS($A19-$C$2)</f>
        <v>#NAME?</v>
      </c>
      <c r="AI19" s="4" t="e">
        <f aca="false">EURO($A19-AI$4,$C$1,0.035,0.035,$C$3,30,0,0)+EURO($A19-AI$4,$C$1,0.035,0.035,$C$3,30,1,0)-ABS($A19-$C$2)</f>
        <v>#NAME?</v>
      </c>
      <c r="AJ19" s="4" t="e">
        <f aca="false">EURO($A19-AJ$4,$C$1,0.035,0.035,$C$3,30,0,0)+EURO($A19-AJ$4,$C$1,0.035,0.035,$C$3,30,1,0)-ABS($A19-$C$2)</f>
        <v>#NAME?</v>
      </c>
      <c r="AK19" s="4" t="e">
        <f aca="false">EURO($A19-AK$4,$C$1,0.035,0.035,$C$3,30,0,0)+EURO($A19-AK$4,$C$1,0.035,0.035,$C$3,30,1,0)-ABS($A19-$C$2)</f>
        <v>#NAME?</v>
      </c>
      <c r="AL19" s="4" t="e">
        <f aca="false">EURO($A19-AL$4,$C$1,0.035,0.035,$C$3,30,0,0)+EURO($A19-AL$4,$C$1,0.035,0.035,$C$3,30,1,0)-ABS($A19-$C$2)</f>
        <v>#NAME?</v>
      </c>
      <c r="AM19" s="4" t="e">
        <f aca="false">EURO($A19-AM$4,$C$1,0.035,0.035,$C$3,30,0,0)+EURO($A19-AM$4,$C$1,0.035,0.035,$C$3,30,1,0)-ABS($A19-$C$2)</f>
        <v>#NAME?</v>
      </c>
      <c r="AN19" s="4" t="e">
        <f aca="false">EURO($A19-AN$4,$C$1,0.035,0.035,$C$3,30,0,0)+EURO($A19-AN$4,$C$1,0.035,0.035,$C$3,30,1,0)-ABS($A19-$C$2)</f>
        <v>#NAME?</v>
      </c>
      <c r="AO19" s="4" t="e">
        <f aca="false">EURO($A19-AO$4,$C$1,0.035,0.035,$C$3,30,0,0)+EURO($A19-AO$4,$C$1,0.035,0.035,$C$3,30,1,0)-ABS($A19-$C$2)</f>
        <v>#NAME?</v>
      </c>
      <c r="AP19" s="4" t="e">
        <f aca="false">EURO($A19-AP$4,$C$1,0.035,0.035,$C$3,30,0,0)+EURO($A19-AP$4,$C$1,0.035,0.035,$C$3,30,1,0)-ABS($A19-$C$2)</f>
        <v>#NAME?</v>
      </c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customFormat="false" ht="12.75" hidden="false" customHeight="false" outlineLevel="0" collapsed="false">
      <c r="A20" s="3" t="n">
        <f aca="false">'spread vs mar matrix'!A17</f>
        <v>2.5</v>
      </c>
      <c r="B20" s="4" t="e">
        <f aca="false">EURO($A20-B$4,$C$1,0.035,0.035,$C$3,30,0,0)+EURO($A20-B$4,$C$1,0.035,0.035,$C$3,30,1,0)-ABS(A20-$C$2)</f>
        <v>#NAME?</v>
      </c>
      <c r="C20" s="4" t="e">
        <f aca="false">EURO($A20-C$4,$C$1,0.035,0.035,$C$3,30,0,0)+EURO($A20-C$4,$C$1,0.035,0.035,$C$3,30,1,0)-ABS($A20-$C$2)</f>
        <v>#NAME?</v>
      </c>
      <c r="D20" s="4" t="e">
        <f aca="false">EURO($A20-D$4,$C$1,0.035,0.035,$C$3,30,0,0)+EURO($A20-D$4,$C$1,0.035,0.035,$C$3,30,1,0)-ABS($A20-$C$2)</f>
        <v>#NAME?</v>
      </c>
      <c r="E20" s="4" t="e">
        <f aca="false">EURO($A20-E$4,$C$1,0.035,0.035,$C$3,30,0,0)+EURO($A20-E$4,$C$1,0.035,0.035,$C$3,30,1,0)-ABS($A20-$C$2)</f>
        <v>#NAME?</v>
      </c>
      <c r="F20" s="4" t="e">
        <f aca="false">EURO($A20-F$4,$C$1,0.035,0.035,$C$3,30,0,0)+EURO($A20-F$4,$C$1,0.035,0.035,$C$3,30,1,0)-ABS($A20-$C$2)</f>
        <v>#NAME?</v>
      </c>
      <c r="G20" s="4" t="e">
        <f aca="false">EURO($A20-G$4,$C$1,0.035,0.035,$C$3,30,0,0)+EURO($A20-G$4,$C$1,0.035,0.035,$C$3,30,1,0)-ABS($A20-$C$2)</f>
        <v>#NAME?</v>
      </c>
      <c r="H20" s="4" t="e">
        <f aca="false">EURO($A20-H$4,$C$1,0.035,0.035,$C$3,30,0,0)+EURO($A20-H$4,$C$1,0.035,0.035,$C$3,30,1,0)-ABS($A20-$C$2)</f>
        <v>#NAME?</v>
      </c>
      <c r="I20" s="4" t="e">
        <f aca="false">EURO($A20-I$4,$C$1,0.035,0.035,$C$3,30,0,0)+EURO($A20-I$4,$C$1,0.035,0.035,$C$3,30,1,0)-ABS($A20-$C$2)</f>
        <v>#NAME?</v>
      </c>
      <c r="J20" s="4" t="e">
        <f aca="false">EURO($A20-J$4,$C$1,0.035,0.035,$C$3,30,0,0)+EURO($A20-J$4,$C$1,0.035,0.035,$C$3,30,1,0)-ABS($A20-$C$2)</f>
        <v>#NAME?</v>
      </c>
      <c r="K20" s="4" t="e">
        <f aca="false">EURO($A20-K$4,$C$1,0.035,0.035,$C$3,30,0,0)+EURO($A20-K$4,$C$1,0.035,0.035,$C$3,30,1,0)-ABS($A20-$C$2)</f>
        <v>#NAME?</v>
      </c>
      <c r="L20" s="4" t="e">
        <f aca="false">EURO($A20-L$4,$C$1,0.035,0.035,$C$3,30,0,0)+EURO($A20-L$4,$C$1,0.035,0.035,$C$3,30,1,0)-ABS($A20-$C$2)</f>
        <v>#NAME?</v>
      </c>
      <c r="M20" s="4" t="e">
        <f aca="false">EURO($A20-M$4,$C$1,0.035,0.035,$C$3,30,0,0)+EURO($A20-M$4,$C$1,0.035,0.035,$C$3,30,1,0)-ABS($A20-$C$2)</f>
        <v>#NAME?</v>
      </c>
      <c r="N20" s="4" t="e">
        <f aca="false">EURO($A20-N$4,$C$1,0.035,0.035,$C$3,30,0,0)+EURO($A20-N$4,$C$1,0.035,0.035,$C$3,30,1,0)-ABS($A20-$C$2)</f>
        <v>#NAME?</v>
      </c>
      <c r="O20" s="4" t="e">
        <f aca="false">EURO($A20-O$4,$C$1,0.035,0.035,$C$3,30,0,0)+EURO($A20-O$4,$C$1,0.035,0.035,$C$3,30,1,0)-ABS($A20-$C$2)</f>
        <v>#NAME?</v>
      </c>
      <c r="P20" s="4" t="e">
        <f aca="false">EURO($A20-P$4,$C$1,0.035,0.035,$C$3,30,0,0)+EURO($A20-P$4,$C$1,0.035,0.035,$C$3,30,1,0)-ABS($A20-$C$2)</f>
        <v>#NAME?</v>
      </c>
      <c r="Q20" s="4" t="e">
        <f aca="false">EURO($A20-Q$4,$C$1,0.035,0.035,$C$3,30,0,0)+EURO($A20-Q$4,$C$1,0.035,0.035,$C$3,30,1,0)-ABS($A20-$C$2)</f>
        <v>#NAME?</v>
      </c>
      <c r="R20" s="4" t="e">
        <f aca="false">EURO($A20-R$4,$C$1,0.035,0.035,$C$3,30,0,0)+EURO($A20-R$4,$C$1,0.035,0.035,$C$3,30,1,0)-ABS($A20-$C$2)</f>
        <v>#NAME?</v>
      </c>
      <c r="S20" s="4" t="e">
        <f aca="false">EURO($A20-S$4,$C$1,0.035,0.035,$C$3,30,0,0)+EURO($A20-S$4,$C$1,0.035,0.035,$C$3,30,1,0)-ABS($A20-$C$2)</f>
        <v>#NAME?</v>
      </c>
      <c r="T20" s="4" t="e">
        <f aca="false">EURO($A20-T$4,$C$1,0.035,0.035,$C$3,30,0,0)+EURO($A20-T$4,$C$1,0.035,0.035,$C$3,30,1,0)-ABS($A20-$C$2)</f>
        <v>#NAME?</v>
      </c>
      <c r="U20" s="4" t="e">
        <f aca="false">EURO($A20-U$4,$C$1,0.035,0.035,$C$3,30,0,0)+EURO($A20-U$4,$C$1,0.035,0.035,$C$3,30,1,0)-ABS($A20-$C$2)</f>
        <v>#NAME?</v>
      </c>
      <c r="V20" s="4" t="e">
        <f aca="false">EURO($A20-V$4,$C$1,0.035,0.035,$C$3,30,0,0)+EURO($A20-V$4,$C$1,0.035,0.035,$C$3,30,1,0)-ABS($A20-$C$2)</f>
        <v>#NAME?</v>
      </c>
      <c r="W20" s="4" t="e">
        <f aca="false">EURO($A20-W$4,$C$1,0.035,0.035,$C$3,30,0,0)+EURO($A20-W$4,$C$1,0.035,0.035,$C$3,30,1,0)-ABS($A20-$C$2)</f>
        <v>#NAME?</v>
      </c>
      <c r="X20" s="4" t="e">
        <f aca="false">EURO($A20-X$4,$C$1,0.035,0.035,$C$3,30,0,0)+EURO($A20-X$4,$C$1,0.035,0.035,$C$3,30,1,0)-ABS($A20-$C$2)</f>
        <v>#NAME?</v>
      </c>
      <c r="Y20" s="4" t="e">
        <f aca="false">EURO($A20-Y$4,$C$1,0.035,0.035,$C$3,30,0,0)+EURO($A20-Y$4,$C$1,0.035,0.035,$C$3,30,1,0)-ABS($A20-$C$2)</f>
        <v>#NAME?</v>
      </c>
      <c r="Z20" s="4" t="e">
        <f aca="false">EURO($A20-Z$4,$C$1,0.035,0.035,$C$3,30,0,0)+EURO($A20-Z$4,$C$1,0.035,0.035,$C$3,30,1,0)-ABS($A20-$C$2)</f>
        <v>#NAME?</v>
      </c>
      <c r="AA20" s="4" t="e">
        <f aca="false">EURO($A20-AA$4,$C$1,0.035,0.035,$C$3,30,0,0)+EURO($A20-AA$4,$C$1,0.035,0.035,$C$3,30,1,0)-ABS($A20-$C$2)</f>
        <v>#NAME?</v>
      </c>
      <c r="AB20" s="4" t="e">
        <f aca="false">EURO($A20-AB$4,$C$1,0.035,0.035,$C$3,30,0,0)+EURO($A20-AB$4,$C$1,0.035,0.035,$C$3,30,1,0)-ABS($A20-$C$2)</f>
        <v>#NAME?</v>
      </c>
      <c r="AC20" s="4" t="e">
        <f aca="false">EURO($A20-AC$4,$C$1,0.035,0.035,$C$3,30,0,0)+EURO($A20-AC$4,$C$1,0.035,0.035,$C$3,30,1,0)-ABS($A20-$C$2)</f>
        <v>#NAME?</v>
      </c>
      <c r="AD20" s="4" t="e">
        <f aca="false">EURO($A20-AD$4,$C$1,0.035,0.035,$C$3,30,0,0)+EURO($A20-AD$4,$C$1,0.035,0.035,$C$3,30,1,0)-ABS($A20-$C$2)</f>
        <v>#NAME?</v>
      </c>
      <c r="AE20" s="4" t="e">
        <f aca="false">EURO($A20-AE$4,$C$1,0.035,0.035,$C$3,30,0,0)+EURO($A20-AE$4,$C$1,0.035,0.035,$C$3,30,1,0)-ABS($A20-$C$2)</f>
        <v>#NAME?</v>
      </c>
      <c r="AF20" s="4" t="e">
        <f aca="false">EURO($A20-AF$4,$C$1,0.035,0.035,$C$3,30,0,0)+EURO($A20-AF$4,$C$1,0.035,0.035,$C$3,30,1,0)-ABS($A20-$C$2)</f>
        <v>#NAME?</v>
      </c>
      <c r="AG20" s="4" t="e">
        <f aca="false">EURO($A20-AG$4,$C$1,0.035,0.035,$C$3,30,0,0)+EURO($A20-AG$4,$C$1,0.035,0.035,$C$3,30,1,0)-ABS($A20-$C$2)</f>
        <v>#NAME?</v>
      </c>
      <c r="AH20" s="4" t="e">
        <f aca="false">EURO($A20-AH$4,$C$1,0.035,0.035,$C$3,30,0,0)+EURO($A20-AH$4,$C$1,0.035,0.035,$C$3,30,1,0)-ABS($A20-$C$2)</f>
        <v>#NAME?</v>
      </c>
      <c r="AI20" s="4" t="e">
        <f aca="false">EURO($A20-AI$4,$C$1,0.035,0.035,$C$3,30,0,0)+EURO($A20-AI$4,$C$1,0.035,0.035,$C$3,30,1,0)-ABS($A20-$C$2)</f>
        <v>#NAME?</v>
      </c>
      <c r="AJ20" s="4" t="e">
        <f aca="false">EURO($A20-AJ$4,$C$1,0.035,0.035,$C$3,30,0,0)+EURO($A20-AJ$4,$C$1,0.035,0.035,$C$3,30,1,0)-ABS($A20-$C$2)</f>
        <v>#NAME?</v>
      </c>
      <c r="AK20" s="4" t="e">
        <f aca="false">EURO($A20-AK$4,$C$1,0.035,0.035,$C$3,30,0,0)+EURO($A20-AK$4,$C$1,0.035,0.035,$C$3,30,1,0)-ABS($A20-$C$2)</f>
        <v>#NAME?</v>
      </c>
      <c r="AL20" s="4" t="e">
        <f aca="false">EURO($A20-AL$4,$C$1,0.035,0.035,$C$3,30,0,0)+EURO($A20-AL$4,$C$1,0.035,0.035,$C$3,30,1,0)-ABS($A20-$C$2)</f>
        <v>#NAME?</v>
      </c>
      <c r="AM20" s="4" t="e">
        <f aca="false">EURO($A20-AM$4,$C$1,0.035,0.035,$C$3,30,0,0)+EURO($A20-AM$4,$C$1,0.035,0.035,$C$3,30,1,0)-ABS($A20-$C$2)</f>
        <v>#NAME?</v>
      </c>
      <c r="AN20" s="4" t="e">
        <f aca="false">EURO($A20-AN$4,$C$1,0.035,0.035,$C$3,30,0,0)+EURO($A20-AN$4,$C$1,0.035,0.035,$C$3,30,1,0)-ABS($A20-$C$2)</f>
        <v>#NAME?</v>
      </c>
      <c r="AO20" s="4" t="e">
        <f aca="false">EURO($A20-AO$4,$C$1,0.035,0.035,$C$3,30,0,0)+EURO($A20-AO$4,$C$1,0.035,0.035,$C$3,30,1,0)-ABS($A20-$C$2)</f>
        <v>#NAME?</v>
      </c>
      <c r="AP20" s="4" t="e">
        <f aca="false">EURO($A20-AP$4,$C$1,0.035,0.035,$C$3,30,0,0)+EURO($A20-AP$4,$C$1,0.035,0.035,$C$3,30,1,0)-ABS($A20-$C$2)</f>
        <v>#NAME?</v>
      </c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customFormat="false" ht="12.75" hidden="false" customHeight="false" outlineLevel="0" collapsed="false">
      <c r="A21" s="3" t="n">
        <f aca="false">'spread vs mar matrix'!A18</f>
        <v>2.45</v>
      </c>
      <c r="B21" s="4" t="e">
        <f aca="false">EURO($A21-B$4,$C$1,0.035,0.035,$C$3,30,0,0)+EURO($A21-B$4,$C$1,0.035,0.035,$C$3,30,1,0)-ABS(A21-$C$2)</f>
        <v>#NAME?</v>
      </c>
      <c r="C21" s="4" t="e">
        <f aca="false">EURO($A21-C$4,$C$1,0.035,0.035,$C$3,30,0,0)+EURO($A21-C$4,$C$1,0.035,0.035,$C$3,30,1,0)-ABS($A21-$C$2)</f>
        <v>#NAME?</v>
      </c>
      <c r="D21" s="4" t="e">
        <f aca="false">EURO($A21-D$4,$C$1,0.035,0.035,$C$3,30,0,0)+EURO($A21-D$4,$C$1,0.035,0.035,$C$3,30,1,0)-ABS($A21-$C$2)</f>
        <v>#NAME?</v>
      </c>
      <c r="E21" s="4" t="e">
        <f aca="false">EURO($A21-E$4,$C$1,0.035,0.035,$C$3,30,0,0)+EURO($A21-E$4,$C$1,0.035,0.035,$C$3,30,1,0)-ABS($A21-$C$2)</f>
        <v>#NAME?</v>
      </c>
      <c r="F21" s="4" t="e">
        <f aca="false">EURO($A21-F$4,$C$1,0.035,0.035,$C$3,30,0,0)+EURO($A21-F$4,$C$1,0.035,0.035,$C$3,30,1,0)-ABS($A21-$C$2)</f>
        <v>#NAME?</v>
      </c>
      <c r="G21" s="4" t="e">
        <f aca="false">EURO($A21-G$4,$C$1,0.035,0.035,$C$3,30,0,0)+EURO($A21-G$4,$C$1,0.035,0.035,$C$3,30,1,0)-ABS($A21-$C$2)</f>
        <v>#NAME?</v>
      </c>
      <c r="H21" s="4" t="e">
        <f aca="false">EURO($A21-H$4,$C$1,0.035,0.035,$C$3,30,0,0)+EURO($A21-H$4,$C$1,0.035,0.035,$C$3,30,1,0)-ABS($A21-$C$2)</f>
        <v>#NAME?</v>
      </c>
      <c r="I21" s="4" t="e">
        <f aca="false">EURO($A21-I$4,$C$1,0.035,0.035,$C$3,30,0,0)+EURO($A21-I$4,$C$1,0.035,0.035,$C$3,30,1,0)-ABS($A21-$C$2)</f>
        <v>#NAME?</v>
      </c>
      <c r="J21" s="4" t="e">
        <f aca="false">EURO($A21-J$4,$C$1,0.035,0.035,$C$3,30,0,0)+EURO($A21-J$4,$C$1,0.035,0.035,$C$3,30,1,0)-ABS($A21-$C$2)</f>
        <v>#NAME?</v>
      </c>
      <c r="K21" s="4" t="e">
        <f aca="false">EURO($A21-K$4,$C$1,0.035,0.035,$C$3,30,0,0)+EURO($A21-K$4,$C$1,0.035,0.035,$C$3,30,1,0)-ABS($A21-$C$2)</f>
        <v>#NAME?</v>
      </c>
      <c r="L21" s="4" t="e">
        <f aca="false">EURO($A21-L$4,$C$1,0.035,0.035,$C$3,30,0,0)+EURO($A21-L$4,$C$1,0.035,0.035,$C$3,30,1,0)-ABS($A21-$C$2)</f>
        <v>#NAME?</v>
      </c>
      <c r="M21" s="4" t="e">
        <f aca="false">EURO($A21-M$4,$C$1,0.035,0.035,$C$3,30,0,0)+EURO($A21-M$4,$C$1,0.035,0.035,$C$3,30,1,0)-ABS($A21-$C$2)</f>
        <v>#NAME?</v>
      </c>
      <c r="N21" s="4" t="e">
        <f aca="false">EURO($A21-N$4,$C$1,0.035,0.035,$C$3,30,0,0)+EURO($A21-N$4,$C$1,0.035,0.035,$C$3,30,1,0)-ABS($A21-$C$2)</f>
        <v>#NAME?</v>
      </c>
      <c r="O21" s="4" t="e">
        <f aca="false">EURO($A21-O$4,$C$1,0.035,0.035,$C$3,30,0,0)+EURO($A21-O$4,$C$1,0.035,0.035,$C$3,30,1,0)-ABS($A21-$C$2)</f>
        <v>#NAME?</v>
      </c>
      <c r="P21" s="4" t="e">
        <f aca="false">EURO($A21-P$4,$C$1,0.035,0.035,$C$3,30,0,0)+EURO($A21-P$4,$C$1,0.035,0.035,$C$3,30,1,0)-ABS($A21-$C$2)</f>
        <v>#NAME?</v>
      </c>
      <c r="Q21" s="4" t="e">
        <f aca="false">EURO($A21-Q$4,$C$1,0.035,0.035,$C$3,30,0,0)+EURO($A21-Q$4,$C$1,0.035,0.035,$C$3,30,1,0)-ABS($A21-$C$2)</f>
        <v>#NAME?</v>
      </c>
      <c r="R21" s="4" t="e">
        <f aca="false">EURO($A21-R$4,$C$1,0.035,0.035,$C$3,30,0,0)+EURO($A21-R$4,$C$1,0.035,0.035,$C$3,30,1,0)-ABS($A21-$C$2)</f>
        <v>#NAME?</v>
      </c>
      <c r="S21" s="4" t="e">
        <f aca="false">EURO($A21-S$4,$C$1,0.035,0.035,$C$3,30,0,0)+EURO($A21-S$4,$C$1,0.035,0.035,$C$3,30,1,0)-ABS($A21-$C$2)</f>
        <v>#NAME?</v>
      </c>
      <c r="T21" s="4" t="e">
        <f aca="false">EURO($A21-T$4,$C$1,0.035,0.035,$C$3,30,0,0)+EURO($A21-T$4,$C$1,0.035,0.035,$C$3,30,1,0)-ABS($A21-$C$2)</f>
        <v>#NAME?</v>
      </c>
      <c r="U21" s="4" t="e">
        <f aca="false">EURO($A21-U$4,$C$1,0.035,0.035,$C$3,30,0,0)+EURO($A21-U$4,$C$1,0.035,0.035,$C$3,30,1,0)-ABS($A21-$C$2)</f>
        <v>#NAME?</v>
      </c>
      <c r="V21" s="4" t="e">
        <f aca="false">EURO($A21-V$4,$C$1,0.035,0.035,$C$3,30,0,0)+EURO($A21-V$4,$C$1,0.035,0.035,$C$3,30,1,0)-ABS($A21-$C$2)</f>
        <v>#NAME?</v>
      </c>
      <c r="W21" s="4" t="e">
        <f aca="false">EURO($A21-W$4,$C$1,0.035,0.035,$C$3,30,0,0)+EURO($A21-W$4,$C$1,0.035,0.035,$C$3,30,1,0)-ABS($A21-$C$2)</f>
        <v>#NAME?</v>
      </c>
      <c r="X21" s="4" t="e">
        <f aca="false">EURO($A21-X$4,$C$1,0.035,0.035,$C$3,30,0,0)+EURO($A21-X$4,$C$1,0.035,0.035,$C$3,30,1,0)-ABS($A21-$C$2)</f>
        <v>#NAME?</v>
      </c>
      <c r="Y21" s="4" t="e">
        <f aca="false">EURO($A21-Y$4,$C$1,0.035,0.035,$C$3,30,0,0)+EURO($A21-Y$4,$C$1,0.035,0.035,$C$3,30,1,0)-ABS($A21-$C$2)</f>
        <v>#NAME?</v>
      </c>
      <c r="Z21" s="4" t="e">
        <f aca="false">EURO($A21-Z$4,$C$1,0.035,0.035,$C$3,30,0,0)+EURO($A21-Z$4,$C$1,0.035,0.035,$C$3,30,1,0)-ABS($A21-$C$2)</f>
        <v>#NAME?</v>
      </c>
      <c r="AA21" s="4" t="e">
        <f aca="false">EURO($A21-AA$4,$C$1,0.035,0.035,$C$3,30,0,0)+EURO($A21-AA$4,$C$1,0.035,0.035,$C$3,30,1,0)-ABS($A21-$C$2)</f>
        <v>#NAME?</v>
      </c>
      <c r="AB21" s="4" t="e">
        <f aca="false">EURO($A21-AB$4,$C$1,0.035,0.035,$C$3,30,0,0)+EURO($A21-AB$4,$C$1,0.035,0.035,$C$3,30,1,0)-ABS($A21-$C$2)</f>
        <v>#NAME?</v>
      </c>
      <c r="AC21" s="4" t="e">
        <f aca="false">EURO($A21-AC$4,$C$1,0.035,0.035,$C$3,30,0,0)+EURO($A21-AC$4,$C$1,0.035,0.035,$C$3,30,1,0)-ABS($A21-$C$2)</f>
        <v>#NAME?</v>
      </c>
      <c r="AD21" s="4" t="e">
        <f aca="false">EURO($A21-AD$4,$C$1,0.035,0.035,$C$3,30,0,0)+EURO($A21-AD$4,$C$1,0.035,0.035,$C$3,30,1,0)-ABS($A21-$C$2)</f>
        <v>#NAME?</v>
      </c>
      <c r="AE21" s="4" t="e">
        <f aca="false">EURO($A21-AE$4,$C$1,0.035,0.035,$C$3,30,0,0)+EURO($A21-AE$4,$C$1,0.035,0.035,$C$3,30,1,0)-ABS($A21-$C$2)</f>
        <v>#NAME?</v>
      </c>
      <c r="AF21" s="4" t="e">
        <f aca="false">EURO($A21-AF$4,$C$1,0.035,0.035,$C$3,30,0,0)+EURO($A21-AF$4,$C$1,0.035,0.035,$C$3,30,1,0)-ABS($A21-$C$2)</f>
        <v>#NAME?</v>
      </c>
      <c r="AG21" s="4" t="e">
        <f aca="false">EURO($A21-AG$4,$C$1,0.035,0.035,$C$3,30,0,0)+EURO($A21-AG$4,$C$1,0.035,0.035,$C$3,30,1,0)-ABS($A21-$C$2)</f>
        <v>#NAME?</v>
      </c>
      <c r="AH21" s="4" t="e">
        <f aca="false">EURO($A21-AH$4,$C$1,0.035,0.035,$C$3,30,0,0)+EURO($A21-AH$4,$C$1,0.035,0.035,$C$3,30,1,0)-ABS($A21-$C$2)</f>
        <v>#NAME?</v>
      </c>
      <c r="AI21" s="4" t="e">
        <f aca="false">EURO($A21-AI$4,$C$1,0.035,0.035,$C$3,30,0,0)+EURO($A21-AI$4,$C$1,0.035,0.035,$C$3,30,1,0)-ABS($A21-$C$2)</f>
        <v>#NAME?</v>
      </c>
      <c r="AJ21" s="4" t="e">
        <f aca="false">EURO($A21-AJ$4,$C$1,0.035,0.035,$C$3,30,0,0)+EURO($A21-AJ$4,$C$1,0.035,0.035,$C$3,30,1,0)-ABS($A21-$C$2)</f>
        <v>#NAME?</v>
      </c>
      <c r="AK21" s="4" t="e">
        <f aca="false">EURO($A21-AK$4,$C$1,0.035,0.035,$C$3,30,0,0)+EURO($A21-AK$4,$C$1,0.035,0.035,$C$3,30,1,0)-ABS($A21-$C$2)</f>
        <v>#NAME?</v>
      </c>
      <c r="AL21" s="4" t="e">
        <f aca="false">EURO($A21-AL$4,$C$1,0.035,0.035,$C$3,30,0,0)+EURO($A21-AL$4,$C$1,0.035,0.035,$C$3,30,1,0)-ABS($A21-$C$2)</f>
        <v>#NAME?</v>
      </c>
      <c r="AM21" s="4" t="e">
        <f aca="false">EURO($A21-AM$4,$C$1,0.035,0.035,$C$3,30,0,0)+EURO($A21-AM$4,$C$1,0.035,0.035,$C$3,30,1,0)-ABS($A21-$C$2)</f>
        <v>#NAME?</v>
      </c>
      <c r="AN21" s="4" t="e">
        <f aca="false">EURO($A21-AN$4,$C$1,0.035,0.035,$C$3,30,0,0)+EURO($A21-AN$4,$C$1,0.035,0.035,$C$3,30,1,0)-ABS($A21-$C$2)</f>
        <v>#NAME?</v>
      </c>
      <c r="AO21" s="4" t="e">
        <f aca="false">EURO($A21-AO$4,$C$1,0.035,0.035,$C$3,30,0,0)+EURO($A21-AO$4,$C$1,0.035,0.035,$C$3,30,1,0)-ABS($A21-$C$2)</f>
        <v>#NAME?</v>
      </c>
      <c r="AP21" s="4" t="e">
        <f aca="false">EURO($A21-AP$4,$C$1,0.035,0.035,$C$3,30,0,0)+EURO($A21-AP$4,$C$1,0.035,0.035,$C$3,30,1,0)-ABS($A21-$C$2)</f>
        <v>#NAME?</v>
      </c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customFormat="false" ht="12.75" hidden="false" customHeight="false" outlineLevel="0" collapsed="false">
      <c r="A22" s="3" t="n">
        <f aca="false">'spread vs mar matrix'!A19</f>
        <v>2.4</v>
      </c>
      <c r="B22" s="4" t="e">
        <f aca="false">EURO($A22-B$4,$C$1,0.035,0.035,$C$3,30,0,0)+EURO($A22-B$4,$C$1,0.035,0.035,$C$3,30,1,0)-ABS(A22-$C$2)</f>
        <v>#NAME?</v>
      </c>
      <c r="C22" s="4" t="e">
        <f aca="false">EURO($A22-C$4,$C$1,0.035,0.035,$C$3,30,0,0)+EURO($A22-C$4,$C$1,0.035,0.035,$C$3,30,1,0)-ABS($A22-$C$2)</f>
        <v>#NAME?</v>
      </c>
      <c r="D22" s="4" t="e">
        <f aca="false">EURO($A22-D$4,$C$1,0.035,0.035,$C$3,30,0,0)+EURO($A22-D$4,$C$1,0.035,0.035,$C$3,30,1,0)-ABS($A22-$C$2)</f>
        <v>#NAME?</v>
      </c>
      <c r="E22" s="4" t="e">
        <f aca="false">EURO($A22-E$4,$C$1,0.035,0.035,$C$3,30,0,0)+EURO($A22-E$4,$C$1,0.035,0.035,$C$3,30,1,0)-ABS($A22-$C$2)</f>
        <v>#NAME?</v>
      </c>
      <c r="F22" s="4" t="e">
        <f aca="false">EURO($A22-F$4,$C$1,0.035,0.035,$C$3,30,0,0)+EURO($A22-F$4,$C$1,0.035,0.035,$C$3,30,1,0)-ABS($A22-$C$2)</f>
        <v>#NAME?</v>
      </c>
      <c r="G22" s="4" t="e">
        <f aca="false">EURO($A22-G$4,$C$1,0.035,0.035,$C$3,30,0,0)+EURO($A22-G$4,$C$1,0.035,0.035,$C$3,30,1,0)-ABS($A22-$C$2)</f>
        <v>#NAME?</v>
      </c>
      <c r="H22" s="4" t="e">
        <f aca="false">EURO($A22-H$4,$C$1,0.035,0.035,$C$3,30,0,0)+EURO($A22-H$4,$C$1,0.035,0.035,$C$3,30,1,0)-ABS($A22-$C$2)</f>
        <v>#NAME?</v>
      </c>
      <c r="I22" s="4" t="e">
        <f aca="false">EURO($A22-I$4,$C$1,0.035,0.035,$C$3,30,0,0)+EURO($A22-I$4,$C$1,0.035,0.035,$C$3,30,1,0)-ABS($A22-$C$2)</f>
        <v>#NAME?</v>
      </c>
      <c r="J22" s="4" t="e">
        <f aca="false">EURO($A22-J$4,$C$1,0.035,0.035,$C$3,30,0,0)+EURO($A22-J$4,$C$1,0.035,0.035,$C$3,30,1,0)-ABS($A22-$C$2)</f>
        <v>#NAME?</v>
      </c>
      <c r="K22" s="4" t="e">
        <f aca="false">EURO($A22-K$4,$C$1,0.035,0.035,$C$3,30,0,0)+EURO($A22-K$4,$C$1,0.035,0.035,$C$3,30,1,0)-ABS($A22-$C$2)</f>
        <v>#NAME?</v>
      </c>
      <c r="L22" s="4" t="e">
        <f aca="false">EURO($A22-L$4,$C$1,0.035,0.035,$C$3,30,0,0)+EURO($A22-L$4,$C$1,0.035,0.035,$C$3,30,1,0)-ABS($A22-$C$2)</f>
        <v>#NAME?</v>
      </c>
      <c r="M22" s="4" t="e">
        <f aca="false">EURO($A22-M$4,$C$1,0.035,0.035,$C$3,30,0,0)+EURO($A22-M$4,$C$1,0.035,0.035,$C$3,30,1,0)-ABS($A22-$C$2)</f>
        <v>#NAME?</v>
      </c>
      <c r="N22" s="4" t="e">
        <f aca="false">EURO($A22-N$4,$C$1,0.035,0.035,$C$3,30,0,0)+EURO($A22-N$4,$C$1,0.035,0.035,$C$3,30,1,0)-ABS($A22-$C$2)</f>
        <v>#NAME?</v>
      </c>
      <c r="O22" s="4" t="e">
        <f aca="false">EURO($A22-O$4,$C$1,0.035,0.035,$C$3,30,0,0)+EURO($A22-O$4,$C$1,0.035,0.035,$C$3,30,1,0)-ABS($A22-$C$2)</f>
        <v>#NAME?</v>
      </c>
      <c r="P22" s="4" t="e">
        <f aca="false">EURO($A22-P$4,$C$1,0.035,0.035,$C$3,30,0,0)+EURO($A22-P$4,$C$1,0.035,0.035,$C$3,30,1,0)-ABS($A22-$C$2)</f>
        <v>#NAME?</v>
      </c>
      <c r="Q22" s="4" t="e">
        <f aca="false">EURO($A22-Q$4,$C$1,0.035,0.035,$C$3,30,0,0)+EURO($A22-Q$4,$C$1,0.035,0.035,$C$3,30,1,0)-ABS($A22-$C$2)</f>
        <v>#NAME?</v>
      </c>
      <c r="R22" s="4" t="e">
        <f aca="false">EURO($A22-R$4,$C$1,0.035,0.035,$C$3,30,0,0)+EURO($A22-R$4,$C$1,0.035,0.035,$C$3,30,1,0)-ABS($A22-$C$2)</f>
        <v>#NAME?</v>
      </c>
      <c r="S22" s="4" t="e">
        <f aca="false">EURO($A22-S$4,$C$1,0.035,0.035,$C$3,30,0,0)+EURO($A22-S$4,$C$1,0.035,0.035,$C$3,30,1,0)-ABS($A22-$C$2)</f>
        <v>#NAME?</v>
      </c>
      <c r="T22" s="4" t="e">
        <f aca="false">EURO($A22-T$4,$C$1,0.035,0.035,$C$3,30,0,0)+EURO($A22-T$4,$C$1,0.035,0.035,$C$3,30,1,0)-ABS($A22-$C$2)</f>
        <v>#NAME?</v>
      </c>
      <c r="U22" s="4" t="e">
        <f aca="false">EURO($A22-U$4,$C$1,0.035,0.035,$C$3,30,0,0)+EURO($A22-U$4,$C$1,0.035,0.035,$C$3,30,1,0)-ABS($A22-$C$2)</f>
        <v>#NAME?</v>
      </c>
      <c r="V22" s="4" t="e">
        <f aca="false">EURO($A22-V$4,$C$1,0.035,0.035,$C$3,30,0,0)+EURO($A22-V$4,$C$1,0.035,0.035,$C$3,30,1,0)-ABS($A22-$C$2)</f>
        <v>#NAME?</v>
      </c>
      <c r="W22" s="4" t="e">
        <f aca="false">EURO($A22-W$4,$C$1,0.035,0.035,$C$3,30,0,0)+EURO($A22-W$4,$C$1,0.035,0.035,$C$3,30,1,0)-ABS($A22-$C$2)</f>
        <v>#NAME?</v>
      </c>
      <c r="X22" s="4" t="e">
        <f aca="false">EURO($A22-X$4,$C$1,0.035,0.035,$C$3,30,0,0)+EURO($A22-X$4,$C$1,0.035,0.035,$C$3,30,1,0)-ABS($A22-$C$2)</f>
        <v>#NAME?</v>
      </c>
      <c r="Y22" s="4" t="e">
        <f aca="false">EURO($A22-Y$4,$C$1,0.035,0.035,$C$3,30,0,0)+EURO($A22-Y$4,$C$1,0.035,0.035,$C$3,30,1,0)-ABS($A22-$C$2)</f>
        <v>#NAME?</v>
      </c>
      <c r="Z22" s="4" t="e">
        <f aca="false">EURO($A22-Z$4,$C$1,0.035,0.035,$C$3,30,0,0)+EURO($A22-Z$4,$C$1,0.035,0.035,$C$3,30,1,0)-ABS($A22-$C$2)</f>
        <v>#NAME?</v>
      </c>
      <c r="AA22" s="4" t="e">
        <f aca="false">EURO($A22-AA$4,$C$1,0.035,0.035,$C$3,30,0,0)+EURO($A22-AA$4,$C$1,0.035,0.035,$C$3,30,1,0)-ABS($A22-$C$2)</f>
        <v>#NAME?</v>
      </c>
      <c r="AB22" s="4" t="e">
        <f aca="false">EURO($A22-AB$4,$C$1,0.035,0.035,$C$3,30,0,0)+EURO($A22-AB$4,$C$1,0.035,0.035,$C$3,30,1,0)-ABS($A22-$C$2)</f>
        <v>#NAME?</v>
      </c>
      <c r="AC22" s="4" t="e">
        <f aca="false">EURO($A22-AC$4,$C$1,0.035,0.035,$C$3,30,0,0)+EURO($A22-AC$4,$C$1,0.035,0.035,$C$3,30,1,0)-ABS($A22-$C$2)</f>
        <v>#NAME?</v>
      </c>
      <c r="AD22" s="4" t="e">
        <f aca="false">EURO($A22-AD$4,$C$1,0.035,0.035,$C$3,30,0,0)+EURO($A22-AD$4,$C$1,0.035,0.035,$C$3,30,1,0)-ABS($A22-$C$2)</f>
        <v>#NAME?</v>
      </c>
      <c r="AE22" s="4" t="e">
        <f aca="false">EURO($A22-AE$4,$C$1,0.035,0.035,$C$3,30,0,0)+EURO($A22-AE$4,$C$1,0.035,0.035,$C$3,30,1,0)-ABS($A22-$C$2)</f>
        <v>#NAME?</v>
      </c>
      <c r="AF22" s="4" t="e">
        <f aca="false">EURO($A22-AF$4,$C$1,0.035,0.035,$C$3,30,0,0)+EURO($A22-AF$4,$C$1,0.035,0.035,$C$3,30,1,0)-ABS($A22-$C$2)</f>
        <v>#NAME?</v>
      </c>
      <c r="AG22" s="4" t="e">
        <f aca="false">EURO($A22-AG$4,$C$1,0.035,0.035,$C$3,30,0,0)+EURO($A22-AG$4,$C$1,0.035,0.035,$C$3,30,1,0)-ABS($A22-$C$2)</f>
        <v>#NAME?</v>
      </c>
      <c r="AH22" s="4" t="e">
        <f aca="false">EURO($A22-AH$4,$C$1,0.035,0.035,$C$3,30,0,0)+EURO($A22-AH$4,$C$1,0.035,0.035,$C$3,30,1,0)-ABS($A22-$C$2)</f>
        <v>#NAME?</v>
      </c>
      <c r="AI22" s="4" t="e">
        <f aca="false">EURO($A22-AI$4,$C$1,0.035,0.035,$C$3,30,0,0)+EURO($A22-AI$4,$C$1,0.035,0.035,$C$3,30,1,0)-ABS($A22-$C$2)</f>
        <v>#NAME?</v>
      </c>
      <c r="AJ22" s="4" t="e">
        <f aca="false">EURO($A22-AJ$4,$C$1,0.035,0.035,$C$3,30,0,0)+EURO($A22-AJ$4,$C$1,0.035,0.035,$C$3,30,1,0)-ABS($A22-$C$2)</f>
        <v>#NAME?</v>
      </c>
      <c r="AK22" s="4" t="e">
        <f aca="false">EURO($A22-AK$4,$C$1,0.035,0.035,$C$3,30,0,0)+EURO($A22-AK$4,$C$1,0.035,0.035,$C$3,30,1,0)-ABS($A22-$C$2)</f>
        <v>#NAME?</v>
      </c>
      <c r="AL22" s="4" t="e">
        <f aca="false">EURO($A22-AL$4,$C$1,0.035,0.035,$C$3,30,0,0)+EURO($A22-AL$4,$C$1,0.035,0.035,$C$3,30,1,0)-ABS($A22-$C$2)</f>
        <v>#NAME?</v>
      </c>
      <c r="AM22" s="4" t="e">
        <f aca="false">EURO($A22-AM$4,$C$1,0.035,0.035,$C$3,30,0,0)+EURO($A22-AM$4,$C$1,0.035,0.035,$C$3,30,1,0)-ABS($A22-$C$2)</f>
        <v>#NAME?</v>
      </c>
      <c r="AN22" s="4" t="e">
        <f aca="false">EURO($A22-AN$4,$C$1,0.035,0.035,$C$3,30,0,0)+EURO($A22-AN$4,$C$1,0.035,0.035,$C$3,30,1,0)-ABS($A22-$C$2)</f>
        <v>#NAME?</v>
      </c>
      <c r="AO22" s="4" t="e">
        <f aca="false">EURO($A22-AO$4,$C$1,0.035,0.035,$C$3,30,0,0)+EURO($A22-AO$4,$C$1,0.035,0.035,$C$3,30,1,0)-ABS($A22-$C$2)</f>
        <v>#NAME?</v>
      </c>
      <c r="AP22" s="4" t="e">
        <f aca="false">EURO($A22-AP$4,$C$1,0.035,0.035,$C$3,30,0,0)+EURO($A22-AP$4,$C$1,0.035,0.035,$C$3,30,1,0)-ABS($A22-$C$2)</f>
        <v>#NAME?</v>
      </c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customFormat="false" ht="12.75" hidden="false" customHeight="false" outlineLevel="0" collapsed="false">
      <c r="A23" s="3" t="n">
        <f aca="false">'spread vs mar matrix'!A20</f>
        <v>2.35</v>
      </c>
      <c r="B23" s="4" t="e">
        <f aca="false">EURO($A23-B$4,$C$1,0.035,0.035,$C$3,30,0,0)+EURO($A23-B$4,$C$1,0.035,0.035,$C$3,30,1,0)-ABS(A23-$C$2)</f>
        <v>#NAME?</v>
      </c>
      <c r="C23" s="4" t="e">
        <f aca="false">EURO($A23-C$4,$C$1,0.035,0.035,$C$3,30,0,0)+EURO($A23-C$4,$C$1,0.035,0.035,$C$3,30,1,0)-ABS($A23-$C$2)</f>
        <v>#NAME?</v>
      </c>
      <c r="D23" s="4" t="e">
        <f aca="false">EURO($A23-D$4,$C$1,0.035,0.035,$C$3,30,0,0)+EURO($A23-D$4,$C$1,0.035,0.035,$C$3,30,1,0)-ABS($A23-$C$2)</f>
        <v>#NAME?</v>
      </c>
      <c r="E23" s="4" t="e">
        <f aca="false">EURO($A23-E$4,$C$1,0.035,0.035,$C$3,30,0,0)+EURO($A23-E$4,$C$1,0.035,0.035,$C$3,30,1,0)-ABS($A23-$C$2)</f>
        <v>#NAME?</v>
      </c>
      <c r="F23" s="4" t="e">
        <f aca="false">EURO($A23-F$4,$C$1,0.035,0.035,$C$3,30,0,0)+EURO($A23-F$4,$C$1,0.035,0.035,$C$3,30,1,0)-ABS($A23-$C$2)</f>
        <v>#NAME?</v>
      </c>
      <c r="G23" s="4" t="e">
        <f aca="false">EURO($A23-G$4,$C$1,0.035,0.035,$C$3,30,0,0)+EURO($A23-G$4,$C$1,0.035,0.035,$C$3,30,1,0)-ABS($A23-$C$2)</f>
        <v>#NAME?</v>
      </c>
      <c r="H23" s="4" t="e">
        <f aca="false">EURO($A23-H$4,$C$1,0.035,0.035,$C$3,30,0,0)+EURO($A23-H$4,$C$1,0.035,0.035,$C$3,30,1,0)-ABS($A23-$C$2)</f>
        <v>#NAME?</v>
      </c>
      <c r="I23" s="4" t="e">
        <f aca="false">EURO($A23-I$4,$C$1,0.035,0.035,$C$3,30,0,0)+EURO($A23-I$4,$C$1,0.035,0.035,$C$3,30,1,0)-ABS($A23-$C$2)</f>
        <v>#NAME?</v>
      </c>
      <c r="J23" s="4" t="e">
        <f aca="false">EURO($A23-J$4,$C$1,0.035,0.035,$C$3,30,0,0)+EURO($A23-J$4,$C$1,0.035,0.035,$C$3,30,1,0)-ABS($A23-$C$2)</f>
        <v>#NAME?</v>
      </c>
      <c r="K23" s="4" t="e">
        <f aca="false">EURO($A23-K$4,$C$1,0.035,0.035,$C$3,30,0,0)+EURO($A23-K$4,$C$1,0.035,0.035,$C$3,30,1,0)-ABS($A23-$C$2)</f>
        <v>#NAME?</v>
      </c>
      <c r="L23" s="4" t="e">
        <f aca="false">EURO($A23-L$4,$C$1,0.035,0.035,$C$3,30,0,0)+EURO($A23-L$4,$C$1,0.035,0.035,$C$3,30,1,0)-ABS($A23-$C$2)</f>
        <v>#NAME?</v>
      </c>
      <c r="M23" s="4" t="e">
        <f aca="false">EURO($A23-M$4,$C$1,0.035,0.035,$C$3,30,0,0)+EURO($A23-M$4,$C$1,0.035,0.035,$C$3,30,1,0)-ABS($A23-$C$2)</f>
        <v>#NAME?</v>
      </c>
      <c r="N23" s="4" t="e">
        <f aca="false">EURO($A23-N$4,$C$1,0.035,0.035,$C$3,30,0,0)+EURO($A23-N$4,$C$1,0.035,0.035,$C$3,30,1,0)-ABS($A23-$C$2)</f>
        <v>#NAME?</v>
      </c>
      <c r="O23" s="4" t="e">
        <f aca="false">EURO($A23-O$4,$C$1,0.035,0.035,$C$3,30,0,0)+EURO($A23-O$4,$C$1,0.035,0.035,$C$3,30,1,0)-ABS($A23-$C$2)</f>
        <v>#NAME?</v>
      </c>
      <c r="P23" s="4" t="e">
        <f aca="false">EURO($A23-P$4,$C$1,0.035,0.035,$C$3,30,0,0)+EURO($A23-P$4,$C$1,0.035,0.035,$C$3,30,1,0)-ABS($A23-$C$2)</f>
        <v>#NAME?</v>
      </c>
      <c r="Q23" s="4" t="e">
        <f aca="false">EURO($A23-Q$4,$C$1,0.035,0.035,$C$3,30,0,0)+EURO($A23-Q$4,$C$1,0.035,0.035,$C$3,30,1,0)-ABS($A23-$C$2)</f>
        <v>#NAME?</v>
      </c>
      <c r="R23" s="4" t="e">
        <f aca="false">EURO($A23-R$4,$C$1,0.035,0.035,$C$3,30,0,0)+EURO($A23-R$4,$C$1,0.035,0.035,$C$3,30,1,0)-ABS($A23-$C$2)</f>
        <v>#NAME?</v>
      </c>
      <c r="S23" s="4" t="e">
        <f aca="false">EURO($A23-S$4,$C$1,0.035,0.035,$C$3,30,0,0)+EURO($A23-S$4,$C$1,0.035,0.035,$C$3,30,1,0)-ABS($A23-$C$2)</f>
        <v>#NAME?</v>
      </c>
      <c r="T23" s="4" t="e">
        <f aca="false">EURO($A23-T$4,$C$1,0.035,0.035,$C$3,30,0,0)+EURO($A23-T$4,$C$1,0.035,0.035,$C$3,30,1,0)-ABS($A23-$C$2)</f>
        <v>#NAME?</v>
      </c>
      <c r="U23" s="4" t="e">
        <f aca="false">EURO($A23-U$4,$C$1,0.035,0.035,$C$3,30,0,0)+EURO($A23-U$4,$C$1,0.035,0.035,$C$3,30,1,0)-ABS($A23-$C$2)</f>
        <v>#NAME?</v>
      </c>
      <c r="V23" s="4" t="e">
        <f aca="false">EURO($A23-V$4,$C$1,0.035,0.035,$C$3,30,0,0)+EURO($A23-V$4,$C$1,0.035,0.035,$C$3,30,1,0)-ABS($A23-$C$2)</f>
        <v>#NAME?</v>
      </c>
      <c r="W23" s="4" t="e">
        <f aca="false">EURO($A23-W$4,$C$1,0.035,0.035,$C$3,30,0,0)+EURO($A23-W$4,$C$1,0.035,0.035,$C$3,30,1,0)-ABS($A23-$C$2)</f>
        <v>#NAME?</v>
      </c>
      <c r="X23" s="4" t="e">
        <f aca="false">EURO($A23-X$4,$C$1,0.035,0.035,$C$3,30,0,0)+EURO($A23-X$4,$C$1,0.035,0.035,$C$3,30,1,0)-ABS($A23-$C$2)</f>
        <v>#NAME?</v>
      </c>
      <c r="Y23" s="4" t="e">
        <f aca="false">EURO($A23-Y$4,$C$1,0.035,0.035,$C$3,30,0,0)+EURO($A23-Y$4,$C$1,0.035,0.035,$C$3,30,1,0)-ABS($A23-$C$2)</f>
        <v>#NAME?</v>
      </c>
      <c r="Z23" s="4" t="e">
        <f aca="false">EURO($A23-Z$4,$C$1,0.035,0.035,$C$3,30,0,0)+EURO($A23-Z$4,$C$1,0.035,0.035,$C$3,30,1,0)-ABS($A23-$C$2)</f>
        <v>#NAME?</v>
      </c>
      <c r="AA23" s="4" t="e">
        <f aca="false">EURO($A23-AA$4,$C$1,0.035,0.035,$C$3,30,0,0)+EURO($A23-AA$4,$C$1,0.035,0.035,$C$3,30,1,0)-ABS($A23-$C$2)</f>
        <v>#NAME?</v>
      </c>
      <c r="AB23" s="4" t="e">
        <f aca="false">EURO($A23-AB$4,$C$1,0.035,0.035,$C$3,30,0,0)+EURO($A23-AB$4,$C$1,0.035,0.035,$C$3,30,1,0)-ABS($A23-$C$2)</f>
        <v>#NAME?</v>
      </c>
      <c r="AC23" s="4" t="e">
        <f aca="false">EURO($A23-AC$4,$C$1,0.035,0.035,$C$3,30,0,0)+EURO($A23-AC$4,$C$1,0.035,0.035,$C$3,30,1,0)-ABS($A23-$C$2)</f>
        <v>#NAME?</v>
      </c>
      <c r="AD23" s="4" t="e">
        <f aca="false">EURO($A23-AD$4,$C$1,0.035,0.035,$C$3,30,0,0)+EURO($A23-AD$4,$C$1,0.035,0.035,$C$3,30,1,0)-ABS($A23-$C$2)</f>
        <v>#NAME?</v>
      </c>
      <c r="AE23" s="4" t="e">
        <f aca="false">EURO($A23-AE$4,$C$1,0.035,0.035,$C$3,30,0,0)+EURO($A23-AE$4,$C$1,0.035,0.035,$C$3,30,1,0)-ABS($A23-$C$2)</f>
        <v>#NAME?</v>
      </c>
      <c r="AF23" s="4" t="e">
        <f aca="false">EURO($A23-AF$4,$C$1,0.035,0.035,$C$3,30,0,0)+EURO($A23-AF$4,$C$1,0.035,0.035,$C$3,30,1,0)-ABS($A23-$C$2)</f>
        <v>#NAME?</v>
      </c>
      <c r="AG23" s="4" t="e">
        <f aca="false">EURO($A23-AG$4,$C$1,0.035,0.035,$C$3,30,0,0)+EURO($A23-AG$4,$C$1,0.035,0.035,$C$3,30,1,0)-ABS($A23-$C$2)</f>
        <v>#NAME?</v>
      </c>
      <c r="AH23" s="4" t="e">
        <f aca="false">EURO($A23-AH$4,$C$1,0.035,0.035,$C$3,30,0,0)+EURO($A23-AH$4,$C$1,0.035,0.035,$C$3,30,1,0)-ABS($A23-$C$2)</f>
        <v>#NAME?</v>
      </c>
      <c r="AI23" s="4" t="e">
        <f aca="false">EURO($A23-AI$4,$C$1,0.035,0.035,$C$3,30,0,0)+EURO($A23-AI$4,$C$1,0.035,0.035,$C$3,30,1,0)-ABS($A23-$C$2)</f>
        <v>#NAME?</v>
      </c>
      <c r="AJ23" s="4" t="e">
        <f aca="false">EURO($A23-AJ$4,$C$1,0.035,0.035,$C$3,30,0,0)+EURO($A23-AJ$4,$C$1,0.035,0.035,$C$3,30,1,0)-ABS($A23-$C$2)</f>
        <v>#NAME?</v>
      </c>
      <c r="AK23" s="4" t="e">
        <f aca="false">EURO($A23-AK$4,$C$1,0.035,0.035,$C$3,30,0,0)+EURO($A23-AK$4,$C$1,0.035,0.035,$C$3,30,1,0)-ABS($A23-$C$2)</f>
        <v>#NAME?</v>
      </c>
      <c r="AL23" s="4" t="e">
        <f aca="false">EURO($A23-AL$4,$C$1,0.035,0.035,$C$3,30,0,0)+EURO($A23-AL$4,$C$1,0.035,0.035,$C$3,30,1,0)-ABS($A23-$C$2)</f>
        <v>#NAME?</v>
      </c>
      <c r="AM23" s="4" t="e">
        <f aca="false">EURO($A23-AM$4,$C$1,0.035,0.035,$C$3,30,0,0)+EURO($A23-AM$4,$C$1,0.035,0.035,$C$3,30,1,0)-ABS($A23-$C$2)</f>
        <v>#NAME?</v>
      </c>
      <c r="AN23" s="4" t="e">
        <f aca="false">EURO($A23-AN$4,$C$1,0.035,0.035,$C$3,30,0,0)+EURO($A23-AN$4,$C$1,0.035,0.035,$C$3,30,1,0)-ABS($A23-$C$2)</f>
        <v>#NAME?</v>
      </c>
      <c r="AO23" s="4" t="e">
        <f aca="false">EURO($A23-AO$4,$C$1,0.035,0.035,$C$3,30,0,0)+EURO($A23-AO$4,$C$1,0.035,0.035,$C$3,30,1,0)-ABS($A23-$C$2)</f>
        <v>#NAME?</v>
      </c>
      <c r="AP23" s="4" t="e">
        <f aca="false">EURO($A23-AP$4,$C$1,0.035,0.035,$C$3,30,0,0)+EURO($A23-AP$4,$C$1,0.035,0.035,$C$3,30,1,0)-ABS($A23-$C$2)</f>
        <v>#NAME?</v>
      </c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customFormat="false" ht="12.75" hidden="false" customHeight="false" outlineLevel="0" collapsed="false">
      <c r="A24" s="3" t="n">
        <f aca="false">'spread vs mar matrix'!A21</f>
        <v>2.3</v>
      </c>
      <c r="B24" s="4" t="e">
        <f aca="false">EURO($A24-B$4,$C$1,0.035,0.035,$C$3,30,0,0)+EURO($A24-B$4,$C$1,0.035,0.035,$C$3,30,1,0)-ABS(A24-$C$2)</f>
        <v>#NAME?</v>
      </c>
      <c r="C24" s="4" t="e">
        <f aca="false">EURO($A24-C$4,$C$1,0.035,0.035,$C$3,30,0,0)+EURO($A24-C$4,$C$1,0.035,0.035,$C$3,30,1,0)-ABS($A24-$C$2)</f>
        <v>#NAME?</v>
      </c>
      <c r="D24" s="4" t="e">
        <f aca="false">EURO($A24-D$4,$C$1,0.035,0.035,$C$3,30,0,0)+EURO($A24-D$4,$C$1,0.035,0.035,$C$3,30,1,0)-ABS($A24-$C$2)</f>
        <v>#NAME?</v>
      </c>
      <c r="E24" s="4" t="e">
        <f aca="false">EURO($A24-E$4,$C$1,0.035,0.035,$C$3,30,0,0)+EURO($A24-E$4,$C$1,0.035,0.035,$C$3,30,1,0)-ABS($A24-$C$2)</f>
        <v>#NAME?</v>
      </c>
      <c r="F24" s="4" t="e">
        <f aca="false">EURO($A24-F$4,$C$1,0.035,0.035,$C$3,30,0,0)+EURO($A24-F$4,$C$1,0.035,0.035,$C$3,30,1,0)-ABS($A24-$C$2)</f>
        <v>#NAME?</v>
      </c>
      <c r="G24" s="4" t="e">
        <f aca="false">EURO($A24-G$4,$C$1,0.035,0.035,$C$3,30,0,0)+EURO($A24-G$4,$C$1,0.035,0.035,$C$3,30,1,0)-ABS($A24-$C$2)</f>
        <v>#NAME?</v>
      </c>
      <c r="H24" s="4" t="e">
        <f aca="false">EURO($A24-H$4,$C$1,0.035,0.035,$C$3,30,0,0)+EURO($A24-H$4,$C$1,0.035,0.035,$C$3,30,1,0)-ABS($A24-$C$2)</f>
        <v>#NAME?</v>
      </c>
      <c r="I24" s="4" t="e">
        <f aca="false">EURO($A24-I$4,$C$1,0.035,0.035,$C$3,30,0,0)+EURO($A24-I$4,$C$1,0.035,0.035,$C$3,30,1,0)-ABS($A24-$C$2)</f>
        <v>#NAME?</v>
      </c>
      <c r="J24" s="4" t="e">
        <f aca="false">EURO($A24-J$4,$C$1,0.035,0.035,$C$3,30,0,0)+EURO($A24-J$4,$C$1,0.035,0.035,$C$3,30,1,0)-ABS($A24-$C$2)</f>
        <v>#NAME?</v>
      </c>
      <c r="K24" s="4" t="e">
        <f aca="false">EURO($A24-K$4,$C$1,0.035,0.035,$C$3,30,0,0)+EURO($A24-K$4,$C$1,0.035,0.035,$C$3,30,1,0)-ABS($A24-$C$2)</f>
        <v>#NAME?</v>
      </c>
      <c r="L24" s="4" t="e">
        <f aca="false">EURO($A24-L$4,$C$1,0.035,0.035,$C$3,30,0,0)+EURO($A24-L$4,$C$1,0.035,0.035,$C$3,30,1,0)-ABS($A24-$C$2)</f>
        <v>#NAME?</v>
      </c>
      <c r="M24" s="4" t="e">
        <f aca="false">EURO($A24-M$4,$C$1,0.035,0.035,$C$3,30,0,0)+EURO($A24-M$4,$C$1,0.035,0.035,$C$3,30,1,0)-ABS($A24-$C$2)</f>
        <v>#NAME?</v>
      </c>
      <c r="N24" s="4" t="e">
        <f aca="false">EURO($A24-N$4,$C$1,0.035,0.035,$C$3,30,0,0)+EURO($A24-N$4,$C$1,0.035,0.035,$C$3,30,1,0)-ABS($A24-$C$2)</f>
        <v>#NAME?</v>
      </c>
      <c r="O24" s="4" t="e">
        <f aca="false">EURO($A24-O$4,$C$1,0.035,0.035,$C$3,30,0,0)+EURO($A24-O$4,$C$1,0.035,0.035,$C$3,30,1,0)-ABS($A24-$C$2)</f>
        <v>#NAME?</v>
      </c>
      <c r="P24" s="4" t="e">
        <f aca="false">EURO($A24-P$4,$C$1,0.035,0.035,$C$3,30,0,0)+EURO($A24-P$4,$C$1,0.035,0.035,$C$3,30,1,0)-ABS($A24-$C$2)</f>
        <v>#NAME?</v>
      </c>
      <c r="Q24" s="4" t="e">
        <f aca="false">EURO($A24-Q$4,$C$1,0.035,0.035,$C$3,30,0,0)+EURO($A24-Q$4,$C$1,0.035,0.035,$C$3,30,1,0)-ABS($A24-$C$2)</f>
        <v>#NAME?</v>
      </c>
      <c r="R24" s="4" t="e">
        <f aca="false">EURO($A24-R$4,$C$1,0.035,0.035,$C$3,30,0,0)+EURO($A24-R$4,$C$1,0.035,0.035,$C$3,30,1,0)-ABS($A24-$C$2)</f>
        <v>#NAME?</v>
      </c>
      <c r="S24" s="4" t="e">
        <f aca="false">EURO($A24-S$4,$C$1,0.035,0.035,$C$3,30,0,0)+EURO($A24-S$4,$C$1,0.035,0.035,$C$3,30,1,0)-ABS($A24-$C$2)</f>
        <v>#NAME?</v>
      </c>
      <c r="T24" s="4" t="e">
        <f aca="false">EURO($A24-T$4,$C$1,0.035,0.035,$C$3,30,0,0)+EURO($A24-T$4,$C$1,0.035,0.035,$C$3,30,1,0)-ABS($A24-$C$2)</f>
        <v>#NAME?</v>
      </c>
      <c r="U24" s="4" t="e">
        <f aca="false">EURO($A24-U$4,$C$1,0.035,0.035,$C$3,30,0,0)+EURO($A24-U$4,$C$1,0.035,0.035,$C$3,30,1,0)-ABS($A24-$C$2)</f>
        <v>#NAME?</v>
      </c>
      <c r="V24" s="4" t="e">
        <f aca="false">EURO($A24-V$4,$C$1,0.035,0.035,$C$3,30,0,0)+EURO($A24-V$4,$C$1,0.035,0.035,$C$3,30,1,0)-ABS($A24-$C$2)</f>
        <v>#NAME?</v>
      </c>
      <c r="W24" s="4" t="e">
        <f aca="false">EURO($A24-W$4,$C$1,0.035,0.035,$C$3,30,0,0)+EURO($A24-W$4,$C$1,0.035,0.035,$C$3,30,1,0)-ABS($A24-$C$2)</f>
        <v>#NAME?</v>
      </c>
      <c r="X24" s="4" t="e">
        <f aca="false">EURO($A24-X$4,$C$1,0.035,0.035,$C$3,30,0,0)+EURO($A24-X$4,$C$1,0.035,0.035,$C$3,30,1,0)-ABS($A24-$C$2)</f>
        <v>#NAME?</v>
      </c>
      <c r="Y24" s="4" t="e">
        <f aca="false">EURO($A24-Y$4,$C$1,0.035,0.035,$C$3,30,0,0)+EURO($A24-Y$4,$C$1,0.035,0.035,$C$3,30,1,0)-ABS($A24-$C$2)</f>
        <v>#NAME?</v>
      </c>
      <c r="Z24" s="4" t="e">
        <f aca="false">EURO($A24-Z$4,$C$1,0.035,0.035,$C$3,30,0,0)+EURO($A24-Z$4,$C$1,0.035,0.035,$C$3,30,1,0)-ABS($A24-$C$2)</f>
        <v>#NAME?</v>
      </c>
      <c r="AA24" s="4" t="e">
        <f aca="false">EURO($A24-AA$4,$C$1,0.035,0.035,$C$3,30,0,0)+EURO($A24-AA$4,$C$1,0.035,0.035,$C$3,30,1,0)-ABS($A24-$C$2)</f>
        <v>#NAME?</v>
      </c>
      <c r="AB24" s="4" t="e">
        <f aca="false">EURO($A24-AB$4,$C$1,0.035,0.035,$C$3,30,0,0)+EURO($A24-AB$4,$C$1,0.035,0.035,$C$3,30,1,0)-ABS($A24-$C$2)</f>
        <v>#NAME?</v>
      </c>
      <c r="AC24" s="4" t="e">
        <f aca="false">EURO($A24-AC$4,$C$1,0.035,0.035,$C$3,30,0,0)+EURO($A24-AC$4,$C$1,0.035,0.035,$C$3,30,1,0)-ABS($A24-$C$2)</f>
        <v>#NAME?</v>
      </c>
      <c r="AD24" s="4" t="e">
        <f aca="false">EURO($A24-AD$4,$C$1,0.035,0.035,$C$3,30,0,0)+EURO($A24-AD$4,$C$1,0.035,0.035,$C$3,30,1,0)-ABS($A24-$C$2)</f>
        <v>#NAME?</v>
      </c>
      <c r="AE24" s="4" t="e">
        <f aca="false">EURO($A24-AE$4,$C$1,0.035,0.035,$C$3,30,0,0)+EURO($A24-AE$4,$C$1,0.035,0.035,$C$3,30,1,0)-ABS($A24-$C$2)</f>
        <v>#NAME?</v>
      </c>
      <c r="AF24" s="4" t="e">
        <f aca="false">EURO($A24-AF$4,$C$1,0.035,0.035,$C$3,30,0,0)+EURO($A24-AF$4,$C$1,0.035,0.035,$C$3,30,1,0)-ABS($A24-$C$2)</f>
        <v>#NAME?</v>
      </c>
      <c r="AG24" s="4" t="e">
        <f aca="false">EURO($A24-AG$4,$C$1,0.035,0.035,$C$3,30,0,0)+EURO($A24-AG$4,$C$1,0.035,0.035,$C$3,30,1,0)-ABS($A24-$C$2)</f>
        <v>#NAME?</v>
      </c>
      <c r="AH24" s="4" t="e">
        <f aca="false">EURO($A24-AH$4,$C$1,0.035,0.035,$C$3,30,0,0)+EURO($A24-AH$4,$C$1,0.035,0.035,$C$3,30,1,0)-ABS($A24-$C$2)</f>
        <v>#NAME?</v>
      </c>
      <c r="AI24" s="4" t="e">
        <f aca="false">EURO($A24-AI$4,$C$1,0.035,0.035,$C$3,30,0,0)+EURO($A24-AI$4,$C$1,0.035,0.035,$C$3,30,1,0)-ABS($A24-$C$2)</f>
        <v>#NAME?</v>
      </c>
      <c r="AJ24" s="4" t="e">
        <f aca="false">EURO($A24-AJ$4,$C$1,0.035,0.035,$C$3,30,0,0)+EURO($A24-AJ$4,$C$1,0.035,0.035,$C$3,30,1,0)-ABS($A24-$C$2)</f>
        <v>#NAME?</v>
      </c>
      <c r="AK24" s="4" t="e">
        <f aca="false">EURO($A24-AK$4,$C$1,0.035,0.035,$C$3,30,0,0)+EURO($A24-AK$4,$C$1,0.035,0.035,$C$3,30,1,0)-ABS($A24-$C$2)</f>
        <v>#NAME?</v>
      </c>
      <c r="AL24" s="4" t="e">
        <f aca="false">EURO($A24-AL$4,$C$1,0.035,0.035,$C$3,30,0,0)+EURO($A24-AL$4,$C$1,0.035,0.035,$C$3,30,1,0)-ABS($A24-$C$2)</f>
        <v>#NAME?</v>
      </c>
      <c r="AM24" s="4" t="e">
        <f aca="false">EURO($A24-AM$4,$C$1,0.035,0.035,$C$3,30,0,0)+EURO($A24-AM$4,$C$1,0.035,0.035,$C$3,30,1,0)-ABS($A24-$C$2)</f>
        <v>#NAME?</v>
      </c>
      <c r="AN24" s="4" t="e">
        <f aca="false">EURO($A24-AN$4,$C$1,0.035,0.035,$C$3,30,0,0)+EURO($A24-AN$4,$C$1,0.035,0.035,$C$3,30,1,0)-ABS($A24-$C$2)</f>
        <v>#NAME?</v>
      </c>
      <c r="AO24" s="4" t="e">
        <f aca="false">EURO($A24-AO$4,$C$1,0.035,0.035,$C$3,30,0,0)+EURO($A24-AO$4,$C$1,0.035,0.035,$C$3,30,1,0)-ABS($A24-$C$2)</f>
        <v>#NAME?</v>
      </c>
      <c r="AP24" s="4" t="e">
        <f aca="false">EURO($A24-AP$4,$C$1,0.035,0.035,$C$3,30,0,0)+EURO($A24-AP$4,$C$1,0.035,0.035,$C$3,30,1,0)-ABS($A24-$C$2)</f>
        <v>#NAME?</v>
      </c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customFormat="false" ht="12.75" hidden="false" customHeight="false" outlineLevel="0" collapsed="false">
      <c r="A25" s="3" t="n">
        <f aca="false">'spread vs mar matrix'!A22</f>
        <v>2.25</v>
      </c>
      <c r="B25" s="4" t="e">
        <f aca="false">EURO($A25-B$4,$C$1,0.035,0.035,$C$3,30,0,0)+EURO($A25-B$4,$C$1,0.035,0.035,$C$3,30,1,0)-ABS(A25-$C$2)</f>
        <v>#NAME?</v>
      </c>
      <c r="C25" s="4" t="e">
        <f aca="false">EURO($A25-C$4,$C$1,0.035,0.035,$C$3,30,0,0)+EURO($A25-C$4,$C$1,0.035,0.035,$C$3,30,1,0)-ABS($A25-$C$2)</f>
        <v>#NAME?</v>
      </c>
      <c r="D25" s="4" t="e">
        <f aca="false">EURO($A25-D$4,$C$1,0.035,0.035,$C$3,30,0,0)+EURO($A25-D$4,$C$1,0.035,0.035,$C$3,30,1,0)-ABS($A25-$C$2)</f>
        <v>#NAME?</v>
      </c>
      <c r="E25" s="4" t="e">
        <f aca="false">EURO($A25-E$4,$C$1,0.035,0.035,$C$3,30,0,0)+EURO($A25-E$4,$C$1,0.035,0.035,$C$3,30,1,0)-ABS($A25-$C$2)</f>
        <v>#NAME?</v>
      </c>
      <c r="F25" s="4" t="e">
        <f aca="false">EURO($A25-F$4,$C$1,0.035,0.035,$C$3,30,0,0)+EURO($A25-F$4,$C$1,0.035,0.035,$C$3,30,1,0)-ABS($A25-$C$2)</f>
        <v>#NAME?</v>
      </c>
      <c r="G25" s="4" t="e">
        <f aca="false">EURO($A25-G$4,$C$1,0.035,0.035,$C$3,30,0,0)+EURO($A25-G$4,$C$1,0.035,0.035,$C$3,30,1,0)-ABS($A25-$C$2)</f>
        <v>#NAME?</v>
      </c>
      <c r="H25" s="4" t="e">
        <f aca="false">EURO($A25-H$4,$C$1,0.035,0.035,$C$3,30,0,0)+EURO($A25-H$4,$C$1,0.035,0.035,$C$3,30,1,0)-ABS($A25-$C$2)</f>
        <v>#NAME?</v>
      </c>
      <c r="I25" s="4" t="e">
        <f aca="false">EURO($A25-I$4,$C$1,0.035,0.035,$C$3,30,0,0)+EURO($A25-I$4,$C$1,0.035,0.035,$C$3,30,1,0)-ABS($A25-$C$2)</f>
        <v>#NAME?</v>
      </c>
      <c r="J25" s="4" t="e">
        <f aca="false">EURO($A25-J$4,$C$1,0.035,0.035,$C$3,30,0,0)+EURO($A25-J$4,$C$1,0.035,0.035,$C$3,30,1,0)-ABS($A25-$C$2)</f>
        <v>#NAME?</v>
      </c>
      <c r="K25" s="4" t="e">
        <f aca="false">EURO($A25-K$4,$C$1,0.035,0.035,$C$3,30,0,0)+EURO($A25-K$4,$C$1,0.035,0.035,$C$3,30,1,0)-ABS($A25-$C$2)</f>
        <v>#NAME?</v>
      </c>
      <c r="L25" s="4" t="e">
        <f aca="false">EURO($A25-L$4,$C$1,0.035,0.035,$C$3,30,0,0)+EURO($A25-L$4,$C$1,0.035,0.035,$C$3,30,1,0)-ABS($A25-$C$2)</f>
        <v>#NAME?</v>
      </c>
      <c r="M25" s="4" t="e">
        <f aca="false">EURO($A25-M$4,$C$1,0.035,0.035,$C$3,30,0,0)+EURO($A25-M$4,$C$1,0.035,0.035,$C$3,30,1,0)-ABS($A25-$C$2)</f>
        <v>#NAME?</v>
      </c>
      <c r="N25" s="4" t="e">
        <f aca="false">EURO($A25-N$4,$C$1,0.035,0.035,$C$3,30,0,0)+EURO($A25-N$4,$C$1,0.035,0.035,$C$3,30,1,0)-ABS($A25-$C$2)</f>
        <v>#NAME?</v>
      </c>
      <c r="O25" s="4" t="e">
        <f aca="false">EURO($A25-O$4,$C$1,0.035,0.035,$C$3,30,0,0)+EURO($A25-O$4,$C$1,0.035,0.035,$C$3,30,1,0)-ABS($A25-$C$2)</f>
        <v>#NAME?</v>
      </c>
      <c r="P25" s="4" t="e">
        <f aca="false">EURO($A25-P$4,$C$1,0.035,0.035,$C$3,30,0,0)+EURO($A25-P$4,$C$1,0.035,0.035,$C$3,30,1,0)-ABS($A25-$C$2)</f>
        <v>#NAME?</v>
      </c>
      <c r="Q25" s="4" t="e">
        <f aca="false">EURO($A25-Q$4,$C$1,0.035,0.035,$C$3,30,0,0)+EURO($A25-Q$4,$C$1,0.035,0.035,$C$3,30,1,0)-ABS($A25-$C$2)</f>
        <v>#NAME?</v>
      </c>
      <c r="R25" s="4" t="e">
        <f aca="false">EURO($A25-R$4,$C$1,0.035,0.035,$C$3,30,0,0)+EURO($A25-R$4,$C$1,0.035,0.035,$C$3,30,1,0)-ABS($A25-$C$2)</f>
        <v>#NAME?</v>
      </c>
      <c r="S25" s="4" t="e">
        <f aca="false">EURO($A25-S$4,$C$1,0.035,0.035,$C$3,30,0,0)+EURO($A25-S$4,$C$1,0.035,0.035,$C$3,30,1,0)-ABS($A25-$C$2)</f>
        <v>#NAME?</v>
      </c>
      <c r="T25" s="4" t="e">
        <f aca="false">EURO($A25-T$4,$C$1,0.035,0.035,$C$3,30,0,0)+EURO($A25-T$4,$C$1,0.035,0.035,$C$3,30,1,0)-ABS($A25-$C$2)</f>
        <v>#NAME?</v>
      </c>
      <c r="U25" s="4" t="e">
        <f aca="false">EURO($A25-U$4,$C$1,0.035,0.035,$C$3,30,0,0)+EURO($A25-U$4,$C$1,0.035,0.035,$C$3,30,1,0)-ABS($A25-$C$2)</f>
        <v>#NAME?</v>
      </c>
      <c r="V25" s="4" t="e">
        <f aca="false">EURO($A25-V$4,$C$1,0.035,0.035,$C$3,30,0,0)+EURO($A25-V$4,$C$1,0.035,0.035,$C$3,30,1,0)-ABS($A25-$C$2)</f>
        <v>#NAME?</v>
      </c>
      <c r="W25" s="4" t="e">
        <f aca="false">EURO($A25-W$4,$C$1,0.035,0.035,$C$3,30,0,0)+EURO($A25-W$4,$C$1,0.035,0.035,$C$3,30,1,0)-ABS($A25-$C$2)</f>
        <v>#NAME?</v>
      </c>
      <c r="X25" s="4" t="e">
        <f aca="false">EURO($A25-X$4,$C$1,0.035,0.035,$C$3,30,0,0)+EURO($A25-X$4,$C$1,0.035,0.035,$C$3,30,1,0)-ABS($A25-$C$2)</f>
        <v>#NAME?</v>
      </c>
      <c r="Y25" s="4" t="e">
        <f aca="false">EURO($A25-Y$4,$C$1,0.035,0.035,$C$3,30,0,0)+EURO($A25-Y$4,$C$1,0.035,0.035,$C$3,30,1,0)-ABS($A25-$C$2)</f>
        <v>#NAME?</v>
      </c>
      <c r="Z25" s="4" t="e">
        <f aca="false">EURO($A25-Z$4,$C$1,0.035,0.035,$C$3,30,0,0)+EURO($A25-Z$4,$C$1,0.035,0.035,$C$3,30,1,0)-ABS($A25-$C$2)</f>
        <v>#NAME?</v>
      </c>
      <c r="AA25" s="4" t="e">
        <f aca="false">EURO($A25-AA$4,$C$1,0.035,0.035,$C$3,30,0,0)+EURO($A25-AA$4,$C$1,0.035,0.035,$C$3,30,1,0)-ABS($A25-$C$2)</f>
        <v>#NAME?</v>
      </c>
      <c r="AB25" s="4" t="e">
        <f aca="false">EURO($A25-AB$4,$C$1,0.035,0.035,$C$3,30,0,0)+EURO($A25-AB$4,$C$1,0.035,0.035,$C$3,30,1,0)-ABS($A25-$C$2)</f>
        <v>#NAME?</v>
      </c>
      <c r="AC25" s="4" t="e">
        <f aca="false">EURO($A25-AC$4,$C$1,0.035,0.035,$C$3,30,0,0)+EURO($A25-AC$4,$C$1,0.035,0.035,$C$3,30,1,0)-ABS($A25-$C$2)</f>
        <v>#NAME?</v>
      </c>
      <c r="AD25" s="4" t="e">
        <f aca="false">EURO($A25-AD$4,$C$1,0.035,0.035,$C$3,30,0,0)+EURO($A25-AD$4,$C$1,0.035,0.035,$C$3,30,1,0)-ABS($A25-$C$2)</f>
        <v>#NAME?</v>
      </c>
      <c r="AE25" s="4" t="e">
        <f aca="false">EURO($A25-AE$4,$C$1,0.035,0.035,$C$3,30,0,0)+EURO($A25-AE$4,$C$1,0.035,0.035,$C$3,30,1,0)-ABS($A25-$C$2)</f>
        <v>#NAME?</v>
      </c>
      <c r="AF25" s="4" t="e">
        <f aca="false">EURO($A25-AF$4,$C$1,0.035,0.035,$C$3,30,0,0)+EURO($A25-AF$4,$C$1,0.035,0.035,$C$3,30,1,0)-ABS($A25-$C$2)</f>
        <v>#NAME?</v>
      </c>
      <c r="AG25" s="4" t="e">
        <f aca="false">EURO($A25-AG$4,$C$1,0.035,0.035,$C$3,30,0,0)+EURO($A25-AG$4,$C$1,0.035,0.035,$C$3,30,1,0)-ABS($A25-$C$2)</f>
        <v>#NAME?</v>
      </c>
      <c r="AH25" s="4" t="e">
        <f aca="false">EURO($A25-AH$4,$C$1,0.035,0.035,$C$3,30,0,0)+EURO($A25-AH$4,$C$1,0.035,0.035,$C$3,30,1,0)-ABS($A25-$C$2)</f>
        <v>#NAME?</v>
      </c>
      <c r="AI25" s="4" t="e">
        <f aca="false">EURO($A25-AI$4,$C$1,0.035,0.035,$C$3,30,0,0)+EURO($A25-AI$4,$C$1,0.035,0.035,$C$3,30,1,0)-ABS($A25-$C$2)</f>
        <v>#NAME?</v>
      </c>
      <c r="AJ25" s="4" t="e">
        <f aca="false">EURO($A25-AJ$4,$C$1,0.035,0.035,$C$3,30,0,0)+EURO($A25-AJ$4,$C$1,0.035,0.035,$C$3,30,1,0)-ABS($A25-$C$2)</f>
        <v>#NAME?</v>
      </c>
      <c r="AK25" s="4" t="e">
        <f aca="false">EURO($A25-AK$4,$C$1,0.035,0.035,$C$3,30,0,0)+EURO($A25-AK$4,$C$1,0.035,0.035,$C$3,30,1,0)-ABS($A25-$C$2)</f>
        <v>#NAME?</v>
      </c>
      <c r="AL25" s="4" t="e">
        <f aca="false">EURO($A25-AL$4,$C$1,0.035,0.035,$C$3,30,0,0)+EURO($A25-AL$4,$C$1,0.035,0.035,$C$3,30,1,0)-ABS($A25-$C$2)</f>
        <v>#NAME?</v>
      </c>
      <c r="AM25" s="4" t="e">
        <f aca="false">EURO($A25-AM$4,$C$1,0.035,0.035,$C$3,30,0,0)+EURO($A25-AM$4,$C$1,0.035,0.035,$C$3,30,1,0)-ABS($A25-$C$2)</f>
        <v>#NAME?</v>
      </c>
      <c r="AN25" s="4" t="e">
        <f aca="false">EURO($A25-AN$4,$C$1,0.035,0.035,$C$3,30,0,0)+EURO($A25-AN$4,$C$1,0.035,0.035,$C$3,30,1,0)-ABS($A25-$C$2)</f>
        <v>#NAME?</v>
      </c>
      <c r="AO25" s="4" t="e">
        <f aca="false">EURO($A25-AO$4,$C$1,0.035,0.035,$C$3,30,0,0)+EURO($A25-AO$4,$C$1,0.035,0.035,$C$3,30,1,0)-ABS($A25-$C$2)</f>
        <v>#NAME?</v>
      </c>
      <c r="AP25" s="4" t="e">
        <f aca="false">EURO($A25-AP$4,$C$1,0.035,0.035,$C$3,30,0,0)+EURO($A25-AP$4,$C$1,0.035,0.035,$C$3,30,1,0)-ABS($A25-$C$2)</f>
        <v>#NAME?</v>
      </c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customFormat="false" ht="12.75" hidden="false" customHeight="false" outlineLevel="0" collapsed="false">
      <c r="A26" s="3" t="n">
        <f aca="false">'spread vs mar matrix'!A23</f>
        <v>2.2</v>
      </c>
      <c r="B26" s="4" t="e">
        <f aca="false">EURO($A26-B$4,$C$1,0.035,0.035,$C$3,30,0,0)+EURO($A26-B$4,$C$1,0.035,0.035,$C$3,30,1,0)-ABS(A26-$C$2)</f>
        <v>#NAME?</v>
      </c>
      <c r="C26" s="4" t="e">
        <f aca="false">EURO($A26-C$4,$C$1,0.035,0.035,$C$3,30,0,0)+EURO($A26-C$4,$C$1,0.035,0.035,$C$3,30,1,0)-ABS($A26-$C$2)</f>
        <v>#NAME?</v>
      </c>
      <c r="D26" s="4" t="e">
        <f aca="false">EURO($A26-D$4,$C$1,0.035,0.035,$C$3,30,0,0)+EURO($A26-D$4,$C$1,0.035,0.035,$C$3,30,1,0)-ABS($A26-$C$2)</f>
        <v>#NAME?</v>
      </c>
      <c r="E26" s="4" t="e">
        <f aca="false">EURO($A26-E$4,$C$1,0.035,0.035,$C$3,30,0,0)+EURO($A26-E$4,$C$1,0.035,0.035,$C$3,30,1,0)-ABS($A26-$C$2)</f>
        <v>#NAME?</v>
      </c>
      <c r="F26" s="4" t="e">
        <f aca="false">EURO($A26-F$4,$C$1,0.035,0.035,$C$3,30,0,0)+EURO($A26-F$4,$C$1,0.035,0.035,$C$3,30,1,0)-ABS($A26-$C$2)</f>
        <v>#NAME?</v>
      </c>
      <c r="G26" s="4" t="e">
        <f aca="false">EURO($A26-G$4,$C$1,0.035,0.035,$C$3,30,0,0)+EURO($A26-G$4,$C$1,0.035,0.035,$C$3,30,1,0)-ABS($A26-$C$2)</f>
        <v>#NAME?</v>
      </c>
      <c r="H26" s="4" t="e">
        <f aca="false">EURO($A26-H$4,$C$1,0.035,0.035,$C$3,30,0,0)+EURO($A26-H$4,$C$1,0.035,0.035,$C$3,30,1,0)-ABS($A26-$C$2)</f>
        <v>#NAME?</v>
      </c>
      <c r="I26" s="4" t="e">
        <f aca="false">EURO($A26-I$4,$C$1,0.035,0.035,$C$3,30,0,0)+EURO($A26-I$4,$C$1,0.035,0.035,$C$3,30,1,0)-ABS($A26-$C$2)</f>
        <v>#NAME?</v>
      </c>
      <c r="J26" s="4" t="e">
        <f aca="false">EURO($A26-J$4,$C$1,0.035,0.035,$C$3,30,0,0)+EURO($A26-J$4,$C$1,0.035,0.035,$C$3,30,1,0)-ABS($A26-$C$2)</f>
        <v>#NAME?</v>
      </c>
      <c r="K26" s="4" t="e">
        <f aca="false">EURO($A26-K$4,$C$1,0.035,0.035,$C$3,30,0,0)+EURO($A26-K$4,$C$1,0.035,0.035,$C$3,30,1,0)-ABS($A26-$C$2)</f>
        <v>#NAME?</v>
      </c>
      <c r="L26" s="4" t="e">
        <f aca="false">EURO($A26-L$4,$C$1,0.035,0.035,$C$3,30,0,0)+EURO($A26-L$4,$C$1,0.035,0.035,$C$3,30,1,0)-ABS($A26-$C$2)</f>
        <v>#NAME?</v>
      </c>
      <c r="M26" s="4" t="e">
        <f aca="false">EURO($A26-M$4,$C$1,0.035,0.035,$C$3,30,0,0)+EURO($A26-M$4,$C$1,0.035,0.035,$C$3,30,1,0)-ABS($A26-$C$2)</f>
        <v>#NAME?</v>
      </c>
      <c r="N26" s="4" t="e">
        <f aca="false">EURO($A26-N$4,$C$1,0.035,0.035,$C$3,30,0,0)+EURO($A26-N$4,$C$1,0.035,0.035,$C$3,30,1,0)-ABS($A26-$C$2)</f>
        <v>#NAME?</v>
      </c>
      <c r="O26" s="4" t="e">
        <f aca="false">EURO($A26-O$4,$C$1,0.035,0.035,$C$3,30,0,0)+EURO($A26-O$4,$C$1,0.035,0.035,$C$3,30,1,0)-ABS($A26-$C$2)</f>
        <v>#NAME?</v>
      </c>
      <c r="P26" s="4" t="e">
        <f aca="false">EURO($A26-P$4,$C$1,0.035,0.035,$C$3,30,0,0)+EURO($A26-P$4,$C$1,0.035,0.035,$C$3,30,1,0)-ABS($A26-$C$2)</f>
        <v>#NAME?</v>
      </c>
      <c r="Q26" s="4" t="e">
        <f aca="false">EURO($A26-Q$4,$C$1,0.035,0.035,$C$3,30,0,0)+EURO($A26-Q$4,$C$1,0.035,0.035,$C$3,30,1,0)-ABS($A26-$C$2)</f>
        <v>#NAME?</v>
      </c>
      <c r="R26" s="4" t="e">
        <f aca="false">EURO($A26-R$4,$C$1,0.035,0.035,$C$3,30,0,0)+EURO($A26-R$4,$C$1,0.035,0.035,$C$3,30,1,0)-ABS($A26-$C$2)</f>
        <v>#NAME?</v>
      </c>
      <c r="S26" s="4" t="e">
        <f aca="false">EURO($A26-S$4,$C$1,0.035,0.035,$C$3,30,0,0)+EURO($A26-S$4,$C$1,0.035,0.035,$C$3,30,1,0)-ABS($A26-$C$2)</f>
        <v>#NAME?</v>
      </c>
      <c r="T26" s="4" t="e">
        <f aca="false">EURO($A26-T$4,$C$1,0.035,0.035,$C$3,30,0,0)+EURO($A26-T$4,$C$1,0.035,0.035,$C$3,30,1,0)-ABS($A26-$C$2)</f>
        <v>#NAME?</v>
      </c>
      <c r="U26" s="4" t="e">
        <f aca="false">EURO($A26-U$4,$C$1,0.035,0.035,$C$3,30,0,0)+EURO($A26-U$4,$C$1,0.035,0.035,$C$3,30,1,0)-ABS($A26-$C$2)</f>
        <v>#NAME?</v>
      </c>
      <c r="V26" s="4" t="e">
        <f aca="false">EURO($A26-V$4,$C$1,0.035,0.035,$C$3,30,0,0)+EURO($A26-V$4,$C$1,0.035,0.035,$C$3,30,1,0)-ABS($A26-$C$2)</f>
        <v>#NAME?</v>
      </c>
      <c r="W26" s="4" t="e">
        <f aca="false">EURO($A26-W$4,$C$1,0.035,0.035,$C$3,30,0,0)+EURO($A26-W$4,$C$1,0.035,0.035,$C$3,30,1,0)-ABS($A26-$C$2)</f>
        <v>#NAME?</v>
      </c>
      <c r="X26" s="4" t="e">
        <f aca="false">EURO($A26-X$4,$C$1,0.035,0.035,$C$3,30,0,0)+EURO($A26-X$4,$C$1,0.035,0.035,$C$3,30,1,0)-ABS($A26-$C$2)</f>
        <v>#NAME?</v>
      </c>
      <c r="Y26" s="4" t="e">
        <f aca="false">EURO($A26-Y$4,$C$1,0.035,0.035,$C$3,30,0,0)+EURO($A26-Y$4,$C$1,0.035,0.035,$C$3,30,1,0)-ABS($A26-$C$2)</f>
        <v>#NAME?</v>
      </c>
      <c r="Z26" s="4" t="e">
        <f aca="false">EURO($A26-Z$4,$C$1,0.035,0.035,$C$3,30,0,0)+EURO($A26-Z$4,$C$1,0.035,0.035,$C$3,30,1,0)-ABS($A26-$C$2)</f>
        <v>#NAME?</v>
      </c>
      <c r="AA26" s="4" t="e">
        <f aca="false">EURO($A26-AA$4,$C$1,0.035,0.035,$C$3,30,0,0)+EURO($A26-AA$4,$C$1,0.035,0.035,$C$3,30,1,0)-ABS($A26-$C$2)</f>
        <v>#NAME?</v>
      </c>
      <c r="AB26" s="4" t="e">
        <f aca="false">EURO($A26-AB$4,$C$1,0.035,0.035,$C$3,30,0,0)+EURO($A26-AB$4,$C$1,0.035,0.035,$C$3,30,1,0)-ABS($A26-$C$2)</f>
        <v>#NAME?</v>
      </c>
      <c r="AC26" s="4" t="e">
        <f aca="false">EURO($A26-AC$4,$C$1,0.035,0.035,$C$3,30,0,0)+EURO($A26-AC$4,$C$1,0.035,0.035,$C$3,30,1,0)-ABS($A26-$C$2)</f>
        <v>#NAME?</v>
      </c>
      <c r="AD26" s="4" t="e">
        <f aca="false">EURO($A26-AD$4,$C$1,0.035,0.035,$C$3,30,0,0)+EURO($A26-AD$4,$C$1,0.035,0.035,$C$3,30,1,0)-ABS($A26-$C$2)</f>
        <v>#NAME?</v>
      </c>
      <c r="AE26" s="4" t="e">
        <f aca="false">EURO($A26-AE$4,$C$1,0.035,0.035,$C$3,30,0,0)+EURO($A26-AE$4,$C$1,0.035,0.035,$C$3,30,1,0)-ABS($A26-$C$2)</f>
        <v>#NAME?</v>
      </c>
      <c r="AF26" s="4" t="e">
        <f aca="false">EURO($A26-AF$4,$C$1,0.035,0.035,$C$3,30,0,0)+EURO($A26-AF$4,$C$1,0.035,0.035,$C$3,30,1,0)-ABS($A26-$C$2)</f>
        <v>#NAME?</v>
      </c>
      <c r="AG26" s="4" t="e">
        <f aca="false">EURO($A26-AG$4,$C$1,0.035,0.035,$C$3,30,0,0)+EURO($A26-AG$4,$C$1,0.035,0.035,$C$3,30,1,0)-ABS($A26-$C$2)</f>
        <v>#NAME?</v>
      </c>
      <c r="AH26" s="4" t="e">
        <f aca="false">EURO($A26-AH$4,$C$1,0.035,0.035,$C$3,30,0,0)+EURO($A26-AH$4,$C$1,0.035,0.035,$C$3,30,1,0)-ABS($A26-$C$2)</f>
        <v>#NAME?</v>
      </c>
      <c r="AI26" s="4" t="e">
        <f aca="false">EURO($A26-AI$4,$C$1,0.035,0.035,$C$3,30,0,0)+EURO($A26-AI$4,$C$1,0.035,0.035,$C$3,30,1,0)-ABS($A26-$C$2)</f>
        <v>#NAME?</v>
      </c>
      <c r="AJ26" s="4" t="e">
        <f aca="false">EURO($A26-AJ$4,$C$1,0.035,0.035,$C$3,30,0,0)+EURO($A26-AJ$4,$C$1,0.035,0.035,$C$3,30,1,0)-ABS($A26-$C$2)</f>
        <v>#NAME?</v>
      </c>
      <c r="AK26" s="4" t="e">
        <f aca="false">EURO($A26-AK$4,$C$1,0.035,0.035,$C$3,30,0,0)+EURO($A26-AK$4,$C$1,0.035,0.035,$C$3,30,1,0)-ABS($A26-$C$2)</f>
        <v>#NAME?</v>
      </c>
      <c r="AL26" s="4" t="e">
        <f aca="false">EURO($A26-AL$4,$C$1,0.035,0.035,$C$3,30,0,0)+EURO($A26-AL$4,$C$1,0.035,0.035,$C$3,30,1,0)-ABS($A26-$C$2)</f>
        <v>#NAME?</v>
      </c>
      <c r="AM26" s="4" t="e">
        <f aca="false">EURO($A26-AM$4,$C$1,0.035,0.035,$C$3,30,0,0)+EURO($A26-AM$4,$C$1,0.035,0.035,$C$3,30,1,0)-ABS($A26-$C$2)</f>
        <v>#NAME?</v>
      </c>
      <c r="AN26" s="4" t="e">
        <f aca="false">EURO($A26-AN$4,$C$1,0.035,0.035,$C$3,30,0,0)+EURO($A26-AN$4,$C$1,0.035,0.035,$C$3,30,1,0)-ABS($A26-$C$2)</f>
        <v>#NAME?</v>
      </c>
      <c r="AO26" s="4" t="e">
        <f aca="false">EURO($A26-AO$4,$C$1,0.035,0.035,$C$3,30,0,0)+EURO($A26-AO$4,$C$1,0.035,0.035,$C$3,30,1,0)-ABS($A26-$C$2)</f>
        <v>#NAME?</v>
      </c>
      <c r="AP26" s="4" t="e">
        <f aca="false">EURO($A26-AP$4,$C$1,0.035,0.035,$C$3,30,0,0)+EURO($A26-AP$4,$C$1,0.035,0.035,$C$3,30,1,0)-ABS($A26-$C$2)</f>
        <v>#NAME?</v>
      </c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customFormat="false" ht="12.75" hidden="false" customHeight="false" outlineLevel="0" collapsed="false">
      <c r="A27" s="3" t="n">
        <f aca="false">'spread vs mar matrix'!A24</f>
        <v>2.15</v>
      </c>
      <c r="B27" s="4" t="e">
        <f aca="false">EURO($A27-B$4,$C$1,0.035,0.035,$C$3,30,0,0)+EURO($A27-B$4,$C$1,0.035,0.035,$C$3,30,1,0)-ABS(A27-$C$2)</f>
        <v>#NAME?</v>
      </c>
      <c r="C27" s="4" t="e">
        <f aca="false">EURO($A27-C$4,$C$1,0.035,0.035,$C$3,30,0,0)+EURO($A27-C$4,$C$1,0.035,0.035,$C$3,30,1,0)-ABS($A27-$C$2)</f>
        <v>#NAME?</v>
      </c>
      <c r="D27" s="4" t="e">
        <f aca="false">EURO($A27-D$4,$C$1,0.035,0.035,$C$3,30,0,0)+EURO($A27-D$4,$C$1,0.035,0.035,$C$3,30,1,0)-ABS($A27-$C$2)</f>
        <v>#NAME?</v>
      </c>
      <c r="E27" s="4" t="e">
        <f aca="false">EURO($A27-E$4,$C$1,0.035,0.035,$C$3,30,0,0)+EURO($A27-E$4,$C$1,0.035,0.035,$C$3,30,1,0)-ABS($A27-$C$2)</f>
        <v>#NAME?</v>
      </c>
      <c r="F27" s="4" t="e">
        <f aca="false">EURO($A27-F$4,$C$1,0.035,0.035,$C$3,30,0,0)+EURO($A27-F$4,$C$1,0.035,0.035,$C$3,30,1,0)-ABS($A27-$C$2)</f>
        <v>#NAME?</v>
      </c>
      <c r="G27" s="4" t="e">
        <f aca="false">EURO($A27-G$4,$C$1,0.035,0.035,$C$3,30,0,0)+EURO($A27-G$4,$C$1,0.035,0.035,$C$3,30,1,0)-ABS($A27-$C$2)</f>
        <v>#NAME?</v>
      </c>
      <c r="H27" s="4" t="e">
        <f aca="false">EURO($A27-H$4,$C$1,0.035,0.035,$C$3,30,0,0)+EURO($A27-H$4,$C$1,0.035,0.035,$C$3,30,1,0)-ABS($A27-$C$2)</f>
        <v>#NAME?</v>
      </c>
      <c r="I27" s="4" t="e">
        <f aca="false">EURO($A27-I$4,$C$1,0.035,0.035,$C$3,30,0,0)+EURO($A27-I$4,$C$1,0.035,0.035,$C$3,30,1,0)-ABS($A27-$C$2)</f>
        <v>#NAME?</v>
      </c>
      <c r="J27" s="4" t="e">
        <f aca="false">EURO($A27-J$4,$C$1,0.035,0.035,$C$3,30,0,0)+EURO($A27-J$4,$C$1,0.035,0.035,$C$3,30,1,0)-ABS($A27-$C$2)</f>
        <v>#NAME?</v>
      </c>
      <c r="K27" s="4" t="e">
        <f aca="false">EURO($A27-K$4,$C$1,0.035,0.035,$C$3,30,0,0)+EURO($A27-K$4,$C$1,0.035,0.035,$C$3,30,1,0)-ABS($A27-$C$2)</f>
        <v>#NAME?</v>
      </c>
      <c r="L27" s="4" t="e">
        <f aca="false">EURO($A27-L$4,$C$1,0.035,0.035,$C$3,30,0,0)+EURO($A27-L$4,$C$1,0.035,0.035,$C$3,30,1,0)-ABS($A27-$C$2)</f>
        <v>#NAME?</v>
      </c>
      <c r="M27" s="4" t="e">
        <f aca="false">EURO($A27-M$4,$C$1,0.035,0.035,$C$3,30,0,0)+EURO($A27-M$4,$C$1,0.035,0.035,$C$3,30,1,0)-ABS($A27-$C$2)</f>
        <v>#NAME?</v>
      </c>
      <c r="N27" s="4" t="e">
        <f aca="false">EURO($A27-N$4,$C$1,0.035,0.035,$C$3,30,0,0)+EURO($A27-N$4,$C$1,0.035,0.035,$C$3,30,1,0)-ABS($A27-$C$2)</f>
        <v>#NAME?</v>
      </c>
      <c r="O27" s="4" t="e">
        <f aca="false">EURO($A27-O$4,$C$1,0.035,0.035,$C$3,30,0,0)+EURO($A27-O$4,$C$1,0.035,0.035,$C$3,30,1,0)-ABS($A27-$C$2)</f>
        <v>#NAME?</v>
      </c>
      <c r="P27" s="4" t="e">
        <f aca="false">EURO($A27-P$4,$C$1,0.035,0.035,$C$3,30,0,0)+EURO($A27-P$4,$C$1,0.035,0.035,$C$3,30,1,0)-ABS($A27-$C$2)</f>
        <v>#NAME?</v>
      </c>
      <c r="Q27" s="4" t="e">
        <f aca="false">EURO($A27-Q$4,$C$1,0.035,0.035,$C$3,30,0,0)+EURO($A27-Q$4,$C$1,0.035,0.035,$C$3,30,1,0)-ABS($A27-$C$2)</f>
        <v>#NAME?</v>
      </c>
      <c r="R27" s="4" t="e">
        <f aca="false">EURO($A27-R$4,$C$1,0.035,0.035,$C$3,30,0,0)+EURO($A27-R$4,$C$1,0.035,0.035,$C$3,30,1,0)-ABS($A27-$C$2)</f>
        <v>#NAME?</v>
      </c>
      <c r="S27" s="4" t="e">
        <f aca="false">EURO($A27-S$4,$C$1,0.035,0.035,$C$3,30,0,0)+EURO($A27-S$4,$C$1,0.035,0.035,$C$3,30,1,0)-ABS($A27-$C$2)</f>
        <v>#NAME?</v>
      </c>
      <c r="T27" s="4" t="e">
        <f aca="false">EURO($A27-T$4,$C$1,0.035,0.035,$C$3,30,0,0)+EURO($A27-T$4,$C$1,0.035,0.035,$C$3,30,1,0)-ABS($A27-$C$2)</f>
        <v>#NAME?</v>
      </c>
      <c r="U27" s="4" t="e">
        <f aca="false">EURO($A27-U$4,$C$1,0.035,0.035,$C$3,30,0,0)+EURO($A27-U$4,$C$1,0.035,0.035,$C$3,30,1,0)-ABS($A27-$C$2)</f>
        <v>#NAME?</v>
      </c>
      <c r="V27" s="4" t="e">
        <f aca="false">EURO($A27-V$4,$C$1,0.035,0.035,$C$3,30,0,0)+EURO($A27-V$4,$C$1,0.035,0.035,$C$3,30,1,0)-ABS($A27-$C$2)</f>
        <v>#NAME?</v>
      </c>
      <c r="W27" s="4" t="e">
        <f aca="false">EURO($A27-W$4,$C$1,0.035,0.035,$C$3,30,0,0)+EURO($A27-W$4,$C$1,0.035,0.035,$C$3,30,1,0)-ABS($A27-$C$2)</f>
        <v>#NAME?</v>
      </c>
      <c r="X27" s="4" t="e">
        <f aca="false">EURO($A27-X$4,$C$1,0.035,0.035,$C$3,30,0,0)+EURO($A27-X$4,$C$1,0.035,0.035,$C$3,30,1,0)-ABS($A27-$C$2)</f>
        <v>#NAME?</v>
      </c>
      <c r="Y27" s="4" t="e">
        <f aca="false">EURO($A27-Y$4,$C$1,0.035,0.035,$C$3,30,0,0)+EURO($A27-Y$4,$C$1,0.035,0.035,$C$3,30,1,0)-ABS($A27-$C$2)</f>
        <v>#NAME?</v>
      </c>
      <c r="Z27" s="4" t="e">
        <f aca="false">EURO($A27-Z$4,$C$1,0.035,0.035,$C$3,30,0,0)+EURO($A27-Z$4,$C$1,0.035,0.035,$C$3,30,1,0)-ABS($A27-$C$2)</f>
        <v>#NAME?</v>
      </c>
      <c r="AA27" s="4" t="e">
        <f aca="false">EURO($A27-AA$4,$C$1,0.035,0.035,$C$3,30,0,0)+EURO($A27-AA$4,$C$1,0.035,0.035,$C$3,30,1,0)-ABS($A27-$C$2)</f>
        <v>#NAME?</v>
      </c>
      <c r="AB27" s="4" t="e">
        <f aca="false">EURO($A27-AB$4,$C$1,0.035,0.035,$C$3,30,0,0)+EURO($A27-AB$4,$C$1,0.035,0.035,$C$3,30,1,0)-ABS($A27-$C$2)</f>
        <v>#NAME?</v>
      </c>
      <c r="AC27" s="4" t="e">
        <f aca="false">EURO($A27-AC$4,$C$1,0.035,0.035,$C$3,30,0,0)+EURO($A27-AC$4,$C$1,0.035,0.035,$C$3,30,1,0)-ABS($A27-$C$2)</f>
        <v>#NAME?</v>
      </c>
      <c r="AD27" s="4" t="e">
        <f aca="false">EURO($A27-AD$4,$C$1,0.035,0.035,$C$3,30,0,0)+EURO($A27-AD$4,$C$1,0.035,0.035,$C$3,30,1,0)-ABS($A27-$C$2)</f>
        <v>#NAME?</v>
      </c>
      <c r="AE27" s="4" t="e">
        <f aca="false">EURO($A27-AE$4,$C$1,0.035,0.035,$C$3,30,0,0)+EURO($A27-AE$4,$C$1,0.035,0.035,$C$3,30,1,0)-ABS($A27-$C$2)</f>
        <v>#NAME?</v>
      </c>
      <c r="AF27" s="4" t="e">
        <f aca="false">EURO($A27-AF$4,$C$1,0.035,0.035,$C$3,30,0,0)+EURO($A27-AF$4,$C$1,0.035,0.035,$C$3,30,1,0)-ABS($A27-$C$2)</f>
        <v>#NAME?</v>
      </c>
      <c r="AG27" s="4" t="e">
        <f aca="false">EURO($A27-AG$4,$C$1,0.035,0.035,$C$3,30,0,0)+EURO($A27-AG$4,$C$1,0.035,0.035,$C$3,30,1,0)-ABS($A27-$C$2)</f>
        <v>#NAME?</v>
      </c>
      <c r="AH27" s="4" t="e">
        <f aca="false">EURO($A27-AH$4,$C$1,0.035,0.035,$C$3,30,0,0)+EURO($A27-AH$4,$C$1,0.035,0.035,$C$3,30,1,0)-ABS($A27-$C$2)</f>
        <v>#NAME?</v>
      </c>
      <c r="AI27" s="4" t="e">
        <f aca="false">EURO($A27-AI$4,$C$1,0.035,0.035,$C$3,30,0,0)+EURO($A27-AI$4,$C$1,0.035,0.035,$C$3,30,1,0)-ABS($A27-$C$2)</f>
        <v>#NAME?</v>
      </c>
      <c r="AJ27" s="4" t="e">
        <f aca="false">EURO($A27-AJ$4,$C$1,0.035,0.035,$C$3,30,0,0)+EURO($A27-AJ$4,$C$1,0.035,0.035,$C$3,30,1,0)-ABS($A27-$C$2)</f>
        <v>#NAME?</v>
      </c>
      <c r="AK27" s="4" t="e">
        <f aca="false">EURO($A27-AK$4,$C$1,0.035,0.035,$C$3,30,0,0)+EURO($A27-AK$4,$C$1,0.035,0.035,$C$3,30,1,0)-ABS($A27-$C$2)</f>
        <v>#NAME?</v>
      </c>
      <c r="AL27" s="4" t="e">
        <f aca="false">EURO($A27-AL$4,$C$1,0.035,0.035,$C$3,30,0,0)+EURO($A27-AL$4,$C$1,0.035,0.035,$C$3,30,1,0)-ABS($A27-$C$2)</f>
        <v>#NAME?</v>
      </c>
      <c r="AM27" s="4" t="e">
        <f aca="false">EURO($A27-AM$4,$C$1,0.035,0.035,$C$3,30,0,0)+EURO($A27-AM$4,$C$1,0.035,0.035,$C$3,30,1,0)-ABS($A27-$C$2)</f>
        <v>#NAME?</v>
      </c>
      <c r="AN27" s="4" t="e">
        <f aca="false">EURO($A27-AN$4,$C$1,0.035,0.035,$C$3,30,0,0)+EURO($A27-AN$4,$C$1,0.035,0.035,$C$3,30,1,0)-ABS($A27-$C$2)</f>
        <v>#NAME?</v>
      </c>
      <c r="AO27" s="4" t="e">
        <f aca="false">EURO($A27-AO$4,$C$1,0.035,0.035,$C$3,30,0,0)+EURO($A27-AO$4,$C$1,0.035,0.035,$C$3,30,1,0)-ABS($A27-$C$2)</f>
        <v>#NAME?</v>
      </c>
      <c r="AP27" s="4" t="e">
        <f aca="false">EURO($A27-AP$4,$C$1,0.035,0.035,$C$3,30,0,0)+EURO($A27-AP$4,$C$1,0.035,0.035,$C$3,30,1,0)-ABS($A27-$C$2)</f>
        <v>#NAME?</v>
      </c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customFormat="false" ht="12.75" hidden="false" customHeight="false" outlineLevel="0" collapsed="false">
      <c r="A28" s="3" t="n">
        <f aca="false">'spread vs mar matrix'!A25</f>
        <v>2.1</v>
      </c>
      <c r="B28" s="4" t="e">
        <f aca="false">EURO($A28-B$4,$C$1,0.035,0.035,$C$3,30,0,0)+EURO($A28-B$4,$C$1,0.035,0.035,$C$3,30,1,0)-ABS(A28-$C$2)</f>
        <v>#NAME?</v>
      </c>
      <c r="C28" s="4" t="e">
        <f aca="false">EURO($A28-C$4,$C$1,0.035,0.035,$C$3,30,0,0)+EURO($A28-C$4,$C$1,0.035,0.035,$C$3,30,1,0)-ABS($A28-$C$2)</f>
        <v>#NAME?</v>
      </c>
      <c r="D28" s="4" t="e">
        <f aca="false">EURO($A28-D$4,$C$1,0.035,0.035,$C$3,30,0,0)+EURO($A28-D$4,$C$1,0.035,0.035,$C$3,30,1,0)-ABS($A28-$C$2)</f>
        <v>#NAME?</v>
      </c>
      <c r="E28" s="4" t="e">
        <f aca="false">EURO($A28-E$4,$C$1,0.035,0.035,$C$3,30,0,0)+EURO($A28-E$4,$C$1,0.035,0.035,$C$3,30,1,0)-ABS($A28-$C$2)</f>
        <v>#NAME?</v>
      </c>
      <c r="F28" s="4" t="e">
        <f aca="false">EURO($A28-F$4,$C$1,0.035,0.035,$C$3,30,0,0)+EURO($A28-F$4,$C$1,0.035,0.035,$C$3,30,1,0)-ABS($A28-$C$2)</f>
        <v>#NAME?</v>
      </c>
      <c r="G28" s="4" t="e">
        <f aca="false">EURO($A28-G$4,$C$1,0.035,0.035,$C$3,30,0,0)+EURO($A28-G$4,$C$1,0.035,0.035,$C$3,30,1,0)-ABS($A28-$C$2)</f>
        <v>#NAME?</v>
      </c>
      <c r="H28" s="4" t="e">
        <f aca="false">EURO($A28-H$4,$C$1,0.035,0.035,$C$3,30,0,0)+EURO($A28-H$4,$C$1,0.035,0.035,$C$3,30,1,0)-ABS($A28-$C$2)</f>
        <v>#NAME?</v>
      </c>
      <c r="I28" s="4" t="e">
        <f aca="false">EURO($A28-I$4,$C$1,0.035,0.035,$C$3,30,0,0)+EURO($A28-I$4,$C$1,0.035,0.035,$C$3,30,1,0)-ABS($A28-$C$2)</f>
        <v>#NAME?</v>
      </c>
      <c r="J28" s="4" t="e">
        <f aca="false">EURO($A28-J$4,$C$1,0.035,0.035,$C$3,30,0,0)+EURO($A28-J$4,$C$1,0.035,0.035,$C$3,30,1,0)-ABS($A28-$C$2)</f>
        <v>#NAME?</v>
      </c>
      <c r="K28" s="4" t="e">
        <f aca="false">EURO($A28-K$4,$C$1,0.035,0.035,$C$3,30,0,0)+EURO($A28-K$4,$C$1,0.035,0.035,$C$3,30,1,0)-ABS($A28-$C$2)</f>
        <v>#NAME?</v>
      </c>
      <c r="L28" s="4" t="e">
        <f aca="false">EURO($A28-L$4,$C$1,0.035,0.035,$C$3,30,0,0)+EURO($A28-L$4,$C$1,0.035,0.035,$C$3,30,1,0)-ABS($A28-$C$2)</f>
        <v>#NAME?</v>
      </c>
      <c r="M28" s="4" t="e">
        <f aca="false">EURO($A28-M$4,$C$1,0.035,0.035,$C$3,30,0,0)+EURO($A28-M$4,$C$1,0.035,0.035,$C$3,30,1,0)-ABS($A28-$C$2)</f>
        <v>#NAME?</v>
      </c>
      <c r="N28" s="4" t="e">
        <f aca="false">EURO($A28-N$4,$C$1,0.035,0.035,$C$3,30,0,0)+EURO($A28-N$4,$C$1,0.035,0.035,$C$3,30,1,0)-ABS($A28-$C$2)</f>
        <v>#NAME?</v>
      </c>
      <c r="O28" s="4" t="e">
        <f aca="false">EURO($A28-O$4,$C$1,0.035,0.035,$C$3,30,0,0)+EURO($A28-O$4,$C$1,0.035,0.035,$C$3,30,1,0)-ABS($A28-$C$2)</f>
        <v>#NAME?</v>
      </c>
      <c r="P28" s="4" t="e">
        <f aca="false">EURO($A28-P$4,$C$1,0.035,0.035,$C$3,30,0,0)+EURO($A28-P$4,$C$1,0.035,0.035,$C$3,30,1,0)-ABS($A28-$C$2)</f>
        <v>#NAME?</v>
      </c>
      <c r="Q28" s="4" t="e">
        <f aca="false">EURO($A28-Q$4,$C$1,0.035,0.035,$C$3,30,0,0)+EURO($A28-Q$4,$C$1,0.035,0.035,$C$3,30,1,0)-ABS($A28-$C$2)</f>
        <v>#NAME?</v>
      </c>
      <c r="R28" s="4" t="e">
        <f aca="false">EURO($A28-R$4,$C$1,0.035,0.035,$C$3,30,0,0)+EURO($A28-R$4,$C$1,0.035,0.035,$C$3,30,1,0)-ABS($A28-$C$2)</f>
        <v>#NAME?</v>
      </c>
      <c r="S28" s="4" t="e">
        <f aca="false">EURO($A28-S$4,$C$1,0.035,0.035,$C$3,30,0,0)+EURO($A28-S$4,$C$1,0.035,0.035,$C$3,30,1,0)-ABS($A28-$C$2)</f>
        <v>#NAME?</v>
      </c>
      <c r="T28" s="4" t="e">
        <f aca="false">EURO($A28-T$4,$C$1,0.035,0.035,$C$3,30,0,0)+EURO($A28-T$4,$C$1,0.035,0.035,$C$3,30,1,0)-ABS($A28-$C$2)</f>
        <v>#NAME?</v>
      </c>
      <c r="U28" s="4" t="e">
        <f aca="false">EURO($A28-U$4,$C$1,0.035,0.035,$C$3,30,0,0)+EURO($A28-U$4,$C$1,0.035,0.035,$C$3,30,1,0)-ABS($A28-$C$2)</f>
        <v>#NAME?</v>
      </c>
      <c r="V28" s="4" t="e">
        <f aca="false">EURO($A28-V$4,$C$1,0.035,0.035,$C$3,30,0,0)+EURO($A28-V$4,$C$1,0.035,0.035,$C$3,30,1,0)-ABS($A28-$C$2)</f>
        <v>#NAME?</v>
      </c>
      <c r="W28" s="4" t="e">
        <f aca="false">EURO($A28-W$4,$C$1,0.035,0.035,$C$3,30,0,0)+EURO($A28-W$4,$C$1,0.035,0.035,$C$3,30,1,0)-ABS($A28-$C$2)</f>
        <v>#NAME?</v>
      </c>
      <c r="X28" s="4" t="e">
        <f aca="false">EURO($A28-X$4,$C$1,0.035,0.035,$C$3,30,0,0)+EURO($A28-X$4,$C$1,0.035,0.035,$C$3,30,1,0)-ABS($A28-$C$2)</f>
        <v>#NAME?</v>
      </c>
      <c r="Y28" s="4" t="e">
        <f aca="false">EURO($A28-Y$4,$C$1,0.035,0.035,$C$3,30,0,0)+EURO($A28-Y$4,$C$1,0.035,0.035,$C$3,30,1,0)-ABS($A28-$C$2)</f>
        <v>#NAME?</v>
      </c>
      <c r="Z28" s="4" t="e">
        <f aca="false">EURO($A28-Z$4,$C$1,0.035,0.035,$C$3,30,0,0)+EURO($A28-Z$4,$C$1,0.035,0.035,$C$3,30,1,0)-ABS($A28-$C$2)</f>
        <v>#NAME?</v>
      </c>
      <c r="AA28" s="4" t="e">
        <f aca="false">EURO($A28-AA$4,$C$1,0.035,0.035,$C$3,30,0,0)+EURO($A28-AA$4,$C$1,0.035,0.035,$C$3,30,1,0)-ABS($A28-$C$2)</f>
        <v>#NAME?</v>
      </c>
      <c r="AB28" s="4" t="e">
        <f aca="false">EURO($A28-AB$4,$C$1,0.035,0.035,$C$3,30,0,0)+EURO($A28-AB$4,$C$1,0.035,0.035,$C$3,30,1,0)-ABS($A28-$C$2)</f>
        <v>#NAME?</v>
      </c>
      <c r="AC28" s="4" t="e">
        <f aca="false">EURO($A28-AC$4,$C$1,0.035,0.035,$C$3,30,0,0)+EURO($A28-AC$4,$C$1,0.035,0.035,$C$3,30,1,0)-ABS($A28-$C$2)</f>
        <v>#NAME?</v>
      </c>
      <c r="AD28" s="4" t="e">
        <f aca="false">EURO($A28-AD$4,$C$1,0.035,0.035,$C$3,30,0,0)+EURO($A28-AD$4,$C$1,0.035,0.035,$C$3,30,1,0)-ABS($A28-$C$2)</f>
        <v>#NAME?</v>
      </c>
      <c r="AE28" s="4" t="e">
        <f aca="false">EURO($A28-AE$4,$C$1,0.035,0.035,$C$3,30,0,0)+EURO($A28-AE$4,$C$1,0.035,0.035,$C$3,30,1,0)-ABS($A28-$C$2)</f>
        <v>#NAME?</v>
      </c>
      <c r="AF28" s="4" t="e">
        <f aca="false">EURO($A28-AF$4,$C$1,0.035,0.035,$C$3,30,0,0)+EURO($A28-AF$4,$C$1,0.035,0.035,$C$3,30,1,0)-ABS($A28-$C$2)</f>
        <v>#NAME?</v>
      </c>
      <c r="AG28" s="4" t="e">
        <f aca="false">EURO($A28-AG$4,$C$1,0.035,0.035,$C$3,30,0,0)+EURO($A28-AG$4,$C$1,0.035,0.035,$C$3,30,1,0)-ABS($A28-$C$2)</f>
        <v>#NAME?</v>
      </c>
      <c r="AH28" s="4" t="e">
        <f aca="false">EURO($A28-AH$4,$C$1,0.035,0.035,$C$3,30,0,0)+EURO($A28-AH$4,$C$1,0.035,0.035,$C$3,30,1,0)-ABS($A28-$C$2)</f>
        <v>#NAME?</v>
      </c>
      <c r="AI28" s="4" t="e">
        <f aca="false">EURO($A28-AI$4,$C$1,0.035,0.035,$C$3,30,0,0)+EURO($A28-AI$4,$C$1,0.035,0.035,$C$3,30,1,0)-ABS($A28-$C$2)</f>
        <v>#NAME?</v>
      </c>
      <c r="AJ28" s="4" t="e">
        <f aca="false">EURO($A28-AJ$4,$C$1,0.035,0.035,$C$3,30,0,0)+EURO($A28-AJ$4,$C$1,0.035,0.035,$C$3,30,1,0)-ABS($A28-$C$2)</f>
        <v>#NAME?</v>
      </c>
      <c r="AK28" s="4" t="e">
        <f aca="false">EURO($A28-AK$4,$C$1,0.035,0.035,$C$3,30,0,0)+EURO($A28-AK$4,$C$1,0.035,0.035,$C$3,30,1,0)-ABS($A28-$C$2)</f>
        <v>#NAME?</v>
      </c>
      <c r="AL28" s="4" t="e">
        <f aca="false">EURO($A28-AL$4,$C$1,0.035,0.035,$C$3,30,0,0)+EURO($A28-AL$4,$C$1,0.035,0.035,$C$3,30,1,0)-ABS($A28-$C$2)</f>
        <v>#NAME?</v>
      </c>
      <c r="AM28" s="4" t="e">
        <f aca="false">EURO($A28-AM$4,$C$1,0.035,0.035,$C$3,30,0,0)+EURO($A28-AM$4,$C$1,0.035,0.035,$C$3,30,1,0)-ABS($A28-$C$2)</f>
        <v>#NAME?</v>
      </c>
      <c r="AN28" s="4" t="e">
        <f aca="false">EURO($A28-AN$4,$C$1,0.035,0.035,$C$3,30,0,0)+EURO($A28-AN$4,$C$1,0.035,0.035,$C$3,30,1,0)-ABS($A28-$C$2)</f>
        <v>#NAME?</v>
      </c>
      <c r="AO28" s="4" t="e">
        <f aca="false">EURO($A28-AO$4,$C$1,0.035,0.035,$C$3,30,0,0)+EURO($A28-AO$4,$C$1,0.035,0.035,$C$3,30,1,0)-ABS($A28-$C$2)</f>
        <v>#NAME?</v>
      </c>
      <c r="AP28" s="4" t="e">
        <f aca="false">EURO($A28-AP$4,$C$1,0.035,0.035,$C$3,30,0,0)+EURO($A28-AP$4,$C$1,0.035,0.035,$C$3,30,1,0)-ABS($A28-$C$2)</f>
        <v>#NAME?</v>
      </c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customFormat="false" ht="12.75" hidden="false" customHeight="false" outlineLevel="0" collapsed="false">
      <c r="A29" s="3" t="n">
        <f aca="false">'spread vs mar matrix'!A26</f>
        <v>2.05</v>
      </c>
      <c r="B29" s="4" t="e">
        <f aca="false">EURO($A29-B$4,$C$1,0.035,0.035,$C$3,30,0,0)+EURO($A29-B$4,$C$1,0.035,0.035,$C$3,30,1,0)-ABS(A29-$C$2)</f>
        <v>#NAME?</v>
      </c>
      <c r="C29" s="4" t="e">
        <f aca="false">EURO($A29-C$4,$C$1,0.035,0.035,$C$3,30,0,0)+EURO($A29-C$4,$C$1,0.035,0.035,$C$3,30,1,0)-ABS($A29-$C$2)</f>
        <v>#NAME?</v>
      </c>
      <c r="D29" s="4" t="e">
        <f aca="false">EURO($A29-D$4,$C$1,0.035,0.035,$C$3,30,0,0)+EURO($A29-D$4,$C$1,0.035,0.035,$C$3,30,1,0)-ABS($A29-$C$2)</f>
        <v>#NAME?</v>
      </c>
      <c r="E29" s="4" t="e">
        <f aca="false">EURO($A29-E$4,$C$1,0.035,0.035,$C$3,30,0,0)+EURO($A29-E$4,$C$1,0.035,0.035,$C$3,30,1,0)-ABS($A29-$C$2)</f>
        <v>#NAME?</v>
      </c>
      <c r="F29" s="4" t="e">
        <f aca="false">EURO($A29-F$4,$C$1,0.035,0.035,$C$3,30,0,0)+EURO($A29-F$4,$C$1,0.035,0.035,$C$3,30,1,0)-ABS($A29-$C$2)</f>
        <v>#NAME?</v>
      </c>
      <c r="G29" s="4" t="e">
        <f aca="false">EURO($A29-G$4,$C$1,0.035,0.035,$C$3,30,0,0)+EURO($A29-G$4,$C$1,0.035,0.035,$C$3,30,1,0)-ABS($A29-$C$2)</f>
        <v>#NAME?</v>
      </c>
      <c r="H29" s="4" t="e">
        <f aca="false">EURO($A29-H$4,$C$1,0.035,0.035,$C$3,30,0,0)+EURO($A29-H$4,$C$1,0.035,0.035,$C$3,30,1,0)-ABS($A29-$C$2)</f>
        <v>#NAME?</v>
      </c>
      <c r="I29" s="4" t="e">
        <f aca="false">EURO($A29-I$4,$C$1,0.035,0.035,$C$3,30,0,0)+EURO($A29-I$4,$C$1,0.035,0.035,$C$3,30,1,0)-ABS($A29-$C$2)</f>
        <v>#NAME?</v>
      </c>
      <c r="J29" s="4" t="e">
        <f aca="false">EURO($A29-J$4,$C$1,0.035,0.035,$C$3,30,0,0)+EURO($A29-J$4,$C$1,0.035,0.035,$C$3,30,1,0)-ABS($A29-$C$2)</f>
        <v>#NAME?</v>
      </c>
      <c r="K29" s="4" t="e">
        <f aca="false">EURO($A29-K$4,$C$1,0.035,0.035,$C$3,30,0,0)+EURO($A29-K$4,$C$1,0.035,0.035,$C$3,30,1,0)-ABS($A29-$C$2)</f>
        <v>#NAME?</v>
      </c>
      <c r="L29" s="4" t="e">
        <f aca="false">EURO($A29-L$4,$C$1,0.035,0.035,$C$3,30,0,0)+EURO($A29-L$4,$C$1,0.035,0.035,$C$3,30,1,0)-ABS($A29-$C$2)</f>
        <v>#NAME?</v>
      </c>
      <c r="M29" s="4" t="e">
        <f aca="false">EURO($A29-M$4,$C$1,0.035,0.035,$C$3,30,0,0)+EURO($A29-M$4,$C$1,0.035,0.035,$C$3,30,1,0)-ABS($A29-$C$2)</f>
        <v>#NAME?</v>
      </c>
      <c r="N29" s="4" t="e">
        <f aca="false">EURO($A29-N$4,$C$1,0.035,0.035,$C$3,30,0,0)+EURO($A29-N$4,$C$1,0.035,0.035,$C$3,30,1,0)-ABS($A29-$C$2)</f>
        <v>#NAME?</v>
      </c>
      <c r="O29" s="4" t="e">
        <f aca="false">EURO($A29-O$4,$C$1,0.035,0.035,$C$3,30,0,0)+EURO($A29-O$4,$C$1,0.035,0.035,$C$3,30,1,0)-ABS($A29-$C$2)</f>
        <v>#NAME?</v>
      </c>
      <c r="P29" s="4" t="e">
        <f aca="false">EURO($A29-P$4,$C$1,0.035,0.035,$C$3,30,0,0)+EURO($A29-P$4,$C$1,0.035,0.035,$C$3,30,1,0)-ABS($A29-$C$2)</f>
        <v>#NAME?</v>
      </c>
      <c r="Q29" s="4" t="e">
        <f aca="false">EURO($A29-Q$4,$C$1,0.035,0.035,$C$3,30,0,0)+EURO($A29-Q$4,$C$1,0.035,0.035,$C$3,30,1,0)-ABS($A29-$C$2)</f>
        <v>#NAME?</v>
      </c>
      <c r="R29" s="4" t="e">
        <f aca="false">EURO($A29-R$4,$C$1,0.035,0.035,$C$3,30,0,0)+EURO($A29-R$4,$C$1,0.035,0.035,$C$3,30,1,0)-ABS($A29-$C$2)</f>
        <v>#NAME?</v>
      </c>
      <c r="S29" s="4" t="e">
        <f aca="false">EURO($A29-S$4,$C$1,0.035,0.035,$C$3,30,0,0)+EURO($A29-S$4,$C$1,0.035,0.035,$C$3,30,1,0)-ABS($A29-$C$2)</f>
        <v>#NAME?</v>
      </c>
      <c r="T29" s="4" t="e">
        <f aca="false">EURO($A29-T$4,$C$1,0.035,0.035,$C$3,30,0,0)+EURO($A29-T$4,$C$1,0.035,0.035,$C$3,30,1,0)-ABS($A29-$C$2)</f>
        <v>#NAME?</v>
      </c>
      <c r="U29" s="4" t="e">
        <f aca="false">EURO($A29-U$4,$C$1,0.035,0.035,$C$3,30,0,0)+EURO($A29-U$4,$C$1,0.035,0.035,$C$3,30,1,0)-ABS($A29-$C$2)</f>
        <v>#NAME?</v>
      </c>
      <c r="V29" s="4" t="e">
        <f aca="false">EURO($A29-V$4,$C$1,0.035,0.035,$C$3,30,0,0)+EURO($A29-V$4,$C$1,0.035,0.035,$C$3,30,1,0)-ABS($A29-$C$2)</f>
        <v>#NAME?</v>
      </c>
      <c r="W29" s="4" t="e">
        <f aca="false">EURO($A29-W$4,$C$1,0.035,0.035,$C$3,30,0,0)+EURO($A29-W$4,$C$1,0.035,0.035,$C$3,30,1,0)-ABS($A29-$C$2)</f>
        <v>#NAME?</v>
      </c>
      <c r="X29" s="4" t="e">
        <f aca="false">EURO($A29-X$4,$C$1,0.035,0.035,$C$3,30,0,0)+EURO($A29-X$4,$C$1,0.035,0.035,$C$3,30,1,0)-ABS($A29-$C$2)</f>
        <v>#NAME?</v>
      </c>
      <c r="Y29" s="4" t="e">
        <f aca="false">EURO($A29-Y$4,$C$1,0.035,0.035,$C$3,30,0,0)+EURO($A29-Y$4,$C$1,0.035,0.035,$C$3,30,1,0)-ABS($A29-$C$2)</f>
        <v>#NAME?</v>
      </c>
      <c r="Z29" s="4" t="e">
        <f aca="false">EURO($A29-Z$4,$C$1,0.035,0.035,$C$3,30,0,0)+EURO($A29-Z$4,$C$1,0.035,0.035,$C$3,30,1,0)-ABS($A29-$C$2)</f>
        <v>#NAME?</v>
      </c>
      <c r="AA29" s="4" t="e">
        <f aca="false">EURO($A29-AA$4,$C$1,0.035,0.035,$C$3,30,0,0)+EURO($A29-AA$4,$C$1,0.035,0.035,$C$3,30,1,0)-ABS($A29-$C$2)</f>
        <v>#NAME?</v>
      </c>
      <c r="AB29" s="4" t="e">
        <f aca="false">EURO($A29-AB$4,$C$1,0.035,0.035,$C$3,30,0,0)+EURO($A29-AB$4,$C$1,0.035,0.035,$C$3,30,1,0)-ABS($A29-$C$2)</f>
        <v>#NAME?</v>
      </c>
      <c r="AC29" s="4" t="e">
        <f aca="false">EURO($A29-AC$4,$C$1,0.035,0.035,$C$3,30,0,0)+EURO($A29-AC$4,$C$1,0.035,0.035,$C$3,30,1,0)-ABS($A29-$C$2)</f>
        <v>#NAME?</v>
      </c>
      <c r="AD29" s="4" t="e">
        <f aca="false">EURO($A29-AD$4,$C$1,0.035,0.035,$C$3,30,0,0)+EURO($A29-AD$4,$C$1,0.035,0.035,$C$3,30,1,0)-ABS($A29-$C$2)</f>
        <v>#NAME?</v>
      </c>
      <c r="AE29" s="4" t="e">
        <f aca="false">EURO($A29-AE$4,$C$1,0.035,0.035,$C$3,30,0,0)+EURO($A29-AE$4,$C$1,0.035,0.035,$C$3,30,1,0)-ABS($A29-$C$2)</f>
        <v>#NAME?</v>
      </c>
      <c r="AF29" s="4" t="e">
        <f aca="false">EURO($A29-AF$4,$C$1,0.035,0.035,$C$3,30,0,0)+EURO($A29-AF$4,$C$1,0.035,0.035,$C$3,30,1,0)-ABS($A29-$C$2)</f>
        <v>#NAME?</v>
      </c>
      <c r="AG29" s="4" t="e">
        <f aca="false">EURO($A29-AG$4,$C$1,0.035,0.035,$C$3,30,0,0)+EURO($A29-AG$4,$C$1,0.035,0.035,$C$3,30,1,0)-ABS($A29-$C$2)</f>
        <v>#NAME?</v>
      </c>
      <c r="AH29" s="4" t="e">
        <f aca="false">EURO($A29-AH$4,$C$1,0.035,0.035,$C$3,30,0,0)+EURO($A29-AH$4,$C$1,0.035,0.035,$C$3,30,1,0)-ABS($A29-$C$2)</f>
        <v>#NAME?</v>
      </c>
      <c r="AI29" s="4" t="e">
        <f aca="false">EURO($A29-AI$4,$C$1,0.035,0.035,$C$3,30,0,0)+EURO($A29-AI$4,$C$1,0.035,0.035,$C$3,30,1,0)-ABS($A29-$C$2)</f>
        <v>#NAME?</v>
      </c>
      <c r="AJ29" s="4" t="e">
        <f aca="false">EURO($A29-AJ$4,$C$1,0.035,0.035,$C$3,30,0,0)+EURO($A29-AJ$4,$C$1,0.035,0.035,$C$3,30,1,0)-ABS($A29-$C$2)</f>
        <v>#NAME?</v>
      </c>
      <c r="AK29" s="4" t="e">
        <f aca="false">EURO($A29-AK$4,$C$1,0.035,0.035,$C$3,30,0,0)+EURO($A29-AK$4,$C$1,0.035,0.035,$C$3,30,1,0)-ABS($A29-$C$2)</f>
        <v>#NAME?</v>
      </c>
      <c r="AL29" s="4" t="e">
        <f aca="false">EURO($A29-AL$4,$C$1,0.035,0.035,$C$3,30,0,0)+EURO($A29-AL$4,$C$1,0.035,0.035,$C$3,30,1,0)-ABS($A29-$C$2)</f>
        <v>#NAME?</v>
      </c>
      <c r="AM29" s="4" t="e">
        <f aca="false">EURO($A29-AM$4,$C$1,0.035,0.035,$C$3,30,0,0)+EURO($A29-AM$4,$C$1,0.035,0.035,$C$3,30,1,0)-ABS($A29-$C$2)</f>
        <v>#NAME?</v>
      </c>
      <c r="AN29" s="4" t="e">
        <f aca="false">EURO($A29-AN$4,$C$1,0.035,0.035,$C$3,30,0,0)+EURO($A29-AN$4,$C$1,0.035,0.035,$C$3,30,1,0)-ABS($A29-$C$2)</f>
        <v>#NAME?</v>
      </c>
      <c r="AO29" s="4" t="e">
        <f aca="false">EURO($A29-AO$4,$C$1,0.035,0.035,$C$3,30,0,0)+EURO($A29-AO$4,$C$1,0.035,0.035,$C$3,30,1,0)-ABS($A29-$C$2)</f>
        <v>#NAME?</v>
      </c>
      <c r="AP29" s="4" t="e">
        <f aca="false">EURO($A29-AP$4,$C$1,0.035,0.035,$C$3,30,0,0)+EURO($A29-AP$4,$C$1,0.035,0.035,$C$3,30,1,0)-ABS($A29-$C$2)</f>
        <v>#NAME?</v>
      </c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customFormat="false" ht="12.75" hidden="false" customHeight="false" outlineLevel="0" collapsed="false">
      <c r="A30" s="3" t="n">
        <f aca="false">'spread vs mar matrix'!A27</f>
        <v>2</v>
      </c>
      <c r="B30" s="4" t="e">
        <f aca="false">EURO($A30-B$4,$C$1,0.035,0.035,$C$3,30,0,0)+EURO($A30-B$4,$C$1,0.035,0.035,$C$3,30,1,0)-ABS(A30-$C$2)</f>
        <v>#NAME?</v>
      </c>
      <c r="C30" s="4" t="e">
        <f aca="false">EURO($A30-C$4,$C$1,0.035,0.035,$C$3,30,0,0)+EURO($A30-C$4,$C$1,0.035,0.035,$C$3,30,1,0)-ABS($A30-$C$2)</f>
        <v>#NAME?</v>
      </c>
      <c r="D30" s="4" t="e">
        <f aca="false">EURO($A30-D$4,$C$1,0.035,0.035,$C$3,30,0,0)+EURO($A30-D$4,$C$1,0.035,0.035,$C$3,30,1,0)-ABS($A30-$C$2)</f>
        <v>#NAME?</v>
      </c>
      <c r="E30" s="4" t="e">
        <f aca="false">EURO($A30-E$4,$C$1,0.035,0.035,$C$3,30,0,0)+EURO($A30-E$4,$C$1,0.035,0.035,$C$3,30,1,0)-ABS($A30-$C$2)</f>
        <v>#NAME?</v>
      </c>
      <c r="F30" s="4" t="e">
        <f aca="false">EURO($A30-F$4,$C$1,0.035,0.035,$C$3,30,0,0)+EURO($A30-F$4,$C$1,0.035,0.035,$C$3,30,1,0)-ABS($A30-$C$2)</f>
        <v>#NAME?</v>
      </c>
      <c r="G30" s="4" t="e">
        <f aca="false">EURO($A30-G$4,$C$1,0.035,0.035,$C$3,30,0,0)+EURO($A30-G$4,$C$1,0.035,0.035,$C$3,30,1,0)-ABS($A30-$C$2)</f>
        <v>#NAME?</v>
      </c>
      <c r="H30" s="4" t="e">
        <f aca="false">EURO($A30-H$4,$C$1,0.035,0.035,$C$3,30,0,0)+EURO($A30-H$4,$C$1,0.035,0.035,$C$3,30,1,0)-ABS($A30-$C$2)</f>
        <v>#NAME?</v>
      </c>
      <c r="I30" s="4" t="e">
        <f aca="false">EURO($A30-I$4,$C$1,0.035,0.035,$C$3,30,0,0)+EURO($A30-I$4,$C$1,0.035,0.035,$C$3,30,1,0)-ABS($A30-$C$2)</f>
        <v>#NAME?</v>
      </c>
      <c r="J30" s="4" t="e">
        <f aca="false">EURO($A30-J$4,$C$1,0.035,0.035,$C$3,30,0,0)+EURO($A30-J$4,$C$1,0.035,0.035,$C$3,30,1,0)-ABS($A30-$C$2)</f>
        <v>#NAME?</v>
      </c>
      <c r="K30" s="4" t="e">
        <f aca="false">EURO($A30-K$4,$C$1,0.035,0.035,$C$3,30,0,0)+EURO($A30-K$4,$C$1,0.035,0.035,$C$3,30,1,0)-ABS($A30-$C$2)</f>
        <v>#NAME?</v>
      </c>
      <c r="L30" s="4" t="e">
        <f aca="false">EURO($A30-L$4,$C$1,0.035,0.035,$C$3,30,0,0)+EURO($A30-L$4,$C$1,0.035,0.035,$C$3,30,1,0)-ABS($A30-$C$2)</f>
        <v>#NAME?</v>
      </c>
      <c r="M30" s="4" t="e">
        <f aca="false">EURO($A30-M$4,$C$1,0.035,0.035,$C$3,30,0,0)+EURO($A30-M$4,$C$1,0.035,0.035,$C$3,30,1,0)-ABS($A30-$C$2)</f>
        <v>#NAME?</v>
      </c>
      <c r="N30" s="4" t="e">
        <f aca="false">EURO($A30-N$4,$C$1,0.035,0.035,$C$3,30,0,0)+EURO($A30-N$4,$C$1,0.035,0.035,$C$3,30,1,0)-ABS($A30-$C$2)</f>
        <v>#NAME?</v>
      </c>
      <c r="O30" s="4" t="e">
        <f aca="false">EURO($A30-O$4,$C$1,0.035,0.035,$C$3,30,0,0)+EURO($A30-O$4,$C$1,0.035,0.035,$C$3,30,1,0)-ABS($A30-$C$2)</f>
        <v>#NAME?</v>
      </c>
      <c r="P30" s="4" t="e">
        <f aca="false">EURO($A30-P$4,$C$1,0.035,0.035,$C$3,30,0,0)+EURO($A30-P$4,$C$1,0.035,0.035,$C$3,30,1,0)-ABS($A30-$C$2)</f>
        <v>#NAME?</v>
      </c>
      <c r="Q30" s="4" t="e">
        <f aca="false">EURO($A30-Q$4,$C$1,0.035,0.035,$C$3,30,0,0)+EURO($A30-Q$4,$C$1,0.035,0.035,$C$3,30,1,0)-ABS($A30-$C$2)</f>
        <v>#NAME?</v>
      </c>
      <c r="R30" s="4" t="e">
        <f aca="false">EURO($A30-R$4,$C$1,0.035,0.035,$C$3,30,0,0)+EURO($A30-R$4,$C$1,0.035,0.035,$C$3,30,1,0)-ABS($A30-$C$2)</f>
        <v>#NAME?</v>
      </c>
      <c r="S30" s="4" t="e">
        <f aca="false">EURO($A30-S$4,$C$1,0.035,0.035,$C$3,30,0,0)+EURO($A30-S$4,$C$1,0.035,0.035,$C$3,30,1,0)-ABS($A30-$C$2)</f>
        <v>#NAME?</v>
      </c>
      <c r="T30" s="4" t="e">
        <f aca="false">EURO($A30-T$4,$C$1,0.035,0.035,$C$3,30,0,0)+EURO($A30-T$4,$C$1,0.035,0.035,$C$3,30,1,0)-ABS($A30-$C$2)</f>
        <v>#NAME?</v>
      </c>
      <c r="U30" s="4" t="e">
        <f aca="false">EURO($A30-U$4,$C$1,0.035,0.035,$C$3,30,0,0)+EURO($A30-U$4,$C$1,0.035,0.035,$C$3,30,1,0)-ABS($A30-$C$2)</f>
        <v>#NAME?</v>
      </c>
      <c r="V30" s="4" t="e">
        <f aca="false">EURO($A30-V$4,$C$1,0.035,0.035,$C$3,30,0,0)+EURO($A30-V$4,$C$1,0.035,0.035,$C$3,30,1,0)-ABS($A30-$C$2)</f>
        <v>#NAME?</v>
      </c>
      <c r="W30" s="4" t="e">
        <f aca="false">EURO($A30-W$4,$C$1,0.035,0.035,$C$3,30,0,0)+EURO($A30-W$4,$C$1,0.035,0.035,$C$3,30,1,0)-ABS($A30-$C$2)</f>
        <v>#NAME?</v>
      </c>
      <c r="X30" s="4" t="e">
        <f aca="false">EURO($A30-X$4,$C$1,0.035,0.035,$C$3,30,0,0)+EURO($A30-X$4,$C$1,0.035,0.035,$C$3,30,1,0)-ABS($A30-$C$2)</f>
        <v>#NAME?</v>
      </c>
      <c r="Y30" s="4" t="e">
        <f aca="false">EURO($A30-Y$4,$C$1,0.035,0.035,$C$3,30,0,0)+EURO($A30-Y$4,$C$1,0.035,0.035,$C$3,30,1,0)-ABS($A30-$C$2)</f>
        <v>#NAME?</v>
      </c>
      <c r="Z30" s="4" t="e">
        <f aca="false">EURO($A30-Z$4,$C$1,0.035,0.035,$C$3,30,0,0)+EURO($A30-Z$4,$C$1,0.035,0.035,$C$3,30,1,0)-ABS($A30-$C$2)</f>
        <v>#NAME?</v>
      </c>
      <c r="AA30" s="4" t="e">
        <f aca="false">EURO($A30-AA$4,$C$1,0.035,0.035,$C$3,30,0,0)+EURO($A30-AA$4,$C$1,0.035,0.035,$C$3,30,1,0)-ABS($A30-$C$2)</f>
        <v>#NAME?</v>
      </c>
      <c r="AB30" s="4" t="e">
        <f aca="false">EURO($A30-AB$4,$C$1,0.035,0.035,$C$3,30,0,0)+EURO($A30-AB$4,$C$1,0.035,0.035,$C$3,30,1,0)-ABS($A30-$C$2)</f>
        <v>#NAME?</v>
      </c>
      <c r="AC30" s="4" t="e">
        <f aca="false">EURO($A30-AC$4,$C$1,0.035,0.035,$C$3,30,0,0)+EURO($A30-AC$4,$C$1,0.035,0.035,$C$3,30,1,0)-ABS($A30-$C$2)</f>
        <v>#NAME?</v>
      </c>
      <c r="AD30" s="4" t="e">
        <f aca="false">EURO($A30-AD$4,$C$1,0.035,0.035,$C$3,30,0,0)+EURO($A30-AD$4,$C$1,0.035,0.035,$C$3,30,1,0)-ABS($A30-$C$2)</f>
        <v>#NAME?</v>
      </c>
      <c r="AE30" s="4" t="e">
        <f aca="false">EURO($A30-AE$4,$C$1,0.035,0.035,$C$3,30,0,0)+EURO($A30-AE$4,$C$1,0.035,0.035,$C$3,30,1,0)-ABS($A30-$C$2)</f>
        <v>#NAME?</v>
      </c>
      <c r="AF30" s="4" t="e">
        <f aca="false">EURO($A30-AF$4,$C$1,0.035,0.035,$C$3,30,0,0)+EURO($A30-AF$4,$C$1,0.035,0.035,$C$3,30,1,0)-ABS($A30-$C$2)</f>
        <v>#NAME?</v>
      </c>
      <c r="AG30" s="4" t="e">
        <f aca="false">EURO($A30-AG$4,$C$1,0.035,0.035,$C$3,30,0,0)+EURO($A30-AG$4,$C$1,0.035,0.035,$C$3,30,1,0)-ABS($A30-$C$2)</f>
        <v>#NAME?</v>
      </c>
      <c r="AH30" s="4" t="e">
        <f aca="false">EURO($A30-AH$4,$C$1,0.035,0.035,$C$3,30,0,0)+EURO($A30-AH$4,$C$1,0.035,0.035,$C$3,30,1,0)-ABS($A30-$C$2)</f>
        <v>#NAME?</v>
      </c>
      <c r="AI30" s="4" t="e">
        <f aca="false">EURO($A30-AI$4,$C$1,0.035,0.035,$C$3,30,0,0)+EURO($A30-AI$4,$C$1,0.035,0.035,$C$3,30,1,0)-ABS($A30-$C$2)</f>
        <v>#NAME?</v>
      </c>
      <c r="AJ30" s="4" t="e">
        <f aca="false">EURO($A30-AJ$4,$C$1,0.035,0.035,$C$3,30,0,0)+EURO($A30-AJ$4,$C$1,0.035,0.035,$C$3,30,1,0)-ABS($A30-$C$2)</f>
        <v>#NAME?</v>
      </c>
      <c r="AK30" s="4" t="e">
        <f aca="false">EURO($A30-AK$4,$C$1,0.035,0.035,$C$3,30,0,0)+EURO($A30-AK$4,$C$1,0.035,0.035,$C$3,30,1,0)-ABS($A30-$C$2)</f>
        <v>#NAME?</v>
      </c>
      <c r="AL30" s="4" t="e">
        <f aca="false">EURO($A30-AL$4,$C$1,0.035,0.035,$C$3,30,0,0)+EURO($A30-AL$4,$C$1,0.035,0.035,$C$3,30,1,0)-ABS($A30-$C$2)</f>
        <v>#NAME?</v>
      </c>
      <c r="AM30" s="4" t="e">
        <f aca="false">EURO($A30-AM$4,$C$1,0.035,0.035,$C$3,30,0,0)+EURO($A30-AM$4,$C$1,0.035,0.035,$C$3,30,1,0)-ABS($A30-$C$2)</f>
        <v>#NAME?</v>
      </c>
      <c r="AN30" s="4" t="e">
        <f aca="false">EURO($A30-AN$4,$C$1,0.035,0.035,$C$3,30,0,0)+EURO($A30-AN$4,$C$1,0.035,0.035,$C$3,30,1,0)-ABS($A30-$C$2)</f>
        <v>#NAME?</v>
      </c>
      <c r="AO30" s="4" t="e">
        <f aca="false">EURO($A30-AO$4,$C$1,0.035,0.035,$C$3,30,0,0)+EURO($A30-AO$4,$C$1,0.035,0.035,$C$3,30,1,0)-ABS($A30-$C$2)</f>
        <v>#NAME?</v>
      </c>
      <c r="AP30" s="4" t="e">
        <f aca="false">EURO($A30-AP$4,$C$1,0.035,0.035,$C$3,30,0,0)+EURO($A30-AP$4,$C$1,0.035,0.035,$C$3,30,1,0)-ABS($A30-$C$2)</f>
        <v>#NAME?</v>
      </c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customFormat="false" ht="12.75" hidden="false" customHeight="false" outlineLevel="0" collapsed="false">
      <c r="A31" s="3" t="n">
        <f aca="false">'spread vs mar matrix'!A28</f>
        <v>1.95</v>
      </c>
      <c r="B31" s="4" t="e">
        <f aca="false">EURO($A31-B$4,$C$1,0.035,0.035,$C$3,30,0,0)+EURO($A31-B$4,$C$1,0.035,0.035,$C$3,30,1,0)-ABS(A31-$C$2)</f>
        <v>#NAME?</v>
      </c>
      <c r="C31" s="4" t="e">
        <f aca="false">EURO($A31-C$4,$C$1,0.035,0.035,$C$3,30,0,0)+EURO($A31-C$4,$C$1,0.035,0.035,$C$3,30,1,0)-ABS($A31-$C$2)</f>
        <v>#NAME?</v>
      </c>
      <c r="D31" s="4" t="e">
        <f aca="false">EURO($A31-D$4,$C$1,0.035,0.035,$C$3,30,0,0)+EURO($A31-D$4,$C$1,0.035,0.035,$C$3,30,1,0)-ABS($A31-$C$2)</f>
        <v>#NAME?</v>
      </c>
      <c r="E31" s="4" t="e">
        <f aca="false">EURO($A31-E$4,$C$1,0.035,0.035,$C$3,30,0,0)+EURO($A31-E$4,$C$1,0.035,0.035,$C$3,30,1,0)-ABS($A31-$C$2)</f>
        <v>#NAME?</v>
      </c>
      <c r="F31" s="4" t="e">
        <f aca="false">EURO($A31-F$4,$C$1,0.035,0.035,$C$3,30,0,0)+EURO($A31-F$4,$C$1,0.035,0.035,$C$3,30,1,0)-ABS($A31-$C$2)</f>
        <v>#NAME?</v>
      </c>
      <c r="G31" s="4" t="e">
        <f aca="false">EURO($A31-G$4,$C$1,0.035,0.035,$C$3,30,0,0)+EURO($A31-G$4,$C$1,0.035,0.035,$C$3,30,1,0)-ABS($A31-$C$2)</f>
        <v>#NAME?</v>
      </c>
      <c r="H31" s="4" t="e">
        <f aca="false">EURO($A31-H$4,$C$1,0.035,0.035,$C$3,30,0,0)+EURO($A31-H$4,$C$1,0.035,0.035,$C$3,30,1,0)-ABS($A31-$C$2)</f>
        <v>#NAME?</v>
      </c>
      <c r="I31" s="4" t="e">
        <f aca="false">EURO($A31-I$4,$C$1,0.035,0.035,$C$3,30,0,0)+EURO($A31-I$4,$C$1,0.035,0.035,$C$3,30,1,0)-ABS($A31-$C$2)</f>
        <v>#NAME?</v>
      </c>
      <c r="J31" s="4" t="e">
        <f aca="false">EURO($A31-J$4,$C$1,0.035,0.035,$C$3,30,0,0)+EURO($A31-J$4,$C$1,0.035,0.035,$C$3,30,1,0)-ABS($A31-$C$2)</f>
        <v>#NAME?</v>
      </c>
      <c r="K31" s="4" t="e">
        <f aca="false">EURO($A31-K$4,$C$1,0.035,0.035,$C$3,30,0,0)+EURO($A31-K$4,$C$1,0.035,0.035,$C$3,30,1,0)-ABS($A31-$C$2)</f>
        <v>#NAME?</v>
      </c>
      <c r="L31" s="4" t="e">
        <f aca="false">EURO($A31-L$4,$C$1,0.035,0.035,$C$3,30,0,0)+EURO($A31-L$4,$C$1,0.035,0.035,$C$3,30,1,0)-ABS($A31-$C$2)</f>
        <v>#NAME?</v>
      </c>
      <c r="M31" s="4" t="e">
        <f aca="false">EURO($A31-M$4,$C$1,0.035,0.035,$C$3,30,0,0)+EURO($A31-M$4,$C$1,0.035,0.035,$C$3,30,1,0)-ABS($A31-$C$2)</f>
        <v>#NAME?</v>
      </c>
      <c r="N31" s="4" t="e">
        <f aca="false">EURO($A31-N$4,$C$1,0.035,0.035,$C$3,30,0,0)+EURO($A31-N$4,$C$1,0.035,0.035,$C$3,30,1,0)-ABS($A31-$C$2)</f>
        <v>#NAME?</v>
      </c>
      <c r="O31" s="4" t="e">
        <f aca="false">EURO($A31-O$4,$C$1,0.035,0.035,$C$3,30,0,0)+EURO($A31-O$4,$C$1,0.035,0.035,$C$3,30,1,0)-ABS($A31-$C$2)</f>
        <v>#NAME?</v>
      </c>
      <c r="P31" s="4" t="e">
        <f aca="false">EURO($A31-P$4,$C$1,0.035,0.035,$C$3,30,0,0)+EURO($A31-P$4,$C$1,0.035,0.035,$C$3,30,1,0)-ABS($A31-$C$2)</f>
        <v>#NAME?</v>
      </c>
      <c r="Q31" s="4" t="e">
        <f aca="false">EURO($A31-Q$4,$C$1,0.035,0.035,$C$3,30,0,0)+EURO($A31-Q$4,$C$1,0.035,0.035,$C$3,30,1,0)-ABS($A31-$C$2)</f>
        <v>#NAME?</v>
      </c>
      <c r="R31" s="4" t="e">
        <f aca="false">EURO($A31-R$4,$C$1,0.035,0.035,$C$3,30,0,0)+EURO($A31-R$4,$C$1,0.035,0.035,$C$3,30,1,0)-ABS($A31-$C$2)</f>
        <v>#NAME?</v>
      </c>
      <c r="S31" s="4" t="e">
        <f aca="false">EURO($A31-S$4,$C$1,0.035,0.035,$C$3,30,0,0)+EURO($A31-S$4,$C$1,0.035,0.035,$C$3,30,1,0)-ABS($A31-$C$2)</f>
        <v>#NAME?</v>
      </c>
      <c r="T31" s="4" t="e">
        <f aca="false">EURO($A31-T$4,$C$1,0.035,0.035,$C$3,30,0,0)+EURO($A31-T$4,$C$1,0.035,0.035,$C$3,30,1,0)-ABS($A31-$C$2)</f>
        <v>#NAME?</v>
      </c>
      <c r="U31" s="4" t="e">
        <f aca="false">EURO($A31-U$4,$C$1,0.035,0.035,$C$3,30,0,0)+EURO($A31-U$4,$C$1,0.035,0.035,$C$3,30,1,0)-ABS($A31-$C$2)</f>
        <v>#NAME?</v>
      </c>
      <c r="V31" s="4" t="e">
        <f aca="false">EURO($A31-V$4,$C$1,0.035,0.035,$C$3,30,0,0)+EURO($A31-V$4,$C$1,0.035,0.035,$C$3,30,1,0)-ABS($A31-$C$2)</f>
        <v>#NAME?</v>
      </c>
      <c r="W31" s="4" t="e">
        <f aca="false">EURO($A31-W$4,$C$1,0.035,0.035,$C$3,30,0,0)+EURO($A31-W$4,$C$1,0.035,0.035,$C$3,30,1,0)-ABS($A31-$C$2)</f>
        <v>#NAME?</v>
      </c>
      <c r="X31" s="4" t="e">
        <f aca="false">EURO($A31-X$4,$C$1,0.035,0.035,$C$3,30,0,0)+EURO($A31-X$4,$C$1,0.035,0.035,$C$3,30,1,0)-ABS($A31-$C$2)</f>
        <v>#NAME?</v>
      </c>
      <c r="Y31" s="4" t="e">
        <f aca="false">EURO($A31-Y$4,$C$1,0.035,0.035,$C$3,30,0,0)+EURO($A31-Y$4,$C$1,0.035,0.035,$C$3,30,1,0)-ABS($A31-$C$2)</f>
        <v>#NAME?</v>
      </c>
      <c r="Z31" s="4" t="e">
        <f aca="false">EURO($A31-Z$4,$C$1,0.035,0.035,$C$3,30,0,0)+EURO($A31-Z$4,$C$1,0.035,0.035,$C$3,30,1,0)-ABS($A31-$C$2)</f>
        <v>#NAME?</v>
      </c>
      <c r="AA31" s="4" t="e">
        <f aca="false">EURO($A31-AA$4,$C$1,0.035,0.035,$C$3,30,0,0)+EURO($A31-AA$4,$C$1,0.035,0.035,$C$3,30,1,0)-ABS($A31-$C$2)</f>
        <v>#NAME?</v>
      </c>
      <c r="AB31" s="4" t="e">
        <f aca="false">EURO($A31-AB$4,$C$1,0.035,0.035,$C$3,30,0,0)+EURO($A31-AB$4,$C$1,0.035,0.035,$C$3,30,1,0)-ABS($A31-$C$2)</f>
        <v>#NAME?</v>
      </c>
      <c r="AC31" s="4" t="e">
        <f aca="false">EURO($A31-AC$4,$C$1,0.035,0.035,$C$3,30,0,0)+EURO($A31-AC$4,$C$1,0.035,0.035,$C$3,30,1,0)-ABS($A31-$C$2)</f>
        <v>#NAME?</v>
      </c>
      <c r="AD31" s="4" t="e">
        <f aca="false">EURO($A31-AD$4,$C$1,0.035,0.035,$C$3,30,0,0)+EURO($A31-AD$4,$C$1,0.035,0.035,$C$3,30,1,0)-ABS($A31-$C$2)</f>
        <v>#NAME?</v>
      </c>
      <c r="AE31" s="4" t="e">
        <f aca="false">EURO($A31-AE$4,$C$1,0.035,0.035,$C$3,30,0,0)+EURO($A31-AE$4,$C$1,0.035,0.035,$C$3,30,1,0)-ABS($A31-$C$2)</f>
        <v>#NAME?</v>
      </c>
      <c r="AF31" s="4" t="e">
        <f aca="false">EURO($A31-AF$4,$C$1,0.035,0.035,$C$3,30,0,0)+EURO($A31-AF$4,$C$1,0.035,0.035,$C$3,30,1,0)-ABS($A31-$C$2)</f>
        <v>#NAME?</v>
      </c>
      <c r="AG31" s="4" t="e">
        <f aca="false">EURO($A31-AG$4,$C$1,0.035,0.035,$C$3,30,0,0)+EURO($A31-AG$4,$C$1,0.035,0.035,$C$3,30,1,0)-ABS($A31-$C$2)</f>
        <v>#NAME?</v>
      </c>
      <c r="AH31" s="4" t="e">
        <f aca="false">EURO($A31-AH$4,$C$1,0.035,0.035,$C$3,30,0,0)+EURO($A31-AH$4,$C$1,0.035,0.035,$C$3,30,1,0)-ABS($A31-$C$2)</f>
        <v>#NAME?</v>
      </c>
      <c r="AI31" s="4" t="e">
        <f aca="false">EURO($A31-AI$4,$C$1,0.035,0.035,$C$3,30,0,0)+EURO($A31-AI$4,$C$1,0.035,0.035,$C$3,30,1,0)-ABS($A31-$C$2)</f>
        <v>#NAME?</v>
      </c>
      <c r="AJ31" s="4" t="e">
        <f aca="false">EURO($A31-AJ$4,$C$1,0.035,0.035,$C$3,30,0,0)+EURO($A31-AJ$4,$C$1,0.035,0.035,$C$3,30,1,0)-ABS($A31-$C$2)</f>
        <v>#NAME?</v>
      </c>
      <c r="AK31" s="4" t="e">
        <f aca="false">EURO($A31-AK$4,$C$1,0.035,0.035,$C$3,30,0,0)+EURO($A31-AK$4,$C$1,0.035,0.035,$C$3,30,1,0)-ABS($A31-$C$2)</f>
        <v>#NAME?</v>
      </c>
      <c r="AL31" s="4" t="e">
        <f aca="false">EURO($A31-AL$4,$C$1,0.035,0.035,$C$3,30,0,0)+EURO($A31-AL$4,$C$1,0.035,0.035,$C$3,30,1,0)-ABS($A31-$C$2)</f>
        <v>#NAME?</v>
      </c>
      <c r="AM31" s="4" t="e">
        <f aca="false">EURO($A31-AM$4,$C$1,0.035,0.035,$C$3,30,0,0)+EURO($A31-AM$4,$C$1,0.035,0.035,$C$3,30,1,0)-ABS($A31-$C$2)</f>
        <v>#NAME?</v>
      </c>
      <c r="AN31" s="4" t="e">
        <f aca="false">EURO($A31-AN$4,$C$1,0.035,0.035,$C$3,30,0,0)+EURO($A31-AN$4,$C$1,0.035,0.035,$C$3,30,1,0)-ABS($A31-$C$2)</f>
        <v>#NAME?</v>
      </c>
      <c r="AO31" s="4" t="e">
        <f aca="false">EURO($A31-AO$4,$C$1,0.035,0.035,$C$3,30,0,0)+EURO($A31-AO$4,$C$1,0.035,0.035,$C$3,30,1,0)-ABS($A31-$C$2)</f>
        <v>#NAME?</v>
      </c>
      <c r="AP31" s="4" t="e">
        <f aca="false">EURO($A31-AP$4,$C$1,0.035,0.035,$C$3,30,0,0)+EURO($A31-AP$4,$C$1,0.035,0.035,$C$3,30,1,0)-ABS($A31-$C$2)</f>
        <v>#NAME?</v>
      </c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customFormat="false" ht="12.75" hidden="false" customHeight="false" outlineLevel="0" collapsed="false">
      <c r="A32" s="3" t="n">
        <f aca="false">'spread vs mar matrix'!A29</f>
        <v>1.9</v>
      </c>
      <c r="B32" s="4" t="e">
        <f aca="false">EURO($A32-B$4,$C$1,0.035,0.035,$C$3,30,0,0)+EURO($A32-B$4,$C$1,0.035,0.035,$C$3,30,1,0)-ABS(A32-$C$2)</f>
        <v>#NAME?</v>
      </c>
      <c r="C32" s="4" t="e">
        <f aca="false">EURO($A32-C$4,$C$1,0.035,0.035,$C$3,30,0,0)+EURO($A32-C$4,$C$1,0.035,0.035,$C$3,30,1,0)-ABS($A32-$C$2)</f>
        <v>#NAME?</v>
      </c>
      <c r="D32" s="4" t="e">
        <f aca="false">EURO($A32-D$4,$C$1,0.035,0.035,$C$3,30,0,0)+EURO($A32-D$4,$C$1,0.035,0.035,$C$3,30,1,0)-ABS($A32-$C$2)</f>
        <v>#NAME?</v>
      </c>
      <c r="E32" s="4" t="e">
        <f aca="false">EURO($A32-E$4,$C$1,0.035,0.035,$C$3,30,0,0)+EURO($A32-E$4,$C$1,0.035,0.035,$C$3,30,1,0)-ABS($A32-$C$2)</f>
        <v>#NAME?</v>
      </c>
      <c r="F32" s="4" t="e">
        <f aca="false">EURO($A32-F$4,$C$1,0.035,0.035,$C$3,30,0,0)+EURO($A32-F$4,$C$1,0.035,0.035,$C$3,30,1,0)-ABS($A32-$C$2)</f>
        <v>#NAME?</v>
      </c>
      <c r="G32" s="4" t="e">
        <f aca="false">EURO($A32-G$4,$C$1,0.035,0.035,$C$3,30,0,0)+EURO($A32-G$4,$C$1,0.035,0.035,$C$3,30,1,0)-ABS($A32-$C$2)</f>
        <v>#NAME?</v>
      </c>
      <c r="H32" s="4" t="e">
        <f aca="false">EURO($A32-H$4,$C$1,0.035,0.035,$C$3,30,0,0)+EURO($A32-H$4,$C$1,0.035,0.035,$C$3,30,1,0)-ABS($A32-$C$2)</f>
        <v>#NAME?</v>
      </c>
      <c r="I32" s="4" t="e">
        <f aca="false">EURO($A32-I$4,$C$1,0.035,0.035,$C$3,30,0,0)+EURO($A32-I$4,$C$1,0.035,0.035,$C$3,30,1,0)-ABS($A32-$C$2)</f>
        <v>#NAME?</v>
      </c>
      <c r="J32" s="4" t="e">
        <f aca="false">EURO($A32-J$4,$C$1,0.035,0.035,$C$3,30,0,0)+EURO($A32-J$4,$C$1,0.035,0.035,$C$3,30,1,0)-ABS($A32-$C$2)</f>
        <v>#NAME?</v>
      </c>
      <c r="K32" s="4" t="e">
        <f aca="false">EURO($A32-K$4,$C$1,0.035,0.035,$C$3,30,0,0)+EURO($A32-K$4,$C$1,0.035,0.035,$C$3,30,1,0)-ABS($A32-$C$2)</f>
        <v>#NAME?</v>
      </c>
      <c r="L32" s="4" t="e">
        <f aca="false">EURO($A32-L$4,$C$1,0.035,0.035,$C$3,30,0,0)+EURO($A32-L$4,$C$1,0.035,0.035,$C$3,30,1,0)-ABS($A32-$C$2)</f>
        <v>#NAME?</v>
      </c>
      <c r="M32" s="4" t="e">
        <f aca="false">EURO($A32-M$4,$C$1,0.035,0.035,$C$3,30,0,0)+EURO($A32-M$4,$C$1,0.035,0.035,$C$3,30,1,0)-ABS($A32-$C$2)</f>
        <v>#NAME?</v>
      </c>
      <c r="N32" s="4" t="e">
        <f aca="false">EURO($A32-N$4,$C$1,0.035,0.035,$C$3,30,0,0)+EURO($A32-N$4,$C$1,0.035,0.035,$C$3,30,1,0)-ABS($A32-$C$2)</f>
        <v>#NAME?</v>
      </c>
      <c r="O32" s="4" t="e">
        <f aca="false">EURO($A32-O$4,$C$1,0.035,0.035,$C$3,30,0,0)+EURO($A32-O$4,$C$1,0.035,0.035,$C$3,30,1,0)-ABS($A32-$C$2)</f>
        <v>#NAME?</v>
      </c>
      <c r="P32" s="4" t="e">
        <f aca="false">EURO($A32-P$4,$C$1,0.035,0.035,$C$3,30,0,0)+EURO($A32-P$4,$C$1,0.035,0.035,$C$3,30,1,0)-ABS($A32-$C$2)</f>
        <v>#NAME?</v>
      </c>
      <c r="Q32" s="4" t="e">
        <f aca="false">EURO($A32-Q$4,$C$1,0.035,0.035,$C$3,30,0,0)+EURO($A32-Q$4,$C$1,0.035,0.035,$C$3,30,1,0)-ABS($A32-$C$2)</f>
        <v>#NAME?</v>
      </c>
      <c r="R32" s="4" t="e">
        <f aca="false">EURO($A32-R$4,$C$1,0.035,0.035,$C$3,30,0,0)+EURO($A32-R$4,$C$1,0.035,0.035,$C$3,30,1,0)-ABS($A32-$C$2)</f>
        <v>#NAME?</v>
      </c>
      <c r="S32" s="4" t="e">
        <f aca="false">EURO($A32-S$4,$C$1,0.035,0.035,$C$3,30,0,0)+EURO($A32-S$4,$C$1,0.035,0.035,$C$3,30,1,0)-ABS($A32-$C$2)</f>
        <v>#NAME?</v>
      </c>
      <c r="T32" s="4" t="e">
        <f aca="false">EURO($A32-T$4,$C$1,0.035,0.035,$C$3,30,0,0)+EURO($A32-T$4,$C$1,0.035,0.035,$C$3,30,1,0)-ABS($A32-$C$2)</f>
        <v>#NAME?</v>
      </c>
      <c r="U32" s="4" t="e">
        <f aca="false">EURO($A32-U$4,$C$1,0.035,0.035,$C$3,30,0,0)+EURO($A32-U$4,$C$1,0.035,0.035,$C$3,30,1,0)-ABS($A32-$C$2)</f>
        <v>#NAME?</v>
      </c>
      <c r="V32" s="4" t="e">
        <f aca="false">EURO($A32-V$4,$C$1,0.035,0.035,$C$3,30,0,0)+EURO($A32-V$4,$C$1,0.035,0.035,$C$3,30,1,0)-ABS($A32-$C$2)</f>
        <v>#NAME?</v>
      </c>
      <c r="W32" s="4" t="e">
        <f aca="false">EURO($A32-W$4,$C$1,0.035,0.035,$C$3,30,0,0)+EURO($A32-W$4,$C$1,0.035,0.035,$C$3,30,1,0)-ABS($A32-$C$2)</f>
        <v>#NAME?</v>
      </c>
      <c r="X32" s="4" t="e">
        <f aca="false">EURO($A32-X$4,$C$1,0.035,0.035,$C$3,30,0,0)+EURO($A32-X$4,$C$1,0.035,0.035,$C$3,30,1,0)-ABS($A32-$C$2)</f>
        <v>#NAME?</v>
      </c>
      <c r="Y32" s="4" t="e">
        <f aca="false">EURO($A32-Y$4,$C$1,0.035,0.035,$C$3,30,0,0)+EURO($A32-Y$4,$C$1,0.035,0.035,$C$3,30,1,0)-ABS($A32-$C$2)</f>
        <v>#NAME?</v>
      </c>
      <c r="Z32" s="4" t="e">
        <f aca="false">EURO($A32-Z$4,$C$1,0.035,0.035,$C$3,30,0,0)+EURO($A32-Z$4,$C$1,0.035,0.035,$C$3,30,1,0)-ABS($A32-$C$2)</f>
        <v>#NAME?</v>
      </c>
      <c r="AA32" s="4" t="e">
        <f aca="false">EURO($A32-AA$4,$C$1,0.035,0.035,$C$3,30,0,0)+EURO($A32-AA$4,$C$1,0.035,0.035,$C$3,30,1,0)-ABS($A32-$C$2)</f>
        <v>#NAME?</v>
      </c>
      <c r="AB32" s="4" t="e">
        <f aca="false">EURO($A32-AB$4,$C$1,0.035,0.035,$C$3,30,0,0)+EURO($A32-AB$4,$C$1,0.035,0.035,$C$3,30,1,0)-ABS($A32-$C$2)</f>
        <v>#NAME?</v>
      </c>
      <c r="AC32" s="4" t="e">
        <f aca="false">EURO($A32-AC$4,$C$1,0.035,0.035,$C$3,30,0,0)+EURO($A32-AC$4,$C$1,0.035,0.035,$C$3,30,1,0)-ABS($A32-$C$2)</f>
        <v>#NAME?</v>
      </c>
      <c r="AD32" s="4" t="e">
        <f aca="false">EURO($A32-AD$4,$C$1,0.035,0.035,$C$3,30,0,0)+EURO($A32-AD$4,$C$1,0.035,0.035,$C$3,30,1,0)-ABS($A32-$C$2)</f>
        <v>#NAME?</v>
      </c>
      <c r="AE32" s="4" t="e">
        <f aca="false">EURO($A32-AE$4,$C$1,0.035,0.035,$C$3,30,0,0)+EURO($A32-AE$4,$C$1,0.035,0.035,$C$3,30,1,0)-ABS($A32-$C$2)</f>
        <v>#NAME?</v>
      </c>
      <c r="AF32" s="4" t="e">
        <f aca="false">EURO($A32-AF$4,$C$1,0.035,0.035,$C$3,30,0,0)+EURO($A32-AF$4,$C$1,0.035,0.035,$C$3,30,1,0)-ABS($A32-$C$2)</f>
        <v>#NAME?</v>
      </c>
      <c r="AG32" s="4" t="e">
        <f aca="false">EURO($A32-AG$4,$C$1,0.035,0.035,$C$3,30,0,0)+EURO($A32-AG$4,$C$1,0.035,0.035,$C$3,30,1,0)-ABS($A32-$C$2)</f>
        <v>#NAME?</v>
      </c>
      <c r="AH32" s="4" t="e">
        <f aca="false">EURO($A32-AH$4,$C$1,0.035,0.035,$C$3,30,0,0)+EURO($A32-AH$4,$C$1,0.035,0.035,$C$3,30,1,0)-ABS($A32-$C$2)</f>
        <v>#NAME?</v>
      </c>
      <c r="AI32" s="4" t="e">
        <f aca="false">EURO($A32-AI$4,$C$1,0.035,0.035,$C$3,30,0,0)+EURO($A32-AI$4,$C$1,0.035,0.035,$C$3,30,1,0)-ABS($A32-$C$2)</f>
        <v>#NAME?</v>
      </c>
      <c r="AJ32" s="4" t="e">
        <f aca="false">EURO($A32-AJ$4,$C$1,0.035,0.035,$C$3,30,0,0)+EURO($A32-AJ$4,$C$1,0.035,0.035,$C$3,30,1,0)-ABS($A32-$C$2)</f>
        <v>#NAME?</v>
      </c>
      <c r="AK32" s="4" t="e">
        <f aca="false">EURO($A32-AK$4,$C$1,0.035,0.035,$C$3,30,0,0)+EURO($A32-AK$4,$C$1,0.035,0.035,$C$3,30,1,0)-ABS($A32-$C$2)</f>
        <v>#NAME?</v>
      </c>
      <c r="AL32" s="4" t="e">
        <f aca="false">EURO($A32-AL$4,$C$1,0.035,0.035,$C$3,30,0,0)+EURO($A32-AL$4,$C$1,0.035,0.035,$C$3,30,1,0)-ABS($A32-$C$2)</f>
        <v>#NAME?</v>
      </c>
      <c r="AM32" s="4" t="e">
        <f aca="false">EURO($A32-AM$4,$C$1,0.035,0.035,$C$3,30,0,0)+EURO($A32-AM$4,$C$1,0.035,0.035,$C$3,30,1,0)-ABS($A32-$C$2)</f>
        <v>#NAME?</v>
      </c>
      <c r="AN32" s="4" t="e">
        <f aca="false">EURO($A32-AN$4,$C$1,0.035,0.035,$C$3,30,0,0)+EURO($A32-AN$4,$C$1,0.035,0.035,$C$3,30,1,0)-ABS($A32-$C$2)</f>
        <v>#NAME?</v>
      </c>
      <c r="AO32" s="4" t="e">
        <f aca="false">EURO($A32-AO$4,$C$1,0.035,0.035,$C$3,30,0,0)+EURO($A32-AO$4,$C$1,0.035,0.035,$C$3,30,1,0)-ABS($A32-$C$2)</f>
        <v>#NAME?</v>
      </c>
      <c r="AP32" s="4" t="e">
        <f aca="false">EURO($A32-AP$4,$C$1,0.035,0.035,$C$3,30,0,0)+EURO($A32-AP$4,$C$1,0.035,0.035,$C$3,30,1,0)-ABS($A32-$C$2)</f>
        <v>#NAME?</v>
      </c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customFormat="false" ht="12.75" hidden="false" customHeight="false" outlineLevel="0" collapsed="false">
      <c r="A33" s="3" t="n">
        <f aca="false">'spread vs mar matrix'!A30</f>
        <v>1.85</v>
      </c>
      <c r="B33" s="4" t="e">
        <f aca="false">EURO($A33-B$4,$C$1,0.035,0.035,$C$3,30,0,0)+EURO($A33-B$4,$C$1,0.035,0.035,$C$3,30,1,0)-ABS(A33-$C$2)</f>
        <v>#NAME?</v>
      </c>
      <c r="C33" s="4" t="e">
        <f aca="false">EURO($A33-C$4,$C$1,0.035,0.035,$C$3,30,0,0)+EURO($A33-C$4,$C$1,0.035,0.035,$C$3,30,1,0)-ABS($A33-$C$2)</f>
        <v>#NAME?</v>
      </c>
      <c r="D33" s="4" t="e">
        <f aca="false">EURO($A33-D$4,$C$1,0.035,0.035,$C$3,30,0,0)+EURO($A33-D$4,$C$1,0.035,0.035,$C$3,30,1,0)-ABS($A33-$C$2)</f>
        <v>#NAME?</v>
      </c>
      <c r="E33" s="4" t="e">
        <f aca="false">EURO($A33-E$4,$C$1,0.035,0.035,$C$3,30,0,0)+EURO($A33-E$4,$C$1,0.035,0.035,$C$3,30,1,0)-ABS($A33-$C$2)</f>
        <v>#NAME?</v>
      </c>
      <c r="F33" s="4" t="e">
        <f aca="false">EURO($A33-F$4,$C$1,0.035,0.035,$C$3,30,0,0)+EURO($A33-F$4,$C$1,0.035,0.035,$C$3,30,1,0)-ABS($A33-$C$2)</f>
        <v>#NAME?</v>
      </c>
      <c r="G33" s="4" t="e">
        <f aca="false">EURO($A33-G$4,$C$1,0.035,0.035,$C$3,30,0,0)+EURO($A33-G$4,$C$1,0.035,0.035,$C$3,30,1,0)-ABS($A33-$C$2)</f>
        <v>#NAME?</v>
      </c>
      <c r="H33" s="4" t="e">
        <f aca="false">EURO($A33-H$4,$C$1,0.035,0.035,$C$3,30,0,0)+EURO($A33-H$4,$C$1,0.035,0.035,$C$3,30,1,0)-ABS($A33-$C$2)</f>
        <v>#NAME?</v>
      </c>
      <c r="I33" s="4" t="e">
        <f aca="false">EURO($A33-I$4,$C$1,0.035,0.035,$C$3,30,0,0)+EURO($A33-I$4,$C$1,0.035,0.035,$C$3,30,1,0)-ABS($A33-$C$2)</f>
        <v>#NAME?</v>
      </c>
      <c r="J33" s="4" t="e">
        <f aca="false">EURO($A33-J$4,$C$1,0.035,0.035,$C$3,30,0,0)+EURO($A33-J$4,$C$1,0.035,0.035,$C$3,30,1,0)-ABS($A33-$C$2)</f>
        <v>#NAME?</v>
      </c>
      <c r="K33" s="4" t="e">
        <f aca="false">EURO($A33-K$4,$C$1,0.035,0.035,$C$3,30,0,0)+EURO($A33-K$4,$C$1,0.035,0.035,$C$3,30,1,0)-ABS($A33-$C$2)</f>
        <v>#NAME?</v>
      </c>
      <c r="L33" s="4" t="e">
        <f aca="false">EURO($A33-L$4,$C$1,0.035,0.035,$C$3,30,0,0)+EURO($A33-L$4,$C$1,0.035,0.035,$C$3,30,1,0)-ABS($A33-$C$2)</f>
        <v>#NAME?</v>
      </c>
      <c r="M33" s="4" t="e">
        <f aca="false">EURO($A33-M$4,$C$1,0.035,0.035,$C$3,30,0,0)+EURO($A33-M$4,$C$1,0.035,0.035,$C$3,30,1,0)-ABS($A33-$C$2)</f>
        <v>#NAME?</v>
      </c>
      <c r="N33" s="4" t="e">
        <f aca="false">EURO($A33-N$4,$C$1,0.035,0.035,$C$3,30,0,0)+EURO($A33-N$4,$C$1,0.035,0.035,$C$3,30,1,0)-ABS($A33-$C$2)</f>
        <v>#NAME?</v>
      </c>
      <c r="O33" s="4" t="e">
        <f aca="false">EURO($A33-O$4,$C$1,0.035,0.035,$C$3,30,0,0)+EURO($A33-O$4,$C$1,0.035,0.035,$C$3,30,1,0)-ABS($A33-$C$2)</f>
        <v>#NAME?</v>
      </c>
      <c r="P33" s="4" t="e">
        <f aca="false">EURO($A33-P$4,$C$1,0.035,0.035,$C$3,30,0,0)+EURO($A33-P$4,$C$1,0.035,0.035,$C$3,30,1,0)-ABS($A33-$C$2)</f>
        <v>#NAME?</v>
      </c>
      <c r="Q33" s="4" t="e">
        <f aca="false">EURO($A33-Q$4,$C$1,0.035,0.035,$C$3,30,0,0)+EURO($A33-Q$4,$C$1,0.035,0.035,$C$3,30,1,0)-ABS($A33-$C$2)</f>
        <v>#NAME?</v>
      </c>
      <c r="R33" s="4" t="e">
        <f aca="false">EURO($A33-R$4,$C$1,0.035,0.035,$C$3,30,0,0)+EURO($A33-R$4,$C$1,0.035,0.035,$C$3,30,1,0)-ABS($A33-$C$2)</f>
        <v>#NAME?</v>
      </c>
      <c r="S33" s="4" t="e">
        <f aca="false">EURO($A33-S$4,$C$1,0.035,0.035,$C$3,30,0,0)+EURO($A33-S$4,$C$1,0.035,0.035,$C$3,30,1,0)-ABS($A33-$C$2)</f>
        <v>#NAME?</v>
      </c>
      <c r="T33" s="4" t="e">
        <f aca="false">EURO($A33-T$4,$C$1,0.035,0.035,$C$3,30,0,0)+EURO($A33-T$4,$C$1,0.035,0.035,$C$3,30,1,0)-ABS($A33-$C$2)</f>
        <v>#NAME?</v>
      </c>
      <c r="U33" s="4" t="e">
        <f aca="false">EURO($A33-U$4,$C$1,0.035,0.035,$C$3,30,0,0)+EURO($A33-U$4,$C$1,0.035,0.035,$C$3,30,1,0)-ABS($A33-$C$2)</f>
        <v>#NAME?</v>
      </c>
      <c r="V33" s="4" t="e">
        <f aca="false">EURO($A33-V$4,$C$1,0.035,0.035,$C$3,30,0,0)+EURO($A33-V$4,$C$1,0.035,0.035,$C$3,30,1,0)-ABS($A33-$C$2)</f>
        <v>#NAME?</v>
      </c>
      <c r="W33" s="4" t="e">
        <f aca="false">EURO($A33-W$4,$C$1,0.035,0.035,$C$3,30,0,0)+EURO($A33-W$4,$C$1,0.035,0.035,$C$3,30,1,0)-ABS($A33-$C$2)</f>
        <v>#NAME?</v>
      </c>
      <c r="X33" s="4" t="e">
        <f aca="false">EURO($A33-X$4,$C$1,0.035,0.035,$C$3,30,0,0)+EURO($A33-X$4,$C$1,0.035,0.035,$C$3,30,1,0)-ABS($A33-$C$2)</f>
        <v>#NAME?</v>
      </c>
      <c r="Y33" s="4" t="e">
        <f aca="false">EURO($A33-Y$4,$C$1,0.035,0.035,$C$3,30,0,0)+EURO($A33-Y$4,$C$1,0.035,0.035,$C$3,30,1,0)-ABS($A33-$C$2)</f>
        <v>#NAME?</v>
      </c>
      <c r="Z33" s="4" t="e">
        <f aca="false">EURO($A33-Z$4,$C$1,0.035,0.035,$C$3,30,0,0)+EURO($A33-Z$4,$C$1,0.035,0.035,$C$3,30,1,0)-ABS($A33-$C$2)</f>
        <v>#NAME?</v>
      </c>
      <c r="AA33" s="4" t="e">
        <f aca="false">EURO($A33-AA$4,$C$1,0.035,0.035,$C$3,30,0,0)+EURO($A33-AA$4,$C$1,0.035,0.035,$C$3,30,1,0)-ABS($A33-$C$2)</f>
        <v>#NAME?</v>
      </c>
      <c r="AB33" s="4" t="e">
        <f aca="false">EURO($A33-AB$4,$C$1,0.035,0.035,$C$3,30,0,0)+EURO($A33-AB$4,$C$1,0.035,0.035,$C$3,30,1,0)-ABS($A33-$C$2)</f>
        <v>#NAME?</v>
      </c>
      <c r="AC33" s="4" t="e">
        <f aca="false">EURO($A33-AC$4,$C$1,0.035,0.035,$C$3,30,0,0)+EURO($A33-AC$4,$C$1,0.035,0.035,$C$3,30,1,0)-ABS($A33-$C$2)</f>
        <v>#NAME?</v>
      </c>
      <c r="AD33" s="4" t="e">
        <f aca="false">EURO($A33-AD$4,$C$1,0.035,0.035,$C$3,30,0,0)+EURO($A33-AD$4,$C$1,0.035,0.035,$C$3,30,1,0)-ABS($A33-$C$2)</f>
        <v>#NAME?</v>
      </c>
      <c r="AE33" s="4" t="e">
        <f aca="false">EURO($A33-AE$4,$C$1,0.035,0.035,$C$3,30,0,0)+EURO($A33-AE$4,$C$1,0.035,0.035,$C$3,30,1,0)-ABS($A33-$C$2)</f>
        <v>#NAME?</v>
      </c>
      <c r="AF33" s="4" t="e">
        <f aca="false">EURO($A33-AF$4,$C$1,0.035,0.035,$C$3,30,0,0)+EURO($A33-AF$4,$C$1,0.035,0.035,$C$3,30,1,0)-ABS($A33-$C$2)</f>
        <v>#NAME?</v>
      </c>
      <c r="AG33" s="4" t="e">
        <f aca="false">EURO($A33-AG$4,$C$1,0.035,0.035,$C$3,30,0,0)+EURO($A33-AG$4,$C$1,0.035,0.035,$C$3,30,1,0)-ABS($A33-$C$2)</f>
        <v>#NAME?</v>
      </c>
      <c r="AH33" s="4" t="e">
        <f aca="false">EURO($A33-AH$4,$C$1,0.035,0.035,$C$3,30,0,0)+EURO($A33-AH$4,$C$1,0.035,0.035,$C$3,30,1,0)-ABS($A33-$C$2)</f>
        <v>#NAME?</v>
      </c>
      <c r="AI33" s="4" t="e">
        <f aca="false">EURO($A33-AI$4,$C$1,0.035,0.035,$C$3,30,0,0)+EURO($A33-AI$4,$C$1,0.035,0.035,$C$3,30,1,0)-ABS($A33-$C$2)</f>
        <v>#NAME?</v>
      </c>
      <c r="AJ33" s="4" t="e">
        <f aca="false">EURO($A33-AJ$4,$C$1,0.035,0.035,$C$3,30,0,0)+EURO($A33-AJ$4,$C$1,0.035,0.035,$C$3,30,1,0)-ABS($A33-$C$2)</f>
        <v>#NAME?</v>
      </c>
      <c r="AK33" s="4" t="e">
        <f aca="false">EURO($A33-AK$4,$C$1,0.035,0.035,$C$3,30,0,0)+EURO($A33-AK$4,$C$1,0.035,0.035,$C$3,30,1,0)-ABS($A33-$C$2)</f>
        <v>#NAME?</v>
      </c>
      <c r="AL33" s="4" t="e">
        <f aca="false">EURO($A33-AL$4,$C$1,0.035,0.035,$C$3,30,0,0)+EURO($A33-AL$4,$C$1,0.035,0.035,$C$3,30,1,0)-ABS($A33-$C$2)</f>
        <v>#NAME?</v>
      </c>
      <c r="AM33" s="4" t="e">
        <f aca="false">EURO($A33-AM$4,$C$1,0.035,0.035,$C$3,30,0,0)+EURO($A33-AM$4,$C$1,0.035,0.035,$C$3,30,1,0)-ABS($A33-$C$2)</f>
        <v>#NAME?</v>
      </c>
      <c r="AN33" s="4" t="e">
        <f aca="false">EURO($A33-AN$4,$C$1,0.035,0.035,$C$3,30,0,0)+EURO($A33-AN$4,$C$1,0.035,0.035,$C$3,30,1,0)-ABS($A33-$C$2)</f>
        <v>#NAME?</v>
      </c>
      <c r="AO33" s="4" t="e">
        <f aca="false">EURO($A33-AO$4,$C$1,0.035,0.035,$C$3,30,0,0)+EURO($A33-AO$4,$C$1,0.035,0.035,$C$3,30,1,0)-ABS($A33-$C$2)</f>
        <v>#NAME?</v>
      </c>
      <c r="AP33" s="4" t="e">
        <f aca="false">EURO($A33-AP$4,$C$1,0.035,0.035,$C$3,30,0,0)+EURO($A33-AP$4,$C$1,0.035,0.035,$C$3,30,1,0)-ABS($A33-$C$2)</f>
        <v>#NAME?</v>
      </c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customFormat="false" ht="12.75" hidden="false" customHeight="false" outlineLevel="0" collapsed="false">
      <c r="A34" s="3" t="n">
        <f aca="false">'spread vs mar matrix'!A31</f>
        <v>1.8</v>
      </c>
      <c r="B34" s="4" t="e">
        <f aca="false">EURO($A34-B$4,$C$1,0.035,0.035,$C$3,30,0,0)+EURO($A34-B$4,$C$1,0.035,0.035,$C$3,30,1,0)-ABS(A34-$C$2)</f>
        <v>#NAME?</v>
      </c>
      <c r="C34" s="4" t="e">
        <f aca="false">EURO($A34-C$4,$C$1,0.035,0.035,$C$3,30,0,0)+EURO($A34-C$4,$C$1,0.035,0.035,$C$3,30,1,0)-ABS($A34-$C$2)</f>
        <v>#NAME?</v>
      </c>
      <c r="D34" s="4" t="e">
        <f aca="false">EURO($A34-D$4,$C$1,0.035,0.035,$C$3,30,0,0)+EURO($A34-D$4,$C$1,0.035,0.035,$C$3,30,1,0)-ABS($A34-$C$2)</f>
        <v>#NAME?</v>
      </c>
      <c r="E34" s="4" t="e">
        <f aca="false">EURO($A34-E$4,$C$1,0.035,0.035,$C$3,30,0,0)+EURO($A34-E$4,$C$1,0.035,0.035,$C$3,30,1,0)-ABS($A34-$C$2)</f>
        <v>#NAME?</v>
      </c>
      <c r="F34" s="4" t="e">
        <f aca="false">EURO($A34-F$4,$C$1,0.035,0.035,$C$3,30,0,0)+EURO($A34-F$4,$C$1,0.035,0.035,$C$3,30,1,0)-ABS($A34-$C$2)</f>
        <v>#NAME?</v>
      </c>
      <c r="G34" s="4" t="e">
        <f aca="false">EURO($A34-G$4,$C$1,0.035,0.035,$C$3,30,0,0)+EURO($A34-G$4,$C$1,0.035,0.035,$C$3,30,1,0)-ABS($A34-$C$2)</f>
        <v>#NAME?</v>
      </c>
      <c r="H34" s="4" t="e">
        <f aca="false">EURO($A34-H$4,$C$1,0.035,0.035,$C$3,30,0,0)+EURO($A34-H$4,$C$1,0.035,0.035,$C$3,30,1,0)-ABS($A34-$C$2)</f>
        <v>#NAME?</v>
      </c>
      <c r="I34" s="4" t="e">
        <f aca="false">EURO($A34-I$4,$C$1,0.035,0.035,$C$3,30,0,0)+EURO($A34-I$4,$C$1,0.035,0.035,$C$3,30,1,0)-ABS($A34-$C$2)</f>
        <v>#NAME?</v>
      </c>
      <c r="J34" s="4" t="e">
        <f aca="false">EURO($A34-J$4,$C$1,0.035,0.035,$C$3,30,0,0)+EURO($A34-J$4,$C$1,0.035,0.035,$C$3,30,1,0)-ABS($A34-$C$2)</f>
        <v>#NAME?</v>
      </c>
      <c r="K34" s="4" t="e">
        <f aca="false">EURO($A34-K$4,$C$1,0.035,0.035,$C$3,30,0,0)+EURO($A34-K$4,$C$1,0.035,0.035,$C$3,30,1,0)-ABS($A34-$C$2)</f>
        <v>#NAME?</v>
      </c>
      <c r="L34" s="4" t="e">
        <f aca="false">EURO($A34-L$4,$C$1,0.035,0.035,$C$3,30,0,0)+EURO($A34-L$4,$C$1,0.035,0.035,$C$3,30,1,0)-ABS($A34-$C$2)</f>
        <v>#NAME?</v>
      </c>
      <c r="M34" s="4" t="e">
        <f aca="false">EURO($A34-M$4,$C$1,0.035,0.035,$C$3,30,0,0)+EURO($A34-M$4,$C$1,0.035,0.035,$C$3,30,1,0)-ABS($A34-$C$2)</f>
        <v>#NAME?</v>
      </c>
      <c r="N34" s="4" t="e">
        <f aca="false">EURO($A34-N$4,$C$1,0.035,0.035,$C$3,30,0,0)+EURO($A34-N$4,$C$1,0.035,0.035,$C$3,30,1,0)-ABS($A34-$C$2)</f>
        <v>#NAME?</v>
      </c>
      <c r="O34" s="4" t="e">
        <f aca="false">EURO($A34-O$4,$C$1,0.035,0.035,$C$3,30,0,0)+EURO($A34-O$4,$C$1,0.035,0.035,$C$3,30,1,0)-ABS($A34-$C$2)</f>
        <v>#NAME?</v>
      </c>
      <c r="P34" s="4" t="e">
        <f aca="false">EURO($A34-P$4,$C$1,0.035,0.035,$C$3,30,0,0)+EURO($A34-P$4,$C$1,0.035,0.035,$C$3,30,1,0)-ABS($A34-$C$2)</f>
        <v>#NAME?</v>
      </c>
      <c r="Q34" s="4" t="e">
        <f aca="false">EURO($A34-Q$4,$C$1,0.035,0.035,$C$3,30,0,0)+EURO($A34-Q$4,$C$1,0.035,0.035,$C$3,30,1,0)-ABS($A34-$C$2)</f>
        <v>#NAME?</v>
      </c>
      <c r="R34" s="4" t="e">
        <f aca="false">EURO($A34-R$4,$C$1,0.035,0.035,$C$3,30,0,0)+EURO($A34-R$4,$C$1,0.035,0.035,$C$3,30,1,0)-ABS($A34-$C$2)</f>
        <v>#NAME?</v>
      </c>
      <c r="S34" s="4" t="e">
        <f aca="false">EURO($A34-S$4,$C$1,0.035,0.035,$C$3,30,0,0)+EURO($A34-S$4,$C$1,0.035,0.035,$C$3,30,1,0)-ABS($A34-$C$2)</f>
        <v>#NAME?</v>
      </c>
      <c r="T34" s="4" t="e">
        <f aca="false">EURO($A34-T$4,$C$1,0.035,0.035,$C$3,30,0,0)+EURO($A34-T$4,$C$1,0.035,0.035,$C$3,30,1,0)-ABS($A34-$C$2)</f>
        <v>#NAME?</v>
      </c>
      <c r="U34" s="4" t="e">
        <f aca="false">EURO($A34-U$4,$C$1,0.035,0.035,$C$3,30,0,0)+EURO($A34-U$4,$C$1,0.035,0.035,$C$3,30,1,0)-ABS($A34-$C$2)</f>
        <v>#NAME?</v>
      </c>
      <c r="V34" s="4" t="e">
        <f aca="false">EURO($A34-V$4,$C$1,0.035,0.035,$C$3,30,0,0)+EURO($A34-V$4,$C$1,0.035,0.035,$C$3,30,1,0)-ABS($A34-$C$2)</f>
        <v>#NAME?</v>
      </c>
      <c r="W34" s="4" t="e">
        <f aca="false">EURO($A34-W$4,$C$1,0.035,0.035,$C$3,30,0,0)+EURO($A34-W$4,$C$1,0.035,0.035,$C$3,30,1,0)-ABS($A34-$C$2)</f>
        <v>#NAME?</v>
      </c>
      <c r="X34" s="4" t="e">
        <f aca="false">EURO($A34-X$4,$C$1,0.035,0.035,$C$3,30,0,0)+EURO($A34-X$4,$C$1,0.035,0.035,$C$3,30,1,0)-ABS($A34-$C$2)</f>
        <v>#NAME?</v>
      </c>
      <c r="Y34" s="4" t="e">
        <f aca="false">EURO($A34-Y$4,$C$1,0.035,0.035,$C$3,30,0,0)+EURO($A34-Y$4,$C$1,0.035,0.035,$C$3,30,1,0)-ABS($A34-$C$2)</f>
        <v>#NAME?</v>
      </c>
      <c r="Z34" s="4" t="e">
        <f aca="false">EURO($A34-Z$4,$C$1,0.035,0.035,$C$3,30,0,0)+EURO($A34-Z$4,$C$1,0.035,0.035,$C$3,30,1,0)-ABS($A34-$C$2)</f>
        <v>#NAME?</v>
      </c>
      <c r="AA34" s="4" t="e">
        <f aca="false">EURO($A34-AA$4,$C$1,0.035,0.035,$C$3,30,0,0)+EURO($A34-AA$4,$C$1,0.035,0.035,$C$3,30,1,0)-ABS($A34-$C$2)</f>
        <v>#NAME?</v>
      </c>
      <c r="AB34" s="4" t="e">
        <f aca="false">EURO($A34-AB$4,$C$1,0.035,0.035,$C$3,30,0,0)+EURO($A34-AB$4,$C$1,0.035,0.035,$C$3,30,1,0)-ABS($A34-$C$2)</f>
        <v>#NAME?</v>
      </c>
      <c r="AC34" s="4" t="e">
        <f aca="false">EURO($A34-AC$4,$C$1,0.035,0.035,$C$3,30,0,0)+EURO($A34-AC$4,$C$1,0.035,0.035,$C$3,30,1,0)-ABS($A34-$C$2)</f>
        <v>#NAME?</v>
      </c>
      <c r="AD34" s="4" t="e">
        <f aca="false">EURO($A34-AD$4,$C$1,0.035,0.035,$C$3,30,0,0)+EURO($A34-AD$4,$C$1,0.035,0.035,$C$3,30,1,0)-ABS($A34-$C$2)</f>
        <v>#NAME?</v>
      </c>
      <c r="AE34" s="4" t="e">
        <f aca="false">EURO($A34-AE$4,$C$1,0.035,0.035,$C$3,30,0,0)+EURO($A34-AE$4,$C$1,0.035,0.035,$C$3,30,1,0)-ABS($A34-$C$2)</f>
        <v>#NAME?</v>
      </c>
      <c r="AF34" s="4" t="e">
        <f aca="false">EURO($A34-AF$4,$C$1,0.035,0.035,$C$3,30,0,0)+EURO($A34-AF$4,$C$1,0.035,0.035,$C$3,30,1,0)-ABS($A34-$C$2)</f>
        <v>#NAME?</v>
      </c>
      <c r="AG34" s="4" t="e">
        <f aca="false">EURO($A34-AG$4,$C$1,0.035,0.035,$C$3,30,0,0)+EURO($A34-AG$4,$C$1,0.035,0.035,$C$3,30,1,0)-ABS($A34-$C$2)</f>
        <v>#NAME?</v>
      </c>
      <c r="AH34" s="4" t="e">
        <f aca="false">EURO($A34-AH$4,$C$1,0.035,0.035,$C$3,30,0,0)+EURO($A34-AH$4,$C$1,0.035,0.035,$C$3,30,1,0)-ABS($A34-$C$2)</f>
        <v>#NAME?</v>
      </c>
      <c r="AI34" s="4" t="e">
        <f aca="false">EURO($A34-AI$4,$C$1,0.035,0.035,$C$3,30,0,0)+EURO($A34-AI$4,$C$1,0.035,0.035,$C$3,30,1,0)-ABS($A34-$C$2)</f>
        <v>#NAME?</v>
      </c>
      <c r="AJ34" s="4" t="e">
        <f aca="false">EURO($A34-AJ$4,$C$1,0.035,0.035,$C$3,30,0,0)+EURO($A34-AJ$4,$C$1,0.035,0.035,$C$3,30,1,0)-ABS($A34-$C$2)</f>
        <v>#NAME?</v>
      </c>
      <c r="AK34" s="4" t="e">
        <f aca="false">EURO($A34-AK$4,$C$1,0.035,0.035,$C$3,30,0,0)+EURO($A34-AK$4,$C$1,0.035,0.035,$C$3,30,1,0)-ABS($A34-$C$2)</f>
        <v>#NAME?</v>
      </c>
      <c r="AL34" s="4" t="e">
        <f aca="false">EURO($A34-AL$4,$C$1,0.035,0.035,$C$3,30,0,0)+EURO($A34-AL$4,$C$1,0.035,0.035,$C$3,30,1,0)-ABS($A34-$C$2)</f>
        <v>#NAME?</v>
      </c>
      <c r="AM34" s="4" t="e">
        <f aca="false">EURO($A34-AM$4,$C$1,0.035,0.035,$C$3,30,0,0)+EURO($A34-AM$4,$C$1,0.035,0.035,$C$3,30,1,0)-ABS($A34-$C$2)</f>
        <v>#NAME?</v>
      </c>
      <c r="AN34" s="4" t="e">
        <f aca="false">EURO($A34-AN$4,$C$1,0.035,0.035,$C$3,30,0,0)+EURO($A34-AN$4,$C$1,0.035,0.035,$C$3,30,1,0)-ABS($A34-$C$2)</f>
        <v>#NAME?</v>
      </c>
      <c r="AO34" s="4" t="e">
        <f aca="false">EURO($A34-AO$4,$C$1,0.035,0.035,$C$3,30,0,0)+EURO($A34-AO$4,$C$1,0.035,0.035,$C$3,30,1,0)-ABS($A34-$C$2)</f>
        <v>#NAME?</v>
      </c>
      <c r="AP34" s="4" t="e">
        <f aca="false">EURO($A34-AP$4,$C$1,0.035,0.035,$C$3,30,0,0)+EURO($A34-AP$4,$C$1,0.035,0.035,$C$3,30,1,0)-ABS($A34-$C$2)</f>
        <v>#NAME?</v>
      </c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customFormat="false" ht="12.75" hidden="false" customHeight="false" outlineLevel="0" collapsed="false">
      <c r="A35" s="3" t="n">
        <f aca="false">'spread vs mar matrix'!A32</f>
        <v>1.75</v>
      </c>
      <c r="B35" s="4" t="e">
        <f aca="false">EURO($A35-B$4,$C$1,0.035,0.035,$C$3,30,0,0)+EURO($A35-B$4,$C$1,0.035,0.035,$C$3,30,1,0)-ABS(A35-$C$2)</f>
        <v>#NAME?</v>
      </c>
      <c r="C35" s="4" t="e">
        <f aca="false">EURO($A35-C$4,$C$1,0.035,0.035,$C$3,30,0,0)+EURO($A35-C$4,$C$1,0.035,0.035,$C$3,30,1,0)-ABS($A35-$C$2)</f>
        <v>#NAME?</v>
      </c>
      <c r="D35" s="4" t="e">
        <f aca="false">EURO($A35-D$4,$C$1,0.035,0.035,$C$3,30,0,0)+EURO($A35-D$4,$C$1,0.035,0.035,$C$3,30,1,0)-ABS($A35-$C$2)</f>
        <v>#NAME?</v>
      </c>
      <c r="E35" s="4" t="e">
        <f aca="false">EURO($A35-E$4,$C$1,0.035,0.035,$C$3,30,0,0)+EURO($A35-E$4,$C$1,0.035,0.035,$C$3,30,1,0)-ABS($A35-$C$2)</f>
        <v>#NAME?</v>
      </c>
      <c r="F35" s="4" t="e">
        <f aca="false">EURO($A35-F$4,$C$1,0.035,0.035,$C$3,30,0,0)+EURO($A35-F$4,$C$1,0.035,0.035,$C$3,30,1,0)-ABS($A35-$C$2)</f>
        <v>#NAME?</v>
      </c>
      <c r="G35" s="4" t="e">
        <f aca="false">EURO($A35-G$4,$C$1,0.035,0.035,$C$3,30,0,0)+EURO($A35-G$4,$C$1,0.035,0.035,$C$3,30,1,0)-ABS($A35-$C$2)</f>
        <v>#NAME?</v>
      </c>
      <c r="H35" s="4" t="e">
        <f aca="false">EURO($A35-H$4,$C$1,0.035,0.035,$C$3,30,0,0)+EURO($A35-H$4,$C$1,0.035,0.035,$C$3,30,1,0)-ABS($A35-$C$2)</f>
        <v>#NAME?</v>
      </c>
      <c r="I35" s="4" t="e">
        <f aca="false">EURO($A35-I$4,$C$1,0.035,0.035,$C$3,30,0,0)+EURO($A35-I$4,$C$1,0.035,0.035,$C$3,30,1,0)-ABS($A35-$C$2)</f>
        <v>#NAME?</v>
      </c>
      <c r="J35" s="4" t="e">
        <f aca="false">EURO($A35-J$4,$C$1,0.035,0.035,$C$3,30,0,0)+EURO($A35-J$4,$C$1,0.035,0.035,$C$3,30,1,0)-ABS($A35-$C$2)</f>
        <v>#NAME?</v>
      </c>
      <c r="K35" s="4" t="e">
        <f aca="false">EURO($A35-K$4,$C$1,0.035,0.035,$C$3,30,0,0)+EURO($A35-K$4,$C$1,0.035,0.035,$C$3,30,1,0)-ABS($A35-$C$2)</f>
        <v>#NAME?</v>
      </c>
      <c r="L35" s="4" t="e">
        <f aca="false">EURO($A35-L$4,$C$1,0.035,0.035,$C$3,30,0,0)+EURO($A35-L$4,$C$1,0.035,0.035,$C$3,30,1,0)-ABS($A35-$C$2)</f>
        <v>#NAME?</v>
      </c>
      <c r="M35" s="4" t="e">
        <f aca="false">EURO($A35-M$4,$C$1,0.035,0.035,$C$3,30,0,0)+EURO($A35-M$4,$C$1,0.035,0.035,$C$3,30,1,0)-ABS($A35-$C$2)</f>
        <v>#NAME?</v>
      </c>
      <c r="N35" s="4" t="e">
        <f aca="false">EURO($A35-N$4,$C$1,0.035,0.035,$C$3,30,0,0)+EURO($A35-N$4,$C$1,0.035,0.035,$C$3,30,1,0)-ABS($A35-$C$2)</f>
        <v>#NAME?</v>
      </c>
      <c r="O35" s="4" t="e">
        <f aca="false">EURO($A35-O$4,$C$1,0.035,0.035,$C$3,30,0,0)+EURO($A35-O$4,$C$1,0.035,0.035,$C$3,30,1,0)-ABS($A35-$C$2)</f>
        <v>#NAME?</v>
      </c>
      <c r="P35" s="4" t="e">
        <f aca="false">EURO($A35-P$4,$C$1,0.035,0.035,$C$3,30,0,0)+EURO($A35-P$4,$C$1,0.035,0.035,$C$3,30,1,0)-ABS($A35-$C$2)</f>
        <v>#NAME?</v>
      </c>
      <c r="Q35" s="4" t="e">
        <f aca="false">EURO($A35-Q$4,$C$1,0.035,0.035,$C$3,30,0,0)+EURO($A35-Q$4,$C$1,0.035,0.035,$C$3,30,1,0)-ABS($A35-$C$2)</f>
        <v>#NAME?</v>
      </c>
      <c r="R35" s="4" t="e">
        <f aca="false">EURO($A35-R$4,$C$1,0.035,0.035,$C$3,30,0,0)+EURO($A35-R$4,$C$1,0.035,0.035,$C$3,30,1,0)-ABS($A35-$C$2)</f>
        <v>#NAME?</v>
      </c>
      <c r="S35" s="4" t="e">
        <f aca="false">EURO($A35-S$4,$C$1,0.035,0.035,$C$3,30,0,0)+EURO($A35-S$4,$C$1,0.035,0.035,$C$3,30,1,0)-ABS($A35-$C$2)</f>
        <v>#NAME?</v>
      </c>
      <c r="T35" s="4" t="e">
        <f aca="false">EURO($A35-T$4,$C$1,0.035,0.035,$C$3,30,0,0)+EURO($A35-T$4,$C$1,0.035,0.035,$C$3,30,1,0)-ABS($A35-$C$2)</f>
        <v>#NAME?</v>
      </c>
      <c r="U35" s="4" t="e">
        <f aca="false">EURO($A35-U$4,$C$1,0.035,0.035,$C$3,30,0,0)+EURO($A35-U$4,$C$1,0.035,0.035,$C$3,30,1,0)-ABS($A35-$C$2)</f>
        <v>#NAME?</v>
      </c>
      <c r="V35" s="4" t="e">
        <f aca="false">EURO($A35-V$4,$C$1,0.035,0.035,$C$3,30,0,0)+EURO($A35-V$4,$C$1,0.035,0.035,$C$3,30,1,0)-ABS($A35-$C$2)</f>
        <v>#NAME?</v>
      </c>
      <c r="W35" s="4" t="e">
        <f aca="false">EURO($A35-W$4,$C$1,0.035,0.035,$C$3,30,0,0)+EURO($A35-W$4,$C$1,0.035,0.035,$C$3,30,1,0)-ABS($A35-$C$2)</f>
        <v>#NAME?</v>
      </c>
      <c r="X35" s="4" t="e">
        <f aca="false">EURO($A35-X$4,$C$1,0.035,0.035,$C$3,30,0,0)+EURO($A35-X$4,$C$1,0.035,0.035,$C$3,30,1,0)-ABS($A35-$C$2)</f>
        <v>#NAME?</v>
      </c>
      <c r="Y35" s="4" t="e">
        <f aca="false">EURO($A35-Y$4,$C$1,0.035,0.035,$C$3,30,0,0)+EURO($A35-Y$4,$C$1,0.035,0.035,$C$3,30,1,0)-ABS($A35-$C$2)</f>
        <v>#NAME?</v>
      </c>
      <c r="Z35" s="4" t="e">
        <f aca="false">EURO($A35-Z$4,$C$1,0.035,0.035,$C$3,30,0,0)+EURO($A35-Z$4,$C$1,0.035,0.035,$C$3,30,1,0)-ABS($A35-$C$2)</f>
        <v>#NAME?</v>
      </c>
      <c r="AA35" s="4" t="e">
        <f aca="false">EURO($A35-AA$4,$C$1,0.035,0.035,$C$3,30,0,0)+EURO($A35-AA$4,$C$1,0.035,0.035,$C$3,30,1,0)-ABS($A35-$C$2)</f>
        <v>#NAME?</v>
      </c>
      <c r="AB35" s="4" t="e">
        <f aca="false">EURO($A35-AB$4,$C$1,0.035,0.035,$C$3,30,0,0)+EURO($A35-AB$4,$C$1,0.035,0.035,$C$3,30,1,0)-ABS($A35-$C$2)</f>
        <v>#NAME?</v>
      </c>
      <c r="AC35" s="4" t="e">
        <f aca="false">EURO($A35-AC$4,$C$1,0.035,0.035,$C$3,30,0,0)+EURO($A35-AC$4,$C$1,0.035,0.035,$C$3,30,1,0)-ABS($A35-$C$2)</f>
        <v>#NAME?</v>
      </c>
      <c r="AD35" s="4" t="e">
        <f aca="false">EURO($A35-AD$4,$C$1,0.035,0.035,$C$3,30,0,0)+EURO($A35-AD$4,$C$1,0.035,0.035,$C$3,30,1,0)-ABS($A35-$C$2)</f>
        <v>#NAME?</v>
      </c>
      <c r="AE35" s="4" t="e">
        <f aca="false">EURO($A35-AE$4,$C$1,0.035,0.035,$C$3,30,0,0)+EURO($A35-AE$4,$C$1,0.035,0.035,$C$3,30,1,0)-ABS($A35-$C$2)</f>
        <v>#NAME?</v>
      </c>
      <c r="AF35" s="4" t="e">
        <f aca="false">EURO($A35-AF$4,$C$1,0.035,0.035,$C$3,30,0,0)+EURO($A35-AF$4,$C$1,0.035,0.035,$C$3,30,1,0)-ABS($A35-$C$2)</f>
        <v>#NAME?</v>
      </c>
      <c r="AG35" s="4" t="e">
        <f aca="false">EURO($A35-AG$4,$C$1,0.035,0.035,$C$3,30,0,0)+EURO($A35-AG$4,$C$1,0.035,0.035,$C$3,30,1,0)-ABS($A35-$C$2)</f>
        <v>#NAME?</v>
      </c>
      <c r="AH35" s="4" t="e">
        <f aca="false">EURO($A35-AH$4,$C$1,0.035,0.035,$C$3,30,0,0)+EURO($A35-AH$4,$C$1,0.035,0.035,$C$3,30,1,0)-ABS($A35-$C$2)</f>
        <v>#NAME?</v>
      </c>
      <c r="AI35" s="4" t="e">
        <f aca="false">EURO($A35-AI$4,$C$1,0.035,0.035,$C$3,30,0,0)+EURO($A35-AI$4,$C$1,0.035,0.035,$C$3,30,1,0)-ABS($A35-$C$2)</f>
        <v>#NAME?</v>
      </c>
      <c r="AJ35" s="4" t="e">
        <f aca="false">EURO($A35-AJ$4,$C$1,0.035,0.035,$C$3,30,0,0)+EURO($A35-AJ$4,$C$1,0.035,0.035,$C$3,30,1,0)-ABS($A35-$C$2)</f>
        <v>#NAME?</v>
      </c>
      <c r="AK35" s="4" t="e">
        <f aca="false">EURO($A35-AK$4,$C$1,0.035,0.035,$C$3,30,0,0)+EURO($A35-AK$4,$C$1,0.035,0.035,$C$3,30,1,0)-ABS($A35-$C$2)</f>
        <v>#NAME?</v>
      </c>
      <c r="AL35" s="4" t="e">
        <f aca="false">EURO($A35-AL$4,$C$1,0.035,0.035,$C$3,30,0,0)+EURO($A35-AL$4,$C$1,0.035,0.035,$C$3,30,1,0)-ABS($A35-$C$2)</f>
        <v>#NAME?</v>
      </c>
      <c r="AM35" s="4" t="e">
        <f aca="false">EURO($A35-AM$4,$C$1,0.035,0.035,$C$3,30,0,0)+EURO($A35-AM$4,$C$1,0.035,0.035,$C$3,30,1,0)-ABS($A35-$C$2)</f>
        <v>#NAME?</v>
      </c>
      <c r="AN35" s="4" t="e">
        <f aca="false">EURO($A35-AN$4,$C$1,0.035,0.035,$C$3,30,0,0)+EURO($A35-AN$4,$C$1,0.035,0.035,$C$3,30,1,0)-ABS($A35-$C$2)</f>
        <v>#NAME?</v>
      </c>
      <c r="AO35" s="4" t="e">
        <f aca="false">EURO($A35-AO$4,$C$1,0.035,0.035,$C$3,30,0,0)+EURO($A35-AO$4,$C$1,0.035,0.035,$C$3,30,1,0)-ABS($A35-$C$2)</f>
        <v>#NAME?</v>
      </c>
      <c r="AP35" s="4" t="e">
        <f aca="false">EURO($A35-AP$4,$C$1,0.035,0.035,$C$3,30,0,0)+EURO($A35-AP$4,$C$1,0.035,0.035,$C$3,30,1,0)-ABS($A35-$C$2)</f>
        <v>#NAME?</v>
      </c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customFormat="false" ht="12.75" hidden="false" customHeight="false" outlineLevel="0" collapsed="false">
      <c r="A36" s="3" t="n">
        <f aca="false">'spread vs mar matrix'!A33</f>
        <v>1.7</v>
      </c>
      <c r="B36" s="4" t="e">
        <f aca="false">EURO($A36-B$4,$C$1,0.035,0.035,$C$3,30,0,0)+EURO($A36-B$4,$C$1,0.035,0.035,$C$3,30,1,0)-ABS(A36-$C$2)</f>
        <v>#NAME?</v>
      </c>
      <c r="C36" s="4" t="e">
        <f aca="false">EURO($A36-C$4,$C$1,0.035,0.035,$C$3,30,0,0)+EURO($A36-C$4,$C$1,0.035,0.035,$C$3,30,1,0)-ABS($A36-$C$2)</f>
        <v>#NAME?</v>
      </c>
      <c r="D36" s="4" t="e">
        <f aca="false">EURO($A36-D$4,$C$1,0.035,0.035,$C$3,30,0,0)+EURO($A36-D$4,$C$1,0.035,0.035,$C$3,30,1,0)-ABS($A36-$C$2)</f>
        <v>#NAME?</v>
      </c>
      <c r="E36" s="4" t="e">
        <f aca="false">EURO($A36-E$4,$C$1,0.035,0.035,$C$3,30,0,0)+EURO($A36-E$4,$C$1,0.035,0.035,$C$3,30,1,0)-ABS($A36-$C$2)</f>
        <v>#NAME?</v>
      </c>
      <c r="F36" s="4" t="e">
        <f aca="false">EURO($A36-F$4,$C$1,0.035,0.035,$C$3,30,0,0)+EURO($A36-F$4,$C$1,0.035,0.035,$C$3,30,1,0)-ABS($A36-$C$2)</f>
        <v>#NAME?</v>
      </c>
      <c r="G36" s="4" t="e">
        <f aca="false">EURO($A36-G$4,$C$1,0.035,0.035,$C$3,30,0,0)+EURO($A36-G$4,$C$1,0.035,0.035,$C$3,30,1,0)-ABS($A36-$C$2)</f>
        <v>#NAME?</v>
      </c>
      <c r="H36" s="4" t="e">
        <f aca="false">EURO($A36-H$4,$C$1,0.035,0.035,$C$3,30,0,0)+EURO($A36-H$4,$C$1,0.035,0.035,$C$3,30,1,0)-ABS($A36-$C$2)</f>
        <v>#NAME?</v>
      </c>
      <c r="I36" s="4" t="e">
        <f aca="false">EURO($A36-I$4,$C$1,0.035,0.035,$C$3,30,0,0)+EURO($A36-I$4,$C$1,0.035,0.035,$C$3,30,1,0)-ABS($A36-$C$2)</f>
        <v>#NAME?</v>
      </c>
      <c r="J36" s="4" t="e">
        <f aca="false">EURO($A36-J$4,$C$1,0.035,0.035,$C$3,30,0,0)+EURO($A36-J$4,$C$1,0.035,0.035,$C$3,30,1,0)-ABS($A36-$C$2)</f>
        <v>#NAME?</v>
      </c>
      <c r="K36" s="4" t="e">
        <f aca="false">EURO($A36-K$4,$C$1,0.035,0.035,$C$3,30,0,0)+EURO($A36-K$4,$C$1,0.035,0.035,$C$3,30,1,0)-ABS($A36-$C$2)</f>
        <v>#NAME?</v>
      </c>
      <c r="L36" s="4" t="e">
        <f aca="false">EURO($A36-L$4,$C$1,0.035,0.035,$C$3,30,0,0)+EURO($A36-L$4,$C$1,0.035,0.035,$C$3,30,1,0)-ABS($A36-$C$2)</f>
        <v>#NAME?</v>
      </c>
      <c r="M36" s="4" t="e">
        <f aca="false">EURO($A36-M$4,$C$1,0.035,0.035,$C$3,30,0,0)+EURO($A36-M$4,$C$1,0.035,0.035,$C$3,30,1,0)-ABS($A36-$C$2)</f>
        <v>#NAME?</v>
      </c>
      <c r="N36" s="4" t="e">
        <f aca="false">EURO($A36-N$4,$C$1,0.035,0.035,$C$3,30,0,0)+EURO($A36-N$4,$C$1,0.035,0.035,$C$3,30,1,0)-ABS($A36-$C$2)</f>
        <v>#NAME?</v>
      </c>
      <c r="O36" s="4" t="e">
        <f aca="false">EURO($A36-O$4,$C$1,0.035,0.035,$C$3,30,0,0)+EURO($A36-O$4,$C$1,0.035,0.035,$C$3,30,1,0)-ABS($A36-$C$2)</f>
        <v>#NAME?</v>
      </c>
      <c r="P36" s="4" t="e">
        <f aca="false">EURO($A36-P$4,$C$1,0.035,0.035,$C$3,30,0,0)+EURO($A36-P$4,$C$1,0.035,0.035,$C$3,30,1,0)-ABS($A36-$C$2)</f>
        <v>#NAME?</v>
      </c>
      <c r="Q36" s="4" t="e">
        <f aca="false">EURO($A36-Q$4,$C$1,0.035,0.035,$C$3,30,0,0)+EURO($A36-Q$4,$C$1,0.035,0.035,$C$3,30,1,0)-ABS($A36-$C$2)</f>
        <v>#NAME?</v>
      </c>
      <c r="R36" s="4" t="e">
        <f aca="false">EURO($A36-R$4,$C$1,0.035,0.035,$C$3,30,0,0)+EURO($A36-R$4,$C$1,0.035,0.035,$C$3,30,1,0)-ABS($A36-$C$2)</f>
        <v>#NAME?</v>
      </c>
      <c r="S36" s="4" t="e">
        <f aca="false">EURO($A36-S$4,$C$1,0.035,0.035,$C$3,30,0,0)+EURO($A36-S$4,$C$1,0.035,0.035,$C$3,30,1,0)-ABS($A36-$C$2)</f>
        <v>#NAME?</v>
      </c>
      <c r="T36" s="4" t="e">
        <f aca="false">EURO($A36-T$4,$C$1,0.035,0.035,$C$3,30,0,0)+EURO($A36-T$4,$C$1,0.035,0.035,$C$3,30,1,0)-ABS($A36-$C$2)</f>
        <v>#NAME?</v>
      </c>
      <c r="U36" s="4" t="e">
        <f aca="false">EURO($A36-U$4,$C$1,0.035,0.035,$C$3,30,0,0)+EURO($A36-U$4,$C$1,0.035,0.035,$C$3,30,1,0)-ABS($A36-$C$2)</f>
        <v>#NAME?</v>
      </c>
      <c r="V36" s="4" t="e">
        <f aca="false">EURO($A36-V$4,$C$1,0.035,0.035,$C$3,30,0,0)+EURO($A36-V$4,$C$1,0.035,0.035,$C$3,30,1,0)-ABS($A36-$C$2)</f>
        <v>#NAME?</v>
      </c>
      <c r="W36" s="4" t="e">
        <f aca="false">EURO($A36-W$4,$C$1,0.035,0.035,$C$3,30,0,0)+EURO($A36-W$4,$C$1,0.035,0.035,$C$3,30,1,0)-ABS($A36-$C$2)</f>
        <v>#NAME?</v>
      </c>
      <c r="X36" s="4" t="e">
        <f aca="false">EURO($A36-X$4,$C$1,0.035,0.035,$C$3,30,0,0)+EURO($A36-X$4,$C$1,0.035,0.035,$C$3,30,1,0)-ABS($A36-$C$2)</f>
        <v>#NAME?</v>
      </c>
      <c r="Y36" s="4" t="e">
        <f aca="false">EURO($A36-Y$4,$C$1,0.035,0.035,$C$3,30,0,0)+EURO($A36-Y$4,$C$1,0.035,0.035,$C$3,30,1,0)-ABS($A36-$C$2)</f>
        <v>#NAME?</v>
      </c>
      <c r="Z36" s="4" t="e">
        <f aca="false">EURO($A36-Z$4,$C$1,0.035,0.035,$C$3,30,0,0)+EURO($A36-Z$4,$C$1,0.035,0.035,$C$3,30,1,0)-ABS($A36-$C$2)</f>
        <v>#NAME?</v>
      </c>
      <c r="AA36" s="4" t="e">
        <f aca="false">EURO($A36-AA$4,$C$1,0.035,0.035,$C$3,30,0,0)+EURO($A36-AA$4,$C$1,0.035,0.035,$C$3,30,1,0)-ABS($A36-$C$2)</f>
        <v>#NAME?</v>
      </c>
      <c r="AB36" s="4" t="e">
        <f aca="false">EURO($A36-AB$4,$C$1,0.035,0.035,$C$3,30,0,0)+EURO($A36-AB$4,$C$1,0.035,0.035,$C$3,30,1,0)-ABS($A36-$C$2)</f>
        <v>#NAME?</v>
      </c>
      <c r="AC36" s="4" t="e">
        <f aca="false">EURO($A36-AC$4,$C$1,0.035,0.035,$C$3,30,0,0)+EURO($A36-AC$4,$C$1,0.035,0.035,$C$3,30,1,0)-ABS($A36-$C$2)</f>
        <v>#NAME?</v>
      </c>
      <c r="AD36" s="4" t="e">
        <f aca="false">EURO($A36-AD$4,$C$1,0.035,0.035,$C$3,30,0,0)+EURO($A36-AD$4,$C$1,0.035,0.035,$C$3,30,1,0)-ABS($A36-$C$2)</f>
        <v>#NAME?</v>
      </c>
      <c r="AE36" s="4" t="e">
        <f aca="false">EURO($A36-AE$4,$C$1,0.035,0.035,$C$3,30,0,0)+EURO($A36-AE$4,$C$1,0.035,0.035,$C$3,30,1,0)-ABS($A36-$C$2)</f>
        <v>#NAME?</v>
      </c>
      <c r="AF36" s="4" t="e">
        <f aca="false">EURO($A36-AF$4,$C$1,0.035,0.035,$C$3,30,0,0)+EURO($A36-AF$4,$C$1,0.035,0.035,$C$3,30,1,0)-ABS($A36-$C$2)</f>
        <v>#NAME?</v>
      </c>
      <c r="AG36" s="4" t="e">
        <f aca="false">EURO($A36-AG$4,$C$1,0.035,0.035,$C$3,30,0,0)+EURO($A36-AG$4,$C$1,0.035,0.035,$C$3,30,1,0)-ABS($A36-$C$2)</f>
        <v>#NAME?</v>
      </c>
      <c r="AH36" s="4" t="e">
        <f aca="false">EURO($A36-AH$4,$C$1,0.035,0.035,$C$3,30,0,0)+EURO($A36-AH$4,$C$1,0.035,0.035,$C$3,30,1,0)-ABS($A36-$C$2)</f>
        <v>#NAME?</v>
      </c>
      <c r="AI36" s="4" t="e">
        <f aca="false">EURO($A36-AI$4,$C$1,0.035,0.035,$C$3,30,0,0)+EURO($A36-AI$4,$C$1,0.035,0.035,$C$3,30,1,0)-ABS($A36-$C$2)</f>
        <v>#NAME?</v>
      </c>
      <c r="AJ36" s="4" t="e">
        <f aca="false">EURO($A36-AJ$4,$C$1,0.035,0.035,$C$3,30,0,0)+EURO($A36-AJ$4,$C$1,0.035,0.035,$C$3,30,1,0)-ABS($A36-$C$2)</f>
        <v>#NAME?</v>
      </c>
      <c r="AK36" s="4" t="e">
        <f aca="false">EURO($A36-AK$4,$C$1,0.035,0.035,$C$3,30,0,0)+EURO($A36-AK$4,$C$1,0.035,0.035,$C$3,30,1,0)-ABS($A36-$C$2)</f>
        <v>#NAME?</v>
      </c>
      <c r="AL36" s="4" t="e">
        <f aca="false">EURO($A36-AL$4,$C$1,0.035,0.035,$C$3,30,0,0)+EURO($A36-AL$4,$C$1,0.035,0.035,$C$3,30,1,0)-ABS($A36-$C$2)</f>
        <v>#NAME?</v>
      </c>
      <c r="AM36" s="4" t="e">
        <f aca="false">EURO($A36-AM$4,$C$1,0.035,0.035,$C$3,30,0,0)+EURO($A36-AM$4,$C$1,0.035,0.035,$C$3,30,1,0)-ABS($A36-$C$2)</f>
        <v>#NAME?</v>
      </c>
      <c r="AN36" s="4" t="e">
        <f aca="false">EURO($A36-AN$4,$C$1,0.035,0.035,$C$3,30,0,0)+EURO($A36-AN$4,$C$1,0.035,0.035,$C$3,30,1,0)-ABS($A36-$C$2)</f>
        <v>#NAME?</v>
      </c>
      <c r="AO36" s="4" t="e">
        <f aca="false">EURO($A36-AO$4,$C$1,0.035,0.035,$C$3,30,0,0)+EURO($A36-AO$4,$C$1,0.035,0.035,$C$3,30,1,0)-ABS($A36-$C$2)</f>
        <v>#NAME?</v>
      </c>
      <c r="AP36" s="4" t="e">
        <f aca="false">EURO($A36-AP$4,$C$1,0.035,0.035,$C$3,30,0,0)+EURO($A36-AP$4,$C$1,0.035,0.035,$C$3,30,1,0)-ABS($A36-$C$2)</f>
        <v>#NAME?</v>
      </c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customFormat="false" ht="12.75" hidden="false" customHeight="false" outlineLevel="0" collapsed="false">
      <c r="A37" s="3" t="n">
        <f aca="false">'spread vs mar matrix'!A34</f>
        <v>1.65</v>
      </c>
      <c r="B37" s="4" t="e">
        <f aca="false">EURO($A37-B$4,$C$1,0.035,0.035,$C$3,30,0,0)+EURO($A37-B$4,$C$1,0.035,0.035,$C$3,30,1,0)-ABS(A37-$C$2)</f>
        <v>#NAME?</v>
      </c>
      <c r="C37" s="4" t="e">
        <f aca="false">EURO($A37-C$4,$C$1,0.035,0.035,$C$3,30,0,0)+EURO($A37-C$4,$C$1,0.035,0.035,$C$3,30,1,0)-ABS($A37-$C$2)</f>
        <v>#NAME?</v>
      </c>
      <c r="D37" s="4" t="e">
        <f aca="false">EURO($A37-D$4,$C$1,0.035,0.035,$C$3,30,0,0)+EURO($A37-D$4,$C$1,0.035,0.035,$C$3,30,1,0)-ABS($A37-$C$2)</f>
        <v>#NAME?</v>
      </c>
      <c r="E37" s="4" t="e">
        <f aca="false">EURO($A37-E$4,$C$1,0.035,0.035,$C$3,30,0,0)+EURO($A37-E$4,$C$1,0.035,0.035,$C$3,30,1,0)-ABS($A37-$C$2)</f>
        <v>#NAME?</v>
      </c>
      <c r="F37" s="4" t="e">
        <f aca="false">EURO($A37-F$4,$C$1,0.035,0.035,$C$3,30,0,0)+EURO($A37-F$4,$C$1,0.035,0.035,$C$3,30,1,0)-ABS($A37-$C$2)</f>
        <v>#NAME?</v>
      </c>
      <c r="G37" s="4" t="e">
        <f aca="false">EURO($A37-G$4,$C$1,0.035,0.035,$C$3,30,0,0)+EURO($A37-G$4,$C$1,0.035,0.035,$C$3,30,1,0)-ABS($A37-$C$2)</f>
        <v>#NAME?</v>
      </c>
      <c r="H37" s="4" t="e">
        <f aca="false">EURO($A37-H$4,$C$1,0.035,0.035,$C$3,30,0,0)+EURO($A37-H$4,$C$1,0.035,0.035,$C$3,30,1,0)-ABS($A37-$C$2)</f>
        <v>#NAME?</v>
      </c>
      <c r="I37" s="4" t="e">
        <f aca="false">EURO($A37-I$4,$C$1,0.035,0.035,$C$3,30,0,0)+EURO($A37-I$4,$C$1,0.035,0.035,$C$3,30,1,0)-ABS($A37-$C$2)</f>
        <v>#NAME?</v>
      </c>
      <c r="J37" s="4" t="e">
        <f aca="false">EURO($A37-J$4,$C$1,0.035,0.035,$C$3,30,0,0)+EURO($A37-J$4,$C$1,0.035,0.035,$C$3,30,1,0)-ABS($A37-$C$2)</f>
        <v>#NAME?</v>
      </c>
      <c r="K37" s="4" t="e">
        <f aca="false">EURO($A37-K$4,$C$1,0.035,0.035,$C$3,30,0,0)+EURO($A37-K$4,$C$1,0.035,0.035,$C$3,30,1,0)-ABS($A37-$C$2)</f>
        <v>#NAME?</v>
      </c>
      <c r="L37" s="4" t="e">
        <f aca="false">EURO($A37-L$4,$C$1,0.035,0.035,$C$3,30,0,0)+EURO($A37-L$4,$C$1,0.035,0.035,$C$3,30,1,0)-ABS($A37-$C$2)</f>
        <v>#NAME?</v>
      </c>
      <c r="M37" s="4" t="e">
        <f aca="false">EURO($A37-M$4,$C$1,0.035,0.035,$C$3,30,0,0)+EURO($A37-M$4,$C$1,0.035,0.035,$C$3,30,1,0)-ABS($A37-$C$2)</f>
        <v>#NAME?</v>
      </c>
      <c r="N37" s="4" t="e">
        <f aca="false">EURO($A37-N$4,$C$1,0.035,0.035,$C$3,30,0,0)+EURO($A37-N$4,$C$1,0.035,0.035,$C$3,30,1,0)-ABS($A37-$C$2)</f>
        <v>#NAME?</v>
      </c>
      <c r="O37" s="4" t="e">
        <f aca="false">EURO($A37-O$4,$C$1,0.035,0.035,$C$3,30,0,0)+EURO($A37-O$4,$C$1,0.035,0.035,$C$3,30,1,0)-ABS($A37-$C$2)</f>
        <v>#NAME?</v>
      </c>
      <c r="P37" s="4" t="e">
        <f aca="false">EURO($A37-P$4,$C$1,0.035,0.035,$C$3,30,0,0)+EURO($A37-P$4,$C$1,0.035,0.035,$C$3,30,1,0)-ABS($A37-$C$2)</f>
        <v>#NAME?</v>
      </c>
      <c r="Q37" s="4" t="e">
        <f aca="false">EURO($A37-Q$4,$C$1,0.035,0.035,$C$3,30,0,0)+EURO($A37-Q$4,$C$1,0.035,0.035,$C$3,30,1,0)-ABS($A37-$C$2)</f>
        <v>#NAME?</v>
      </c>
      <c r="R37" s="4" t="e">
        <f aca="false">EURO($A37-R$4,$C$1,0.035,0.035,$C$3,30,0,0)+EURO($A37-R$4,$C$1,0.035,0.035,$C$3,30,1,0)-ABS($A37-$C$2)</f>
        <v>#NAME?</v>
      </c>
      <c r="S37" s="4" t="e">
        <f aca="false">EURO($A37-S$4,$C$1,0.035,0.035,$C$3,30,0,0)+EURO($A37-S$4,$C$1,0.035,0.035,$C$3,30,1,0)-ABS($A37-$C$2)</f>
        <v>#NAME?</v>
      </c>
      <c r="T37" s="4" t="e">
        <f aca="false">EURO($A37-T$4,$C$1,0.035,0.035,$C$3,30,0,0)+EURO($A37-T$4,$C$1,0.035,0.035,$C$3,30,1,0)-ABS($A37-$C$2)</f>
        <v>#NAME?</v>
      </c>
      <c r="U37" s="4" t="e">
        <f aca="false">EURO($A37-U$4,$C$1,0.035,0.035,$C$3,30,0,0)+EURO($A37-U$4,$C$1,0.035,0.035,$C$3,30,1,0)-ABS($A37-$C$2)</f>
        <v>#NAME?</v>
      </c>
      <c r="V37" s="4" t="e">
        <f aca="false">EURO($A37-V$4,$C$1,0.035,0.035,$C$3,30,0,0)+EURO($A37-V$4,$C$1,0.035,0.035,$C$3,30,1,0)-ABS($A37-$C$2)</f>
        <v>#NAME?</v>
      </c>
      <c r="W37" s="4" t="e">
        <f aca="false">EURO($A37-W$4,$C$1,0.035,0.035,$C$3,30,0,0)+EURO($A37-W$4,$C$1,0.035,0.035,$C$3,30,1,0)-ABS($A37-$C$2)</f>
        <v>#NAME?</v>
      </c>
      <c r="X37" s="4" t="e">
        <f aca="false">EURO($A37-X$4,$C$1,0.035,0.035,$C$3,30,0,0)+EURO($A37-X$4,$C$1,0.035,0.035,$C$3,30,1,0)-ABS($A37-$C$2)</f>
        <v>#NAME?</v>
      </c>
      <c r="Y37" s="4" t="e">
        <f aca="false">EURO($A37-Y$4,$C$1,0.035,0.035,$C$3,30,0,0)+EURO($A37-Y$4,$C$1,0.035,0.035,$C$3,30,1,0)-ABS($A37-$C$2)</f>
        <v>#NAME?</v>
      </c>
      <c r="Z37" s="4" t="e">
        <f aca="false">EURO($A37-Z$4,$C$1,0.035,0.035,$C$3,30,0,0)+EURO($A37-Z$4,$C$1,0.035,0.035,$C$3,30,1,0)-ABS($A37-$C$2)</f>
        <v>#NAME?</v>
      </c>
      <c r="AA37" s="4" t="e">
        <f aca="false">EURO($A37-AA$4,$C$1,0.035,0.035,$C$3,30,0,0)+EURO($A37-AA$4,$C$1,0.035,0.035,$C$3,30,1,0)-ABS($A37-$C$2)</f>
        <v>#NAME?</v>
      </c>
      <c r="AB37" s="4" t="e">
        <f aca="false">EURO($A37-AB$4,$C$1,0.035,0.035,$C$3,30,0,0)+EURO($A37-AB$4,$C$1,0.035,0.035,$C$3,30,1,0)-ABS($A37-$C$2)</f>
        <v>#NAME?</v>
      </c>
      <c r="AC37" s="4" t="e">
        <f aca="false">EURO($A37-AC$4,$C$1,0.035,0.035,$C$3,30,0,0)+EURO($A37-AC$4,$C$1,0.035,0.035,$C$3,30,1,0)-ABS($A37-$C$2)</f>
        <v>#NAME?</v>
      </c>
      <c r="AD37" s="4" t="e">
        <f aca="false">EURO($A37-AD$4,$C$1,0.035,0.035,$C$3,30,0,0)+EURO($A37-AD$4,$C$1,0.035,0.035,$C$3,30,1,0)-ABS($A37-$C$2)</f>
        <v>#NAME?</v>
      </c>
      <c r="AE37" s="4" t="e">
        <f aca="false">EURO($A37-AE$4,$C$1,0.035,0.035,$C$3,30,0,0)+EURO($A37-AE$4,$C$1,0.035,0.035,$C$3,30,1,0)-ABS($A37-$C$2)</f>
        <v>#NAME?</v>
      </c>
      <c r="AF37" s="4" t="e">
        <f aca="false">EURO($A37-AF$4,$C$1,0.035,0.035,$C$3,30,0,0)+EURO($A37-AF$4,$C$1,0.035,0.035,$C$3,30,1,0)-ABS($A37-$C$2)</f>
        <v>#NAME?</v>
      </c>
      <c r="AG37" s="4" t="e">
        <f aca="false">EURO($A37-AG$4,$C$1,0.035,0.035,$C$3,30,0,0)+EURO($A37-AG$4,$C$1,0.035,0.035,$C$3,30,1,0)-ABS($A37-$C$2)</f>
        <v>#NAME?</v>
      </c>
      <c r="AH37" s="4" t="e">
        <f aca="false">EURO($A37-AH$4,$C$1,0.035,0.035,$C$3,30,0,0)+EURO($A37-AH$4,$C$1,0.035,0.035,$C$3,30,1,0)-ABS($A37-$C$2)</f>
        <v>#NAME?</v>
      </c>
      <c r="AI37" s="4" t="e">
        <f aca="false">EURO($A37-AI$4,$C$1,0.035,0.035,$C$3,30,0,0)+EURO($A37-AI$4,$C$1,0.035,0.035,$C$3,30,1,0)-ABS($A37-$C$2)</f>
        <v>#NAME?</v>
      </c>
      <c r="AJ37" s="4" t="e">
        <f aca="false">EURO($A37-AJ$4,$C$1,0.035,0.035,$C$3,30,0,0)+EURO($A37-AJ$4,$C$1,0.035,0.035,$C$3,30,1,0)-ABS($A37-$C$2)</f>
        <v>#NAME?</v>
      </c>
      <c r="AK37" s="4" t="e">
        <f aca="false">EURO($A37-AK$4,$C$1,0.035,0.035,$C$3,30,0,0)+EURO($A37-AK$4,$C$1,0.035,0.035,$C$3,30,1,0)-ABS($A37-$C$2)</f>
        <v>#NAME?</v>
      </c>
      <c r="AL37" s="4" t="e">
        <f aca="false">EURO($A37-AL$4,$C$1,0.035,0.035,$C$3,30,0,0)+EURO($A37-AL$4,$C$1,0.035,0.035,$C$3,30,1,0)-ABS($A37-$C$2)</f>
        <v>#NAME?</v>
      </c>
      <c r="AM37" s="4" t="e">
        <f aca="false">EURO($A37-AM$4,$C$1,0.035,0.035,$C$3,30,0,0)+EURO($A37-AM$4,$C$1,0.035,0.035,$C$3,30,1,0)-ABS($A37-$C$2)</f>
        <v>#NAME?</v>
      </c>
      <c r="AN37" s="4" t="e">
        <f aca="false">EURO($A37-AN$4,$C$1,0.035,0.035,$C$3,30,0,0)+EURO($A37-AN$4,$C$1,0.035,0.035,$C$3,30,1,0)-ABS($A37-$C$2)</f>
        <v>#NAME?</v>
      </c>
      <c r="AO37" s="4" t="e">
        <f aca="false">EURO($A37-AO$4,$C$1,0.035,0.035,$C$3,30,0,0)+EURO($A37-AO$4,$C$1,0.035,0.035,$C$3,30,1,0)-ABS($A37-$C$2)</f>
        <v>#NAME?</v>
      </c>
      <c r="AP37" s="4" t="e">
        <f aca="false">EURO($A37-AP$4,$C$1,0.035,0.035,$C$3,30,0,0)+EURO($A37-AP$4,$C$1,0.035,0.035,$C$3,30,1,0)-ABS($A37-$C$2)</f>
        <v>#NAME?</v>
      </c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customFormat="false" ht="12.75" hidden="false" customHeight="false" outlineLevel="0" collapsed="false">
      <c r="A38" s="3" t="n">
        <f aca="false">'spread vs mar matrix'!A35</f>
        <v>1.6</v>
      </c>
      <c r="B38" s="4" t="e">
        <f aca="false">EURO($A38-B$4,$C$1,0.035,0.035,$C$3,30,0,0)+EURO($A38-B$4,$C$1,0.035,0.035,$C$3,30,1,0)-ABS(A38-$C$2)</f>
        <v>#NAME?</v>
      </c>
      <c r="C38" s="4" t="e">
        <f aca="false">EURO($A38-C$4,$C$1,0.035,0.035,$C$3,30,0,0)+EURO($A38-C$4,$C$1,0.035,0.035,$C$3,30,1,0)-ABS($A38-$C$2)</f>
        <v>#NAME?</v>
      </c>
      <c r="D38" s="4" t="e">
        <f aca="false">EURO($A38-D$4,$C$1,0.035,0.035,$C$3,30,0,0)+EURO($A38-D$4,$C$1,0.035,0.035,$C$3,30,1,0)-ABS($A38-$C$2)</f>
        <v>#NAME?</v>
      </c>
      <c r="E38" s="4" t="e">
        <f aca="false">EURO($A38-E$4,$C$1,0.035,0.035,$C$3,30,0,0)+EURO($A38-E$4,$C$1,0.035,0.035,$C$3,30,1,0)-ABS($A38-$C$2)</f>
        <v>#NAME?</v>
      </c>
      <c r="F38" s="4" t="e">
        <f aca="false">EURO($A38-F$4,$C$1,0.035,0.035,$C$3,30,0,0)+EURO($A38-F$4,$C$1,0.035,0.035,$C$3,30,1,0)-ABS($A38-$C$2)</f>
        <v>#NAME?</v>
      </c>
      <c r="G38" s="4" t="e">
        <f aca="false">EURO($A38-G$4,$C$1,0.035,0.035,$C$3,30,0,0)+EURO($A38-G$4,$C$1,0.035,0.035,$C$3,30,1,0)-ABS($A38-$C$2)</f>
        <v>#NAME?</v>
      </c>
      <c r="H38" s="4" t="e">
        <f aca="false">EURO($A38-H$4,$C$1,0.035,0.035,$C$3,30,0,0)+EURO($A38-H$4,$C$1,0.035,0.035,$C$3,30,1,0)-ABS($A38-$C$2)</f>
        <v>#NAME?</v>
      </c>
      <c r="I38" s="4" t="e">
        <f aca="false">EURO($A38-I$4,$C$1,0.035,0.035,$C$3,30,0,0)+EURO($A38-I$4,$C$1,0.035,0.035,$C$3,30,1,0)-ABS($A38-$C$2)</f>
        <v>#NAME?</v>
      </c>
      <c r="J38" s="4" t="e">
        <f aca="false">EURO($A38-J$4,$C$1,0.035,0.035,$C$3,30,0,0)+EURO($A38-J$4,$C$1,0.035,0.035,$C$3,30,1,0)-ABS($A38-$C$2)</f>
        <v>#NAME?</v>
      </c>
      <c r="K38" s="4" t="e">
        <f aca="false">EURO($A38-K$4,$C$1,0.035,0.035,$C$3,30,0,0)+EURO($A38-K$4,$C$1,0.035,0.035,$C$3,30,1,0)-ABS($A38-$C$2)</f>
        <v>#NAME?</v>
      </c>
      <c r="L38" s="4" t="e">
        <f aca="false">EURO($A38-L$4,$C$1,0.035,0.035,$C$3,30,0,0)+EURO($A38-L$4,$C$1,0.035,0.035,$C$3,30,1,0)-ABS($A38-$C$2)</f>
        <v>#NAME?</v>
      </c>
      <c r="M38" s="4" t="e">
        <f aca="false">EURO($A38-M$4,$C$1,0.035,0.035,$C$3,30,0,0)+EURO($A38-M$4,$C$1,0.035,0.035,$C$3,30,1,0)-ABS($A38-$C$2)</f>
        <v>#NAME?</v>
      </c>
      <c r="N38" s="4" t="e">
        <f aca="false">EURO($A38-N$4,$C$1,0.035,0.035,$C$3,30,0,0)+EURO($A38-N$4,$C$1,0.035,0.035,$C$3,30,1,0)-ABS($A38-$C$2)</f>
        <v>#NAME?</v>
      </c>
      <c r="O38" s="4" t="e">
        <f aca="false">EURO($A38-O$4,$C$1,0.035,0.035,$C$3,30,0,0)+EURO($A38-O$4,$C$1,0.035,0.035,$C$3,30,1,0)-ABS($A38-$C$2)</f>
        <v>#NAME?</v>
      </c>
      <c r="P38" s="4" t="e">
        <f aca="false">EURO($A38-P$4,$C$1,0.035,0.035,$C$3,30,0,0)+EURO($A38-P$4,$C$1,0.035,0.035,$C$3,30,1,0)-ABS($A38-$C$2)</f>
        <v>#NAME?</v>
      </c>
      <c r="Q38" s="4" t="e">
        <f aca="false">EURO($A38-Q$4,$C$1,0.035,0.035,$C$3,30,0,0)+EURO($A38-Q$4,$C$1,0.035,0.035,$C$3,30,1,0)-ABS($A38-$C$2)</f>
        <v>#NAME?</v>
      </c>
      <c r="R38" s="4" t="e">
        <f aca="false">EURO($A38-R$4,$C$1,0.035,0.035,$C$3,30,0,0)+EURO($A38-R$4,$C$1,0.035,0.035,$C$3,30,1,0)-ABS($A38-$C$2)</f>
        <v>#NAME?</v>
      </c>
      <c r="S38" s="4" t="e">
        <f aca="false">EURO($A38-S$4,$C$1,0.035,0.035,$C$3,30,0,0)+EURO($A38-S$4,$C$1,0.035,0.035,$C$3,30,1,0)-ABS($A38-$C$2)</f>
        <v>#NAME?</v>
      </c>
      <c r="T38" s="4" t="e">
        <f aca="false">EURO($A38-T$4,$C$1,0.035,0.035,$C$3,30,0,0)+EURO($A38-T$4,$C$1,0.035,0.035,$C$3,30,1,0)-ABS($A38-$C$2)</f>
        <v>#NAME?</v>
      </c>
      <c r="U38" s="4" t="e">
        <f aca="false">EURO($A38-U$4,$C$1,0.035,0.035,$C$3,30,0,0)+EURO($A38-U$4,$C$1,0.035,0.035,$C$3,30,1,0)-ABS($A38-$C$2)</f>
        <v>#NAME?</v>
      </c>
      <c r="V38" s="4" t="e">
        <f aca="false">EURO($A38-V$4,$C$1,0.035,0.035,$C$3,30,0,0)+EURO($A38-V$4,$C$1,0.035,0.035,$C$3,30,1,0)-ABS($A38-$C$2)</f>
        <v>#NAME?</v>
      </c>
      <c r="W38" s="4" t="e">
        <f aca="false">EURO($A38-W$4,$C$1,0.035,0.035,$C$3,30,0,0)+EURO($A38-W$4,$C$1,0.035,0.035,$C$3,30,1,0)-ABS($A38-$C$2)</f>
        <v>#NAME?</v>
      </c>
      <c r="X38" s="4" t="e">
        <f aca="false">EURO($A38-X$4,$C$1,0.035,0.035,$C$3,30,0,0)+EURO($A38-X$4,$C$1,0.035,0.035,$C$3,30,1,0)-ABS($A38-$C$2)</f>
        <v>#NAME?</v>
      </c>
      <c r="Y38" s="4" t="e">
        <f aca="false">EURO($A38-Y$4,$C$1,0.035,0.035,$C$3,30,0,0)+EURO($A38-Y$4,$C$1,0.035,0.035,$C$3,30,1,0)-ABS($A38-$C$2)</f>
        <v>#NAME?</v>
      </c>
      <c r="Z38" s="4" t="e">
        <f aca="false">EURO($A38-Z$4,$C$1,0.035,0.035,$C$3,30,0,0)+EURO($A38-Z$4,$C$1,0.035,0.035,$C$3,30,1,0)-ABS($A38-$C$2)</f>
        <v>#NAME?</v>
      </c>
      <c r="AA38" s="4" t="e">
        <f aca="false">EURO($A38-AA$4,$C$1,0.035,0.035,$C$3,30,0,0)+EURO($A38-AA$4,$C$1,0.035,0.035,$C$3,30,1,0)-ABS($A38-$C$2)</f>
        <v>#NAME?</v>
      </c>
      <c r="AB38" s="4" t="e">
        <f aca="false">EURO($A38-AB$4,$C$1,0.035,0.035,$C$3,30,0,0)+EURO($A38-AB$4,$C$1,0.035,0.035,$C$3,30,1,0)-ABS($A38-$C$2)</f>
        <v>#NAME?</v>
      </c>
      <c r="AC38" s="4" t="e">
        <f aca="false">EURO($A38-AC$4,$C$1,0.035,0.035,$C$3,30,0,0)+EURO($A38-AC$4,$C$1,0.035,0.035,$C$3,30,1,0)-ABS($A38-$C$2)</f>
        <v>#NAME?</v>
      </c>
      <c r="AD38" s="4" t="e">
        <f aca="false">EURO($A38-AD$4,$C$1,0.035,0.035,$C$3,30,0,0)+EURO($A38-AD$4,$C$1,0.035,0.035,$C$3,30,1,0)-ABS($A38-$C$2)</f>
        <v>#NAME?</v>
      </c>
      <c r="AE38" s="4" t="e">
        <f aca="false">EURO($A38-AE$4,$C$1,0.035,0.035,$C$3,30,0,0)+EURO($A38-AE$4,$C$1,0.035,0.035,$C$3,30,1,0)-ABS($A38-$C$2)</f>
        <v>#NAME?</v>
      </c>
      <c r="AF38" s="4" t="e">
        <f aca="false">EURO($A38-AF$4,$C$1,0.035,0.035,$C$3,30,0,0)+EURO($A38-AF$4,$C$1,0.035,0.035,$C$3,30,1,0)-ABS($A38-$C$2)</f>
        <v>#NAME?</v>
      </c>
      <c r="AG38" s="4" t="e">
        <f aca="false">EURO($A38-AG$4,$C$1,0.035,0.035,$C$3,30,0,0)+EURO($A38-AG$4,$C$1,0.035,0.035,$C$3,30,1,0)-ABS($A38-$C$2)</f>
        <v>#NAME?</v>
      </c>
      <c r="AH38" s="4" t="e">
        <f aca="false">EURO($A38-AH$4,$C$1,0.035,0.035,$C$3,30,0,0)+EURO($A38-AH$4,$C$1,0.035,0.035,$C$3,30,1,0)-ABS($A38-$C$2)</f>
        <v>#NAME?</v>
      </c>
      <c r="AI38" s="4" t="e">
        <f aca="false">EURO($A38-AI$4,$C$1,0.035,0.035,$C$3,30,0,0)+EURO($A38-AI$4,$C$1,0.035,0.035,$C$3,30,1,0)-ABS($A38-$C$2)</f>
        <v>#NAME?</v>
      </c>
      <c r="AJ38" s="4" t="e">
        <f aca="false">EURO($A38-AJ$4,$C$1,0.035,0.035,$C$3,30,0,0)+EURO($A38-AJ$4,$C$1,0.035,0.035,$C$3,30,1,0)-ABS($A38-$C$2)</f>
        <v>#NAME?</v>
      </c>
      <c r="AK38" s="4" t="e">
        <f aca="false">EURO($A38-AK$4,$C$1,0.035,0.035,$C$3,30,0,0)+EURO($A38-AK$4,$C$1,0.035,0.035,$C$3,30,1,0)-ABS($A38-$C$2)</f>
        <v>#NAME?</v>
      </c>
      <c r="AL38" s="4" t="e">
        <f aca="false">EURO($A38-AL$4,$C$1,0.035,0.035,$C$3,30,0,0)+EURO($A38-AL$4,$C$1,0.035,0.035,$C$3,30,1,0)-ABS($A38-$C$2)</f>
        <v>#NAME?</v>
      </c>
      <c r="AM38" s="4" t="e">
        <f aca="false">EURO($A38-AM$4,$C$1,0.035,0.035,$C$3,30,0,0)+EURO($A38-AM$4,$C$1,0.035,0.035,$C$3,30,1,0)-ABS($A38-$C$2)</f>
        <v>#NAME?</v>
      </c>
      <c r="AN38" s="4" t="e">
        <f aca="false">EURO($A38-AN$4,$C$1,0.035,0.035,$C$3,30,0,0)+EURO($A38-AN$4,$C$1,0.035,0.035,$C$3,30,1,0)-ABS($A38-$C$2)</f>
        <v>#NAME?</v>
      </c>
      <c r="AO38" s="4" t="e">
        <f aca="false">EURO($A38-AO$4,$C$1,0.035,0.035,$C$3,30,0,0)+EURO($A38-AO$4,$C$1,0.035,0.035,$C$3,30,1,0)-ABS($A38-$C$2)</f>
        <v>#NAME?</v>
      </c>
      <c r="AP38" s="4" t="e">
        <f aca="false">EURO($A38-AP$4,$C$1,0.035,0.035,$C$3,30,0,0)+EURO($A38-AP$4,$C$1,0.035,0.035,$C$3,30,1,0)-ABS($A38-$C$2)</f>
        <v>#NAME?</v>
      </c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customFormat="false" ht="12.75" hidden="false" customHeight="false" outlineLevel="0" collapsed="false">
      <c r="A39" s="3" t="n">
        <f aca="false">'spread vs mar matrix'!A36</f>
        <v>1.55</v>
      </c>
      <c r="B39" s="4" t="e">
        <f aca="false">EURO($A39-B$4,$C$1,0.035,0.035,$C$3,30,0,0)+EURO($A39-B$4,$C$1,0.035,0.035,$C$3,30,1,0)-ABS(A39-$C$2)</f>
        <v>#NAME?</v>
      </c>
      <c r="C39" s="4" t="e">
        <f aca="false">EURO($A39-C$4,$C$1,0.035,0.035,$C$3,30,0,0)+EURO($A39-C$4,$C$1,0.035,0.035,$C$3,30,1,0)-ABS($A39-$C$2)</f>
        <v>#NAME?</v>
      </c>
      <c r="D39" s="4" t="e">
        <f aca="false">EURO($A39-D$4,$C$1,0.035,0.035,$C$3,30,0,0)+EURO($A39-D$4,$C$1,0.035,0.035,$C$3,30,1,0)-ABS($A39-$C$2)</f>
        <v>#NAME?</v>
      </c>
      <c r="E39" s="4" t="e">
        <f aca="false">EURO($A39-E$4,$C$1,0.035,0.035,$C$3,30,0,0)+EURO($A39-E$4,$C$1,0.035,0.035,$C$3,30,1,0)-ABS($A39-$C$2)</f>
        <v>#NAME?</v>
      </c>
      <c r="F39" s="4" t="e">
        <f aca="false">EURO($A39-F$4,$C$1,0.035,0.035,$C$3,30,0,0)+EURO($A39-F$4,$C$1,0.035,0.035,$C$3,30,1,0)-ABS($A39-$C$2)</f>
        <v>#NAME?</v>
      </c>
      <c r="G39" s="4" t="e">
        <f aca="false">EURO($A39-G$4,$C$1,0.035,0.035,$C$3,30,0,0)+EURO($A39-G$4,$C$1,0.035,0.035,$C$3,30,1,0)-ABS($A39-$C$2)</f>
        <v>#NAME?</v>
      </c>
      <c r="H39" s="4" t="e">
        <f aca="false">EURO($A39-H$4,$C$1,0.035,0.035,$C$3,30,0,0)+EURO($A39-H$4,$C$1,0.035,0.035,$C$3,30,1,0)-ABS($A39-$C$2)</f>
        <v>#NAME?</v>
      </c>
      <c r="I39" s="4" t="e">
        <f aca="false">EURO($A39-I$4,$C$1,0.035,0.035,$C$3,30,0,0)+EURO($A39-I$4,$C$1,0.035,0.035,$C$3,30,1,0)-ABS($A39-$C$2)</f>
        <v>#NAME?</v>
      </c>
      <c r="J39" s="4" t="e">
        <f aca="false">EURO($A39-J$4,$C$1,0.035,0.035,$C$3,30,0,0)+EURO($A39-J$4,$C$1,0.035,0.035,$C$3,30,1,0)-ABS($A39-$C$2)</f>
        <v>#NAME?</v>
      </c>
      <c r="K39" s="4" t="e">
        <f aca="false">EURO($A39-K$4,$C$1,0.035,0.035,$C$3,30,0,0)+EURO($A39-K$4,$C$1,0.035,0.035,$C$3,30,1,0)-ABS($A39-$C$2)</f>
        <v>#NAME?</v>
      </c>
      <c r="L39" s="4" t="e">
        <f aca="false">EURO($A39-L$4,$C$1,0.035,0.035,$C$3,30,0,0)+EURO($A39-L$4,$C$1,0.035,0.035,$C$3,30,1,0)-ABS($A39-$C$2)</f>
        <v>#NAME?</v>
      </c>
      <c r="M39" s="4" t="e">
        <f aca="false">EURO($A39-M$4,$C$1,0.035,0.035,$C$3,30,0,0)+EURO($A39-M$4,$C$1,0.035,0.035,$C$3,30,1,0)-ABS($A39-$C$2)</f>
        <v>#NAME?</v>
      </c>
      <c r="N39" s="4" t="e">
        <f aca="false">EURO($A39-N$4,$C$1,0.035,0.035,$C$3,30,0,0)+EURO($A39-N$4,$C$1,0.035,0.035,$C$3,30,1,0)-ABS($A39-$C$2)</f>
        <v>#NAME?</v>
      </c>
      <c r="O39" s="4" t="e">
        <f aca="false">EURO($A39-O$4,$C$1,0.035,0.035,$C$3,30,0,0)+EURO($A39-O$4,$C$1,0.035,0.035,$C$3,30,1,0)-ABS($A39-$C$2)</f>
        <v>#NAME?</v>
      </c>
      <c r="P39" s="4" t="e">
        <f aca="false">EURO($A39-P$4,$C$1,0.035,0.035,$C$3,30,0,0)+EURO($A39-P$4,$C$1,0.035,0.035,$C$3,30,1,0)-ABS($A39-$C$2)</f>
        <v>#NAME?</v>
      </c>
      <c r="Q39" s="4" t="e">
        <f aca="false">EURO($A39-Q$4,$C$1,0.035,0.035,$C$3,30,0,0)+EURO($A39-Q$4,$C$1,0.035,0.035,$C$3,30,1,0)-ABS($A39-$C$2)</f>
        <v>#NAME?</v>
      </c>
      <c r="R39" s="4" t="e">
        <f aca="false">EURO($A39-R$4,$C$1,0.035,0.035,$C$3,30,0,0)+EURO($A39-R$4,$C$1,0.035,0.035,$C$3,30,1,0)-ABS($A39-$C$2)</f>
        <v>#NAME?</v>
      </c>
      <c r="S39" s="4" t="e">
        <f aca="false">EURO($A39-S$4,$C$1,0.035,0.035,$C$3,30,0,0)+EURO($A39-S$4,$C$1,0.035,0.035,$C$3,30,1,0)-ABS($A39-$C$2)</f>
        <v>#NAME?</v>
      </c>
      <c r="T39" s="4" t="e">
        <f aca="false">EURO($A39-T$4,$C$1,0.035,0.035,$C$3,30,0,0)+EURO($A39-T$4,$C$1,0.035,0.035,$C$3,30,1,0)-ABS($A39-$C$2)</f>
        <v>#NAME?</v>
      </c>
      <c r="U39" s="4" t="e">
        <f aca="false">EURO($A39-U$4,$C$1,0.035,0.035,$C$3,30,0,0)+EURO($A39-U$4,$C$1,0.035,0.035,$C$3,30,1,0)-ABS($A39-$C$2)</f>
        <v>#NAME?</v>
      </c>
      <c r="V39" s="4" t="e">
        <f aca="false">EURO($A39-V$4,$C$1,0.035,0.035,$C$3,30,0,0)+EURO($A39-V$4,$C$1,0.035,0.035,$C$3,30,1,0)-ABS($A39-$C$2)</f>
        <v>#NAME?</v>
      </c>
      <c r="W39" s="4" t="e">
        <f aca="false">EURO($A39-W$4,$C$1,0.035,0.035,$C$3,30,0,0)+EURO($A39-W$4,$C$1,0.035,0.035,$C$3,30,1,0)-ABS($A39-$C$2)</f>
        <v>#NAME?</v>
      </c>
      <c r="X39" s="4" t="e">
        <f aca="false">EURO($A39-X$4,$C$1,0.035,0.035,$C$3,30,0,0)+EURO($A39-X$4,$C$1,0.035,0.035,$C$3,30,1,0)-ABS($A39-$C$2)</f>
        <v>#NAME?</v>
      </c>
      <c r="Y39" s="4" t="e">
        <f aca="false">EURO($A39-Y$4,$C$1,0.035,0.035,$C$3,30,0,0)+EURO($A39-Y$4,$C$1,0.035,0.035,$C$3,30,1,0)-ABS($A39-$C$2)</f>
        <v>#NAME?</v>
      </c>
      <c r="Z39" s="4" t="e">
        <f aca="false">EURO($A39-Z$4,$C$1,0.035,0.035,$C$3,30,0,0)+EURO($A39-Z$4,$C$1,0.035,0.035,$C$3,30,1,0)-ABS($A39-$C$2)</f>
        <v>#NAME?</v>
      </c>
      <c r="AA39" s="4" t="e">
        <f aca="false">EURO($A39-AA$4,$C$1,0.035,0.035,$C$3,30,0,0)+EURO($A39-AA$4,$C$1,0.035,0.035,$C$3,30,1,0)-ABS($A39-$C$2)</f>
        <v>#NAME?</v>
      </c>
      <c r="AB39" s="4" t="e">
        <f aca="false">EURO($A39-AB$4,$C$1,0.035,0.035,$C$3,30,0,0)+EURO($A39-AB$4,$C$1,0.035,0.035,$C$3,30,1,0)-ABS($A39-$C$2)</f>
        <v>#NAME?</v>
      </c>
      <c r="AC39" s="4" t="e">
        <f aca="false">EURO($A39-AC$4,$C$1,0.035,0.035,$C$3,30,0,0)+EURO($A39-AC$4,$C$1,0.035,0.035,$C$3,30,1,0)-ABS($A39-$C$2)</f>
        <v>#NAME?</v>
      </c>
      <c r="AD39" s="4" t="e">
        <f aca="false">EURO($A39-AD$4,$C$1,0.035,0.035,$C$3,30,0,0)+EURO($A39-AD$4,$C$1,0.035,0.035,$C$3,30,1,0)-ABS($A39-$C$2)</f>
        <v>#NAME?</v>
      </c>
      <c r="AE39" s="4" t="e">
        <f aca="false">EURO($A39-AE$4,$C$1,0.035,0.035,$C$3,30,0,0)+EURO($A39-AE$4,$C$1,0.035,0.035,$C$3,30,1,0)-ABS($A39-$C$2)</f>
        <v>#NAME?</v>
      </c>
      <c r="AF39" s="4" t="e">
        <f aca="false">EURO($A39-AF$4,$C$1,0.035,0.035,$C$3,30,0,0)+EURO($A39-AF$4,$C$1,0.035,0.035,$C$3,30,1,0)-ABS($A39-$C$2)</f>
        <v>#NAME?</v>
      </c>
      <c r="AG39" s="4" t="e">
        <f aca="false">EURO($A39-AG$4,$C$1,0.035,0.035,$C$3,30,0,0)+EURO($A39-AG$4,$C$1,0.035,0.035,$C$3,30,1,0)-ABS($A39-$C$2)</f>
        <v>#NAME?</v>
      </c>
      <c r="AH39" s="4" t="e">
        <f aca="false">EURO($A39-AH$4,$C$1,0.035,0.035,$C$3,30,0,0)+EURO($A39-AH$4,$C$1,0.035,0.035,$C$3,30,1,0)-ABS($A39-$C$2)</f>
        <v>#NAME?</v>
      </c>
      <c r="AI39" s="4" t="e">
        <f aca="false">EURO($A39-AI$4,$C$1,0.035,0.035,$C$3,30,0,0)+EURO($A39-AI$4,$C$1,0.035,0.035,$C$3,30,1,0)-ABS($A39-$C$2)</f>
        <v>#NAME?</v>
      </c>
      <c r="AJ39" s="4" t="e">
        <f aca="false">EURO($A39-AJ$4,$C$1,0.035,0.035,$C$3,30,0,0)+EURO($A39-AJ$4,$C$1,0.035,0.035,$C$3,30,1,0)-ABS($A39-$C$2)</f>
        <v>#NAME?</v>
      </c>
      <c r="AK39" s="4" t="e">
        <f aca="false">EURO($A39-AK$4,$C$1,0.035,0.035,$C$3,30,0,0)+EURO($A39-AK$4,$C$1,0.035,0.035,$C$3,30,1,0)-ABS($A39-$C$2)</f>
        <v>#NAME?</v>
      </c>
      <c r="AL39" s="4" t="e">
        <f aca="false">EURO($A39-AL$4,$C$1,0.035,0.035,$C$3,30,0,0)+EURO($A39-AL$4,$C$1,0.035,0.035,$C$3,30,1,0)-ABS($A39-$C$2)</f>
        <v>#NAME?</v>
      </c>
      <c r="AM39" s="4" t="e">
        <f aca="false">EURO($A39-AM$4,$C$1,0.035,0.035,$C$3,30,0,0)+EURO($A39-AM$4,$C$1,0.035,0.035,$C$3,30,1,0)-ABS($A39-$C$2)</f>
        <v>#NAME?</v>
      </c>
      <c r="AN39" s="4" t="e">
        <f aca="false">EURO($A39-AN$4,$C$1,0.035,0.035,$C$3,30,0,0)+EURO($A39-AN$4,$C$1,0.035,0.035,$C$3,30,1,0)-ABS($A39-$C$2)</f>
        <v>#NAME?</v>
      </c>
      <c r="AO39" s="4" t="e">
        <f aca="false">EURO($A39-AO$4,$C$1,0.035,0.035,$C$3,30,0,0)+EURO($A39-AO$4,$C$1,0.035,0.035,$C$3,30,1,0)-ABS($A39-$C$2)</f>
        <v>#NAME?</v>
      </c>
      <c r="AP39" s="4" t="e">
        <f aca="false">EURO($A39-AP$4,$C$1,0.035,0.035,$C$3,30,0,0)+EURO($A39-AP$4,$C$1,0.035,0.035,$C$3,30,1,0)-ABS($A39-$C$2)</f>
        <v>#NAME?</v>
      </c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customFormat="false" ht="12.75" hidden="false" customHeight="false" outlineLevel="0" collapsed="false">
      <c r="A40" s="3" t="n">
        <f aca="false">'spread vs mar matrix'!A37</f>
        <v>1.5</v>
      </c>
      <c r="B40" s="4" t="e">
        <f aca="false">EURO($A40-B$4,$C$1,0.035,0.035,$C$3,30,0,0)+EURO($A40-B$4,$C$1,0.035,0.035,$C$3,30,1,0)-ABS(A40-$C$2)</f>
        <v>#NAME?</v>
      </c>
      <c r="C40" s="4" t="e">
        <f aca="false">EURO($A40-C$4,$C$1,0.035,0.035,$C$3,30,0,0)+EURO($A40-C$4,$C$1,0.035,0.035,$C$3,30,1,0)-ABS($A40-$C$2)</f>
        <v>#NAME?</v>
      </c>
      <c r="D40" s="4" t="e">
        <f aca="false">EURO($A40-D$4,$C$1,0.035,0.035,$C$3,30,0,0)+EURO($A40-D$4,$C$1,0.035,0.035,$C$3,30,1,0)-ABS($A40-$C$2)</f>
        <v>#NAME?</v>
      </c>
      <c r="E40" s="4" t="e">
        <f aca="false">EURO($A40-E$4,$C$1,0.035,0.035,$C$3,30,0,0)+EURO($A40-E$4,$C$1,0.035,0.035,$C$3,30,1,0)-ABS($A40-$C$2)</f>
        <v>#NAME?</v>
      </c>
      <c r="F40" s="4" t="e">
        <f aca="false">EURO($A40-F$4,$C$1,0.035,0.035,$C$3,30,0,0)+EURO($A40-F$4,$C$1,0.035,0.035,$C$3,30,1,0)-ABS($A40-$C$2)</f>
        <v>#NAME?</v>
      </c>
      <c r="G40" s="4" t="e">
        <f aca="false">EURO($A40-G$4,$C$1,0.035,0.035,$C$3,30,0,0)+EURO($A40-G$4,$C$1,0.035,0.035,$C$3,30,1,0)-ABS($A40-$C$2)</f>
        <v>#NAME?</v>
      </c>
      <c r="H40" s="4" t="e">
        <f aca="false">EURO($A40-H$4,$C$1,0.035,0.035,$C$3,30,0,0)+EURO($A40-H$4,$C$1,0.035,0.035,$C$3,30,1,0)-ABS($A40-$C$2)</f>
        <v>#NAME?</v>
      </c>
      <c r="I40" s="4" t="e">
        <f aca="false">EURO($A40-I$4,$C$1,0.035,0.035,$C$3,30,0,0)+EURO($A40-I$4,$C$1,0.035,0.035,$C$3,30,1,0)-ABS($A40-$C$2)</f>
        <v>#NAME?</v>
      </c>
      <c r="J40" s="4" t="e">
        <f aca="false">EURO($A40-J$4,$C$1,0.035,0.035,$C$3,30,0,0)+EURO($A40-J$4,$C$1,0.035,0.035,$C$3,30,1,0)-ABS($A40-$C$2)</f>
        <v>#NAME?</v>
      </c>
      <c r="K40" s="4" t="e">
        <f aca="false">EURO($A40-K$4,$C$1,0.035,0.035,$C$3,30,0,0)+EURO($A40-K$4,$C$1,0.035,0.035,$C$3,30,1,0)-ABS($A40-$C$2)</f>
        <v>#NAME?</v>
      </c>
      <c r="L40" s="4" t="e">
        <f aca="false">EURO($A40-L$4,$C$1,0.035,0.035,$C$3,30,0,0)+EURO($A40-L$4,$C$1,0.035,0.035,$C$3,30,1,0)-ABS($A40-$C$2)</f>
        <v>#NAME?</v>
      </c>
      <c r="M40" s="4" t="e">
        <f aca="false">EURO($A40-M$4,$C$1,0.035,0.035,$C$3,30,0,0)+EURO($A40-M$4,$C$1,0.035,0.035,$C$3,30,1,0)-ABS($A40-$C$2)</f>
        <v>#NAME?</v>
      </c>
      <c r="N40" s="4" t="e">
        <f aca="false">EURO($A40-N$4,$C$1,0.035,0.035,$C$3,30,0,0)+EURO($A40-N$4,$C$1,0.035,0.035,$C$3,30,1,0)-ABS($A40-$C$2)</f>
        <v>#NAME?</v>
      </c>
      <c r="O40" s="4" t="e">
        <f aca="false">EURO($A40-O$4,$C$1,0.035,0.035,$C$3,30,0,0)+EURO($A40-O$4,$C$1,0.035,0.035,$C$3,30,1,0)-ABS($A40-$C$2)</f>
        <v>#NAME?</v>
      </c>
      <c r="P40" s="4" t="e">
        <f aca="false">EURO($A40-P$4,$C$1,0.035,0.035,$C$3,30,0,0)+EURO($A40-P$4,$C$1,0.035,0.035,$C$3,30,1,0)-ABS($A40-$C$2)</f>
        <v>#NAME?</v>
      </c>
      <c r="Q40" s="4" t="e">
        <f aca="false">EURO($A40-Q$4,$C$1,0.035,0.035,$C$3,30,0,0)+EURO($A40-Q$4,$C$1,0.035,0.035,$C$3,30,1,0)-ABS($A40-$C$2)</f>
        <v>#NAME?</v>
      </c>
      <c r="R40" s="4" t="e">
        <f aca="false">EURO($A40-R$4,$C$1,0.035,0.035,$C$3,30,0,0)+EURO($A40-R$4,$C$1,0.035,0.035,$C$3,30,1,0)-ABS($A40-$C$2)</f>
        <v>#NAME?</v>
      </c>
      <c r="S40" s="4" t="e">
        <f aca="false">EURO($A40-S$4,$C$1,0.035,0.035,$C$3,30,0,0)+EURO($A40-S$4,$C$1,0.035,0.035,$C$3,30,1,0)-ABS($A40-$C$2)</f>
        <v>#NAME?</v>
      </c>
      <c r="T40" s="4" t="e">
        <f aca="false">EURO($A40-T$4,$C$1,0.035,0.035,$C$3,30,0,0)+EURO($A40-T$4,$C$1,0.035,0.035,$C$3,30,1,0)-ABS($A40-$C$2)</f>
        <v>#NAME?</v>
      </c>
      <c r="U40" s="4" t="e">
        <f aca="false">EURO($A40-U$4,$C$1,0.035,0.035,$C$3,30,0,0)+EURO($A40-U$4,$C$1,0.035,0.035,$C$3,30,1,0)-ABS($A40-$C$2)</f>
        <v>#NAME?</v>
      </c>
      <c r="V40" s="4" t="e">
        <f aca="false">EURO($A40-V$4,$C$1,0.035,0.035,$C$3,30,0,0)+EURO($A40-V$4,$C$1,0.035,0.035,$C$3,30,1,0)-ABS($A40-$C$2)</f>
        <v>#NAME?</v>
      </c>
      <c r="W40" s="4" t="e">
        <f aca="false">EURO($A40-W$4,$C$1,0.035,0.035,$C$3,30,0,0)+EURO($A40-W$4,$C$1,0.035,0.035,$C$3,30,1,0)-ABS($A40-$C$2)</f>
        <v>#NAME?</v>
      </c>
      <c r="X40" s="4" t="e">
        <f aca="false">EURO($A40-X$4,$C$1,0.035,0.035,$C$3,30,0,0)+EURO($A40-X$4,$C$1,0.035,0.035,$C$3,30,1,0)-ABS($A40-$C$2)</f>
        <v>#NAME?</v>
      </c>
      <c r="Y40" s="4" t="e">
        <f aca="false">EURO($A40-Y$4,$C$1,0.035,0.035,$C$3,30,0,0)+EURO($A40-Y$4,$C$1,0.035,0.035,$C$3,30,1,0)-ABS($A40-$C$2)</f>
        <v>#NAME?</v>
      </c>
      <c r="Z40" s="4" t="e">
        <f aca="false">EURO($A40-Z$4,$C$1,0.035,0.035,$C$3,30,0,0)+EURO($A40-Z$4,$C$1,0.035,0.035,$C$3,30,1,0)-ABS($A40-$C$2)</f>
        <v>#NAME?</v>
      </c>
      <c r="AA40" s="4" t="e">
        <f aca="false">EURO($A40-AA$4,$C$1,0.035,0.035,$C$3,30,0,0)+EURO($A40-AA$4,$C$1,0.035,0.035,$C$3,30,1,0)-ABS($A40-$C$2)</f>
        <v>#NAME?</v>
      </c>
      <c r="AB40" s="4" t="e">
        <f aca="false">EURO($A40-AB$4,$C$1,0.035,0.035,$C$3,30,0,0)+EURO($A40-AB$4,$C$1,0.035,0.035,$C$3,30,1,0)-ABS($A40-$C$2)</f>
        <v>#NAME?</v>
      </c>
      <c r="AC40" s="4" t="e">
        <f aca="false">EURO($A40-AC$4,$C$1,0.035,0.035,$C$3,30,0,0)+EURO($A40-AC$4,$C$1,0.035,0.035,$C$3,30,1,0)-ABS($A40-$C$2)</f>
        <v>#NAME?</v>
      </c>
      <c r="AD40" s="4" t="e">
        <f aca="false">EURO($A40-AD$4,$C$1,0.035,0.035,$C$3,30,0,0)+EURO($A40-AD$4,$C$1,0.035,0.035,$C$3,30,1,0)-ABS($A40-$C$2)</f>
        <v>#NAME?</v>
      </c>
      <c r="AE40" s="4" t="e">
        <f aca="false">EURO($A40-AE$4,$C$1,0.035,0.035,$C$3,30,0,0)+EURO($A40-AE$4,$C$1,0.035,0.035,$C$3,30,1,0)-ABS($A40-$C$2)</f>
        <v>#NAME?</v>
      </c>
      <c r="AF40" s="4" t="e">
        <f aca="false">EURO($A40-AF$4,$C$1,0.035,0.035,$C$3,30,0,0)+EURO($A40-AF$4,$C$1,0.035,0.035,$C$3,30,1,0)-ABS($A40-$C$2)</f>
        <v>#NAME?</v>
      </c>
      <c r="AG40" s="4" t="e">
        <f aca="false">EURO($A40-AG$4,$C$1,0.035,0.035,$C$3,30,0,0)+EURO($A40-AG$4,$C$1,0.035,0.035,$C$3,30,1,0)-ABS($A40-$C$2)</f>
        <v>#NAME?</v>
      </c>
      <c r="AH40" s="4" t="e">
        <f aca="false">EURO($A40-AH$4,$C$1,0.035,0.035,$C$3,30,0,0)+EURO($A40-AH$4,$C$1,0.035,0.035,$C$3,30,1,0)-ABS($A40-$C$2)</f>
        <v>#NAME?</v>
      </c>
      <c r="AI40" s="4" t="e">
        <f aca="false">EURO($A40-AI$4,$C$1,0.035,0.035,$C$3,30,0,0)+EURO($A40-AI$4,$C$1,0.035,0.035,$C$3,30,1,0)-ABS($A40-$C$2)</f>
        <v>#NAME?</v>
      </c>
      <c r="AJ40" s="4" t="e">
        <f aca="false">EURO($A40-AJ$4,$C$1,0.035,0.035,$C$3,30,0,0)+EURO($A40-AJ$4,$C$1,0.035,0.035,$C$3,30,1,0)-ABS($A40-$C$2)</f>
        <v>#NAME?</v>
      </c>
      <c r="AK40" s="4" t="e">
        <f aca="false">EURO($A40-AK$4,$C$1,0.035,0.035,$C$3,30,0,0)+EURO($A40-AK$4,$C$1,0.035,0.035,$C$3,30,1,0)-ABS($A40-$C$2)</f>
        <v>#NAME?</v>
      </c>
      <c r="AL40" s="4" t="e">
        <f aca="false">EURO($A40-AL$4,$C$1,0.035,0.035,$C$3,30,0,0)+EURO($A40-AL$4,$C$1,0.035,0.035,$C$3,30,1,0)-ABS($A40-$C$2)</f>
        <v>#NAME?</v>
      </c>
      <c r="AM40" s="4" t="e">
        <f aca="false">EURO($A40-AM$4,$C$1,0.035,0.035,$C$3,30,0,0)+EURO($A40-AM$4,$C$1,0.035,0.035,$C$3,30,1,0)-ABS($A40-$C$2)</f>
        <v>#NAME?</v>
      </c>
      <c r="AN40" s="4" t="e">
        <f aca="false">EURO($A40-AN$4,$C$1,0.035,0.035,$C$3,30,0,0)+EURO($A40-AN$4,$C$1,0.035,0.035,$C$3,30,1,0)-ABS($A40-$C$2)</f>
        <v>#NAME?</v>
      </c>
      <c r="AO40" s="4" t="e">
        <f aca="false">EURO($A40-AO$4,$C$1,0.035,0.035,$C$3,30,0,0)+EURO($A40-AO$4,$C$1,0.035,0.035,$C$3,30,1,0)-ABS($A40-$C$2)</f>
        <v>#NAME?</v>
      </c>
      <c r="AP40" s="4" t="e">
        <f aca="false">EURO($A40-AP$4,$C$1,0.035,0.035,$C$3,30,0,0)+EURO($A40-AP$4,$C$1,0.035,0.035,$C$3,30,1,0)-ABS($A40-$C$2)</f>
        <v>#NAME?</v>
      </c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customFormat="false" ht="12.75" hidden="false" customHeight="false" outlineLevel="0" collapsed="false">
      <c r="A41" s="3" t="n">
        <f aca="false">'spread vs mar matrix'!A38</f>
        <v>1.45</v>
      </c>
      <c r="B41" s="4" t="e">
        <f aca="false">EURO($A41-B$4,$C$1,0.035,0.035,$C$3,30,0,0)+EURO($A41-B$4,$C$1,0.035,0.035,$C$3,30,1,0)-ABS(A41-$C$2)</f>
        <v>#NAME?</v>
      </c>
      <c r="C41" s="4" t="e">
        <f aca="false">EURO($A41-C$4,$C$1,0.035,0.035,$C$3,30,0,0)+EURO($A41-C$4,$C$1,0.035,0.035,$C$3,30,1,0)-ABS($A41-$C$2)</f>
        <v>#NAME?</v>
      </c>
      <c r="D41" s="4" t="e">
        <f aca="false">EURO($A41-D$4,$C$1,0.035,0.035,$C$3,30,0,0)+EURO($A41-D$4,$C$1,0.035,0.035,$C$3,30,1,0)-ABS($A41-$C$2)</f>
        <v>#NAME?</v>
      </c>
      <c r="E41" s="4" t="e">
        <f aca="false">EURO($A41-E$4,$C$1,0.035,0.035,$C$3,30,0,0)+EURO($A41-E$4,$C$1,0.035,0.035,$C$3,30,1,0)-ABS($A41-$C$2)</f>
        <v>#NAME?</v>
      </c>
      <c r="F41" s="4" t="e">
        <f aca="false">EURO($A41-F$4,$C$1,0.035,0.035,$C$3,30,0,0)+EURO($A41-F$4,$C$1,0.035,0.035,$C$3,30,1,0)-ABS($A41-$C$2)</f>
        <v>#NAME?</v>
      </c>
      <c r="G41" s="4" t="e">
        <f aca="false">EURO($A41-G$4,$C$1,0.035,0.035,$C$3,30,0,0)+EURO($A41-G$4,$C$1,0.035,0.035,$C$3,30,1,0)-ABS($A41-$C$2)</f>
        <v>#NAME?</v>
      </c>
      <c r="H41" s="4" t="e">
        <f aca="false">EURO($A41-H$4,$C$1,0.035,0.035,$C$3,30,0,0)+EURO($A41-H$4,$C$1,0.035,0.035,$C$3,30,1,0)-ABS($A41-$C$2)</f>
        <v>#NAME?</v>
      </c>
      <c r="I41" s="4" t="e">
        <f aca="false">EURO($A41-I$4,$C$1,0.035,0.035,$C$3,30,0,0)+EURO($A41-I$4,$C$1,0.035,0.035,$C$3,30,1,0)-ABS($A41-$C$2)</f>
        <v>#NAME?</v>
      </c>
      <c r="J41" s="4" t="e">
        <f aca="false">EURO($A41-J$4,$C$1,0.035,0.035,$C$3,30,0,0)+EURO($A41-J$4,$C$1,0.035,0.035,$C$3,30,1,0)-ABS($A41-$C$2)</f>
        <v>#NAME?</v>
      </c>
      <c r="K41" s="4" t="e">
        <f aca="false">EURO($A41-K$4,$C$1,0.035,0.035,$C$3,30,0,0)+EURO($A41-K$4,$C$1,0.035,0.035,$C$3,30,1,0)-ABS($A41-$C$2)</f>
        <v>#NAME?</v>
      </c>
      <c r="L41" s="4" t="e">
        <f aca="false">EURO($A41-L$4,$C$1,0.035,0.035,$C$3,30,0,0)+EURO($A41-L$4,$C$1,0.035,0.035,$C$3,30,1,0)-ABS($A41-$C$2)</f>
        <v>#NAME?</v>
      </c>
      <c r="M41" s="4" t="e">
        <f aca="false">EURO($A41-M$4,$C$1,0.035,0.035,$C$3,30,0,0)+EURO($A41-M$4,$C$1,0.035,0.035,$C$3,30,1,0)-ABS($A41-$C$2)</f>
        <v>#NAME?</v>
      </c>
      <c r="N41" s="4" t="e">
        <f aca="false">EURO($A41-N$4,$C$1,0.035,0.035,$C$3,30,0,0)+EURO($A41-N$4,$C$1,0.035,0.035,$C$3,30,1,0)-ABS($A41-$C$2)</f>
        <v>#NAME?</v>
      </c>
      <c r="O41" s="4" t="e">
        <f aca="false">EURO($A41-O$4,$C$1,0.035,0.035,$C$3,30,0,0)+EURO($A41-O$4,$C$1,0.035,0.035,$C$3,30,1,0)-ABS($A41-$C$2)</f>
        <v>#NAME?</v>
      </c>
      <c r="P41" s="4" t="e">
        <f aca="false">EURO($A41-P$4,$C$1,0.035,0.035,$C$3,30,0,0)+EURO($A41-P$4,$C$1,0.035,0.035,$C$3,30,1,0)-ABS($A41-$C$2)</f>
        <v>#NAME?</v>
      </c>
      <c r="Q41" s="4" t="e">
        <f aca="false">EURO($A41-Q$4,$C$1,0.035,0.035,$C$3,30,0,0)+EURO($A41-Q$4,$C$1,0.035,0.035,$C$3,30,1,0)-ABS($A41-$C$2)</f>
        <v>#NAME?</v>
      </c>
      <c r="R41" s="4" t="e">
        <f aca="false">EURO($A41-R$4,$C$1,0.035,0.035,$C$3,30,0,0)+EURO($A41-R$4,$C$1,0.035,0.035,$C$3,30,1,0)-ABS($A41-$C$2)</f>
        <v>#NAME?</v>
      </c>
      <c r="S41" s="4" t="e">
        <f aca="false">EURO($A41-S$4,$C$1,0.035,0.035,$C$3,30,0,0)+EURO($A41-S$4,$C$1,0.035,0.035,$C$3,30,1,0)-ABS($A41-$C$2)</f>
        <v>#NAME?</v>
      </c>
      <c r="T41" s="4" t="e">
        <f aca="false">EURO($A41-T$4,$C$1,0.035,0.035,$C$3,30,0,0)+EURO($A41-T$4,$C$1,0.035,0.035,$C$3,30,1,0)-ABS($A41-$C$2)</f>
        <v>#NAME?</v>
      </c>
      <c r="U41" s="4" t="e">
        <f aca="false">EURO($A41-U$4,$C$1,0.035,0.035,$C$3,30,0,0)+EURO($A41-U$4,$C$1,0.035,0.035,$C$3,30,1,0)-ABS($A41-$C$2)</f>
        <v>#NAME?</v>
      </c>
      <c r="V41" s="4" t="e">
        <f aca="false">EURO($A41-V$4,$C$1,0.035,0.035,$C$3,30,0,0)+EURO($A41-V$4,$C$1,0.035,0.035,$C$3,30,1,0)-ABS($A41-$C$2)</f>
        <v>#NAME?</v>
      </c>
      <c r="W41" s="4" t="e">
        <f aca="false">EURO($A41-W$4,$C$1,0.035,0.035,$C$3,30,0,0)+EURO($A41-W$4,$C$1,0.035,0.035,$C$3,30,1,0)-ABS($A41-$C$2)</f>
        <v>#NAME?</v>
      </c>
      <c r="X41" s="4" t="e">
        <f aca="false">EURO($A41-X$4,$C$1,0.035,0.035,$C$3,30,0,0)+EURO($A41-X$4,$C$1,0.035,0.035,$C$3,30,1,0)-ABS($A41-$C$2)</f>
        <v>#NAME?</v>
      </c>
      <c r="Y41" s="4" t="e">
        <f aca="false">EURO($A41-Y$4,$C$1,0.035,0.035,$C$3,30,0,0)+EURO($A41-Y$4,$C$1,0.035,0.035,$C$3,30,1,0)-ABS($A41-$C$2)</f>
        <v>#NAME?</v>
      </c>
      <c r="Z41" s="4" t="e">
        <f aca="false">EURO($A41-Z$4,$C$1,0.035,0.035,$C$3,30,0,0)+EURO($A41-Z$4,$C$1,0.035,0.035,$C$3,30,1,0)-ABS($A41-$C$2)</f>
        <v>#NAME?</v>
      </c>
      <c r="AA41" s="4" t="e">
        <f aca="false">EURO($A41-AA$4,$C$1,0.035,0.035,$C$3,30,0,0)+EURO($A41-AA$4,$C$1,0.035,0.035,$C$3,30,1,0)-ABS($A41-$C$2)</f>
        <v>#NAME?</v>
      </c>
      <c r="AB41" s="4" t="e">
        <f aca="false">EURO($A41-AB$4,$C$1,0.035,0.035,$C$3,30,0,0)+EURO($A41-AB$4,$C$1,0.035,0.035,$C$3,30,1,0)-ABS($A41-$C$2)</f>
        <v>#NAME?</v>
      </c>
      <c r="AC41" s="4" t="e">
        <f aca="false">EURO($A41-AC$4,$C$1,0.035,0.035,$C$3,30,0,0)+EURO($A41-AC$4,$C$1,0.035,0.035,$C$3,30,1,0)-ABS($A41-$C$2)</f>
        <v>#NAME?</v>
      </c>
      <c r="AD41" s="4" t="e">
        <f aca="false">EURO($A41-AD$4,$C$1,0.035,0.035,$C$3,30,0,0)+EURO($A41-AD$4,$C$1,0.035,0.035,$C$3,30,1,0)-ABS($A41-$C$2)</f>
        <v>#NAME?</v>
      </c>
      <c r="AE41" s="4" t="e">
        <f aca="false">EURO($A41-AE$4,$C$1,0.035,0.035,$C$3,30,0,0)+EURO($A41-AE$4,$C$1,0.035,0.035,$C$3,30,1,0)-ABS($A41-$C$2)</f>
        <v>#NAME?</v>
      </c>
      <c r="AF41" s="4" t="e">
        <f aca="false">EURO($A41-AF$4,$C$1,0.035,0.035,$C$3,30,0,0)+EURO($A41-AF$4,$C$1,0.035,0.035,$C$3,30,1,0)-ABS($A41-$C$2)</f>
        <v>#NAME?</v>
      </c>
      <c r="AG41" s="4" t="e">
        <f aca="false">EURO($A41-AG$4,$C$1,0.035,0.035,$C$3,30,0,0)+EURO($A41-AG$4,$C$1,0.035,0.035,$C$3,30,1,0)-ABS($A41-$C$2)</f>
        <v>#NAME?</v>
      </c>
      <c r="AH41" s="4" t="e">
        <f aca="false">EURO($A41-AH$4,$C$1,0.035,0.035,$C$3,30,0,0)+EURO($A41-AH$4,$C$1,0.035,0.035,$C$3,30,1,0)-ABS($A41-$C$2)</f>
        <v>#NAME?</v>
      </c>
      <c r="AI41" s="4" t="e">
        <f aca="false">EURO($A41-AI$4,$C$1,0.035,0.035,$C$3,30,0,0)+EURO($A41-AI$4,$C$1,0.035,0.035,$C$3,30,1,0)-ABS($A41-$C$2)</f>
        <v>#NAME?</v>
      </c>
      <c r="AJ41" s="4" t="e">
        <f aca="false">EURO($A41-AJ$4,$C$1,0.035,0.035,$C$3,30,0,0)+EURO($A41-AJ$4,$C$1,0.035,0.035,$C$3,30,1,0)-ABS($A41-$C$2)</f>
        <v>#NAME?</v>
      </c>
      <c r="AK41" s="4" t="e">
        <f aca="false">EURO($A41-AK$4,$C$1,0.035,0.035,$C$3,30,0,0)+EURO($A41-AK$4,$C$1,0.035,0.035,$C$3,30,1,0)-ABS($A41-$C$2)</f>
        <v>#NAME?</v>
      </c>
      <c r="AL41" s="4" t="e">
        <f aca="false">EURO($A41-AL$4,$C$1,0.035,0.035,$C$3,30,0,0)+EURO($A41-AL$4,$C$1,0.035,0.035,$C$3,30,1,0)-ABS($A41-$C$2)</f>
        <v>#NAME?</v>
      </c>
      <c r="AM41" s="4" t="e">
        <f aca="false">EURO($A41-AM$4,$C$1,0.035,0.035,$C$3,30,0,0)+EURO($A41-AM$4,$C$1,0.035,0.035,$C$3,30,1,0)-ABS($A41-$C$2)</f>
        <v>#NAME?</v>
      </c>
      <c r="AN41" s="4" t="e">
        <f aca="false">EURO($A41-AN$4,$C$1,0.035,0.035,$C$3,30,0,0)+EURO($A41-AN$4,$C$1,0.035,0.035,$C$3,30,1,0)-ABS($A41-$C$2)</f>
        <v>#NAME?</v>
      </c>
      <c r="AO41" s="4" t="e">
        <f aca="false">EURO($A41-AO$4,$C$1,0.035,0.035,$C$3,30,0,0)+EURO($A41-AO$4,$C$1,0.035,0.035,$C$3,30,1,0)-ABS($A41-$C$2)</f>
        <v>#NAME?</v>
      </c>
      <c r="AP41" s="4" t="e">
        <f aca="false">EURO($A41-AP$4,$C$1,0.035,0.035,$C$3,30,0,0)+EURO($A41-AP$4,$C$1,0.035,0.035,$C$3,30,1,0)-ABS($A41-$C$2)</f>
        <v>#NAME?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customFormat="false" ht="12.75" hidden="false" customHeight="false" outlineLevel="0" collapsed="false">
      <c r="A42" s="3" t="n">
        <f aca="false">'spread vs mar matrix'!A39</f>
        <v>1.4</v>
      </c>
      <c r="B42" s="4" t="e">
        <f aca="false">EURO($A42-B$4,$C$1,0.035,0.035,$C$3,30,0,0)+EURO($A42-B$4,$C$1,0.035,0.035,$C$3,30,1,0)-ABS(A42-$C$2)</f>
        <v>#NAME?</v>
      </c>
      <c r="C42" s="4" t="e">
        <f aca="false">EURO($A42-C$4,$C$1,0.035,0.035,$C$3,30,0,0)+EURO($A42-C$4,$C$1,0.035,0.035,$C$3,30,1,0)-ABS($A42-$C$2)</f>
        <v>#NAME?</v>
      </c>
      <c r="D42" s="4" t="e">
        <f aca="false">EURO($A42-D$4,$C$1,0.035,0.035,$C$3,30,0,0)+EURO($A42-D$4,$C$1,0.035,0.035,$C$3,30,1,0)-ABS($A42-$C$2)</f>
        <v>#NAME?</v>
      </c>
      <c r="E42" s="4" t="e">
        <f aca="false">EURO($A42-E$4,$C$1,0.035,0.035,$C$3,30,0,0)+EURO($A42-E$4,$C$1,0.035,0.035,$C$3,30,1,0)-ABS($A42-$C$2)</f>
        <v>#NAME?</v>
      </c>
      <c r="F42" s="4" t="e">
        <f aca="false">EURO($A42-F$4,$C$1,0.035,0.035,$C$3,30,0,0)+EURO($A42-F$4,$C$1,0.035,0.035,$C$3,30,1,0)-ABS($A42-$C$2)</f>
        <v>#NAME?</v>
      </c>
      <c r="G42" s="4" t="e">
        <f aca="false">EURO($A42-G$4,$C$1,0.035,0.035,$C$3,30,0,0)+EURO($A42-G$4,$C$1,0.035,0.035,$C$3,30,1,0)-ABS($A42-$C$2)</f>
        <v>#NAME?</v>
      </c>
      <c r="H42" s="4" t="e">
        <f aca="false">EURO($A42-H$4,$C$1,0.035,0.035,$C$3,30,0,0)+EURO($A42-H$4,$C$1,0.035,0.035,$C$3,30,1,0)-ABS($A42-$C$2)</f>
        <v>#NAME?</v>
      </c>
      <c r="I42" s="4" t="e">
        <f aca="false">EURO($A42-I$4,$C$1,0.035,0.035,$C$3,30,0,0)+EURO($A42-I$4,$C$1,0.035,0.035,$C$3,30,1,0)-ABS($A42-$C$2)</f>
        <v>#NAME?</v>
      </c>
      <c r="J42" s="4" t="e">
        <f aca="false">EURO($A42-J$4,$C$1,0.035,0.035,$C$3,30,0,0)+EURO($A42-J$4,$C$1,0.035,0.035,$C$3,30,1,0)-ABS($A42-$C$2)</f>
        <v>#NAME?</v>
      </c>
      <c r="K42" s="4" t="e">
        <f aca="false">EURO($A42-K$4,$C$1,0.035,0.035,$C$3,30,0,0)+EURO($A42-K$4,$C$1,0.035,0.035,$C$3,30,1,0)-ABS($A42-$C$2)</f>
        <v>#NAME?</v>
      </c>
      <c r="L42" s="4" t="e">
        <f aca="false">EURO($A42-L$4,$C$1,0.035,0.035,$C$3,30,0,0)+EURO($A42-L$4,$C$1,0.035,0.035,$C$3,30,1,0)-ABS($A42-$C$2)</f>
        <v>#NAME?</v>
      </c>
      <c r="M42" s="4" t="e">
        <f aca="false">EURO($A42-M$4,$C$1,0.035,0.035,$C$3,30,0,0)+EURO($A42-M$4,$C$1,0.035,0.035,$C$3,30,1,0)-ABS($A42-$C$2)</f>
        <v>#NAME?</v>
      </c>
      <c r="N42" s="4" t="e">
        <f aca="false">EURO($A42-N$4,$C$1,0.035,0.035,$C$3,30,0,0)+EURO($A42-N$4,$C$1,0.035,0.035,$C$3,30,1,0)-ABS($A42-$C$2)</f>
        <v>#NAME?</v>
      </c>
      <c r="O42" s="4" t="e">
        <f aca="false">EURO($A42-O$4,$C$1,0.035,0.035,$C$3,30,0,0)+EURO($A42-O$4,$C$1,0.035,0.035,$C$3,30,1,0)-ABS($A42-$C$2)</f>
        <v>#NAME?</v>
      </c>
      <c r="P42" s="4" t="e">
        <f aca="false">EURO($A42-P$4,$C$1,0.035,0.035,$C$3,30,0,0)+EURO($A42-P$4,$C$1,0.035,0.035,$C$3,30,1,0)-ABS($A42-$C$2)</f>
        <v>#NAME?</v>
      </c>
      <c r="Q42" s="4" t="e">
        <f aca="false">EURO($A42-Q$4,$C$1,0.035,0.035,$C$3,30,0,0)+EURO($A42-Q$4,$C$1,0.035,0.035,$C$3,30,1,0)-ABS($A42-$C$2)</f>
        <v>#NAME?</v>
      </c>
      <c r="R42" s="4" t="e">
        <f aca="false">EURO($A42-R$4,$C$1,0.035,0.035,$C$3,30,0,0)+EURO($A42-R$4,$C$1,0.035,0.035,$C$3,30,1,0)-ABS($A42-$C$2)</f>
        <v>#NAME?</v>
      </c>
      <c r="S42" s="4" t="e">
        <f aca="false">EURO($A42-S$4,$C$1,0.035,0.035,$C$3,30,0,0)+EURO($A42-S$4,$C$1,0.035,0.035,$C$3,30,1,0)-ABS($A42-$C$2)</f>
        <v>#NAME?</v>
      </c>
      <c r="T42" s="4" t="e">
        <f aca="false">EURO($A42-T$4,$C$1,0.035,0.035,$C$3,30,0,0)+EURO($A42-T$4,$C$1,0.035,0.035,$C$3,30,1,0)-ABS($A42-$C$2)</f>
        <v>#NAME?</v>
      </c>
      <c r="U42" s="4" t="e">
        <f aca="false">EURO($A42-U$4,$C$1,0.035,0.035,$C$3,30,0,0)+EURO($A42-U$4,$C$1,0.035,0.035,$C$3,30,1,0)-ABS($A42-$C$2)</f>
        <v>#NAME?</v>
      </c>
      <c r="V42" s="4" t="e">
        <f aca="false">EURO($A42-V$4,$C$1,0.035,0.035,$C$3,30,0,0)+EURO($A42-V$4,$C$1,0.035,0.035,$C$3,30,1,0)-ABS($A42-$C$2)</f>
        <v>#NAME?</v>
      </c>
      <c r="W42" s="4" t="e">
        <f aca="false">EURO($A42-W$4,$C$1,0.035,0.035,$C$3,30,0,0)+EURO($A42-W$4,$C$1,0.035,0.035,$C$3,30,1,0)-ABS($A42-$C$2)</f>
        <v>#NAME?</v>
      </c>
      <c r="X42" s="4" t="e">
        <f aca="false">EURO($A42-X$4,$C$1,0.035,0.035,$C$3,30,0,0)+EURO($A42-X$4,$C$1,0.035,0.035,$C$3,30,1,0)-ABS($A42-$C$2)</f>
        <v>#NAME?</v>
      </c>
      <c r="Y42" s="4" t="e">
        <f aca="false">EURO($A42-Y$4,$C$1,0.035,0.035,$C$3,30,0,0)+EURO($A42-Y$4,$C$1,0.035,0.035,$C$3,30,1,0)-ABS($A42-$C$2)</f>
        <v>#NAME?</v>
      </c>
      <c r="Z42" s="4" t="e">
        <f aca="false">EURO($A42-Z$4,$C$1,0.035,0.035,$C$3,30,0,0)+EURO($A42-Z$4,$C$1,0.035,0.035,$C$3,30,1,0)-ABS($A42-$C$2)</f>
        <v>#NAME?</v>
      </c>
      <c r="AA42" s="4" t="e">
        <f aca="false">EURO($A42-AA$4,$C$1,0.035,0.035,$C$3,30,0,0)+EURO($A42-AA$4,$C$1,0.035,0.035,$C$3,30,1,0)-ABS($A42-$C$2)</f>
        <v>#NAME?</v>
      </c>
      <c r="AB42" s="4" t="e">
        <f aca="false">EURO($A42-AB$4,$C$1,0.035,0.035,$C$3,30,0,0)+EURO($A42-AB$4,$C$1,0.035,0.035,$C$3,30,1,0)-ABS($A42-$C$2)</f>
        <v>#NAME?</v>
      </c>
      <c r="AC42" s="4" t="e">
        <f aca="false">EURO($A42-AC$4,$C$1,0.035,0.035,$C$3,30,0,0)+EURO($A42-AC$4,$C$1,0.035,0.035,$C$3,30,1,0)-ABS($A42-$C$2)</f>
        <v>#NAME?</v>
      </c>
      <c r="AD42" s="4" t="e">
        <f aca="false">EURO($A42-AD$4,$C$1,0.035,0.035,$C$3,30,0,0)+EURO($A42-AD$4,$C$1,0.035,0.035,$C$3,30,1,0)-ABS($A42-$C$2)</f>
        <v>#NAME?</v>
      </c>
      <c r="AE42" s="4" t="e">
        <f aca="false">EURO($A42-AE$4,$C$1,0.035,0.035,$C$3,30,0,0)+EURO($A42-AE$4,$C$1,0.035,0.035,$C$3,30,1,0)-ABS($A42-$C$2)</f>
        <v>#NAME?</v>
      </c>
      <c r="AF42" s="4" t="e">
        <f aca="false">EURO($A42-AF$4,$C$1,0.035,0.035,$C$3,30,0,0)+EURO($A42-AF$4,$C$1,0.035,0.035,$C$3,30,1,0)-ABS($A42-$C$2)</f>
        <v>#NAME?</v>
      </c>
      <c r="AG42" s="4" t="e">
        <f aca="false">EURO($A42-AG$4,$C$1,0.035,0.035,$C$3,30,0,0)+EURO($A42-AG$4,$C$1,0.035,0.035,$C$3,30,1,0)-ABS($A42-$C$2)</f>
        <v>#NAME?</v>
      </c>
      <c r="AH42" s="4" t="e">
        <f aca="false">EURO($A42-AH$4,$C$1,0.035,0.035,$C$3,30,0,0)+EURO($A42-AH$4,$C$1,0.035,0.035,$C$3,30,1,0)-ABS($A42-$C$2)</f>
        <v>#NAME?</v>
      </c>
      <c r="AI42" s="4" t="e">
        <f aca="false">EURO($A42-AI$4,$C$1,0.035,0.035,$C$3,30,0,0)+EURO($A42-AI$4,$C$1,0.035,0.035,$C$3,30,1,0)-ABS($A42-$C$2)</f>
        <v>#NAME?</v>
      </c>
      <c r="AJ42" s="4" t="e">
        <f aca="false">EURO($A42-AJ$4,$C$1,0.035,0.035,$C$3,30,0,0)+EURO($A42-AJ$4,$C$1,0.035,0.035,$C$3,30,1,0)-ABS($A42-$C$2)</f>
        <v>#NAME?</v>
      </c>
      <c r="AK42" s="4" t="e">
        <f aca="false">EURO($A42-AK$4,$C$1,0.035,0.035,$C$3,30,0,0)+EURO($A42-AK$4,$C$1,0.035,0.035,$C$3,30,1,0)-ABS($A42-$C$2)</f>
        <v>#NAME?</v>
      </c>
      <c r="AL42" s="4" t="e">
        <f aca="false">EURO($A42-AL$4,$C$1,0.035,0.035,$C$3,30,0,0)+EURO($A42-AL$4,$C$1,0.035,0.035,$C$3,30,1,0)-ABS($A42-$C$2)</f>
        <v>#NAME?</v>
      </c>
      <c r="AM42" s="4" t="e">
        <f aca="false">EURO($A42-AM$4,$C$1,0.035,0.035,$C$3,30,0,0)+EURO($A42-AM$4,$C$1,0.035,0.035,$C$3,30,1,0)-ABS($A42-$C$2)</f>
        <v>#NAME?</v>
      </c>
      <c r="AN42" s="4" t="e">
        <f aca="false">EURO($A42-AN$4,$C$1,0.035,0.035,$C$3,30,0,0)+EURO($A42-AN$4,$C$1,0.035,0.035,$C$3,30,1,0)-ABS($A42-$C$2)</f>
        <v>#NAME?</v>
      </c>
      <c r="AO42" s="4" t="e">
        <f aca="false">EURO($A42-AO$4,$C$1,0.035,0.035,$C$3,30,0,0)+EURO($A42-AO$4,$C$1,0.035,0.035,$C$3,30,1,0)-ABS($A42-$C$2)</f>
        <v>#NAME?</v>
      </c>
      <c r="AP42" s="4" t="e">
        <f aca="false">EURO($A42-AP$4,$C$1,0.035,0.035,$C$3,30,0,0)+EURO($A42-AP$4,$C$1,0.035,0.035,$C$3,30,1,0)-ABS($A42-$C$2)</f>
        <v>#NAME?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customFormat="false" ht="12.75" hidden="false" customHeight="false" outlineLevel="0" collapsed="false">
      <c r="A43" s="3" t="n">
        <f aca="false">'spread vs mar matrix'!A40</f>
        <v>1.35</v>
      </c>
      <c r="B43" s="4" t="e">
        <f aca="false">EURO($A43-B$4,$C$1,0.035,0.035,$C$3,30,0,0)+EURO($A43-B$4,$C$1,0.035,0.035,$C$3,30,1,0)-ABS(A43-$C$2)</f>
        <v>#NAME?</v>
      </c>
      <c r="C43" s="4" t="e">
        <f aca="false">EURO($A43-C$4,$C$1,0.035,0.035,$C$3,30,0,0)+EURO($A43-C$4,$C$1,0.035,0.035,$C$3,30,1,0)-ABS($A43-$C$2)</f>
        <v>#NAME?</v>
      </c>
      <c r="D43" s="4" t="e">
        <f aca="false">EURO($A43-D$4,$C$1,0.035,0.035,$C$3,30,0,0)+EURO($A43-D$4,$C$1,0.035,0.035,$C$3,30,1,0)-ABS($A43-$C$2)</f>
        <v>#NAME?</v>
      </c>
      <c r="E43" s="4" t="e">
        <f aca="false">EURO($A43-E$4,$C$1,0.035,0.035,$C$3,30,0,0)+EURO($A43-E$4,$C$1,0.035,0.035,$C$3,30,1,0)-ABS($A43-$C$2)</f>
        <v>#NAME?</v>
      </c>
      <c r="F43" s="4" t="e">
        <f aca="false">EURO($A43-F$4,$C$1,0.035,0.035,$C$3,30,0,0)+EURO($A43-F$4,$C$1,0.035,0.035,$C$3,30,1,0)-ABS($A43-$C$2)</f>
        <v>#NAME?</v>
      </c>
      <c r="G43" s="4" t="e">
        <f aca="false">EURO($A43-G$4,$C$1,0.035,0.035,$C$3,30,0,0)+EURO($A43-G$4,$C$1,0.035,0.035,$C$3,30,1,0)-ABS($A43-$C$2)</f>
        <v>#NAME?</v>
      </c>
      <c r="H43" s="4" t="e">
        <f aca="false">EURO($A43-H$4,$C$1,0.035,0.035,$C$3,30,0,0)+EURO($A43-H$4,$C$1,0.035,0.035,$C$3,30,1,0)-ABS($A43-$C$2)</f>
        <v>#NAME?</v>
      </c>
      <c r="I43" s="4" t="e">
        <f aca="false">EURO($A43-I$4,$C$1,0.035,0.035,$C$3,30,0,0)+EURO($A43-I$4,$C$1,0.035,0.035,$C$3,30,1,0)-ABS($A43-$C$2)</f>
        <v>#NAME?</v>
      </c>
      <c r="J43" s="4" t="e">
        <f aca="false">EURO($A43-J$4,$C$1,0.035,0.035,$C$3,30,0,0)+EURO($A43-J$4,$C$1,0.035,0.035,$C$3,30,1,0)-ABS($A43-$C$2)</f>
        <v>#NAME?</v>
      </c>
      <c r="K43" s="4" t="e">
        <f aca="false">EURO($A43-K$4,$C$1,0.035,0.035,$C$3,30,0,0)+EURO($A43-K$4,$C$1,0.035,0.035,$C$3,30,1,0)-ABS($A43-$C$2)</f>
        <v>#NAME?</v>
      </c>
      <c r="L43" s="4" t="e">
        <f aca="false">EURO($A43-L$4,$C$1,0.035,0.035,$C$3,30,0,0)+EURO($A43-L$4,$C$1,0.035,0.035,$C$3,30,1,0)-ABS($A43-$C$2)</f>
        <v>#NAME?</v>
      </c>
      <c r="M43" s="4" t="e">
        <f aca="false">EURO($A43-M$4,$C$1,0.035,0.035,$C$3,30,0,0)+EURO($A43-M$4,$C$1,0.035,0.035,$C$3,30,1,0)-ABS($A43-$C$2)</f>
        <v>#NAME?</v>
      </c>
      <c r="N43" s="4" t="e">
        <f aca="false">EURO($A43-N$4,$C$1,0.035,0.035,$C$3,30,0,0)+EURO($A43-N$4,$C$1,0.035,0.035,$C$3,30,1,0)-ABS($A43-$C$2)</f>
        <v>#NAME?</v>
      </c>
      <c r="O43" s="4" t="e">
        <f aca="false">EURO($A43-O$4,$C$1,0.035,0.035,$C$3,30,0,0)+EURO($A43-O$4,$C$1,0.035,0.035,$C$3,30,1,0)-ABS($A43-$C$2)</f>
        <v>#NAME?</v>
      </c>
      <c r="P43" s="4" t="e">
        <f aca="false">EURO($A43-P$4,$C$1,0.035,0.035,$C$3,30,0,0)+EURO($A43-P$4,$C$1,0.035,0.035,$C$3,30,1,0)-ABS($A43-$C$2)</f>
        <v>#NAME?</v>
      </c>
      <c r="Q43" s="4" t="e">
        <f aca="false">EURO($A43-Q$4,$C$1,0.035,0.035,$C$3,30,0,0)+EURO($A43-Q$4,$C$1,0.035,0.035,$C$3,30,1,0)-ABS($A43-$C$2)</f>
        <v>#NAME?</v>
      </c>
      <c r="R43" s="4" t="e">
        <f aca="false">EURO($A43-R$4,$C$1,0.035,0.035,$C$3,30,0,0)+EURO($A43-R$4,$C$1,0.035,0.035,$C$3,30,1,0)-ABS($A43-$C$2)</f>
        <v>#NAME?</v>
      </c>
      <c r="S43" s="4" t="e">
        <f aca="false">EURO($A43-S$4,$C$1,0.035,0.035,$C$3,30,0,0)+EURO($A43-S$4,$C$1,0.035,0.035,$C$3,30,1,0)-ABS($A43-$C$2)</f>
        <v>#NAME?</v>
      </c>
      <c r="T43" s="4" t="e">
        <f aca="false">EURO($A43-T$4,$C$1,0.035,0.035,$C$3,30,0,0)+EURO($A43-T$4,$C$1,0.035,0.035,$C$3,30,1,0)-ABS($A43-$C$2)</f>
        <v>#NAME?</v>
      </c>
      <c r="U43" s="4" t="e">
        <f aca="false">EURO($A43-U$4,$C$1,0.035,0.035,$C$3,30,0,0)+EURO($A43-U$4,$C$1,0.035,0.035,$C$3,30,1,0)-ABS($A43-$C$2)</f>
        <v>#NAME?</v>
      </c>
      <c r="V43" s="4" t="e">
        <f aca="false">EURO($A43-V$4,$C$1,0.035,0.035,$C$3,30,0,0)+EURO($A43-V$4,$C$1,0.035,0.035,$C$3,30,1,0)-ABS($A43-$C$2)</f>
        <v>#NAME?</v>
      </c>
      <c r="W43" s="4" t="e">
        <f aca="false">EURO($A43-W$4,$C$1,0.035,0.035,$C$3,30,0,0)+EURO($A43-W$4,$C$1,0.035,0.035,$C$3,30,1,0)-ABS($A43-$C$2)</f>
        <v>#NAME?</v>
      </c>
      <c r="X43" s="4" t="e">
        <f aca="false">EURO($A43-X$4,$C$1,0.035,0.035,$C$3,30,0,0)+EURO($A43-X$4,$C$1,0.035,0.035,$C$3,30,1,0)-ABS($A43-$C$2)</f>
        <v>#NAME?</v>
      </c>
      <c r="Y43" s="4" t="e">
        <f aca="false">EURO($A43-Y$4,$C$1,0.035,0.035,$C$3,30,0,0)+EURO($A43-Y$4,$C$1,0.035,0.035,$C$3,30,1,0)-ABS($A43-$C$2)</f>
        <v>#NAME?</v>
      </c>
      <c r="Z43" s="4" t="e">
        <f aca="false">EURO($A43-Z$4,$C$1,0.035,0.035,$C$3,30,0,0)+EURO($A43-Z$4,$C$1,0.035,0.035,$C$3,30,1,0)-ABS($A43-$C$2)</f>
        <v>#NAME?</v>
      </c>
      <c r="AA43" s="4" t="e">
        <f aca="false">EURO($A43-AA$4,$C$1,0.035,0.035,$C$3,30,0,0)+EURO($A43-AA$4,$C$1,0.035,0.035,$C$3,30,1,0)-ABS($A43-$C$2)</f>
        <v>#NAME?</v>
      </c>
      <c r="AB43" s="4" t="e">
        <f aca="false">EURO($A43-AB$4,$C$1,0.035,0.035,$C$3,30,0,0)+EURO($A43-AB$4,$C$1,0.035,0.035,$C$3,30,1,0)-ABS($A43-$C$2)</f>
        <v>#NAME?</v>
      </c>
      <c r="AC43" s="4" t="e">
        <f aca="false">EURO($A43-AC$4,$C$1,0.035,0.035,$C$3,30,0,0)+EURO($A43-AC$4,$C$1,0.035,0.035,$C$3,30,1,0)-ABS($A43-$C$2)</f>
        <v>#NAME?</v>
      </c>
      <c r="AD43" s="4" t="e">
        <f aca="false">EURO($A43-AD$4,$C$1,0.035,0.035,$C$3,30,0,0)+EURO($A43-AD$4,$C$1,0.035,0.035,$C$3,30,1,0)-ABS($A43-$C$2)</f>
        <v>#NAME?</v>
      </c>
      <c r="AE43" s="4" t="e">
        <f aca="false">EURO($A43-AE$4,$C$1,0.035,0.035,$C$3,30,0,0)+EURO($A43-AE$4,$C$1,0.035,0.035,$C$3,30,1,0)-ABS($A43-$C$2)</f>
        <v>#NAME?</v>
      </c>
      <c r="AF43" s="4" t="e">
        <f aca="false">EURO($A43-AF$4,$C$1,0.035,0.035,$C$3,30,0,0)+EURO($A43-AF$4,$C$1,0.035,0.035,$C$3,30,1,0)-ABS($A43-$C$2)</f>
        <v>#NAME?</v>
      </c>
      <c r="AG43" s="4" t="e">
        <f aca="false">EURO($A43-AG$4,$C$1,0.035,0.035,$C$3,30,0,0)+EURO($A43-AG$4,$C$1,0.035,0.035,$C$3,30,1,0)-ABS($A43-$C$2)</f>
        <v>#NAME?</v>
      </c>
      <c r="AH43" s="4" t="e">
        <f aca="false">EURO($A43-AH$4,$C$1,0.035,0.035,$C$3,30,0,0)+EURO($A43-AH$4,$C$1,0.035,0.035,$C$3,30,1,0)-ABS($A43-$C$2)</f>
        <v>#NAME?</v>
      </c>
      <c r="AI43" s="4" t="e">
        <f aca="false">EURO($A43-AI$4,$C$1,0.035,0.035,$C$3,30,0,0)+EURO($A43-AI$4,$C$1,0.035,0.035,$C$3,30,1,0)-ABS($A43-$C$2)</f>
        <v>#NAME?</v>
      </c>
      <c r="AJ43" s="4" t="e">
        <f aca="false">EURO($A43-AJ$4,$C$1,0.035,0.035,$C$3,30,0,0)+EURO($A43-AJ$4,$C$1,0.035,0.035,$C$3,30,1,0)-ABS($A43-$C$2)</f>
        <v>#NAME?</v>
      </c>
      <c r="AK43" s="4" t="e">
        <f aca="false">EURO($A43-AK$4,$C$1,0.035,0.035,$C$3,30,0,0)+EURO($A43-AK$4,$C$1,0.035,0.035,$C$3,30,1,0)-ABS($A43-$C$2)</f>
        <v>#NAME?</v>
      </c>
      <c r="AL43" s="4" t="e">
        <f aca="false">EURO($A43-AL$4,$C$1,0.035,0.035,$C$3,30,0,0)+EURO($A43-AL$4,$C$1,0.035,0.035,$C$3,30,1,0)-ABS($A43-$C$2)</f>
        <v>#NAME?</v>
      </c>
      <c r="AM43" s="4" t="e">
        <f aca="false">EURO($A43-AM$4,$C$1,0.035,0.035,$C$3,30,0,0)+EURO($A43-AM$4,$C$1,0.035,0.035,$C$3,30,1,0)-ABS($A43-$C$2)</f>
        <v>#NAME?</v>
      </c>
      <c r="AN43" s="4" t="e">
        <f aca="false">EURO($A43-AN$4,$C$1,0.035,0.035,$C$3,30,0,0)+EURO($A43-AN$4,$C$1,0.035,0.035,$C$3,30,1,0)-ABS($A43-$C$2)</f>
        <v>#NAME?</v>
      </c>
      <c r="AO43" s="4" t="e">
        <f aca="false">EURO($A43-AO$4,$C$1,0.035,0.035,$C$3,30,0,0)+EURO($A43-AO$4,$C$1,0.035,0.035,$C$3,30,1,0)-ABS($A43-$C$2)</f>
        <v>#NAME?</v>
      </c>
      <c r="AP43" s="4" t="e">
        <f aca="false">EURO($A43-AP$4,$C$1,0.035,0.035,$C$3,30,0,0)+EURO($A43-AP$4,$C$1,0.035,0.035,$C$3,30,1,0)-ABS($A43-$C$2)</f>
        <v>#NAME?</v>
      </c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customFormat="false" ht="12.75" hidden="false" customHeight="false" outlineLevel="0" collapsed="false">
      <c r="A44" s="3" t="n">
        <f aca="false">'spread vs mar matrix'!A41</f>
        <v>1.3</v>
      </c>
      <c r="B44" s="4" t="e">
        <f aca="false">EURO($A44-B$4,$C$1,0.035,0.035,$C$3,30,0,0)+EURO($A44-B$4,$C$1,0.035,0.035,$C$3,30,1,0)-ABS(A44-$C$2)</f>
        <v>#NAME?</v>
      </c>
      <c r="C44" s="4" t="e">
        <f aca="false">EURO($A44-C$4,$C$1,0.035,0.035,$C$3,30,0,0)+EURO($A44-C$4,$C$1,0.035,0.035,$C$3,30,1,0)-ABS($A44-$C$2)</f>
        <v>#NAME?</v>
      </c>
      <c r="D44" s="4" t="e">
        <f aca="false">EURO($A44-D$4,$C$1,0.035,0.035,$C$3,30,0,0)+EURO($A44-D$4,$C$1,0.035,0.035,$C$3,30,1,0)-ABS($A44-$C$2)</f>
        <v>#NAME?</v>
      </c>
      <c r="E44" s="4" t="e">
        <f aca="false">EURO($A44-E$4,$C$1,0.035,0.035,$C$3,30,0,0)+EURO($A44-E$4,$C$1,0.035,0.035,$C$3,30,1,0)-ABS($A44-$C$2)</f>
        <v>#NAME?</v>
      </c>
      <c r="F44" s="4" t="e">
        <f aca="false">EURO($A44-F$4,$C$1,0.035,0.035,$C$3,30,0,0)+EURO($A44-F$4,$C$1,0.035,0.035,$C$3,30,1,0)-ABS($A44-$C$2)</f>
        <v>#NAME?</v>
      </c>
      <c r="G44" s="4" t="e">
        <f aca="false">EURO($A44-G$4,$C$1,0.035,0.035,$C$3,30,0,0)+EURO($A44-G$4,$C$1,0.035,0.035,$C$3,30,1,0)-ABS($A44-$C$2)</f>
        <v>#NAME?</v>
      </c>
      <c r="H44" s="4" t="e">
        <f aca="false">EURO($A44-H$4,$C$1,0.035,0.035,$C$3,30,0,0)+EURO($A44-H$4,$C$1,0.035,0.035,$C$3,30,1,0)-ABS($A44-$C$2)</f>
        <v>#NAME?</v>
      </c>
      <c r="I44" s="4" t="e">
        <f aca="false">EURO($A44-I$4,$C$1,0.035,0.035,$C$3,30,0,0)+EURO($A44-I$4,$C$1,0.035,0.035,$C$3,30,1,0)-ABS($A44-$C$2)</f>
        <v>#NAME?</v>
      </c>
      <c r="J44" s="4" t="e">
        <f aca="false">EURO($A44-J$4,$C$1,0.035,0.035,$C$3,30,0,0)+EURO($A44-J$4,$C$1,0.035,0.035,$C$3,30,1,0)-ABS($A44-$C$2)</f>
        <v>#NAME?</v>
      </c>
      <c r="K44" s="4" t="e">
        <f aca="false">EURO($A44-K$4,$C$1,0.035,0.035,$C$3,30,0,0)+EURO($A44-K$4,$C$1,0.035,0.035,$C$3,30,1,0)-ABS($A44-$C$2)</f>
        <v>#NAME?</v>
      </c>
      <c r="L44" s="4" t="e">
        <f aca="false">EURO($A44-L$4,$C$1,0.035,0.035,$C$3,30,0,0)+EURO($A44-L$4,$C$1,0.035,0.035,$C$3,30,1,0)-ABS($A44-$C$2)</f>
        <v>#NAME?</v>
      </c>
      <c r="M44" s="4" t="e">
        <f aca="false">EURO($A44-M$4,$C$1,0.035,0.035,$C$3,30,0,0)+EURO($A44-M$4,$C$1,0.035,0.035,$C$3,30,1,0)-ABS($A44-$C$2)</f>
        <v>#NAME?</v>
      </c>
      <c r="N44" s="4" t="e">
        <f aca="false">EURO($A44-N$4,$C$1,0.035,0.035,$C$3,30,0,0)+EURO($A44-N$4,$C$1,0.035,0.035,$C$3,30,1,0)-ABS($A44-$C$2)</f>
        <v>#NAME?</v>
      </c>
      <c r="O44" s="4" t="e">
        <f aca="false">EURO($A44-O$4,$C$1,0.035,0.035,$C$3,30,0,0)+EURO($A44-O$4,$C$1,0.035,0.035,$C$3,30,1,0)-ABS($A44-$C$2)</f>
        <v>#NAME?</v>
      </c>
      <c r="P44" s="4" t="e">
        <f aca="false">EURO($A44-P$4,$C$1,0.035,0.035,$C$3,30,0,0)+EURO($A44-P$4,$C$1,0.035,0.035,$C$3,30,1,0)-ABS($A44-$C$2)</f>
        <v>#NAME?</v>
      </c>
      <c r="Q44" s="4" t="e">
        <f aca="false">EURO($A44-Q$4,$C$1,0.035,0.035,$C$3,30,0,0)+EURO($A44-Q$4,$C$1,0.035,0.035,$C$3,30,1,0)-ABS($A44-$C$2)</f>
        <v>#NAME?</v>
      </c>
      <c r="R44" s="4" t="e">
        <f aca="false">EURO($A44-R$4,$C$1,0.035,0.035,$C$3,30,0,0)+EURO($A44-R$4,$C$1,0.035,0.035,$C$3,30,1,0)-ABS($A44-$C$2)</f>
        <v>#NAME?</v>
      </c>
      <c r="S44" s="4" t="e">
        <f aca="false">EURO($A44-S$4,$C$1,0.035,0.035,$C$3,30,0,0)+EURO($A44-S$4,$C$1,0.035,0.035,$C$3,30,1,0)-ABS($A44-$C$2)</f>
        <v>#NAME?</v>
      </c>
      <c r="T44" s="4" t="e">
        <f aca="false">EURO($A44-T$4,$C$1,0.035,0.035,$C$3,30,0,0)+EURO($A44-T$4,$C$1,0.035,0.035,$C$3,30,1,0)-ABS($A44-$C$2)</f>
        <v>#NAME?</v>
      </c>
      <c r="U44" s="4" t="e">
        <f aca="false">EURO($A44-U$4,$C$1,0.035,0.035,$C$3,30,0,0)+EURO($A44-U$4,$C$1,0.035,0.035,$C$3,30,1,0)-ABS($A44-$C$2)</f>
        <v>#NAME?</v>
      </c>
      <c r="V44" s="4" t="e">
        <f aca="false">EURO($A44-V$4,$C$1,0.035,0.035,$C$3,30,0,0)+EURO($A44-V$4,$C$1,0.035,0.035,$C$3,30,1,0)-ABS($A44-$C$2)</f>
        <v>#NAME?</v>
      </c>
      <c r="W44" s="4" t="e">
        <f aca="false">EURO($A44-W$4,$C$1,0.035,0.035,$C$3,30,0,0)+EURO($A44-W$4,$C$1,0.035,0.035,$C$3,30,1,0)-ABS($A44-$C$2)</f>
        <v>#NAME?</v>
      </c>
      <c r="X44" s="4" t="e">
        <f aca="false">EURO($A44-X$4,$C$1,0.035,0.035,$C$3,30,0,0)+EURO($A44-X$4,$C$1,0.035,0.035,$C$3,30,1,0)-ABS($A44-$C$2)</f>
        <v>#NAME?</v>
      </c>
      <c r="Y44" s="4" t="e">
        <f aca="false">EURO($A44-Y$4,$C$1,0.035,0.035,$C$3,30,0,0)+EURO($A44-Y$4,$C$1,0.035,0.035,$C$3,30,1,0)-ABS($A44-$C$2)</f>
        <v>#NAME?</v>
      </c>
      <c r="Z44" s="4" t="e">
        <f aca="false">EURO($A44-Z$4,$C$1,0.035,0.035,$C$3,30,0,0)+EURO($A44-Z$4,$C$1,0.035,0.035,$C$3,30,1,0)-ABS($A44-$C$2)</f>
        <v>#NAME?</v>
      </c>
      <c r="AA44" s="4" t="e">
        <f aca="false">EURO($A44-AA$4,$C$1,0.035,0.035,$C$3,30,0,0)+EURO($A44-AA$4,$C$1,0.035,0.035,$C$3,30,1,0)-ABS($A44-$C$2)</f>
        <v>#NAME?</v>
      </c>
      <c r="AB44" s="4" t="e">
        <f aca="false">EURO($A44-AB$4,$C$1,0.035,0.035,$C$3,30,0,0)+EURO($A44-AB$4,$C$1,0.035,0.035,$C$3,30,1,0)-ABS($A44-$C$2)</f>
        <v>#NAME?</v>
      </c>
      <c r="AC44" s="4" t="e">
        <f aca="false">EURO($A44-AC$4,$C$1,0.035,0.035,$C$3,30,0,0)+EURO($A44-AC$4,$C$1,0.035,0.035,$C$3,30,1,0)-ABS($A44-$C$2)</f>
        <v>#NAME?</v>
      </c>
      <c r="AD44" s="4" t="e">
        <f aca="false">EURO($A44-AD$4,$C$1,0.035,0.035,$C$3,30,0,0)+EURO($A44-AD$4,$C$1,0.035,0.035,$C$3,30,1,0)-ABS($A44-$C$2)</f>
        <v>#NAME?</v>
      </c>
      <c r="AE44" s="4" t="e">
        <f aca="false">EURO($A44-AE$4,$C$1,0.035,0.035,$C$3,30,0,0)+EURO($A44-AE$4,$C$1,0.035,0.035,$C$3,30,1,0)-ABS($A44-$C$2)</f>
        <v>#NAME?</v>
      </c>
      <c r="AF44" s="4" t="e">
        <f aca="false">EURO($A44-AF$4,$C$1,0.035,0.035,$C$3,30,0,0)+EURO($A44-AF$4,$C$1,0.035,0.035,$C$3,30,1,0)-ABS($A44-$C$2)</f>
        <v>#NAME?</v>
      </c>
      <c r="AG44" s="4" t="e">
        <f aca="false">EURO($A44-AG$4,$C$1,0.035,0.035,$C$3,30,0,0)+EURO($A44-AG$4,$C$1,0.035,0.035,$C$3,30,1,0)-ABS($A44-$C$2)</f>
        <v>#NAME?</v>
      </c>
      <c r="AH44" s="4" t="e">
        <f aca="false">EURO($A44-AH$4,$C$1,0.035,0.035,$C$3,30,0,0)+EURO($A44-AH$4,$C$1,0.035,0.035,$C$3,30,1,0)-ABS($A44-$C$2)</f>
        <v>#NAME?</v>
      </c>
      <c r="AI44" s="4" t="e">
        <f aca="false">EURO($A44-AI$4,$C$1,0.035,0.035,$C$3,30,0,0)+EURO($A44-AI$4,$C$1,0.035,0.035,$C$3,30,1,0)-ABS($A44-$C$2)</f>
        <v>#NAME?</v>
      </c>
      <c r="AJ44" s="4" t="e">
        <f aca="false">EURO($A44-AJ$4,$C$1,0.035,0.035,$C$3,30,0,0)+EURO($A44-AJ$4,$C$1,0.035,0.035,$C$3,30,1,0)-ABS($A44-$C$2)</f>
        <v>#NAME?</v>
      </c>
      <c r="AK44" s="4" t="e">
        <f aca="false">EURO($A44-AK$4,$C$1,0.035,0.035,$C$3,30,0,0)+EURO($A44-AK$4,$C$1,0.035,0.035,$C$3,30,1,0)-ABS($A44-$C$2)</f>
        <v>#NAME?</v>
      </c>
      <c r="AL44" s="4" t="e">
        <f aca="false">EURO($A44-AL$4,$C$1,0.035,0.035,$C$3,30,0,0)+EURO($A44-AL$4,$C$1,0.035,0.035,$C$3,30,1,0)-ABS($A44-$C$2)</f>
        <v>#NAME?</v>
      </c>
      <c r="AM44" s="4" t="e">
        <f aca="false">EURO($A44-AM$4,$C$1,0.035,0.035,$C$3,30,0,0)+EURO($A44-AM$4,$C$1,0.035,0.035,$C$3,30,1,0)-ABS($A44-$C$2)</f>
        <v>#NAME?</v>
      </c>
      <c r="AN44" s="4" t="e">
        <f aca="false">EURO($A44-AN$4,$C$1,0.035,0.035,$C$3,30,0,0)+EURO($A44-AN$4,$C$1,0.035,0.035,$C$3,30,1,0)-ABS($A44-$C$2)</f>
        <v>#NAME?</v>
      </c>
      <c r="AO44" s="4" t="e">
        <f aca="false">EURO($A44-AO$4,$C$1,0.035,0.035,$C$3,30,0,0)+EURO($A44-AO$4,$C$1,0.035,0.035,$C$3,30,1,0)-ABS($A44-$C$2)</f>
        <v>#NAME?</v>
      </c>
      <c r="AP44" s="4" t="e">
        <f aca="false">EURO($A44-AP$4,$C$1,0.035,0.035,$C$3,30,0,0)+EURO($A44-AP$4,$C$1,0.035,0.035,$C$3,30,1,0)-ABS($A44-$C$2)</f>
        <v>#NAME?</v>
      </c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customFormat="false" ht="12.75" hidden="false" customHeight="false" outlineLevel="0" collapsed="false">
      <c r="A45" s="3" t="n">
        <f aca="false">'spread vs mar matrix'!A42</f>
        <v>1.25</v>
      </c>
      <c r="B45" s="4" t="e">
        <f aca="false">EURO($A45-B$4,$C$1,0.035,0.035,$C$3,30,0,0)+EURO($A45-B$4,$C$1,0.035,0.035,$C$3,30,1,0)-ABS(A45-$C$2)</f>
        <v>#NAME?</v>
      </c>
      <c r="C45" s="4" t="e">
        <f aca="false">EURO($A45-C$4,$C$1,0.035,0.035,$C$3,30,0,0)+EURO($A45-C$4,$C$1,0.035,0.035,$C$3,30,1,0)-ABS($A45-$C$2)</f>
        <v>#NAME?</v>
      </c>
      <c r="D45" s="4" t="e">
        <f aca="false">EURO($A45-D$4,$C$1,0.035,0.035,$C$3,30,0,0)+EURO($A45-D$4,$C$1,0.035,0.035,$C$3,30,1,0)-ABS($A45-$C$2)</f>
        <v>#NAME?</v>
      </c>
      <c r="E45" s="4" t="e">
        <f aca="false">EURO($A45-E$4,$C$1,0.035,0.035,$C$3,30,0,0)+EURO($A45-E$4,$C$1,0.035,0.035,$C$3,30,1,0)-ABS($A45-$C$2)</f>
        <v>#NAME?</v>
      </c>
      <c r="F45" s="4" t="e">
        <f aca="false">EURO($A45-F$4,$C$1,0.035,0.035,$C$3,30,0,0)+EURO($A45-F$4,$C$1,0.035,0.035,$C$3,30,1,0)-ABS($A45-$C$2)</f>
        <v>#NAME?</v>
      </c>
      <c r="G45" s="4" t="e">
        <f aca="false">EURO($A45-G$4,$C$1,0.035,0.035,$C$3,30,0,0)+EURO($A45-G$4,$C$1,0.035,0.035,$C$3,30,1,0)-ABS($A45-$C$2)</f>
        <v>#NAME?</v>
      </c>
      <c r="H45" s="4" t="e">
        <f aca="false">EURO($A45-H$4,$C$1,0.035,0.035,$C$3,30,0,0)+EURO($A45-H$4,$C$1,0.035,0.035,$C$3,30,1,0)-ABS($A45-$C$2)</f>
        <v>#NAME?</v>
      </c>
      <c r="I45" s="4" t="e">
        <f aca="false">EURO($A45-I$4,$C$1,0.035,0.035,$C$3,30,0,0)+EURO($A45-I$4,$C$1,0.035,0.035,$C$3,30,1,0)-ABS($A45-$C$2)</f>
        <v>#NAME?</v>
      </c>
      <c r="J45" s="4" t="e">
        <f aca="false">EURO($A45-J$4,$C$1,0.035,0.035,$C$3,30,0,0)+EURO($A45-J$4,$C$1,0.035,0.035,$C$3,30,1,0)-ABS($A45-$C$2)</f>
        <v>#NAME?</v>
      </c>
      <c r="K45" s="4" t="e">
        <f aca="false">EURO($A45-K$4,$C$1,0.035,0.035,$C$3,30,0,0)+EURO($A45-K$4,$C$1,0.035,0.035,$C$3,30,1,0)-ABS($A45-$C$2)</f>
        <v>#NAME?</v>
      </c>
      <c r="L45" s="4" t="e">
        <f aca="false">EURO($A45-L$4,$C$1,0.035,0.035,$C$3,30,0,0)+EURO($A45-L$4,$C$1,0.035,0.035,$C$3,30,1,0)-ABS($A45-$C$2)</f>
        <v>#NAME?</v>
      </c>
      <c r="M45" s="4" t="e">
        <f aca="false">EURO($A45-M$4,$C$1,0.035,0.035,$C$3,30,0,0)+EURO($A45-M$4,$C$1,0.035,0.035,$C$3,30,1,0)-ABS($A45-$C$2)</f>
        <v>#NAME?</v>
      </c>
      <c r="N45" s="4" t="e">
        <f aca="false">EURO($A45-N$4,$C$1,0.035,0.035,$C$3,30,0,0)+EURO($A45-N$4,$C$1,0.035,0.035,$C$3,30,1,0)-ABS($A45-$C$2)</f>
        <v>#NAME?</v>
      </c>
      <c r="O45" s="4" t="e">
        <f aca="false">EURO($A45-O$4,$C$1,0.035,0.035,$C$3,30,0,0)+EURO($A45-O$4,$C$1,0.035,0.035,$C$3,30,1,0)-ABS($A45-$C$2)</f>
        <v>#NAME?</v>
      </c>
      <c r="P45" s="4" t="e">
        <f aca="false">EURO($A45-P$4,$C$1,0.035,0.035,$C$3,30,0,0)+EURO($A45-P$4,$C$1,0.035,0.035,$C$3,30,1,0)-ABS($A45-$C$2)</f>
        <v>#NAME?</v>
      </c>
      <c r="Q45" s="4" t="e">
        <f aca="false">EURO($A45-Q$4,$C$1,0.035,0.035,$C$3,30,0,0)+EURO($A45-Q$4,$C$1,0.035,0.035,$C$3,30,1,0)-ABS($A45-$C$2)</f>
        <v>#NAME?</v>
      </c>
      <c r="R45" s="4" t="e">
        <f aca="false">EURO($A45-R$4,$C$1,0.035,0.035,$C$3,30,0,0)+EURO($A45-R$4,$C$1,0.035,0.035,$C$3,30,1,0)-ABS($A45-$C$2)</f>
        <v>#NAME?</v>
      </c>
      <c r="S45" s="4" t="e">
        <f aca="false">EURO($A45-S$4,$C$1,0.035,0.035,$C$3,30,0,0)+EURO($A45-S$4,$C$1,0.035,0.035,$C$3,30,1,0)-ABS($A45-$C$2)</f>
        <v>#NAME?</v>
      </c>
      <c r="T45" s="4" t="e">
        <f aca="false">EURO($A45-T$4,$C$1,0.035,0.035,$C$3,30,0,0)+EURO($A45-T$4,$C$1,0.035,0.035,$C$3,30,1,0)-ABS($A45-$C$2)</f>
        <v>#NAME?</v>
      </c>
      <c r="U45" s="4" t="e">
        <f aca="false">EURO($A45-U$4,$C$1,0.035,0.035,$C$3,30,0,0)+EURO($A45-U$4,$C$1,0.035,0.035,$C$3,30,1,0)-ABS($A45-$C$2)</f>
        <v>#NAME?</v>
      </c>
      <c r="V45" s="4" t="e">
        <f aca="false">EURO($A45-V$4,$C$1,0.035,0.035,$C$3,30,0,0)+EURO($A45-V$4,$C$1,0.035,0.035,$C$3,30,1,0)-ABS($A45-$C$2)</f>
        <v>#NAME?</v>
      </c>
      <c r="W45" s="4" t="e">
        <f aca="false">EURO($A45-W$4,$C$1,0.035,0.035,$C$3,30,0,0)+EURO($A45-W$4,$C$1,0.035,0.035,$C$3,30,1,0)-ABS($A45-$C$2)</f>
        <v>#NAME?</v>
      </c>
      <c r="X45" s="4" t="e">
        <f aca="false">EURO($A45-X$4,$C$1,0.035,0.035,$C$3,30,0,0)+EURO($A45-X$4,$C$1,0.035,0.035,$C$3,30,1,0)-ABS($A45-$C$2)</f>
        <v>#NAME?</v>
      </c>
      <c r="Y45" s="4" t="e">
        <f aca="false">EURO($A45-Y$4,$C$1,0.035,0.035,$C$3,30,0,0)+EURO($A45-Y$4,$C$1,0.035,0.035,$C$3,30,1,0)-ABS($A45-$C$2)</f>
        <v>#NAME?</v>
      </c>
      <c r="Z45" s="4" t="e">
        <f aca="false">EURO($A45-Z$4,$C$1,0.035,0.035,$C$3,30,0,0)+EURO($A45-Z$4,$C$1,0.035,0.035,$C$3,30,1,0)-ABS($A45-$C$2)</f>
        <v>#NAME?</v>
      </c>
      <c r="AA45" s="4" t="e">
        <f aca="false">EURO($A45-AA$4,$C$1,0.035,0.035,$C$3,30,0,0)+EURO($A45-AA$4,$C$1,0.035,0.035,$C$3,30,1,0)-ABS($A45-$C$2)</f>
        <v>#NAME?</v>
      </c>
      <c r="AB45" s="4" t="e">
        <f aca="false">EURO($A45-AB$4,$C$1,0.035,0.035,$C$3,30,0,0)+EURO($A45-AB$4,$C$1,0.035,0.035,$C$3,30,1,0)-ABS($A45-$C$2)</f>
        <v>#NAME?</v>
      </c>
      <c r="AC45" s="4" t="e">
        <f aca="false">EURO($A45-AC$4,$C$1,0.035,0.035,$C$3,30,0,0)+EURO($A45-AC$4,$C$1,0.035,0.035,$C$3,30,1,0)-ABS($A45-$C$2)</f>
        <v>#NAME?</v>
      </c>
      <c r="AD45" s="4" t="e">
        <f aca="false">EURO($A45-AD$4,$C$1,0.035,0.035,$C$3,30,0,0)+EURO($A45-AD$4,$C$1,0.035,0.035,$C$3,30,1,0)-ABS($A45-$C$2)</f>
        <v>#NAME?</v>
      </c>
      <c r="AE45" s="4" t="e">
        <f aca="false">EURO($A45-AE$4,$C$1,0.035,0.035,$C$3,30,0,0)+EURO($A45-AE$4,$C$1,0.035,0.035,$C$3,30,1,0)-ABS($A45-$C$2)</f>
        <v>#NAME?</v>
      </c>
      <c r="AF45" s="4" t="e">
        <f aca="false">EURO($A45-AF$4,$C$1,0.035,0.035,$C$3,30,0,0)+EURO($A45-AF$4,$C$1,0.035,0.035,$C$3,30,1,0)-ABS($A45-$C$2)</f>
        <v>#NAME?</v>
      </c>
      <c r="AG45" s="4" t="e">
        <f aca="false">EURO($A45-AG$4,$C$1,0.035,0.035,$C$3,30,0,0)+EURO($A45-AG$4,$C$1,0.035,0.035,$C$3,30,1,0)-ABS($A45-$C$2)</f>
        <v>#NAME?</v>
      </c>
      <c r="AH45" s="4" t="e">
        <f aca="false">EURO($A45-AH$4,$C$1,0.035,0.035,$C$3,30,0,0)+EURO($A45-AH$4,$C$1,0.035,0.035,$C$3,30,1,0)-ABS($A45-$C$2)</f>
        <v>#NAME?</v>
      </c>
      <c r="AI45" s="4" t="e">
        <f aca="false">EURO($A45-AI$4,$C$1,0.035,0.035,$C$3,30,0,0)+EURO($A45-AI$4,$C$1,0.035,0.035,$C$3,30,1,0)-ABS($A45-$C$2)</f>
        <v>#NAME?</v>
      </c>
      <c r="AJ45" s="4" t="e">
        <f aca="false">EURO($A45-AJ$4,$C$1,0.035,0.035,$C$3,30,0,0)+EURO($A45-AJ$4,$C$1,0.035,0.035,$C$3,30,1,0)-ABS($A45-$C$2)</f>
        <v>#NAME?</v>
      </c>
      <c r="AK45" s="4" t="e">
        <f aca="false">EURO($A45-AK$4,$C$1,0.035,0.035,$C$3,30,0,0)+EURO($A45-AK$4,$C$1,0.035,0.035,$C$3,30,1,0)-ABS($A45-$C$2)</f>
        <v>#NAME?</v>
      </c>
      <c r="AL45" s="4" t="e">
        <f aca="false">EURO($A45-AL$4,$C$1,0.035,0.035,$C$3,30,0,0)+EURO($A45-AL$4,$C$1,0.035,0.035,$C$3,30,1,0)-ABS($A45-$C$2)</f>
        <v>#NAME?</v>
      </c>
      <c r="AM45" s="4" t="e">
        <f aca="false">EURO($A45-AM$4,$C$1,0.035,0.035,$C$3,30,0,0)+EURO($A45-AM$4,$C$1,0.035,0.035,$C$3,30,1,0)-ABS($A45-$C$2)</f>
        <v>#NAME?</v>
      </c>
      <c r="AN45" s="4" t="e">
        <f aca="false">EURO($A45-AN$4,$C$1,0.035,0.035,$C$3,30,0,0)+EURO($A45-AN$4,$C$1,0.035,0.035,$C$3,30,1,0)-ABS($A45-$C$2)</f>
        <v>#NAME?</v>
      </c>
      <c r="AO45" s="4" t="e">
        <f aca="false">EURO($A45-AO$4,$C$1,0.035,0.035,$C$3,30,0,0)+EURO($A45-AO$4,$C$1,0.035,0.035,$C$3,30,1,0)-ABS($A45-$C$2)</f>
        <v>#NAME?</v>
      </c>
      <c r="AP45" s="4" t="e">
        <f aca="false">EURO($A45-AP$4,$C$1,0.035,0.035,$C$3,30,0,0)+EURO($A45-AP$4,$C$1,0.035,0.035,$C$3,30,1,0)-ABS($A45-$C$2)</f>
        <v>#NAME?</v>
      </c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customFormat="false" ht="12.75" hidden="false" customHeight="false" outlineLevel="0" collapsed="false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customFormat="false" ht="12.75" hidden="false" customHeight="false" outlineLevel="0" collapsed="false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customFormat="false" ht="12.75" hidden="false" customHeight="false" outlineLevel="0" collapsed="false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customFormat="false" ht="12.75" hidden="false" customHeight="false" outlineLevel="0" collapsed="false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customFormat="false" ht="12.75" hidden="false" customHeight="false" outlineLevel="0" collapsed="false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customFormat="false" ht="12.75" hidden="false" customHeight="false" outlineLevel="0" collapsed="false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customFormat="false" ht="12.75" hidden="false" customHeight="false" outlineLevel="0" collapsed="false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customFormat="false" ht="12.75" hidden="false" customHeight="false" outlineLevel="0" collapsed="false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customFormat="false" ht="12.75" hidden="false" customHeight="false" outlineLevel="0" collapsed="false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customFormat="false" ht="12.75" hidden="false" customHeight="false" outlineLevel="0" collapsed="false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customFormat="false" ht="12.75" hidden="false" customHeight="false" outlineLevel="0" collapsed="false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customFormat="false" ht="12.75" hidden="false" customHeight="false" outlineLevel="0" collapsed="false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</row>
    <row r="58" customFormat="false" ht="12.75" hidden="false" customHeight="false" outlineLevel="0" collapsed="false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</row>
    <row r="59" customFormat="false" ht="12.75" hidden="false" customHeight="false" outlineLevel="0" collapsed="false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customFormat="false" ht="12.75" hidden="false" customHeight="false" outlineLevel="0" collapsed="false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customFormat="false" ht="12.75" hidden="false" customHeight="false" outlineLevel="0" collapsed="false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  <row r="62" customFormat="false" ht="12.75" hidden="false" customHeight="false" outlineLevel="0" collapsed="false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</row>
    <row r="63" customFormat="false" ht="12.75" hidden="false" customHeight="false" outlineLevel="0" collapsed="false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</row>
    <row r="64" customFormat="false" ht="12.75" hidden="false" customHeight="false" outlineLevel="0" collapsed="false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</row>
    <row r="65" customFormat="false" ht="12.75" hidden="false" customHeight="false" outlineLevel="0" collapsed="false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</row>
    <row r="66" customFormat="false" ht="12.75" hidden="false" customHeight="false" outlineLevel="0" collapsed="false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</row>
    <row r="67" customFormat="false" ht="12.75" hidden="false" customHeight="false" outlineLevel="0" collapsed="false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</row>
    <row r="68" customFormat="false" ht="12.75" hidden="false" customHeight="false" outlineLevel="0" collapsed="false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</row>
    <row r="69" customFormat="false" ht="12.75" hidden="false" customHeight="false" outlineLevel="0" collapsed="false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</row>
    <row r="70" customFormat="false" ht="12.75" hidden="false" customHeight="false" outlineLevel="0" collapsed="false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customFormat="false" ht="12.75" hidden="false" customHeight="false" outlineLevel="0" collapsed="false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customFormat="false" ht="12.75" hidden="false" customHeight="false" outlineLevel="0" collapsed="false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customFormat="false" ht="12.75" hidden="false" customHeight="false" outlineLevel="0" collapsed="false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customFormat="false" ht="12.75" hidden="false" customHeight="false" outlineLevel="0" collapsed="false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customFormat="false" ht="12.75" hidden="false" customHeight="false" outlineLevel="0" collapsed="false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customFormat="false" ht="12.75" hidden="false" customHeight="false" outlineLevel="0" collapsed="false">
      <c r="C76" s="4"/>
      <c r="I76" s="4"/>
    </row>
    <row r="77" customFormat="false" ht="12.75" hidden="false" customHeight="false" outlineLevel="0" collapsed="false">
      <c r="I77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5" width="9.14"/>
  </cols>
  <sheetData>
    <row r="1" customFormat="false" ht="12.75" hidden="false" customHeight="false" outlineLevel="0" collapsed="false">
      <c r="A1" s="0" t="s">
        <v>37</v>
      </c>
      <c r="B1" s="0" t="n">
        <v>0.65</v>
      </c>
    </row>
    <row r="2" customFormat="false" ht="12.75" hidden="false" customHeight="false" outlineLevel="0" collapsed="false">
      <c r="A2" s="0" t="s">
        <v>38</v>
      </c>
      <c r="B2" s="0" t="n">
        <v>2.4</v>
      </c>
    </row>
    <row r="3" customFormat="false" ht="12.75" hidden="false" customHeight="false" outlineLevel="0" collapsed="false">
      <c r="A3" s="0" t="s">
        <v>39</v>
      </c>
      <c r="B3" s="0" t="n">
        <v>2.5</v>
      </c>
    </row>
    <row r="4" customFormat="false" ht="12.75" hidden="false" customHeight="false" outlineLevel="0" collapsed="false">
      <c r="A4" s="0" t="s">
        <v>40</v>
      </c>
      <c r="B4" s="0" t="s">
        <v>41</v>
      </c>
      <c r="C4" s="5" t="s">
        <v>42</v>
      </c>
      <c r="D4" s="0" t="s">
        <v>43</v>
      </c>
      <c r="E4" s="0" t="s">
        <v>44</v>
      </c>
      <c r="F4" s="0" t="s">
        <v>45</v>
      </c>
      <c r="G4" s="0" t="s">
        <v>46</v>
      </c>
      <c r="H4" s="0" t="s">
        <v>47</v>
      </c>
      <c r="I4" s="0" t="s">
        <v>5</v>
      </c>
      <c r="J4" s="0" t="s">
        <v>6</v>
      </c>
      <c r="K4" s="0" t="s">
        <v>48</v>
      </c>
      <c r="L4" s="0" t="s">
        <v>49</v>
      </c>
      <c r="N4" s="0" t="s">
        <v>50</v>
      </c>
      <c r="O4" s="2" t="s">
        <v>51</v>
      </c>
      <c r="P4" s="2" t="s">
        <v>52</v>
      </c>
      <c r="Q4" s="2" t="s">
        <v>53</v>
      </c>
    </row>
    <row r="5" customFormat="false" ht="12.75" hidden="false" customHeight="false" outlineLevel="0" collapsed="false">
      <c r="A5" s="0" t="n">
        <v>1</v>
      </c>
      <c r="B5" s="4" t="n">
        <f aca="false">IF(($B$2-A5)&lt;0,0,$B$2-A5)</f>
        <v>1.4</v>
      </c>
      <c r="C5" s="5" t="n">
        <f aca="false">A5-E5</f>
        <v>-0.0959695692581486</v>
      </c>
      <c r="D5" s="5" t="e">
        <f aca="false">EURO(E5,F5,G5,H5,I5,J5,K5,L5)</f>
        <v>#NAME?</v>
      </c>
      <c r="E5" s="4" t="n">
        <v>1.09596956925815</v>
      </c>
      <c r="F5" s="0" t="n">
        <f aca="false">$B$3</f>
        <v>2.5</v>
      </c>
      <c r="G5" s="0" t="n">
        <v>0.035</v>
      </c>
      <c r="H5" s="0" t="n">
        <v>0.035</v>
      </c>
      <c r="I5" s="0" t="n">
        <f aca="false">$B$1</f>
        <v>0.65</v>
      </c>
      <c r="J5" s="0" t="n">
        <v>30</v>
      </c>
      <c r="K5" s="0" t="n">
        <v>0</v>
      </c>
      <c r="L5" s="0" t="n">
        <v>0</v>
      </c>
      <c r="N5" s="0" t="n">
        <v>1</v>
      </c>
      <c r="O5" s="0" t="n">
        <v>-0.0959695692581486</v>
      </c>
      <c r="P5" s="0" t="n">
        <v>-0.096</v>
      </c>
      <c r="Q5" s="0" t="n">
        <v>-0.0959695692581486</v>
      </c>
    </row>
    <row r="6" customFormat="false" ht="12.75" hidden="false" customHeight="false" outlineLevel="0" collapsed="false">
      <c r="A6" s="0" t="n">
        <f aca="false">A5+0.05</f>
        <v>1.05</v>
      </c>
      <c r="B6" s="4" t="n">
        <f aca="false">IF(($B$2-A6)&lt;0,0,$B$2-A6)</f>
        <v>1.35</v>
      </c>
      <c r="C6" s="5" t="n">
        <f aca="false">A6-E6</f>
        <v>-0.0961135128624959</v>
      </c>
      <c r="D6" s="5" t="e">
        <f aca="false">EURO(E6,F6,G6,H6,I6,J6,K6,L6)</f>
        <v>#NAME?</v>
      </c>
      <c r="E6" s="4" t="n">
        <v>1.1461135128625</v>
      </c>
      <c r="F6" s="0" t="n">
        <f aca="false">$B$3</f>
        <v>2.5</v>
      </c>
      <c r="G6" s="0" t="n">
        <v>0.035</v>
      </c>
      <c r="H6" s="0" t="n">
        <v>0.035</v>
      </c>
      <c r="I6" s="0" t="n">
        <f aca="false">$B$1</f>
        <v>0.65</v>
      </c>
      <c r="J6" s="0" t="n">
        <v>30</v>
      </c>
      <c r="K6" s="0" t="n">
        <v>0</v>
      </c>
      <c r="L6" s="0" t="n">
        <v>0</v>
      </c>
      <c r="N6" s="0" t="n">
        <v>1.05</v>
      </c>
      <c r="O6" s="0" t="n">
        <v>-0.0961135128624959</v>
      </c>
      <c r="P6" s="0" t="n">
        <v>-0.0961</v>
      </c>
      <c r="Q6" s="0" t="n">
        <v>-0.0961135128624959</v>
      </c>
    </row>
    <row r="7" customFormat="false" ht="12.75" hidden="false" customHeight="false" outlineLevel="0" collapsed="false">
      <c r="A7" s="0" t="n">
        <f aca="false">A6+0.05</f>
        <v>1.1</v>
      </c>
      <c r="B7" s="4" t="n">
        <f aca="false">IF(($B$2-A7)&lt;0,0,$B$2-A7)</f>
        <v>1.3</v>
      </c>
      <c r="C7" s="5" t="n">
        <f aca="false">A7-E7</f>
        <v>-0.0957999897524213</v>
      </c>
      <c r="D7" s="5" t="e">
        <f aca="false">EURO(E7,F7,G7,H7,I7,J7,K7,L7)</f>
        <v>#NAME?</v>
      </c>
      <c r="E7" s="4" t="n">
        <v>1.19579998975242</v>
      </c>
      <c r="F7" s="0" t="n">
        <f aca="false">$B$3</f>
        <v>2.5</v>
      </c>
      <c r="G7" s="0" t="n">
        <v>0.035</v>
      </c>
      <c r="H7" s="0" t="n">
        <v>0.035</v>
      </c>
      <c r="I7" s="0" t="n">
        <f aca="false">$B$1</f>
        <v>0.65</v>
      </c>
      <c r="J7" s="0" t="n">
        <v>30</v>
      </c>
      <c r="K7" s="0" t="n">
        <v>0</v>
      </c>
      <c r="L7" s="0" t="n">
        <v>0</v>
      </c>
      <c r="N7" s="0" t="n">
        <v>1.1</v>
      </c>
      <c r="O7" s="0" t="n">
        <v>-0.0957999897524213</v>
      </c>
      <c r="P7" s="0" t="n">
        <v>-0.0963</v>
      </c>
      <c r="Q7" s="0" t="n">
        <v>-0.0957999897524213</v>
      </c>
    </row>
    <row r="8" customFormat="false" ht="12.75" hidden="false" customHeight="false" outlineLevel="0" collapsed="false">
      <c r="A8" s="0" t="n">
        <f aca="false">A7+0.05</f>
        <v>1.15</v>
      </c>
      <c r="B8" s="4" t="n">
        <f aca="false">IF(($B$2-A8)&lt;0,0,$B$2-A8)</f>
        <v>1.25</v>
      </c>
      <c r="C8" s="5" t="n">
        <f aca="false">A8-E8</f>
        <v>-0.096313813585881</v>
      </c>
      <c r="D8" s="5" t="e">
        <f aca="false">EURO(E8,F8,G8,H8,I8,J8,K8,L8)</f>
        <v>#NAME?</v>
      </c>
      <c r="E8" s="4" t="n">
        <v>1.24631381358588</v>
      </c>
      <c r="F8" s="0" t="n">
        <f aca="false">$B$3</f>
        <v>2.5</v>
      </c>
      <c r="G8" s="0" t="n">
        <v>0.035</v>
      </c>
      <c r="H8" s="0" t="n">
        <v>0.035</v>
      </c>
      <c r="I8" s="0" t="n">
        <f aca="false">$B$1</f>
        <v>0.65</v>
      </c>
      <c r="J8" s="0" t="n">
        <v>30</v>
      </c>
      <c r="K8" s="0" t="n">
        <v>0</v>
      </c>
      <c r="L8" s="0" t="n">
        <v>0</v>
      </c>
      <c r="N8" s="0" t="n">
        <v>1.15</v>
      </c>
      <c r="O8" s="0" t="n">
        <v>-0.096313813585881</v>
      </c>
      <c r="P8" s="0" t="n">
        <v>-0.0964</v>
      </c>
      <c r="Q8" s="0" t="n">
        <v>-0.096313813585881</v>
      </c>
    </row>
    <row r="9" customFormat="false" ht="12.75" hidden="false" customHeight="false" outlineLevel="0" collapsed="false">
      <c r="A9" s="0" t="n">
        <f aca="false">A8+0.05</f>
        <v>1.2</v>
      </c>
      <c r="B9" s="4" t="n">
        <f aca="false">IF(($B$2-A9)&lt;0,0,$B$2-A9)</f>
        <v>1.2</v>
      </c>
      <c r="C9" s="5" t="n">
        <f aca="false">A9-E9</f>
        <v>-0.0965302611076149</v>
      </c>
      <c r="D9" s="5" t="e">
        <f aca="false">EURO(E9,F9,G9,H9,I9,J9,K9,L9)</f>
        <v>#NAME?</v>
      </c>
      <c r="E9" s="4" t="n">
        <v>1.29653026110762</v>
      </c>
      <c r="F9" s="0" t="n">
        <f aca="false">$B$3</f>
        <v>2.5</v>
      </c>
      <c r="G9" s="0" t="n">
        <v>0.035</v>
      </c>
      <c r="H9" s="0" t="n">
        <v>0.035</v>
      </c>
      <c r="I9" s="0" t="n">
        <f aca="false">$B$1</f>
        <v>0.65</v>
      </c>
      <c r="J9" s="0" t="n">
        <v>30</v>
      </c>
      <c r="K9" s="0" t="n">
        <v>0</v>
      </c>
      <c r="L9" s="0" t="n">
        <v>0</v>
      </c>
      <c r="N9" s="0" t="n">
        <v>1.2</v>
      </c>
      <c r="O9" s="0" t="n">
        <v>-0.0965302611076149</v>
      </c>
      <c r="P9" s="0" t="n">
        <v>-0.0965</v>
      </c>
      <c r="Q9" s="0" t="n">
        <v>-0.0965302611076149</v>
      </c>
    </row>
    <row r="10" customFormat="false" ht="12.75" hidden="false" customHeight="false" outlineLevel="0" collapsed="false">
      <c r="A10" s="0" t="n">
        <f aca="false">A9+0.05</f>
        <v>1.25</v>
      </c>
      <c r="B10" s="4" t="n">
        <f aca="false">IF(($B$2-A10)&lt;0,0,$B$2-A10)</f>
        <v>1.15</v>
      </c>
      <c r="C10" s="5" t="n">
        <f aca="false">A10-E10</f>
        <v>-0.0966871991580243</v>
      </c>
      <c r="D10" s="5" t="e">
        <f aca="false">EURO(E10,F10,G10,H10,I10,J10,K10,L10)</f>
        <v>#NAME?</v>
      </c>
      <c r="E10" s="4" t="n">
        <v>1.34668719915802</v>
      </c>
      <c r="F10" s="0" t="n">
        <f aca="false">$B$3</f>
        <v>2.5</v>
      </c>
      <c r="G10" s="0" t="n">
        <v>0.035</v>
      </c>
      <c r="H10" s="0" t="n">
        <v>0.035</v>
      </c>
      <c r="I10" s="0" t="n">
        <f aca="false">$B$1</f>
        <v>0.65</v>
      </c>
      <c r="J10" s="0" t="n">
        <v>30</v>
      </c>
      <c r="K10" s="0" t="n">
        <v>0</v>
      </c>
      <c r="L10" s="0" t="n">
        <v>0</v>
      </c>
      <c r="N10" s="0" t="n">
        <v>1.25</v>
      </c>
      <c r="O10" s="0" t="n">
        <v>-0.0966871991580243</v>
      </c>
      <c r="P10" s="0" t="n">
        <v>-0.0967</v>
      </c>
      <c r="Q10" s="0" t="n">
        <v>-0.0966871991580243</v>
      </c>
    </row>
    <row r="11" customFormat="false" ht="12.75" hidden="false" customHeight="false" outlineLevel="0" collapsed="false">
      <c r="A11" s="0" t="n">
        <f aca="false">A10+0.05</f>
        <v>1.3</v>
      </c>
      <c r="B11" s="4" t="n">
        <f aca="false">IF(($B$2-A11)&lt;0,0,$B$2-A11)</f>
        <v>1.1</v>
      </c>
      <c r="C11" s="5" t="n">
        <f aca="false">A11-E11</f>
        <v>-0.0968330554311185</v>
      </c>
      <c r="D11" s="5" t="e">
        <f aca="false">EURO(E11,F11,G11,H11,I11,J11,K11,L11)</f>
        <v>#NAME?</v>
      </c>
      <c r="E11" s="4" t="n">
        <v>1.39683305543112</v>
      </c>
      <c r="F11" s="0" t="n">
        <f aca="false">$B$3</f>
        <v>2.5</v>
      </c>
      <c r="G11" s="0" t="n">
        <v>0.035</v>
      </c>
      <c r="H11" s="0" t="n">
        <v>0.035</v>
      </c>
      <c r="I11" s="0" t="n">
        <f aca="false">$B$1</f>
        <v>0.65</v>
      </c>
      <c r="J11" s="0" t="n">
        <v>30</v>
      </c>
      <c r="K11" s="0" t="n">
        <v>0</v>
      </c>
      <c r="L11" s="0" t="n">
        <v>0</v>
      </c>
      <c r="N11" s="0" t="n">
        <v>1.3</v>
      </c>
      <c r="O11" s="0" t="n">
        <v>-0.0968330554311185</v>
      </c>
      <c r="P11" s="0" t="n">
        <v>-0.0968</v>
      </c>
      <c r="Q11" s="0" t="n">
        <v>-0.0968330554311185</v>
      </c>
    </row>
    <row r="12" customFormat="false" ht="12.75" hidden="false" customHeight="false" outlineLevel="0" collapsed="false">
      <c r="A12" s="0" t="n">
        <f aca="false">A11+0.05</f>
        <v>1.35</v>
      </c>
      <c r="B12" s="4" t="n">
        <f aca="false">IF(($B$2-A12)&lt;0,0,$B$2-A12)</f>
        <v>1.05</v>
      </c>
      <c r="C12" s="5" t="n">
        <f aca="false">A12-E12</f>
        <v>-0.0967919216468851</v>
      </c>
      <c r="D12" s="5" t="e">
        <f aca="false">EURO(E12,F12,G12,H12,I12,J12,K12,L12)</f>
        <v>#NAME?</v>
      </c>
      <c r="E12" s="4" t="n">
        <v>1.44679192164689</v>
      </c>
      <c r="F12" s="0" t="n">
        <f aca="false">$B$3</f>
        <v>2.5</v>
      </c>
      <c r="G12" s="0" t="n">
        <v>0.035</v>
      </c>
      <c r="H12" s="0" t="n">
        <v>0.035</v>
      </c>
      <c r="I12" s="0" t="n">
        <f aca="false">$B$1</f>
        <v>0.65</v>
      </c>
      <c r="J12" s="0" t="n">
        <v>30</v>
      </c>
      <c r="K12" s="0" t="n">
        <v>0</v>
      </c>
      <c r="L12" s="0" t="n">
        <v>0</v>
      </c>
      <c r="N12" s="0" t="n">
        <v>1.35</v>
      </c>
      <c r="O12" s="0" t="n">
        <v>-0.0967919216468851</v>
      </c>
      <c r="P12" s="0" t="n">
        <v>-0.097</v>
      </c>
      <c r="Q12" s="0" t="n">
        <v>-0.0967919216468851</v>
      </c>
    </row>
    <row r="13" customFormat="false" ht="12.75" hidden="false" customHeight="false" outlineLevel="0" collapsed="false">
      <c r="A13" s="0" t="n">
        <f aca="false">A12+0.05</f>
        <v>1.4</v>
      </c>
      <c r="B13" s="4" t="n">
        <f aca="false">IF(($B$2-A13)&lt;0,0,$B$2-A13)</f>
        <v>1</v>
      </c>
      <c r="C13" s="5" t="n">
        <f aca="false">A13-E13</f>
        <v>-0.0970834025096652</v>
      </c>
      <c r="D13" s="5" t="e">
        <f aca="false">EURO(E13,F13,G13,H13,I13,J13,K13,L13)</f>
        <v>#NAME?</v>
      </c>
      <c r="E13" s="4" t="n">
        <v>1.49708340250967</v>
      </c>
      <c r="F13" s="0" t="n">
        <f aca="false">$B$3</f>
        <v>2.5</v>
      </c>
      <c r="G13" s="0" t="n">
        <v>0.035</v>
      </c>
      <c r="H13" s="0" t="n">
        <v>0.035</v>
      </c>
      <c r="I13" s="0" t="n">
        <f aca="false">$B$1</f>
        <v>0.65</v>
      </c>
      <c r="J13" s="0" t="n">
        <v>30</v>
      </c>
      <c r="K13" s="0" t="n">
        <v>0</v>
      </c>
      <c r="L13" s="0" t="n">
        <v>0</v>
      </c>
      <c r="N13" s="0" t="n">
        <v>1.4</v>
      </c>
      <c r="O13" s="0" t="n">
        <v>-0.0970834025096652</v>
      </c>
      <c r="P13" s="0" t="n">
        <v>-0.0971</v>
      </c>
      <c r="Q13" s="0" t="n">
        <v>-0.0970834025096652</v>
      </c>
    </row>
    <row r="14" customFormat="false" ht="12.75" hidden="false" customHeight="false" outlineLevel="0" collapsed="false">
      <c r="A14" s="0" t="n">
        <f aca="false">A13+0.05</f>
        <v>1.45</v>
      </c>
      <c r="B14" s="4" t="n">
        <f aca="false">IF(($B$2-A14)&lt;0,0,$B$2-A14)</f>
        <v>0.95</v>
      </c>
      <c r="C14" s="5" t="n">
        <f aca="false">A14-E14</f>
        <v>-0.097259055112509</v>
      </c>
      <c r="D14" s="5" t="e">
        <f aca="false">EURO(E14,F14,G14,H14,I14,J14,K14,L14)</f>
        <v>#NAME?</v>
      </c>
      <c r="E14" s="4" t="n">
        <v>1.54725905511251</v>
      </c>
      <c r="F14" s="0" t="n">
        <f aca="false">$B$3</f>
        <v>2.5</v>
      </c>
      <c r="G14" s="0" t="n">
        <v>0.035</v>
      </c>
      <c r="H14" s="0" t="n">
        <v>0.035</v>
      </c>
      <c r="I14" s="0" t="n">
        <f aca="false">$B$1</f>
        <v>0.65</v>
      </c>
      <c r="J14" s="0" t="n">
        <v>30</v>
      </c>
      <c r="K14" s="0" t="n">
        <v>0</v>
      </c>
      <c r="L14" s="0" t="n">
        <v>0</v>
      </c>
      <c r="N14" s="0" t="n">
        <v>1.45</v>
      </c>
      <c r="O14" s="0" t="n">
        <v>-0.097259055112509</v>
      </c>
      <c r="P14" s="0" t="n">
        <v>-0.0973</v>
      </c>
      <c r="Q14" s="0" t="n">
        <v>-0.097259055112509</v>
      </c>
    </row>
    <row r="15" customFormat="false" ht="12.75" hidden="false" customHeight="false" outlineLevel="0" collapsed="false">
      <c r="A15" s="0" t="n">
        <f aca="false">A14+0.05</f>
        <v>1.5</v>
      </c>
      <c r="B15" s="4" t="n">
        <f aca="false">IF(($B$2-A15)&lt;0,0,$B$2-A15)</f>
        <v>0.9</v>
      </c>
      <c r="C15" s="5" t="n">
        <f aca="false">A15-E15</f>
        <v>-0.0974083952511031</v>
      </c>
      <c r="D15" s="5" t="e">
        <f aca="false">EURO(E15,F15,G15,H15,I15,J15,K15,L15)</f>
        <v>#NAME?</v>
      </c>
      <c r="E15" s="4" t="n">
        <v>1.5974083952511</v>
      </c>
      <c r="F15" s="0" t="n">
        <f aca="false">$B$3</f>
        <v>2.5</v>
      </c>
      <c r="G15" s="0" t="n">
        <v>0.035</v>
      </c>
      <c r="H15" s="0" t="n">
        <v>0.035</v>
      </c>
      <c r="I15" s="0" t="n">
        <f aca="false">$B$1</f>
        <v>0.65</v>
      </c>
      <c r="J15" s="0" t="n">
        <v>30</v>
      </c>
      <c r="K15" s="0" t="n">
        <v>0</v>
      </c>
      <c r="L15" s="0" t="n">
        <v>0</v>
      </c>
      <c r="N15" s="0" t="n">
        <v>1.5</v>
      </c>
      <c r="O15" s="0" t="n">
        <v>-0.0974083952511031</v>
      </c>
      <c r="P15" s="0" t="n">
        <v>-0.0974</v>
      </c>
      <c r="Q15" s="0" t="n">
        <v>-0.0974083952511031</v>
      </c>
    </row>
    <row r="16" customFormat="false" ht="12.75" hidden="false" customHeight="false" outlineLevel="0" collapsed="false">
      <c r="A16" s="0" t="n">
        <f aca="false">A15+0.05</f>
        <v>1.55</v>
      </c>
      <c r="B16" s="4" t="n">
        <f aca="false">IF(($B$2-A16)&lt;0,0,$B$2-A16)</f>
        <v>0.849999999999999</v>
      </c>
      <c r="C16" s="5" t="n">
        <f aca="false">A16-E16</f>
        <v>-0.0992306711806399</v>
      </c>
      <c r="D16" s="5" t="e">
        <f aca="false">EURO(E16,F16,G16,H16,I16,J16,K16,L16)</f>
        <v>#NAME?</v>
      </c>
      <c r="E16" s="4" t="n">
        <v>1.64923067118064</v>
      </c>
      <c r="F16" s="0" t="n">
        <f aca="false">$B$3</f>
        <v>2.5</v>
      </c>
      <c r="G16" s="0" t="n">
        <v>0.035</v>
      </c>
      <c r="H16" s="0" t="n">
        <v>0.035</v>
      </c>
      <c r="I16" s="0" t="n">
        <f aca="false">$B$1</f>
        <v>0.65</v>
      </c>
      <c r="J16" s="0" t="n">
        <v>30</v>
      </c>
      <c r="K16" s="0" t="n">
        <v>0</v>
      </c>
      <c r="L16" s="0" t="n">
        <v>0</v>
      </c>
      <c r="N16" s="0" t="n">
        <v>1.55</v>
      </c>
      <c r="O16" s="0" t="n">
        <v>-0.0975512021446665</v>
      </c>
      <c r="P16" s="0" t="n">
        <v>-0.0967</v>
      </c>
      <c r="Q16" s="0" t="n">
        <v>-0.0992306711806399</v>
      </c>
    </row>
    <row r="17" customFormat="false" ht="12.75" hidden="false" customHeight="false" outlineLevel="0" collapsed="false">
      <c r="A17" s="0" t="n">
        <f aca="false">A16+0.05</f>
        <v>1.6</v>
      </c>
      <c r="B17" s="4" t="n">
        <f aca="false">IF(($B$2-A17)&lt;0,0,$B$2-A17)</f>
        <v>0.799999999999999</v>
      </c>
      <c r="C17" s="5" t="n">
        <f aca="false">A17-E17</f>
        <v>-0.100396311098273</v>
      </c>
      <c r="D17" s="5" t="e">
        <f aca="false">EURO(E17,F17,G17,H17,I17,J17,K17,L17)</f>
        <v>#NAME?</v>
      </c>
      <c r="E17" s="4" t="n">
        <v>1.70039631109827</v>
      </c>
      <c r="F17" s="0" t="n">
        <f aca="false">$B$3</f>
        <v>2.5</v>
      </c>
      <c r="G17" s="0" t="n">
        <v>0.035</v>
      </c>
      <c r="H17" s="0" t="n">
        <v>0.035</v>
      </c>
      <c r="I17" s="0" t="n">
        <f aca="false">$B$1</f>
        <v>0.65</v>
      </c>
      <c r="J17" s="0" t="n">
        <v>30</v>
      </c>
      <c r="K17" s="0" t="n">
        <v>0</v>
      </c>
      <c r="L17" s="0" t="n">
        <v>0</v>
      </c>
      <c r="N17" s="0" t="n">
        <v>1.6</v>
      </c>
      <c r="O17" s="0" t="n">
        <v>-0.0976967756552196</v>
      </c>
      <c r="P17" s="0" t="n">
        <v>-0.0974</v>
      </c>
      <c r="Q17" s="0" t="n">
        <v>-0.100396311098273</v>
      </c>
    </row>
    <row r="18" customFormat="false" ht="12.75" hidden="false" customHeight="false" outlineLevel="0" collapsed="false">
      <c r="A18" s="0" t="n">
        <f aca="false">A17+0.05</f>
        <v>1.65</v>
      </c>
      <c r="B18" s="4" t="n">
        <f aca="false">IF(($B$2-A18)&lt;0,0,$B$2-A18)</f>
        <v>0.749999999999999</v>
      </c>
      <c r="C18" s="5" t="n">
        <f aca="false">A18-E18</f>
        <v>-0.102049947288113</v>
      </c>
      <c r="D18" s="5" t="e">
        <f aca="false">EURO(E18,F18,G18,H18,I18,J18,K18,L18)</f>
        <v>#NAME?</v>
      </c>
      <c r="E18" s="4" t="n">
        <v>1.75204994728811</v>
      </c>
      <c r="F18" s="0" t="n">
        <f aca="false">$B$3</f>
        <v>2.5</v>
      </c>
      <c r="G18" s="0" t="n">
        <v>0.035</v>
      </c>
      <c r="H18" s="0" t="n">
        <v>0.035</v>
      </c>
      <c r="I18" s="0" t="n">
        <f aca="false">$B$1</f>
        <v>0.65</v>
      </c>
      <c r="J18" s="0" t="n">
        <v>30</v>
      </c>
      <c r="K18" s="0" t="n">
        <v>0</v>
      </c>
      <c r="L18" s="0" t="n">
        <v>0</v>
      </c>
      <c r="N18" s="0" t="n">
        <v>1.65</v>
      </c>
      <c r="O18" s="0" t="n">
        <v>-0.0980918496082819</v>
      </c>
      <c r="P18" s="0" t="n">
        <v>-0.0981</v>
      </c>
      <c r="Q18" s="0" t="n">
        <v>-0.102049947288113</v>
      </c>
    </row>
    <row r="19" customFormat="false" ht="12.75" hidden="false" customHeight="false" outlineLevel="0" collapsed="false">
      <c r="A19" s="0" t="n">
        <f aca="false">A18+0.05</f>
        <v>1.7</v>
      </c>
      <c r="B19" s="4" t="n">
        <f aca="false">IF(($B$2-A19)&lt;0,0,$B$2-A19)</f>
        <v>0.699999999999999</v>
      </c>
      <c r="C19" s="5" t="n">
        <f aca="false">A19-E19</f>
        <v>-0.104367408812857</v>
      </c>
      <c r="D19" s="5" t="e">
        <f aca="false">EURO(E19,F19,G19,H19,I19,J19,K19,L19)</f>
        <v>#NAME?</v>
      </c>
      <c r="E19" s="4" t="n">
        <v>1.80436740881286</v>
      </c>
      <c r="F19" s="0" t="n">
        <f aca="false">$B$3</f>
        <v>2.5</v>
      </c>
      <c r="G19" s="0" t="n">
        <v>0.035</v>
      </c>
      <c r="H19" s="0" t="n">
        <v>0.035</v>
      </c>
      <c r="I19" s="0" t="n">
        <f aca="false">$B$1</f>
        <v>0.65</v>
      </c>
      <c r="J19" s="0" t="n">
        <v>30</v>
      </c>
      <c r="K19" s="0" t="n">
        <v>0</v>
      </c>
      <c r="L19" s="0" t="n">
        <v>0</v>
      </c>
      <c r="N19" s="0" t="n">
        <v>1.7</v>
      </c>
      <c r="O19" s="0" t="n">
        <v>-0.0979847912426184</v>
      </c>
      <c r="P19" s="0" t="n">
        <v>-0.0985</v>
      </c>
      <c r="Q19" s="0" t="n">
        <v>-0.104367408812857</v>
      </c>
    </row>
    <row r="20" customFormat="false" ht="12.75" hidden="false" customHeight="false" outlineLevel="0" collapsed="false">
      <c r="A20" s="0" t="n">
        <f aca="false">A19+0.05</f>
        <v>1.75</v>
      </c>
      <c r="B20" s="4" t="n">
        <f aca="false">IF(($B$2-A20)&lt;0,0,$B$2-A20)</f>
        <v>0.649999999999999</v>
      </c>
      <c r="C20" s="5" t="n">
        <f aca="false">A20-E20</f>
        <v>-0.107567669859832</v>
      </c>
      <c r="D20" s="5" t="e">
        <f aca="false">EURO(E20,F20,G20,H20,I20,J20,K20,L20)</f>
        <v>#NAME?</v>
      </c>
      <c r="E20" s="4" t="n">
        <v>1.85756766985983</v>
      </c>
      <c r="F20" s="0" t="n">
        <f aca="false">$B$3</f>
        <v>2.5</v>
      </c>
      <c r="G20" s="0" t="n">
        <v>0.035</v>
      </c>
      <c r="H20" s="0" t="n">
        <v>0.035</v>
      </c>
      <c r="I20" s="0" t="n">
        <f aca="false">$B$1</f>
        <v>0.65</v>
      </c>
      <c r="J20" s="0" t="n">
        <v>30</v>
      </c>
      <c r="K20" s="0" t="n">
        <v>0</v>
      </c>
      <c r="L20" s="0" t="n">
        <v>0</v>
      </c>
      <c r="N20" s="0" t="n">
        <v>1.75</v>
      </c>
      <c r="O20" s="0" t="n">
        <v>-0.0981289505592098</v>
      </c>
      <c r="P20" s="0" t="n">
        <v>-0.0981</v>
      </c>
      <c r="Q20" s="0" t="n">
        <v>-0.107567669859832</v>
      </c>
    </row>
    <row r="21" customFormat="false" ht="12.75" hidden="false" customHeight="false" outlineLevel="0" collapsed="false">
      <c r="A21" s="0" t="n">
        <f aca="false">A20+0.05</f>
        <v>1.8</v>
      </c>
      <c r="B21" s="4" t="n">
        <f aca="false">IF(($B$2-A21)&lt;0,0,$B$2-A21)</f>
        <v>0.599999999999999</v>
      </c>
      <c r="C21" s="5" t="n">
        <f aca="false">A21-E21</f>
        <v>-0.111924520700442</v>
      </c>
      <c r="D21" s="5" t="e">
        <f aca="false">EURO(E21,F21,G21,H21,I21,J21,K21,L21)</f>
        <v>#NAME?</v>
      </c>
      <c r="E21" s="4" t="n">
        <v>1.91192452070044</v>
      </c>
      <c r="F21" s="0" t="n">
        <f aca="false">$B$3</f>
        <v>2.5</v>
      </c>
      <c r="G21" s="0" t="n">
        <v>0.035</v>
      </c>
      <c r="H21" s="0" t="n">
        <v>0.035</v>
      </c>
      <c r="I21" s="0" t="n">
        <f aca="false">$B$1</f>
        <v>0.65</v>
      </c>
      <c r="J21" s="0" t="n">
        <v>30</v>
      </c>
      <c r="K21" s="0" t="n">
        <v>0</v>
      </c>
      <c r="L21" s="0" t="n">
        <v>0</v>
      </c>
      <c r="N21" s="0" t="n">
        <v>1.8</v>
      </c>
      <c r="O21" s="0" t="n">
        <v>-0.0982727144832101</v>
      </c>
      <c r="P21" s="0" t="n">
        <v>-0.0997</v>
      </c>
      <c r="Q21" s="0" t="n">
        <v>-0.111924520700442</v>
      </c>
    </row>
    <row r="22" customFormat="false" ht="12.75" hidden="false" customHeight="false" outlineLevel="0" collapsed="false">
      <c r="A22" s="0" t="n">
        <f aca="false">A21+0.05</f>
        <v>1.85</v>
      </c>
      <c r="B22" s="4" t="n">
        <f aca="false">IF(($B$2-A22)&lt;0,0,$B$2-A22)</f>
        <v>0.549999999999999</v>
      </c>
      <c r="C22" s="5" t="n">
        <f aca="false">A22-E22</f>
        <v>-0.117900787837558</v>
      </c>
      <c r="D22" s="5" t="e">
        <f aca="false">EURO(E22,F22,G22,H22,I22,J22,K22,L22)</f>
        <v>#NAME?</v>
      </c>
      <c r="E22" s="4" t="n">
        <v>1.96790078783756</v>
      </c>
      <c r="F22" s="0" t="n">
        <f aca="false">$B$3</f>
        <v>2.5</v>
      </c>
      <c r="G22" s="0" t="n">
        <v>0.035</v>
      </c>
      <c r="H22" s="0" t="n">
        <v>0.035</v>
      </c>
      <c r="I22" s="0" t="n">
        <f aca="false">$B$1</f>
        <v>0.65</v>
      </c>
      <c r="J22" s="0" t="n">
        <v>30</v>
      </c>
      <c r="K22" s="0" t="n">
        <v>0</v>
      </c>
      <c r="L22" s="0" t="n">
        <v>0</v>
      </c>
      <c r="N22" s="0" t="n">
        <v>1.85</v>
      </c>
      <c r="O22" s="0" t="n">
        <v>-0.0984166216213449</v>
      </c>
      <c r="P22" s="0" t="n">
        <v>-0.1014</v>
      </c>
      <c r="Q22" s="0" t="n">
        <v>-0.117900787837558</v>
      </c>
    </row>
    <row r="23" customFormat="false" ht="12.75" hidden="false" customHeight="false" outlineLevel="0" collapsed="false">
      <c r="A23" s="0" t="n">
        <f aca="false">A22+0.05</f>
        <v>1.9</v>
      </c>
      <c r="B23" s="4" t="n">
        <f aca="false">IF(($B$2-A23)&lt;0,0,$B$2-A23)</f>
        <v>0.499999999999999</v>
      </c>
      <c r="C23" s="5" t="n">
        <f aca="false">A23-E23</f>
        <v>-0.125539907430975</v>
      </c>
      <c r="D23" s="5" t="e">
        <f aca="false">EURO(E23,F23,G23,H23,I23,J23,K23,L23)</f>
        <v>#NAME?</v>
      </c>
      <c r="E23" s="4" t="n">
        <v>2.02553990743098</v>
      </c>
      <c r="F23" s="0" t="n">
        <f aca="false">$B$3</f>
        <v>2.5</v>
      </c>
      <c r="G23" s="0" t="n">
        <v>0.035</v>
      </c>
      <c r="H23" s="0" t="n">
        <v>0.035</v>
      </c>
      <c r="I23" s="0" t="n">
        <f aca="false">$B$1</f>
        <v>0.65</v>
      </c>
      <c r="J23" s="0" t="n">
        <v>30</v>
      </c>
      <c r="K23" s="0" t="n">
        <v>0</v>
      </c>
      <c r="L23" s="0" t="n">
        <v>0</v>
      </c>
      <c r="N23" s="0" t="n">
        <v>1.9</v>
      </c>
      <c r="O23" s="0" t="n">
        <v>-0.0985767548770873</v>
      </c>
      <c r="P23" s="0" t="n">
        <v>-0.1037</v>
      </c>
      <c r="Q23" s="0" t="n">
        <v>-0.125539907430975</v>
      </c>
    </row>
    <row r="24" customFormat="false" ht="12.75" hidden="false" customHeight="false" outlineLevel="0" collapsed="false">
      <c r="A24" s="0" t="n">
        <f aca="false">A23+0.05</f>
        <v>1.95</v>
      </c>
      <c r="B24" s="4" t="n">
        <f aca="false">IF(($B$2-A24)&lt;0,0,$B$2-A24)</f>
        <v>0.449999999999999</v>
      </c>
      <c r="C24" s="5" t="n">
        <f aca="false">A24-E24</f>
        <v>-0.135728357950194</v>
      </c>
      <c r="D24" s="5" t="e">
        <f aca="false">EURO(E24,F24,G24,H24,I24,J24,K24,L24)</f>
        <v>#NAME?</v>
      </c>
      <c r="E24" s="4" t="n">
        <v>2.0857283579502</v>
      </c>
      <c r="F24" s="0" t="n">
        <f aca="false">$B$3</f>
        <v>2.5</v>
      </c>
      <c r="G24" s="0" t="n">
        <v>0.035</v>
      </c>
      <c r="H24" s="0" t="n">
        <v>0.035</v>
      </c>
      <c r="I24" s="0" t="n">
        <f aca="false">$B$1</f>
        <v>0.65</v>
      </c>
      <c r="J24" s="0" t="n">
        <v>30</v>
      </c>
      <c r="K24" s="0" t="n">
        <v>0</v>
      </c>
      <c r="L24" s="0" t="n">
        <v>0</v>
      </c>
      <c r="N24" s="0" t="n">
        <v>1.95</v>
      </c>
      <c r="O24" s="0" t="n">
        <v>-0.0987075941431475</v>
      </c>
      <c r="P24" s="0" t="n">
        <v>-0.107</v>
      </c>
      <c r="Q24" s="0" t="n">
        <v>-0.135728357950194</v>
      </c>
    </row>
    <row r="25" customFormat="false" ht="12.75" hidden="false" customHeight="false" outlineLevel="0" collapsed="false">
      <c r="A25" s="0" t="n">
        <f aca="false">A24+0.05</f>
        <v>2</v>
      </c>
      <c r="B25" s="4" t="n">
        <f aca="false">IF(($B$2-A25)&lt;0,0,$B$2-A25)</f>
        <v>0.399999999999999</v>
      </c>
      <c r="C25" s="5" t="n">
        <f aca="false">A25-E25</f>
        <v>-0.148973749648738</v>
      </c>
      <c r="D25" s="5" t="e">
        <f aca="false">EURO(E25,F25,G25,H25,I25,J25,K25,L25)</f>
        <v>#NAME?</v>
      </c>
      <c r="E25" s="4" t="n">
        <v>2.14897374964874</v>
      </c>
      <c r="F25" s="0" t="n">
        <f aca="false">$B$3</f>
        <v>2.5</v>
      </c>
      <c r="G25" s="0" t="n">
        <v>0.035</v>
      </c>
      <c r="H25" s="0" t="n">
        <v>0.035</v>
      </c>
      <c r="I25" s="0" t="n">
        <f aca="false">$B$1</f>
        <v>0.65</v>
      </c>
      <c r="J25" s="0" t="n">
        <v>30</v>
      </c>
      <c r="K25" s="0" t="n">
        <v>0</v>
      </c>
      <c r="L25" s="0" t="n">
        <v>0</v>
      </c>
      <c r="N25" s="0" t="n">
        <v>2</v>
      </c>
      <c r="O25" s="0" t="n">
        <v>-0.0988488658503197</v>
      </c>
      <c r="P25" s="0" t="n">
        <v>-0.1127</v>
      </c>
      <c r="Q25" s="0" t="n">
        <v>-0.148973749648738</v>
      </c>
    </row>
    <row r="26" customFormat="false" ht="12.75" hidden="false" customHeight="false" outlineLevel="0" collapsed="false">
      <c r="A26" s="0" t="n">
        <f aca="false">A25+0.05</f>
        <v>2.05</v>
      </c>
      <c r="B26" s="4" t="n">
        <f aca="false">IF(($B$2-A26)&lt;0,0,$B$2-A26)</f>
        <v>0.349999999999999</v>
      </c>
      <c r="C26" s="5" t="n">
        <f aca="false">A26-E26</f>
        <v>-0.167729046362809</v>
      </c>
      <c r="D26" s="5" t="e">
        <f aca="false">EURO(E26,F26,G26,H26,I26,J26,K26,L26)</f>
        <v>#NAME?</v>
      </c>
      <c r="E26" s="4" t="n">
        <v>2.21772904636281</v>
      </c>
      <c r="F26" s="0" t="n">
        <f aca="false">$B$3</f>
        <v>2.5</v>
      </c>
      <c r="G26" s="0" t="n">
        <v>0.035</v>
      </c>
      <c r="H26" s="0" t="n">
        <v>0.035</v>
      </c>
      <c r="I26" s="0" t="n">
        <f aca="false">$B$1</f>
        <v>0.65</v>
      </c>
      <c r="J26" s="0" t="n">
        <v>30</v>
      </c>
      <c r="K26" s="0" t="n">
        <v>0</v>
      </c>
      <c r="L26" s="0" t="n">
        <v>0</v>
      </c>
      <c r="N26" s="0" t="n">
        <v>2.05</v>
      </c>
      <c r="O26" s="0" t="n">
        <v>-0.100034980205962</v>
      </c>
      <c r="P26" s="0" t="n">
        <v>-0.1196</v>
      </c>
      <c r="Q26" s="0" t="n">
        <v>-0.167729046362809</v>
      </c>
    </row>
    <row r="27" customFormat="false" ht="12.75" hidden="false" customHeight="false" outlineLevel="0" collapsed="false">
      <c r="A27" s="0" t="n">
        <f aca="false">A26+0.05</f>
        <v>2.1</v>
      </c>
      <c r="B27" s="4" t="n">
        <f aca="false">IF(($B$2-A27)&lt;0,0,$B$2-A27)</f>
        <v>0.299999999999999</v>
      </c>
      <c r="C27" s="5" t="n">
        <f aca="false">A27-E27</f>
        <v>-0.191628643489077</v>
      </c>
      <c r="D27" s="5" t="e">
        <f aca="false">EURO(E27,F27,G27,H27,I27,J27,K27,L27)</f>
        <v>#NAME?</v>
      </c>
      <c r="E27" s="4" t="n">
        <v>2.29162864348908</v>
      </c>
      <c r="F27" s="0" t="n">
        <f aca="false">$B$3</f>
        <v>2.5</v>
      </c>
      <c r="G27" s="0" t="n">
        <v>0.035</v>
      </c>
      <c r="H27" s="0" t="n">
        <v>0.035</v>
      </c>
      <c r="I27" s="0" t="n">
        <f aca="false">$B$1</f>
        <v>0.65</v>
      </c>
      <c r="J27" s="0" t="n">
        <v>30</v>
      </c>
      <c r="K27" s="0" t="n">
        <v>0</v>
      </c>
      <c r="L27" s="0" t="n">
        <v>0</v>
      </c>
      <c r="N27" s="0" t="n">
        <v>2.1</v>
      </c>
      <c r="O27" s="0" t="n">
        <v>-0.101608709862734</v>
      </c>
      <c r="P27" s="0" t="n">
        <v>-0.1308</v>
      </c>
      <c r="Q27" s="0" t="n">
        <v>-0.191628643489077</v>
      </c>
    </row>
    <row r="28" customFormat="false" ht="12.75" hidden="false" customHeight="false" outlineLevel="0" collapsed="false">
      <c r="A28" s="0" t="n">
        <f aca="false">A27+0.05</f>
        <v>2.15</v>
      </c>
      <c r="B28" s="4" t="n">
        <f aca="false">IF(($B$2-A28)&lt;0,0,$B$2-A28)</f>
        <v>0.25</v>
      </c>
      <c r="C28" s="5" t="n">
        <f aca="false">A28-E28</f>
        <v>-0.223535503369397</v>
      </c>
      <c r="D28" s="5" t="e">
        <f aca="false">EURO(E28,F28,G28,H28,I28,J28,K28,L28)</f>
        <v>#NAME?</v>
      </c>
      <c r="E28" s="4" t="n">
        <v>2.3735355033694</v>
      </c>
      <c r="F28" s="0" t="n">
        <f aca="false">$B$3</f>
        <v>2.5</v>
      </c>
      <c r="G28" s="0" t="n">
        <v>0.035</v>
      </c>
      <c r="H28" s="0" t="n">
        <v>0.035</v>
      </c>
      <c r="I28" s="0" t="n">
        <f aca="false">$B$1</f>
        <v>0.65</v>
      </c>
      <c r="J28" s="0" t="n">
        <v>30</v>
      </c>
      <c r="K28" s="0" t="n">
        <v>0</v>
      </c>
      <c r="L28" s="0" t="n">
        <v>0</v>
      </c>
      <c r="N28" s="0" t="n">
        <v>2.15</v>
      </c>
      <c r="O28" s="0" t="n">
        <v>-0.104795074306685</v>
      </c>
      <c r="P28" s="0" t="n">
        <v>-0.1467</v>
      </c>
      <c r="Q28" s="0" t="n">
        <v>-0.223535503369397</v>
      </c>
    </row>
    <row r="29" customFormat="false" ht="12.75" hidden="false" customHeight="false" outlineLevel="0" collapsed="false">
      <c r="A29" s="0" t="n">
        <f aca="false">A28+0.05</f>
        <v>2.2</v>
      </c>
      <c r="B29" s="4" t="n">
        <f aca="false">IF(($B$2-A29)&lt;0,0,$B$2-A29)</f>
        <v>0.2</v>
      </c>
      <c r="C29" s="5" t="n">
        <f aca="false">A29-E29</f>
        <v>-0.266812904772362</v>
      </c>
      <c r="D29" s="5" t="e">
        <f aca="false">EURO(E29,F29,G29,H29,I29,J29,K29,L29)</f>
        <v>#NAME?</v>
      </c>
      <c r="E29" s="4" t="n">
        <v>2.46681290477236</v>
      </c>
      <c r="F29" s="0" t="n">
        <f aca="false">$B$3</f>
        <v>2.5</v>
      </c>
      <c r="G29" s="0" t="n">
        <v>0.035</v>
      </c>
      <c r="H29" s="0" t="n">
        <v>0.035</v>
      </c>
      <c r="I29" s="0" t="n">
        <f aca="false">$B$1</f>
        <v>0.65</v>
      </c>
      <c r="J29" s="0" t="n">
        <v>30</v>
      </c>
      <c r="K29" s="0" t="n">
        <v>0</v>
      </c>
      <c r="L29" s="0" t="n">
        <v>0</v>
      </c>
      <c r="N29" s="0" t="n">
        <v>2.2</v>
      </c>
      <c r="O29" s="0" t="n">
        <v>-0.111343235465212</v>
      </c>
      <c r="P29" s="0" t="n">
        <v>-0.1707</v>
      </c>
      <c r="Q29" s="0" t="n">
        <v>-0.266812904772362</v>
      </c>
    </row>
    <row r="30" customFormat="false" ht="12.75" hidden="false" customHeight="false" outlineLevel="0" collapsed="false">
      <c r="A30" s="0" t="n">
        <f aca="false">A29+0.05</f>
        <v>2.25</v>
      </c>
      <c r="B30" s="4" t="n">
        <f aca="false">IF(($B$2-A30)&lt;0,0,$B$2-A30)</f>
        <v>0.15</v>
      </c>
      <c r="C30" s="5" t="n">
        <f aca="false">A30-E30</f>
        <v>-0.331730969814689</v>
      </c>
      <c r="D30" s="5" t="e">
        <f aca="false">EURO(E30,F30,G30,H30,I30,J30,K30,L30)</f>
        <v>#NAME?</v>
      </c>
      <c r="E30" s="4" t="n">
        <v>2.58173096981469</v>
      </c>
      <c r="F30" s="0" t="n">
        <f aca="false">$B$3</f>
        <v>2.5</v>
      </c>
      <c r="G30" s="0" t="n">
        <v>0.035</v>
      </c>
      <c r="H30" s="0" t="n">
        <v>0.035</v>
      </c>
      <c r="I30" s="0" t="n">
        <f aca="false">$B$1</f>
        <v>0.65</v>
      </c>
      <c r="J30" s="0" t="n">
        <v>30</v>
      </c>
      <c r="K30" s="0" t="n">
        <v>0</v>
      </c>
      <c r="L30" s="0" t="n">
        <v>0</v>
      </c>
      <c r="N30" s="0" t="n">
        <v>2.25</v>
      </c>
      <c r="O30" s="0" t="n">
        <v>-0.123337840008811</v>
      </c>
      <c r="P30" s="0" t="n">
        <v>-0.2079</v>
      </c>
      <c r="Q30" s="0" t="n">
        <v>-0.331730969814689</v>
      </c>
    </row>
    <row r="31" customFormat="false" ht="12.75" hidden="false" customHeight="false" outlineLevel="0" collapsed="false">
      <c r="A31" s="0" t="n">
        <f aca="false">A30+0.05</f>
        <v>2.3</v>
      </c>
      <c r="B31" s="4" t="n">
        <f aca="false">IF(($B$2-A31)&lt;0,0,$B$2-A31)</f>
        <v>0.1</v>
      </c>
      <c r="C31" s="5" t="n">
        <f aca="false">A31-E31</f>
        <v>-0.428857606900973</v>
      </c>
      <c r="D31" s="5" t="e">
        <f aca="false">EURO(E31,F31,G31,H31,I31,J31,K31,L31)</f>
        <v>#NAME?</v>
      </c>
      <c r="E31" s="4" t="n">
        <v>2.72885760690097</v>
      </c>
      <c r="F31" s="0" t="n">
        <f aca="false">$B$3</f>
        <v>2.5</v>
      </c>
      <c r="G31" s="0" t="n">
        <v>0.035</v>
      </c>
      <c r="H31" s="0" t="n">
        <v>0.035</v>
      </c>
      <c r="I31" s="0" t="n">
        <f aca="false">$B$1</f>
        <v>0.65</v>
      </c>
      <c r="J31" s="0" t="n">
        <v>30</v>
      </c>
      <c r="K31" s="0" t="n">
        <v>0</v>
      </c>
      <c r="L31" s="0" t="n">
        <v>0</v>
      </c>
      <c r="N31" s="0" t="n">
        <v>2.3</v>
      </c>
      <c r="O31" s="0" t="n">
        <v>-0.145972092429118</v>
      </c>
      <c r="P31" s="0" t="n">
        <v>-0.2673</v>
      </c>
      <c r="Q31" s="0" t="n">
        <v>-0.428857606900973</v>
      </c>
    </row>
    <row r="32" customFormat="false" ht="12.75" hidden="false" customHeight="false" outlineLevel="0" collapsed="false">
      <c r="A32" s="0" t="n">
        <f aca="false">A31+0.05</f>
        <v>2.35</v>
      </c>
      <c r="B32" s="4" t="n">
        <f aca="false">IF(($B$2-A32)&lt;0,0,$B$2-A32)</f>
        <v>0.0500000000000003</v>
      </c>
      <c r="C32" s="5" t="n">
        <f aca="false">A32-E32</f>
        <v>-0.609173858444635</v>
      </c>
      <c r="D32" s="5" t="e">
        <f aca="false">EURO(E32,F32,G32,H32,I32,J32,K32,L32)</f>
        <v>#NAME?</v>
      </c>
      <c r="E32" s="4" t="n">
        <v>2.95917385844463</v>
      </c>
      <c r="F32" s="0" t="n">
        <f aca="false">$B$3</f>
        <v>2.5</v>
      </c>
      <c r="G32" s="0" t="n">
        <v>0.035</v>
      </c>
      <c r="H32" s="0" t="n">
        <v>0.035</v>
      </c>
      <c r="I32" s="0" t="n">
        <f aca="false">$B$1</f>
        <v>0.65</v>
      </c>
      <c r="J32" s="0" t="n">
        <v>30</v>
      </c>
      <c r="K32" s="0" t="n">
        <v>0</v>
      </c>
      <c r="L32" s="0" t="n">
        <v>0</v>
      </c>
      <c r="N32" s="0" t="n">
        <v>2.35</v>
      </c>
      <c r="O32" s="0" t="n">
        <v>-0.19905302415701</v>
      </c>
      <c r="P32" s="0" t="n">
        <v>-0.376748384940732</v>
      </c>
      <c r="Q32" s="0" t="n">
        <v>-0.609173858444635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2.42"/>
    <col collapsed="false" customWidth="true" hidden="false" outlineLevel="0" max="13" min="13" style="0" width="12.42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15</v>
      </c>
      <c r="L1" s="0" t="s">
        <v>11</v>
      </c>
      <c r="M1" s="0" t="s">
        <v>12</v>
      </c>
    </row>
    <row r="2" customFormat="false" ht="12.75" hidden="false" customHeight="false" outlineLevel="0" collapsed="false">
      <c r="A2" s="0" t="n">
        <f aca="false">B2+L2</f>
        <v>4.75</v>
      </c>
      <c r="B2" s="0" t="n">
        <v>4.5</v>
      </c>
      <c r="C2" s="0" t="n">
        <v>2</v>
      </c>
      <c r="D2" s="0" t="n">
        <v>0.035</v>
      </c>
      <c r="E2" s="0" t="n">
        <v>0.035</v>
      </c>
      <c r="F2" s="0" t="n">
        <v>0.5</v>
      </c>
      <c r="G2" s="0" t="n">
        <v>30</v>
      </c>
      <c r="H2" s="0" t="n">
        <v>0</v>
      </c>
      <c r="I2" s="0" t="n">
        <v>0</v>
      </c>
      <c r="J2" s="0" t="e">
        <f aca="false">EURO(B2,C2,D2,E2,F2,G2,H2,I2)</f>
        <v>#NAME?</v>
      </c>
      <c r="K2" s="0" t="n">
        <f aca="false">IF((A2-C2)&lt;0,C2-A2,0)</f>
        <v>0</v>
      </c>
      <c r="L2" s="0" t="n">
        <f aca="false">Sheet1!$R$2</f>
        <v>0.25</v>
      </c>
      <c r="M2" s="0" t="e">
        <f aca="false">J2-K2</f>
        <v>#NAME?</v>
      </c>
    </row>
    <row r="3" customFormat="false" ht="12.75" hidden="false" customHeight="false" outlineLevel="0" collapsed="false">
      <c r="A3" s="0" t="n">
        <f aca="false">B3+L3</f>
        <v>4.7</v>
      </c>
      <c r="B3" s="0" t="n">
        <f aca="false">B2-0.05</f>
        <v>4.45</v>
      </c>
      <c r="C3" s="0" t="n">
        <f aca="false">C2</f>
        <v>2</v>
      </c>
      <c r="D3" s="0" t="n">
        <f aca="false">D2</f>
        <v>0.035</v>
      </c>
      <c r="E3" s="0" t="n">
        <f aca="false">E2</f>
        <v>0.035</v>
      </c>
      <c r="F3" s="0" t="n">
        <f aca="false">F2</f>
        <v>0.5</v>
      </c>
      <c r="G3" s="0" t="n">
        <f aca="false">G2</f>
        <v>30</v>
      </c>
      <c r="H3" s="0" t="n">
        <f aca="false">H2</f>
        <v>0</v>
      </c>
      <c r="I3" s="0" t="n">
        <f aca="false">I2</f>
        <v>0</v>
      </c>
      <c r="J3" s="0" t="e">
        <f aca="false">EURO(B3,C3,D3,E3,F3,G3,H3,I3)</f>
        <v>#NAME?</v>
      </c>
      <c r="K3" s="0" t="n">
        <f aca="false">IF((A3-C3)&lt;0,C3-A3,0)</f>
        <v>0</v>
      </c>
      <c r="L3" s="0" t="n">
        <f aca="false">Sheet1!$R$2</f>
        <v>0.25</v>
      </c>
      <c r="M3" s="0" t="e">
        <f aca="false">J3-K3</f>
        <v>#NAME?</v>
      </c>
    </row>
    <row r="4" customFormat="false" ht="12.75" hidden="false" customHeight="false" outlineLevel="0" collapsed="false">
      <c r="A4" s="0" t="n">
        <f aca="false">B4+L4</f>
        <v>4.65</v>
      </c>
      <c r="B4" s="0" t="n">
        <f aca="false">B3-0.05</f>
        <v>4.4</v>
      </c>
      <c r="C4" s="0" t="n">
        <f aca="false">C3</f>
        <v>2</v>
      </c>
      <c r="D4" s="0" t="n">
        <f aca="false">D3</f>
        <v>0.035</v>
      </c>
      <c r="E4" s="0" t="n">
        <f aca="false">E3</f>
        <v>0.035</v>
      </c>
      <c r="F4" s="0" t="n">
        <f aca="false">F3</f>
        <v>0.5</v>
      </c>
      <c r="G4" s="0" t="n">
        <f aca="false">G3</f>
        <v>30</v>
      </c>
      <c r="H4" s="0" t="n">
        <f aca="false">H3</f>
        <v>0</v>
      </c>
      <c r="I4" s="0" t="n">
        <f aca="false">I3</f>
        <v>0</v>
      </c>
      <c r="J4" s="0" t="e">
        <f aca="false">EURO(B4,C4,D4,E4,F4,G4,H4,I4)</f>
        <v>#NAME?</v>
      </c>
      <c r="K4" s="0" t="n">
        <f aca="false">IF((A4-C4)&lt;0,C4-A4,0)</f>
        <v>0</v>
      </c>
      <c r="L4" s="0" t="n">
        <f aca="false">Sheet1!$R$2</f>
        <v>0.25</v>
      </c>
      <c r="M4" s="0" t="e">
        <f aca="false">J4-K4</f>
        <v>#NAME?</v>
      </c>
    </row>
    <row r="5" customFormat="false" ht="12.75" hidden="false" customHeight="false" outlineLevel="0" collapsed="false">
      <c r="A5" s="0" t="n">
        <f aca="false">B5+L5</f>
        <v>4.6</v>
      </c>
      <c r="B5" s="0" t="n">
        <f aca="false">B4-0.05</f>
        <v>4.35</v>
      </c>
      <c r="C5" s="0" t="n">
        <f aca="false">C4</f>
        <v>2</v>
      </c>
      <c r="D5" s="0" t="n">
        <f aca="false">D4</f>
        <v>0.035</v>
      </c>
      <c r="E5" s="0" t="n">
        <f aca="false">E4</f>
        <v>0.035</v>
      </c>
      <c r="F5" s="0" t="n">
        <f aca="false">F4</f>
        <v>0.5</v>
      </c>
      <c r="G5" s="0" t="n">
        <f aca="false">G4</f>
        <v>30</v>
      </c>
      <c r="H5" s="0" t="n">
        <f aca="false">H4</f>
        <v>0</v>
      </c>
      <c r="I5" s="0" t="n">
        <f aca="false">I4</f>
        <v>0</v>
      </c>
      <c r="J5" s="0" t="e">
        <f aca="false">EURO(B5,C5,D5,E5,F5,G5,H5,I5)</f>
        <v>#NAME?</v>
      </c>
      <c r="K5" s="0" t="n">
        <f aca="false">IF((A5-C5)&lt;0,C5-A5,0)</f>
        <v>0</v>
      </c>
      <c r="L5" s="0" t="n">
        <f aca="false">Sheet1!$R$2</f>
        <v>0.25</v>
      </c>
      <c r="M5" s="0" t="e">
        <f aca="false">J5-K5</f>
        <v>#NAME?</v>
      </c>
    </row>
    <row r="6" customFormat="false" ht="12.75" hidden="false" customHeight="false" outlineLevel="0" collapsed="false">
      <c r="A6" s="0" t="n">
        <f aca="false">B6+L6</f>
        <v>4.55</v>
      </c>
      <c r="B6" s="0" t="n">
        <f aca="false">B5-0.05</f>
        <v>4.3</v>
      </c>
      <c r="C6" s="0" t="n">
        <f aca="false">C5</f>
        <v>2</v>
      </c>
      <c r="D6" s="0" t="n">
        <f aca="false">D5</f>
        <v>0.035</v>
      </c>
      <c r="E6" s="0" t="n">
        <f aca="false">E5</f>
        <v>0.035</v>
      </c>
      <c r="F6" s="0" t="n">
        <f aca="false">F5</f>
        <v>0.5</v>
      </c>
      <c r="G6" s="0" t="n">
        <f aca="false">G5</f>
        <v>30</v>
      </c>
      <c r="H6" s="0" t="n">
        <f aca="false">H5</f>
        <v>0</v>
      </c>
      <c r="I6" s="0" t="n">
        <f aca="false">I5</f>
        <v>0</v>
      </c>
      <c r="J6" s="0" t="e">
        <f aca="false">EURO(B6,C6,D6,E6,F6,G6,H6,I6)</f>
        <v>#NAME?</v>
      </c>
      <c r="K6" s="0" t="n">
        <f aca="false">IF((A6-C6)&lt;0,C6-A6,0)</f>
        <v>0</v>
      </c>
      <c r="L6" s="0" t="n">
        <f aca="false">Sheet1!$R$2</f>
        <v>0.25</v>
      </c>
      <c r="M6" s="0" t="e">
        <f aca="false">J6-K6</f>
        <v>#NAME?</v>
      </c>
    </row>
    <row r="7" customFormat="false" ht="12.75" hidden="false" customHeight="false" outlineLevel="0" collapsed="false">
      <c r="A7" s="0" t="n">
        <f aca="false">B7+L7</f>
        <v>4.5</v>
      </c>
      <c r="B7" s="0" t="n">
        <f aca="false">B6-0.05</f>
        <v>4.25</v>
      </c>
      <c r="C7" s="0" t="n">
        <f aca="false">C6</f>
        <v>2</v>
      </c>
      <c r="D7" s="0" t="n">
        <f aca="false">D6</f>
        <v>0.035</v>
      </c>
      <c r="E7" s="0" t="n">
        <f aca="false">E6</f>
        <v>0.035</v>
      </c>
      <c r="F7" s="0" t="n">
        <f aca="false">F6</f>
        <v>0.5</v>
      </c>
      <c r="G7" s="0" t="n">
        <f aca="false">G6</f>
        <v>30</v>
      </c>
      <c r="H7" s="0" t="n">
        <f aca="false">H6</f>
        <v>0</v>
      </c>
      <c r="I7" s="0" t="n">
        <f aca="false">I6</f>
        <v>0</v>
      </c>
      <c r="J7" s="0" t="e">
        <f aca="false">EURO(B7,C7,D7,E7,F7,G7,H7,I7)</f>
        <v>#NAME?</v>
      </c>
      <c r="K7" s="0" t="n">
        <f aca="false">IF((A7-C7)&lt;0,C7-A7,0)</f>
        <v>0</v>
      </c>
      <c r="L7" s="0" t="n">
        <f aca="false">Sheet1!$R$2</f>
        <v>0.25</v>
      </c>
      <c r="M7" s="0" t="e">
        <f aca="false">J7-K7</f>
        <v>#NAME?</v>
      </c>
    </row>
    <row r="8" customFormat="false" ht="12.75" hidden="false" customHeight="false" outlineLevel="0" collapsed="false">
      <c r="A8" s="0" t="n">
        <f aca="false">B8+L8</f>
        <v>4.45</v>
      </c>
      <c r="B8" s="0" t="n">
        <f aca="false">B7-0.05</f>
        <v>4.2</v>
      </c>
      <c r="C8" s="0" t="n">
        <f aca="false">C7</f>
        <v>2</v>
      </c>
      <c r="D8" s="0" t="n">
        <f aca="false">D7</f>
        <v>0.035</v>
      </c>
      <c r="E8" s="0" t="n">
        <f aca="false">E7</f>
        <v>0.035</v>
      </c>
      <c r="F8" s="0" t="n">
        <f aca="false">F7</f>
        <v>0.5</v>
      </c>
      <c r="G8" s="0" t="n">
        <f aca="false">G7</f>
        <v>30</v>
      </c>
      <c r="H8" s="0" t="n">
        <f aca="false">H7</f>
        <v>0</v>
      </c>
      <c r="I8" s="0" t="n">
        <f aca="false">I7</f>
        <v>0</v>
      </c>
      <c r="J8" s="0" t="e">
        <f aca="false">EURO(B8,C8,D8,E8,F8,G8,H8,I8)</f>
        <v>#NAME?</v>
      </c>
      <c r="K8" s="0" t="n">
        <f aca="false">IF((A8-C8)&lt;0,C8-A8,0)</f>
        <v>0</v>
      </c>
      <c r="L8" s="0" t="n">
        <f aca="false">Sheet1!$R$2</f>
        <v>0.25</v>
      </c>
      <c r="M8" s="0" t="e">
        <f aca="false">J8-K8</f>
        <v>#NAME?</v>
      </c>
    </row>
    <row r="9" customFormat="false" ht="12.75" hidden="false" customHeight="false" outlineLevel="0" collapsed="false">
      <c r="A9" s="0" t="n">
        <f aca="false">B9+L9</f>
        <v>4.4</v>
      </c>
      <c r="B9" s="0" t="n">
        <f aca="false">B8-0.05</f>
        <v>4.15</v>
      </c>
      <c r="C9" s="0" t="n">
        <f aca="false">C8</f>
        <v>2</v>
      </c>
      <c r="D9" s="0" t="n">
        <f aca="false">D8</f>
        <v>0.035</v>
      </c>
      <c r="E9" s="0" t="n">
        <f aca="false">E8</f>
        <v>0.035</v>
      </c>
      <c r="F9" s="0" t="n">
        <f aca="false">F8</f>
        <v>0.5</v>
      </c>
      <c r="G9" s="0" t="n">
        <f aca="false">G8</f>
        <v>30</v>
      </c>
      <c r="H9" s="0" t="n">
        <f aca="false">H8</f>
        <v>0</v>
      </c>
      <c r="I9" s="0" t="n">
        <f aca="false">I8</f>
        <v>0</v>
      </c>
      <c r="J9" s="0" t="e">
        <f aca="false">EURO(B9,C9,D9,E9,F9,G9,H9,I9)</f>
        <v>#NAME?</v>
      </c>
      <c r="K9" s="0" t="n">
        <f aca="false">IF((A9-C9)&lt;0,C9-A9,0)</f>
        <v>0</v>
      </c>
      <c r="L9" s="0" t="n">
        <f aca="false">Sheet1!$R$2</f>
        <v>0.25</v>
      </c>
      <c r="M9" s="0" t="e">
        <f aca="false">J9-K9</f>
        <v>#NAME?</v>
      </c>
    </row>
    <row r="10" customFormat="false" ht="12.75" hidden="false" customHeight="false" outlineLevel="0" collapsed="false">
      <c r="A10" s="0" t="n">
        <f aca="false">B10+L10</f>
        <v>4.35</v>
      </c>
      <c r="B10" s="0" t="n">
        <f aca="false">B9-0.05</f>
        <v>4.1</v>
      </c>
      <c r="C10" s="0" t="n">
        <f aca="false">C9</f>
        <v>2</v>
      </c>
      <c r="D10" s="0" t="n">
        <f aca="false">D9</f>
        <v>0.035</v>
      </c>
      <c r="E10" s="0" t="n">
        <f aca="false">E9</f>
        <v>0.035</v>
      </c>
      <c r="F10" s="0" t="n">
        <f aca="false">F9</f>
        <v>0.5</v>
      </c>
      <c r="G10" s="0" t="n">
        <f aca="false">G9</f>
        <v>30</v>
      </c>
      <c r="H10" s="0" t="n">
        <f aca="false">H9</f>
        <v>0</v>
      </c>
      <c r="I10" s="0" t="n">
        <f aca="false">I9</f>
        <v>0</v>
      </c>
      <c r="J10" s="0" t="e">
        <f aca="false">EURO(B10,C10,D10,E10,F10,G10,H10,I10)</f>
        <v>#NAME?</v>
      </c>
      <c r="K10" s="0" t="n">
        <f aca="false">IF((A10-C10)&lt;0,C10-A10,0)</f>
        <v>0</v>
      </c>
      <c r="L10" s="0" t="n">
        <f aca="false">Sheet1!$R$2</f>
        <v>0.25</v>
      </c>
      <c r="M10" s="0" t="e">
        <f aca="false">J10-K10</f>
        <v>#NAME?</v>
      </c>
    </row>
    <row r="11" customFormat="false" ht="12.75" hidden="false" customHeight="false" outlineLevel="0" collapsed="false">
      <c r="A11" s="0" t="n">
        <f aca="false">B11+L11</f>
        <v>4.3</v>
      </c>
      <c r="B11" s="0" t="n">
        <f aca="false">B10-0.05</f>
        <v>4.05</v>
      </c>
      <c r="C11" s="0" t="n">
        <f aca="false">C10</f>
        <v>2</v>
      </c>
      <c r="D11" s="0" t="n">
        <f aca="false">D10</f>
        <v>0.035</v>
      </c>
      <c r="E11" s="0" t="n">
        <f aca="false">E10</f>
        <v>0.035</v>
      </c>
      <c r="F11" s="0" t="n">
        <f aca="false">F10</f>
        <v>0.5</v>
      </c>
      <c r="G11" s="0" t="n">
        <f aca="false">G10</f>
        <v>30</v>
      </c>
      <c r="H11" s="0" t="n">
        <f aca="false">H10</f>
        <v>0</v>
      </c>
      <c r="I11" s="0" t="n">
        <f aca="false">I10</f>
        <v>0</v>
      </c>
      <c r="J11" s="0" t="e">
        <f aca="false">EURO(B11,C11,D11,E11,F11,G11,H11,I11)</f>
        <v>#NAME?</v>
      </c>
      <c r="K11" s="0" t="n">
        <f aca="false">IF((A11-C11)&lt;0,C11-A11,0)</f>
        <v>0</v>
      </c>
      <c r="L11" s="0" t="n">
        <f aca="false">Sheet1!$R$2</f>
        <v>0.25</v>
      </c>
      <c r="M11" s="0" t="e">
        <f aca="false">J11-K11</f>
        <v>#NAME?</v>
      </c>
    </row>
    <row r="12" customFormat="false" ht="12.75" hidden="false" customHeight="false" outlineLevel="0" collapsed="false">
      <c r="A12" s="0" t="n">
        <f aca="false">B12+L12</f>
        <v>4.25</v>
      </c>
      <c r="B12" s="0" t="n">
        <f aca="false">B11-0.05</f>
        <v>4</v>
      </c>
      <c r="C12" s="0" t="n">
        <f aca="false">C11</f>
        <v>2</v>
      </c>
      <c r="D12" s="0" t="n">
        <f aca="false">D11</f>
        <v>0.035</v>
      </c>
      <c r="E12" s="0" t="n">
        <f aca="false">E11</f>
        <v>0.035</v>
      </c>
      <c r="F12" s="0" t="n">
        <f aca="false">F11</f>
        <v>0.5</v>
      </c>
      <c r="G12" s="0" t="n">
        <f aca="false">G11</f>
        <v>30</v>
      </c>
      <c r="H12" s="0" t="n">
        <f aca="false">H11</f>
        <v>0</v>
      </c>
      <c r="I12" s="0" t="n">
        <f aca="false">I11</f>
        <v>0</v>
      </c>
      <c r="J12" s="0" t="e">
        <f aca="false">EURO(B12,C12,D12,E12,F12,G12,H12,I12)</f>
        <v>#NAME?</v>
      </c>
      <c r="K12" s="0" t="n">
        <f aca="false">IF((A12-C12)&lt;0,C12-A12,0)</f>
        <v>0</v>
      </c>
      <c r="L12" s="0" t="n">
        <f aca="false">Sheet1!$R$2</f>
        <v>0.25</v>
      </c>
      <c r="M12" s="0" t="e">
        <f aca="false">J12-K12</f>
        <v>#NAME?</v>
      </c>
    </row>
    <row r="13" customFormat="false" ht="12.75" hidden="false" customHeight="false" outlineLevel="0" collapsed="false">
      <c r="A13" s="0" t="n">
        <f aca="false">B13+L13</f>
        <v>4.2</v>
      </c>
      <c r="B13" s="0" t="n">
        <f aca="false">B12-0.05</f>
        <v>3.95</v>
      </c>
      <c r="C13" s="0" t="n">
        <f aca="false">C12</f>
        <v>2</v>
      </c>
      <c r="D13" s="0" t="n">
        <f aca="false">D12</f>
        <v>0.035</v>
      </c>
      <c r="E13" s="0" t="n">
        <f aca="false">E12</f>
        <v>0.035</v>
      </c>
      <c r="F13" s="0" t="n">
        <f aca="false">F12</f>
        <v>0.5</v>
      </c>
      <c r="G13" s="0" t="n">
        <f aca="false">G12</f>
        <v>30</v>
      </c>
      <c r="H13" s="0" t="n">
        <f aca="false">H12</f>
        <v>0</v>
      </c>
      <c r="I13" s="0" t="n">
        <f aca="false">I12</f>
        <v>0</v>
      </c>
      <c r="J13" s="0" t="e">
        <f aca="false">EURO(B13,C13,D13,E13,F13,G13,H13,I13)</f>
        <v>#NAME?</v>
      </c>
      <c r="K13" s="0" t="n">
        <f aca="false">IF((A13-C13)&lt;0,C13-A13,0)</f>
        <v>0</v>
      </c>
      <c r="L13" s="0" t="n">
        <f aca="false">Sheet1!$R$2</f>
        <v>0.25</v>
      </c>
      <c r="M13" s="0" t="e">
        <f aca="false">J13-K13</f>
        <v>#NAME?</v>
      </c>
    </row>
    <row r="14" customFormat="false" ht="12.75" hidden="false" customHeight="false" outlineLevel="0" collapsed="false">
      <c r="A14" s="0" t="n">
        <f aca="false">B14+L14</f>
        <v>4.15</v>
      </c>
      <c r="B14" s="0" t="n">
        <f aca="false">B13-0.05</f>
        <v>3.9</v>
      </c>
      <c r="C14" s="0" t="n">
        <f aca="false">C13</f>
        <v>2</v>
      </c>
      <c r="D14" s="0" t="n">
        <f aca="false">D13</f>
        <v>0.035</v>
      </c>
      <c r="E14" s="0" t="n">
        <f aca="false">E13</f>
        <v>0.035</v>
      </c>
      <c r="F14" s="0" t="n">
        <f aca="false">F13</f>
        <v>0.5</v>
      </c>
      <c r="G14" s="0" t="n">
        <f aca="false">G13</f>
        <v>30</v>
      </c>
      <c r="H14" s="0" t="n">
        <f aca="false">H13</f>
        <v>0</v>
      </c>
      <c r="I14" s="0" t="n">
        <f aca="false">I13</f>
        <v>0</v>
      </c>
      <c r="J14" s="0" t="e">
        <f aca="false">EURO(B14,C14,D14,E14,F14,G14,H14,I14)</f>
        <v>#NAME?</v>
      </c>
      <c r="K14" s="0" t="n">
        <f aca="false">IF((A14-C14)&lt;0,C14-A14,0)</f>
        <v>0</v>
      </c>
      <c r="L14" s="0" t="n">
        <f aca="false">Sheet1!$R$2</f>
        <v>0.25</v>
      </c>
      <c r="M14" s="0" t="e">
        <f aca="false">J14-K14</f>
        <v>#NAME?</v>
      </c>
    </row>
    <row r="15" customFormat="false" ht="12.75" hidden="false" customHeight="false" outlineLevel="0" collapsed="false">
      <c r="A15" s="0" t="n">
        <f aca="false">B15+L15</f>
        <v>4.1</v>
      </c>
      <c r="B15" s="0" t="n">
        <f aca="false">B14-0.05</f>
        <v>3.85</v>
      </c>
      <c r="C15" s="0" t="n">
        <f aca="false">C14</f>
        <v>2</v>
      </c>
      <c r="D15" s="0" t="n">
        <f aca="false">D14</f>
        <v>0.035</v>
      </c>
      <c r="E15" s="0" t="n">
        <f aca="false">E14</f>
        <v>0.035</v>
      </c>
      <c r="F15" s="0" t="n">
        <f aca="false">F14</f>
        <v>0.5</v>
      </c>
      <c r="G15" s="0" t="n">
        <f aca="false">G14</f>
        <v>30</v>
      </c>
      <c r="H15" s="0" t="n">
        <f aca="false">H14</f>
        <v>0</v>
      </c>
      <c r="I15" s="0" t="n">
        <f aca="false">I14</f>
        <v>0</v>
      </c>
      <c r="J15" s="0" t="e">
        <f aca="false">EURO(B15,C15,D15,E15,F15,G15,H15,I15)</f>
        <v>#NAME?</v>
      </c>
      <c r="K15" s="0" t="n">
        <f aca="false">IF((A15-C15)&lt;0,C15-A15,0)</f>
        <v>0</v>
      </c>
      <c r="L15" s="0" t="n">
        <f aca="false">Sheet1!$R$2</f>
        <v>0.25</v>
      </c>
      <c r="M15" s="0" t="e">
        <f aca="false">J15-K15</f>
        <v>#NAME?</v>
      </c>
    </row>
    <row r="16" customFormat="false" ht="12.75" hidden="false" customHeight="false" outlineLevel="0" collapsed="false">
      <c r="A16" s="0" t="n">
        <f aca="false">B16+L16</f>
        <v>4.05</v>
      </c>
      <c r="B16" s="0" t="n">
        <f aca="false">B15-0.05</f>
        <v>3.8</v>
      </c>
      <c r="C16" s="0" t="n">
        <f aca="false">C15</f>
        <v>2</v>
      </c>
      <c r="D16" s="0" t="n">
        <f aca="false">D15</f>
        <v>0.035</v>
      </c>
      <c r="E16" s="0" t="n">
        <f aca="false">E15</f>
        <v>0.035</v>
      </c>
      <c r="F16" s="0" t="n">
        <f aca="false">F15</f>
        <v>0.5</v>
      </c>
      <c r="G16" s="0" t="n">
        <f aca="false">G15</f>
        <v>30</v>
      </c>
      <c r="H16" s="0" t="n">
        <f aca="false">H15</f>
        <v>0</v>
      </c>
      <c r="I16" s="0" t="n">
        <f aca="false">I15</f>
        <v>0</v>
      </c>
      <c r="J16" s="0" t="e">
        <f aca="false">EURO(B16,C16,D16,E16,F16,G16,H16,I16)</f>
        <v>#NAME?</v>
      </c>
      <c r="K16" s="0" t="n">
        <f aca="false">IF((A16-C16)&lt;0,C16-A16,0)</f>
        <v>0</v>
      </c>
      <c r="L16" s="0" t="n">
        <f aca="false">Sheet1!$R$2</f>
        <v>0.25</v>
      </c>
      <c r="M16" s="0" t="e">
        <f aca="false">J16-K16</f>
        <v>#NAME?</v>
      </c>
    </row>
    <row r="17" customFormat="false" ht="12.75" hidden="false" customHeight="false" outlineLevel="0" collapsed="false">
      <c r="A17" s="0" t="n">
        <f aca="false">B17+L17</f>
        <v>4</v>
      </c>
      <c r="B17" s="0" t="n">
        <f aca="false">B16-0.05</f>
        <v>3.75</v>
      </c>
      <c r="C17" s="0" t="n">
        <f aca="false">C16</f>
        <v>2</v>
      </c>
      <c r="D17" s="0" t="n">
        <f aca="false">D16</f>
        <v>0.035</v>
      </c>
      <c r="E17" s="0" t="n">
        <f aca="false">E16</f>
        <v>0.035</v>
      </c>
      <c r="F17" s="0" t="n">
        <f aca="false">F16</f>
        <v>0.5</v>
      </c>
      <c r="G17" s="0" t="n">
        <f aca="false">G16</f>
        <v>30</v>
      </c>
      <c r="H17" s="0" t="n">
        <f aca="false">H16</f>
        <v>0</v>
      </c>
      <c r="I17" s="0" t="n">
        <f aca="false">I16</f>
        <v>0</v>
      </c>
      <c r="J17" s="0" t="e">
        <f aca="false">EURO(B17,C17,D17,E17,F17,G17,H17,I17)</f>
        <v>#NAME?</v>
      </c>
      <c r="K17" s="0" t="n">
        <f aca="false">IF((A17-C17)&lt;0,C17-A17,0)</f>
        <v>0</v>
      </c>
      <c r="L17" s="0" t="n">
        <f aca="false">Sheet1!$R$2</f>
        <v>0.25</v>
      </c>
      <c r="M17" s="0" t="e">
        <f aca="false">J17-K17</f>
        <v>#NAME?</v>
      </c>
    </row>
    <row r="18" customFormat="false" ht="12.75" hidden="false" customHeight="false" outlineLevel="0" collapsed="false">
      <c r="A18" s="0" t="n">
        <f aca="false">B18+L18</f>
        <v>3.95</v>
      </c>
      <c r="B18" s="0" t="n">
        <f aca="false">B17-0.05</f>
        <v>3.7</v>
      </c>
      <c r="C18" s="0" t="n">
        <f aca="false">C17</f>
        <v>2</v>
      </c>
      <c r="D18" s="0" t="n">
        <f aca="false">D17</f>
        <v>0.035</v>
      </c>
      <c r="E18" s="0" t="n">
        <f aca="false">E17</f>
        <v>0.035</v>
      </c>
      <c r="F18" s="0" t="n">
        <f aca="false">F17</f>
        <v>0.5</v>
      </c>
      <c r="G18" s="0" t="n">
        <f aca="false">G17</f>
        <v>30</v>
      </c>
      <c r="H18" s="0" t="n">
        <f aca="false">H17</f>
        <v>0</v>
      </c>
      <c r="I18" s="0" t="n">
        <f aca="false">I17</f>
        <v>0</v>
      </c>
      <c r="J18" s="0" t="e">
        <f aca="false">EURO(B18,C18,D18,E18,F18,G18,H18,I18)</f>
        <v>#NAME?</v>
      </c>
      <c r="K18" s="0" t="n">
        <f aca="false">IF((A18-C18)&lt;0,C18-A18,0)</f>
        <v>0</v>
      </c>
      <c r="L18" s="0" t="n">
        <f aca="false">Sheet1!$R$2</f>
        <v>0.25</v>
      </c>
      <c r="M18" s="0" t="e">
        <f aca="false">J18-K18</f>
        <v>#NAME?</v>
      </c>
    </row>
    <row r="19" customFormat="false" ht="12.75" hidden="false" customHeight="false" outlineLevel="0" collapsed="false">
      <c r="A19" s="0" t="n">
        <f aca="false">B19+L19</f>
        <v>3.9</v>
      </c>
      <c r="B19" s="0" t="n">
        <f aca="false">B18-0.05</f>
        <v>3.65</v>
      </c>
      <c r="C19" s="0" t="n">
        <f aca="false">C18</f>
        <v>2</v>
      </c>
      <c r="D19" s="0" t="n">
        <f aca="false">D18</f>
        <v>0.035</v>
      </c>
      <c r="E19" s="0" t="n">
        <f aca="false">E18</f>
        <v>0.035</v>
      </c>
      <c r="F19" s="0" t="n">
        <f aca="false">F18</f>
        <v>0.5</v>
      </c>
      <c r="G19" s="0" t="n">
        <f aca="false">G18</f>
        <v>30</v>
      </c>
      <c r="H19" s="0" t="n">
        <f aca="false">H18</f>
        <v>0</v>
      </c>
      <c r="I19" s="0" t="n">
        <f aca="false">I18</f>
        <v>0</v>
      </c>
      <c r="J19" s="0" t="e">
        <f aca="false">EURO(B19,C19,D19,E19,F19,G19,H19,I19)</f>
        <v>#NAME?</v>
      </c>
      <c r="K19" s="0" t="n">
        <f aca="false">IF((A19-C19)&lt;0,C19-A19,0)</f>
        <v>0</v>
      </c>
      <c r="L19" s="0" t="n">
        <f aca="false">Sheet1!$R$2</f>
        <v>0.25</v>
      </c>
      <c r="M19" s="0" t="e">
        <f aca="false">J19-K19</f>
        <v>#NAME?</v>
      </c>
    </row>
    <row r="20" customFormat="false" ht="12.75" hidden="false" customHeight="false" outlineLevel="0" collapsed="false">
      <c r="A20" s="0" t="n">
        <f aca="false">B20+L20</f>
        <v>3.85</v>
      </c>
      <c r="B20" s="0" t="n">
        <f aca="false">B19-0.05</f>
        <v>3.6</v>
      </c>
      <c r="C20" s="0" t="n">
        <f aca="false">C19</f>
        <v>2</v>
      </c>
      <c r="D20" s="0" t="n">
        <f aca="false">D19</f>
        <v>0.035</v>
      </c>
      <c r="E20" s="0" t="n">
        <f aca="false">E19</f>
        <v>0.035</v>
      </c>
      <c r="F20" s="0" t="n">
        <f aca="false">F19</f>
        <v>0.5</v>
      </c>
      <c r="G20" s="0" t="n">
        <f aca="false">G19</f>
        <v>30</v>
      </c>
      <c r="H20" s="0" t="n">
        <f aca="false">H19</f>
        <v>0</v>
      </c>
      <c r="I20" s="0" t="n">
        <f aca="false">I19</f>
        <v>0</v>
      </c>
      <c r="J20" s="0" t="e">
        <f aca="false">EURO(B20,C20,D20,E20,F20,G20,H20,I20)</f>
        <v>#NAME?</v>
      </c>
      <c r="K20" s="0" t="n">
        <f aca="false">IF((A20-C20)&lt;0,C20-A20,0)</f>
        <v>0</v>
      </c>
      <c r="L20" s="0" t="n">
        <f aca="false">Sheet1!$R$2</f>
        <v>0.25</v>
      </c>
      <c r="M20" s="0" t="e">
        <f aca="false">J20-K20</f>
        <v>#NAME?</v>
      </c>
    </row>
    <row r="21" customFormat="false" ht="12.75" hidden="false" customHeight="false" outlineLevel="0" collapsed="false">
      <c r="A21" s="0" t="n">
        <f aca="false">B21+L21</f>
        <v>3.8</v>
      </c>
      <c r="B21" s="0" t="n">
        <f aca="false">B20-0.05</f>
        <v>3.55</v>
      </c>
      <c r="C21" s="0" t="n">
        <f aca="false">C20</f>
        <v>2</v>
      </c>
      <c r="D21" s="0" t="n">
        <f aca="false">D20</f>
        <v>0.035</v>
      </c>
      <c r="E21" s="0" t="n">
        <f aca="false">E20</f>
        <v>0.035</v>
      </c>
      <c r="F21" s="0" t="n">
        <f aca="false">F20</f>
        <v>0.5</v>
      </c>
      <c r="G21" s="0" t="n">
        <f aca="false">G20</f>
        <v>30</v>
      </c>
      <c r="H21" s="0" t="n">
        <f aca="false">H20</f>
        <v>0</v>
      </c>
      <c r="I21" s="0" t="n">
        <f aca="false">I20</f>
        <v>0</v>
      </c>
      <c r="J21" s="0" t="e">
        <f aca="false">EURO(B21,C21,D21,E21,F21,G21,H21,I21)</f>
        <v>#NAME?</v>
      </c>
      <c r="K21" s="0" t="n">
        <f aca="false">IF((A21-C21)&lt;0,C21-A21,0)</f>
        <v>0</v>
      </c>
      <c r="L21" s="0" t="n">
        <f aca="false">Sheet1!$R$2</f>
        <v>0.25</v>
      </c>
      <c r="M21" s="0" t="e">
        <f aca="false">J21-K21</f>
        <v>#NAME?</v>
      </c>
    </row>
    <row r="22" customFormat="false" ht="12.75" hidden="false" customHeight="false" outlineLevel="0" collapsed="false">
      <c r="A22" s="0" t="n">
        <f aca="false">B22+L22</f>
        <v>3.75</v>
      </c>
      <c r="B22" s="0" t="n">
        <f aca="false">B21-0.05</f>
        <v>3.5</v>
      </c>
      <c r="C22" s="0" t="n">
        <f aca="false">C21</f>
        <v>2</v>
      </c>
      <c r="D22" s="0" t="n">
        <f aca="false">D21</f>
        <v>0.035</v>
      </c>
      <c r="E22" s="0" t="n">
        <f aca="false">E21</f>
        <v>0.035</v>
      </c>
      <c r="F22" s="0" t="n">
        <f aca="false">F21</f>
        <v>0.5</v>
      </c>
      <c r="G22" s="0" t="n">
        <f aca="false">G21</f>
        <v>30</v>
      </c>
      <c r="H22" s="0" t="n">
        <f aca="false">H21</f>
        <v>0</v>
      </c>
      <c r="I22" s="0" t="n">
        <f aca="false">I21</f>
        <v>0</v>
      </c>
      <c r="J22" s="0" t="e">
        <f aca="false">EURO(B22,C22,D22,E22,F22,G22,H22,I22)</f>
        <v>#NAME?</v>
      </c>
      <c r="K22" s="0" t="n">
        <f aca="false">IF((A22-C22)&lt;0,C22-A22,0)</f>
        <v>0</v>
      </c>
      <c r="L22" s="0" t="n">
        <f aca="false">Sheet1!$R$2</f>
        <v>0.25</v>
      </c>
      <c r="M22" s="0" t="e">
        <f aca="false">J22-K22</f>
        <v>#NAME?</v>
      </c>
    </row>
    <row r="23" customFormat="false" ht="12.75" hidden="false" customHeight="false" outlineLevel="0" collapsed="false">
      <c r="A23" s="0" t="n">
        <f aca="false">B23+L23</f>
        <v>3.7</v>
      </c>
      <c r="B23" s="0" t="n">
        <f aca="false">B22-0.05</f>
        <v>3.45</v>
      </c>
      <c r="C23" s="0" t="n">
        <f aca="false">C22</f>
        <v>2</v>
      </c>
      <c r="D23" s="0" t="n">
        <f aca="false">D22</f>
        <v>0.035</v>
      </c>
      <c r="E23" s="0" t="n">
        <f aca="false">E22</f>
        <v>0.035</v>
      </c>
      <c r="F23" s="0" t="n">
        <f aca="false">F22</f>
        <v>0.5</v>
      </c>
      <c r="G23" s="0" t="n">
        <f aca="false">G22</f>
        <v>30</v>
      </c>
      <c r="H23" s="0" t="n">
        <f aca="false">H22</f>
        <v>0</v>
      </c>
      <c r="I23" s="0" t="n">
        <f aca="false">I22</f>
        <v>0</v>
      </c>
      <c r="J23" s="0" t="e">
        <f aca="false">EURO(B23,C23,D23,E23,F23,G23,H23,I23)</f>
        <v>#NAME?</v>
      </c>
      <c r="K23" s="0" t="n">
        <f aca="false">IF((A23-C23)&lt;0,C23-A23,0)</f>
        <v>0</v>
      </c>
      <c r="L23" s="0" t="n">
        <f aca="false">Sheet1!$R$2</f>
        <v>0.25</v>
      </c>
      <c r="M23" s="0" t="e">
        <f aca="false">J23-K23</f>
        <v>#NAME?</v>
      </c>
    </row>
    <row r="24" customFormat="false" ht="12.75" hidden="false" customHeight="false" outlineLevel="0" collapsed="false">
      <c r="A24" s="0" t="n">
        <f aca="false">B24+L24</f>
        <v>3.65</v>
      </c>
      <c r="B24" s="0" t="n">
        <f aca="false">B23-0.05</f>
        <v>3.4</v>
      </c>
      <c r="C24" s="0" t="n">
        <f aca="false">C23</f>
        <v>2</v>
      </c>
      <c r="D24" s="0" t="n">
        <f aca="false">D23</f>
        <v>0.035</v>
      </c>
      <c r="E24" s="0" t="n">
        <f aca="false">E23</f>
        <v>0.035</v>
      </c>
      <c r="F24" s="0" t="n">
        <f aca="false">F23</f>
        <v>0.5</v>
      </c>
      <c r="G24" s="0" t="n">
        <f aca="false">G23</f>
        <v>30</v>
      </c>
      <c r="H24" s="0" t="n">
        <f aca="false">H23</f>
        <v>0</v>
      </c>
      <c r="I24" s="0" t="n">
        <f aca="false">I23</f>
        <v>0</v>
      </c>
      <c r="J24" s="0" t="e">
        <f aca="false">EURO(B24,C24,D24,E24,F24,G24,H24,I24)</f>
        <v>#NAME?</v>
      </c>
      <c r="K24" s="0" t="n">
        <f aca="false">IF((A24-C24)&lt;0,C24-A24,0)</f>
        <v>0</v>
      </c>
      <c r="L24" s="0" t="n">
        <f aca="false">Sheet1!$R$2</f>
        <v>0.25</v>
      </c>
      <c r="M24" s="0" t="e">
        <f aca="false">J24-K24</f>
        <v>#NAME?</v>
      </c>
    </row>
    <row r="25" customFormat="false" ht="12.75" hidden="false" customHeight="false" outlineLevel="0" collapsed="false">
      <c r="A25" s="0" t="n">
        <f aca="false">B25+L25</f>
        <v>3.6</v>
      </c>
      <c r="B25" s="0" t="n">
        <f aca="false">B24-0.05</f>
        <v>3.35</v>
      </c>
      <c r="C25" s="0" t="n">
        <f aca="false">C24</f>
        <v>2</v>
      </c>
      <c r="D25" s="0" t="n">
        <f aca="false">D24</f>
        <v>0.035</v>
      </c>
      <c r="E25" s="0" t="n">
        <f aca="false">E24</f>
        <v>0.035</v>
      </c>
      <c r="F25" s="0" t="n">
        <f aca="false">F24</f>
        <v>0.5</v>
      </c>
      <c r="G25" s="0" t="n">
        <f aca="false">G24</f>
        <v>30</v>
      </c>
      <c r="H25" s="0" t="n">
        <f aca="false">H24</f>
        <v>0</v>
      </c>
      <c r="I25" s="0" t="n">
        <f aca="false">I24</f>
        <v>0</v>
      </c>
      <c r="J25" s="0" t="e">
        <f aca="false">EURO(B25,C25,D25,E25,F25,G25,H25,I25)</f>
        <v>#NAME?</v>
      </c>
      <c r="K25" s="0" t="n">
        <f aca="false">IF((A25-C25)&lt;0,C25-A25,0)</f>
        <v>0</v>
      </c>
      <c r="L25" s="0" t="n">
        <f aca="false">Sheet1!$R$2</f>
        <v>0.25</v>
      </c>
      <c r="M25" s="0" t="e">
        <f aca="false">J25-K25</f>
        <v>#NAME?</v>
      </c>
    </row>
    <row r="26" customFormat="false" ht="12.75" hidden="false" customHeight="false" outlineLevel="0" collapsed="false">
      <c r="A26" s="0" t="n">
        <f aca="false">B26+L26</f>
        <v>3.55</v>
      </c>
      <c r="B26" s="0" t="n">
        <f aca="false">B25-0.05</f>
        <v>3.3</v>
      </c>
      <c r="C26" s="0" t="n">
        <f aca="false">C25</f>
        <v>2</v>
      </c>
      <c r="D26" s="0" t="n">
        <f aca="false">D25</f>
        <v>0.035</v>
      </c>
      <c r="E26" s="0" t="n">
        <f aca="false">E25</f>
        <v>0.035</v>
      </c>
      <c r="F26" s="0" t="n">
        <f aca="false">F25</f>
        <v>0.5</v>
      </c>
      <c r="G26" s="0" t="n">
        <f aca="false">G25</f>
        <v>30</v>
      </c>
      <c r="H26" s="0" t="n">
        <f aca="false">H25</f>
        <v>0</v>
      </c>
      <c r="I26" s="0" t="n">
        <f aca="false">I25</f>
        <v>0</v>
      </c>
      <c r="J26" s="0" t="e">
        <f aca="false">EURO(B26,C26,D26,E26,F26,G26,H26,I26)</f>
        <v>#NAME?</v>
      </c>
      <c r="K26" s="0" t="n">
        <f aca="false">IF((A26-C26)&lt;0,C26-A26,0)</f>
        <v>0</v>
      </c>
      <c r="L26" s="0" t="n">
        <f aca="false">Sheet1!$R$2</f>
        <v>0.25</v>
      </c>
      <c r="M26" s="0" t="e">
        <f aca="false">J26-K26</f>
        <v>#NAME?</v>
      </c>
    </row>
    <row r="27" customFormat="false" ht="12.75" hidden="false" customHeight="false" outlineLevel="0" collapsed="false">
      <c r="A27" s="0" t="n">
        <f aca="false">B27+L27</f>
        <v>3.5</v>
      </c>
      <c r="B27" s="0" t="n">
        <f aca="false">B26-0.05</f>
        <v>3.25</v>
      </c>
      <c r="C27" s="0" t="n">
        <f aca="false">C26</f>
        <v>2</v>
      </c>
      <c r="D27" s="0" t="n">
        <f aca="false">D26</f>
        <v>0.035</v>
      </c>
      <c r="E27" s="0" t="n">
        <f aca="false">E26</f>
        <v>0.035</v>
      </c>
      <c r="F27" s="0" t="n">
        <f aca="false">F26</f>
        <v>0.5</v>
      </c>
      <c r="G27" s="0" t="n">
        <f aca="false">G26</f>
        <v>30</v>
      </c>
      <c r="H27" s="0" t="n">
        <f aca="false">H26</f>
        <v>0</v>
      </c>
      <c r="I27" s="0" t="n">
        <f aca="false">I26</f>
        <v>0</v>
      </c>
      <c r="J27" s="0" t="e">
        <f aca="false">EURO(B27,C27,D27,E27,F27,G27,H27,I27)</f>
        <v>#NAME?</v>
      </c>
      <c r="K27" s="0" t="n">
        <f aca="false">IF((A27-C27)&lt;0,C27-A27,0)</f>
        <v>0</v>
      </c>
      <c r="L27" s="0" t="n">
        <f aca="false">Sheet1!$R$2</f>
        <v>0.25</v>
      </c>
      <c r="M27" s="0" t="e">
        <f aca="false">J27-K27</f>
        <v>#NAME?</v>
      </c>
    </row>
    <row r="28" customFormat="false" ht="12.75" hidden="false" customHeight="false" outlineLevel="0" collapsed="false">
      <c r="A28" s="0" t="n">
        <f aca="false">B28+L28</f>
        <v>3.45</v>
      </c>
      <c r="B28" s="0" t="n">
        <f aca="false">B27-0.05</f>
        <v>3.2</v>
      </c>
      <c r="C28" s="0" t="n">
        <f aca="false">C27</f>
        <v>2</v>
      </c>
      <c r="D28" s="0" t="n">
        <f aca="false">D27</f>
        <v>0.035</v>
      </c>
      <c r="E28" s="0" t="n">
        <f aca="false">E27</f>
        <v>0.035</v>
      </c>
      <c r="F28" s="0" t="n">
        <f aca="false">F27</f>
        <v>0.5</v>
      </c>
      <c r="G28" s="0" t="n">
        <f aca="false">G27</f>
        <v>30</v>
      </c>
      <c r="H28" s="0" t="n">
        <f aca="false">H27</f>
        <v>0</v>
      </c>
      <c r="I28" s="0" t="n">
        <f aca="false">I27</f>
        <v>0</v>
      </c>
      <c r="J28" s="0" t="e">
        <f aca="false">EURO(B28,C28,D28,E28,F28,G28,H28,I28)</f>
        <v>#NAME?</v>
      </c>
      <c r="K28" s="0" t="n">
        <f aca="false">IF((A28-C28)&lt;0,C28-A28,0)</f>
        <v>0</v>
      </c>
      <c r="L28" s="0" t="n">
        <f aca="false">Sheet1!$R$2</f>
        <v>0.25</v>
      </c>
      <c r="M28" s="0" t="e">
        <f aca="false">J28-K28</f>
        <v>#NAME?</v>
      </c>
    </row>
    <row r="29" customFormat="false" ht="12.75" hidden="false" customHeight="false" outlineLevel="0" collapsed="false">
      <c r="A29" s="0" t="n">
        <f aca="false">B29+L29</f>
        <v>3.40000000000001</v>
      </c>
      <c r="B29" s="0" t="n">
        <f aca="false">B28-0.05</f>
        <v>3.15000000000001</v>
      </c>
      <c r="C29" s="0" t="n">
        <f aca="false">C28</f>
        <v>2</v>
      </c>
      <c r="D29" s="0" t="n">
        <f aca="false">D28</f>
        <v>0.035</v>
      </c>
      <c r="E29" s="0" t="n">
        <f aca="false">E28</f>
        <v>0.035</v>
      </c>
      <c r="F29" s="0" t="n">
        <f aca="false">F28</f>
        <v>0.5</v>
      </c>
      <c r="G29" s="0" t="n">
        <f aca="false">G28</f>
        <v>30</v>
      </c>
      <c r="H29" s="0" t="n">
        <f aca="false">H28</f>
        <v>0</v>
      </c>
      <c r="I29" s="0" t="n">
        <f aca="false">I28</f>
        <v>0</v>
      </c>
      <c r="J29" s="0" t="e">
        <f aca="false">EURO(B29,C29,D29,E29,F29,G29,H29,I29)</f>
        <v>#NAME?</v>
      </c>
      <c r="K29" s="0" t="n">
        <f aca="false">IF((A29-C29)&lt;0,C29-A29,0)</f>
        <v>0</v>
      </c>
      <c r="L29" s="0" t="n">
        <f aca="false">Sheet1!$R$2</f>
        <v>0.25</v>
      </c>
      <c r="M29" s="0" t="e">
        <f aca="false">J29-K29</f>
        <v>#NAME?</v>
      </c>
    </row>
    <row r="30" customFormat="false" ht="12.75" hidden="false" customHeight="false" outlineLevel="0" collapsed="false">
      <c r="A30" s="0" t="n">
        <f aca="false">B30+L30</f>
        <v>3.35000000000001</v>
      </c>
      <c r="B30" s="0" t="n">
        <f aca="false">B29-0.05</f>
        <v>3.10000000000001</v>
      </c>
      <c r="C30" s="0" t="n">
        <f aca="false">C29</f>
        <v>2</v>
      </c>
      <c r="D30" s="0" t="n">
        <f aca="false">D29</f>
        <v>0.035</v>
      </c>
      <c r="E30" s="0" t="n">
        <f aca="false">E29</f>
        <v>0.035</v>
      </c>
      <c r="F30" s="0" t="n">
        <f aca="false">F29</f>
        <v>0.5</v>
      </c>
      <c r="G30" s="0" t="n">
        <f aca="false">G29</f>
        <v>30</v>
      </c>
      <c r="H30" s="0" t="n">
        <f aca="false">H29</f>
        <v>0</v>
      </c>
      <c r="I30" s="0" t="n">
        <f aca="false">I29</f>
        <v>0</v>
      </c>
      <c r="J30" s="0" t="e">
        <f aca="false">EURO(B30,C30,D30,E30,F30,G30,H30,I30)</f>
        <v>#NAME?</v>
      </c>
      <c r="K30" s="0" t="n">
        <f aca="false">IF((A30-C30)&lt;0,C30-A30,0)</f>
        <v>0</v>
      </c>
      <c r="L30" s="0" t="n">
        <f aca="false">Sheet1!$R$2</f>
        <v>0.25</v>
      </c>
      <c r="M30" s="0" t="e">
        <f aca="false">J30-K30</f>
        <v>#NAME?</v>
      </c>
    </row>
    <row r="31" customFormat="false" ht="12.75" hidden="false" customHeight="false" outlineLevel="0" collapsed="false">
      <c r="A31" s="0" t="n">
        <f aca="false">B31+L31</f>
        <v>3.30000000000001</v>
      </c>
      <c r="B31" s="0" t="n">
        <f aca="false">B30-0.05</f>
        <v>3.05000000000001</v>
      </c>
      <c r="C31" s="0" t="n">
        <f aca="false">C30</f>
        <v>2</v>
      </c>
      <c r="D31" s="0" t="n">
        <f aca="false">D30</f>
        <v>0.035</v>
      </c>
      <c r="E31" s="0" t="n">
        <f aca="false">E30</f>
        <v>0.035</v>
      </c>
      <c r="F31" s="0" t="n">
        <f aca="false">F30</f>
        <v>0.5</v>
      </c>
      <c r="G31" s="0" t="n">
        <f aca="false">G30</f>
        <v>30</v>
      </c>
      <c r="H31" s="0" t="n">
        <f aca="false">H30</f>
        <v>0</v>
      </c>
      <c r="I31" s="0" t="n">
        <f aca="false">I30</f>
        <v>0</v>
      </c>
      <c r="J31" s="0" t="e">
        <f aca="false">EURO(B31,C31,D31,E31,F31,G31,H31,I31)</f>
        <v>#NAME?</v>
      </c>
      <c r="K31" s="0" t="n">
        <f aca="false">IF((A31-C31)&lt;0,C31-A31,0)</f>
        <v>0</v>
      </c>
      <c r="L31" s="0" t="n">
        <f aca="false">Sheet1!$R$2</f>
        <v>0.25</v>
      </c>
      <c r="M31" s="0" t="e">
        <f aca="false">J31-K31</f>
        <v>#NAME?</v>
      </c>
    </row>
    <row r="32" customFormat="false" ht="12.75" hidden="false" customHeight="false" outlineLevel="0" collapsed="false">
      <c r="A32" s="0" t="n">
        <f aca="false">B32+L32</f>
        <v>3.25000000000001</v>
      </c>
      <c r="B32" s="0" t="n">
        <f aca="false">B31-0.05</f>
        <v>3.00000000000001</v>
      </c>
      <c r="C32" s="0" t="n">
        <f aca="false">C31</f>
        <v>2</v>
      </c>
      <c r="D32" s="0" t="n">
        <f aca="false">D31</f>
        <v>0.035</v>
      </c>
      <c r="E32" s="0" t="n">
        <f aca="false">E31</f>
        <v>0.035</v>
      </c>
      <c r="F32" s="0" t="n">
        <f aca="false">F31</f>
        <v>0.5</v>
      </c>
      <c r="G32" s="0" t="n">
        <f aca="false">G31</f>
        <v>30</v>
      </c>
      <c r="H32" s="0" t="n">
        <f aca="false">H31</f>
        <v>0</v>
      </c>
      <c r="I32" s="0" t="n">
        <f aca="false">I31</f>
        <v>0</v>
      </c>
      <c r="J32" s="0" t="e">
        <f aca="false">EURO(B32,C32,D32,E32,F32,G32,H32,I32)</f>
        <v>#NAME?</v>
      </c>
      <c r="K32" s="0" t="n">
        <f aca="false">IF((A32-C32)&lt;0,C32-A32,0)</f>
        <v>0</v>
      </c>
      <c r="L32" s="0" t="n">
        <f aca="false">Sheet1!$R$2</f>
        <v>0.25</v>
      </c>
      <c r="M32" s="0" t="e">
        <f aca="false">J32-K32</f>
        <v>#NAME?</v>
      </c>
    </row>
    <row r="33" customFormat="false" ht="12.75" hidden="false" customHeight="false" outlineLevel="0" collapsed="false">
      <c r="A33" s="0" t="n">
        <f aca="false">B33+L33</f>
        <v>3.20000000000001</v>
      </c>
      <c r="B33" s="0" t="n">
        <f aca="false">B32-0.05</f>
        <v>2.95000000000001</v>
      </c>
      <c r="C33" s="0" t="n">
        <f aca="false">C32</f>
        <v>2</v>
      </c>
      <c r="D33" s="0" t="n">
        <f aca="false">D32</f>
        <v>0.035</v>
      </c>
      <c r="E33" s="0" t="n">
        <f aca="false">E32</f>
        <v>0.035</v>
      </c>
      <c r="F33" s="0" t="n">
        <f aca="false">F32</f>
        <v>0.5</v>
      </c>
      <c r="G33" s="0" t="n">
        <f aca="false">G32</f>
        <v>30</v>
      </c>
      <c r="H33" s="0" t="n">
        <f aca="false">H32</f>
        <v>0</v>
      </c>
      <c r="I33" s="0" t="n">
        <f aca="false">I32</f>
        <v>0</v>
      </c>
      <c r="J33" s="0" t="e">
        <f aca="false">EURO(B33,C33,D33,E33,F33,G33,H33,I33)</f>
        <v>#NAME?</v>
      </c>
      <c r="K33" s="0" t="n">
        <f aca="false">IF((A33-C33)&lt;0,C33-A33,0)</f>
        <v>0</v>
      </c>
      <c r="L33" s="0" t="n">
        <f aca="false">Sheet1!$R$2</f>
        <v>0.25</v>
      </c>
      <c r="M33" s="0" t="e">
        <f aca="false">J33-K33</f>
        <v>#NAME?</v>
      </c>
    </row>
    <row r="34" customFormat="false" ht="12.75" hidden="false" customHeight="false" outlineLevel="0" collapsed="false">
      <c r="A34" s="0" t="n">
        <f aca="false">B34+L34</f>
        <v>3.15000000000001</v>
      </c>
      <c r="B34" s="0" t="n">
        <f aca="false">B33-0.05</f>
        <v>2.90000000000001</v>
      </c>
      <c r="C34" s="0" t="n">
        <f aca="false">C33</f>
        <v>2</v>
      </c>
      <c r="D34" s="0" t="n">
        <f aca="false">D33</f>
        <v>0.035</v>
      </c>
      <c r="E34" s="0" t="n">
        <f aca="false">E33</f>
        <v>0.035</v>
      </c>
      <c r="F34" s="0" t="n">
        <f aca="false">F33</f>
        <v>0.5</v>
      </c>
      <c r="G34" s="0" t="n">
        <f aca="false">G33</f>
        <v>30</v>
      </c>
      <c r="H34" s="0" t="n">
        <f aca="false">H33</f>
        <v>0</v>
      </c>
      <c r="I34" s="0" t="n">
        <f aca="false">I33</f>
        <v>0</v>
      </c>
      <c r="J34" s="0" t="e">
        <f aca="false">EURO(B34,C34,D34,E34,F34,G34,H34,I34)</f>
        <v>#NAME?</v>
      </c>
      <c r="K34" s="0" t="n">
        <f aca="false">IF((A34-C34)&lt;0,C34-A34,0)</f>
        <v>0</v>
      </c>
      <c r="L34" s="0" t="n">
        <f aca="false">Sheet1!$R$2</f>
        <v>0.25</v>
      </c>
      <c r="M34" s="0" t="e">
        <f aca="false">J34-K34</f>
        <v>#NAME?</v>
      </c>
    </row>
    <row r="35" customFormat="false" ht="12.75" hidden="false" customHeight="false" outlineLevel="0" collapsed="false">
      <c r="A35" s="0" t="n">
        <f aca="false">B35+L35</f>
        <v>3.10000000000001</v>
      </c>
      <c r="B35" s="0" t="n">
        <f aca="false">B34-0.05</f>
        <v>2.85000000000001</v>
      </c>
      <c r="C35" s="0" t="n">
        <f aca="false">C34</f>
        <v>2</v>
      </c>
      <c r="D35" s="0" t="n">
        <f aca="false">D34</f>
        <v>0.035</v>
      </c>
      <c r="E35" s="0" t="n">
        <f aca="false">E34</f>
        <v>0.035</v>
      </c>
      <c r="F35" s="0" t="n">
        <f aca="false">F34</f>
        <v>0.5</v>
      </c>
      <c r="G35" s="0" t="n">
        <f aca="false">G34</f>
        <v>30</v>
      </c>
      <c r="H35" s="0" t="n">
        <f aca="false">H34</f>
        <v>0</v>
      </c>
      <c r="I35" s="0" t="n">
        <f aca="false">I34</f>
        <v>0</v>
      </c>
      <c r="J35" s="0" t="e">
        <f aca="false">EURO(B35,C35,D35,E35,F35,G35,H35,I35)</f>
        <v>#NAME?</v>
      </c>
      <c r="K35" s="0" t="n">
        <f aca="false">IF((A35-C35)&lt;0,C35-A35,0)</f>
        <v>0</v>
      </c>
      <c r="L35" s="0" t="n">
        <f aca="false">Sheet1!$R$2</f>
        <v>0.25</v>
      </c>
      <c r="M35" s="0" t="e">
        <f aca="false">J35-K35</f>
        <v>#NAME?</v>
      </c>
    </row>
    <row r="36" customFormat="false" ht="12.75" hidden="false" customHeight="false" outlineLevel="0" collapsed="false">
      <c r="A36" s="0" t="n">
        <f aca="false">B36+L36</f>
        <v>3.05000000000001</v>
      </c>
      <c r="B36" s="0" t="n">
        <f aca="false">B35-0.05</f>
        <v>2.80000000000001</v>
      </c>
      <c r="C36" s="0" t="n">
        <f aca="false">C35</f>
        <v>2</v>
      </c>
      <c r="D36" s="0" t="n">
        <f aca="false">D35</f>
        <v>0.035</v>
      </c>
      <c r="E36" s="0" t="n">
        <f aca="false">E35</f>
        <v>0.035</v>
      </c>
      <c r="F36" s="0" t="n">
        <f aca="false">F35</f>
        <v>0.5</v>
      </c>
      <c r="G36" s="0" t="n">
        <f aca="false">G35</f>
        <v>30</v>
      </c>
      <c r="H36" s="0" t="n">
        <f aca="false">H35</f>
        <v>0</v>
      </c>
      <c r="I36" s="0" t="n">
        <f aca="false">I35</f>
        <v>0</v>
      </c>
      <c r="J36" s="0" t="e">
        <f aca="false">EURO(B36,C36,D36,E36,F36,G36,H36,I36)</f>
        <v>#NAME?</v>
      </c>
      <c r="K36" s="0" t="n">
        <f aca="false">IF((A36-C36)&lt;0,C36-A36,0)</f>
        <v>0</v>
      </c>
      <c r="L36" s="0" t="n">
        <f aca="false">Sheet1!$R$2</f>
        <v>0.25</v>
      </c>
      <c r="M36" s="0" t="e">
        <f aca="false">J36-K36</f>
        <v>#NAME?</v>
      </c>
    </row>
    <row r="37" customFormat="false" ht="12.75" hidden="false" customHeight="false" outlineLevel="0" collapsed="false">
      <c r="A37" s="0" t="n">
        <f aca="false">B37+L37</f>
        <v>3.00000000000001</v>
      </c>
      <c r="B37" s="0" t="n">
        <f aca="false">B36-0.05</f>
        <v>2.75000000000001</v>
      </c>
      <c r="C37" s="0" t="n">
        <f aca="false">C36</f>
        <v>2</v>
      </c>
      <c r="D37" s="0" t="n">
        <f aca="false">D36</f>
        <v>0.035</v>
      </c>
      <c r="E37" s="0" t="n">
        <f aca="false">E36</f>
        <v>0.035</v>
      </c>
      <c r="F37" s="0" t="n">
        <f aca="false">F36</f>
        <v>0.5</v>
      </c>
      <c r="G37" s="0" t="n">
        <f aca="false">G36</f>
        <v>30</v>
      </c>
      <c r="H37" s="0" t="n">
        <f aca="false">H36</f>
        <v>0</v>
      </c>
      <c r="I37" s="0" t="n">
        <f aca="false">I36</f>
        <v>0</v>
      </c>
      <c r="J37" s="0" t="e">
        <f aca="false">EURO(B37,C37,D37,E37,F37,G37,H37,I37)</f>
        <v>#NAME?</v>
      </c>
      <c r="K37" s="0" t="n">
        <f aca="false">IF((A37-C37)&lt;0,C37-A37,0)</f>
        <v>0</v>
      </c>
      <c r="L37" s="0" t="n">
        <f aca="false">Sheet1!$R$2</f>
        <v>0.25</v>
      </c>
      <c r="M37" s="0" t="e">
        <f aca="false">J37-K37</f>
        <v>#NAME?</v>
      </c>
    </row>
    <row r="38" customFormat="false" ht="12.75" hidden="false" customHeight="false" outlineLevel="0" collapsed="false">
      <c r="A38" s="0" t="n">
        <f aca="false">B38+L38</f>
        <v>2.95000000000001</v>
      </c>
      <c r="B38" s="0" t="n">
        <f aca="false">B37-0.05</f>
        <v>2.70000000000001</v>
      </c>
      <c r="C38" s="0" t="n">
        <f aca="false">C37</f>
        <v>2</v>
      </c>
      <c r="D38" s="0" t="n">
        <f aca="false">D37</f>
        <v>0.035</v>
      </c>
      <c r="E38" s="0" t="n">
        <f aca="false">E37</f>
        <v>0.035</v>
      </c>
      <c r="F38" s="0" t="n">
        <f aca="false">F37</f>
        <v>0.5</v>
      </c>
      <c r="G38" s="0" t="n">
        <f aca="false">G37</f>
        <v>30</v>
      </c>
      <c r="H38" s="0" t="n">
        <f aca="false">H37</f>
        <v>0</v>
      </c>
      <c r="I38" s="0" t="n">
        <f aca="false">I37</f>
        <v>0</v>
      </c>
      <c r="J38" s="0" t="e">
        <f aca="false">EURO(B38,C38,D38,E38,F38,G38,H38,I38)</f>
        <v>#NAME?</v>
      </c>
      <c r="K38" s="0" t="n">
        <f aca="false">IF((A38-C38)&lt;0,C38-A38,0)</f>
        <v>0</v>
      </c>
      <c r="L38" s="0" t="n">
        <f aca="false">Sheet1!$R$2</f>
        <v>0.25</v>
      </c>
      <c r="M38" s="0" t="e">
        <f aca="false">J38-K38</f>
        <v>#NAME?</v>
      </c>
    </row>
    <row r="39" customFormat="false" ht="12.75" hidden="false" customHeight="false" outlineLevel="0" collapsed="false">
      <c r="A39" s="0" t="n">
        <f aca="false">B39+L39</f>
        <v>2.90000000000001</v>
      </c>
      <c r="B39" s="0" t="n">
        <f aca="false">B38-0.05</f>
        <v>2.65000000000001</v>
      </c>
      <c r="C39" s="0" t="n">
        <f aca="false">C38</f>
        <v>2</v>
      </c>
      <c r="D39" s="0" t="n">
        <f aca="false">D38</f>
        <v>0.035</v>
      </c>
      <c r="E39" s="0" t="n">
        <f aca="false">E38</f>
        <v>0.035</v>
      </c>
      <c r="F39" s="0" t="n">
        <f aca="false">F38</f>
        <v>0.5</v>
      </c>
      <c r="G39" s="0" t="n">
        <f aca="false">G38</f>
        <v>30</v>
      </c>
      <c r="H39" s="0" t="n">
        <f aca="false">H38</f>
        <v>0</v>
      </c>
      <c r="I39" s="0" t="n">
        <f aca="false">I38</f>
        <v>0</v>
      </c>
      <c r="J39" s="0" t="e">
        <f aca="false">EURO(B39,C39,D39,E39,F39,G39,H39,I39)</f>
        <v>#NAME?</v>
      </c>
      <c r="K39" s="0" t="n">
        <f aca="false">IF((A39-C39)&lt;0,C39-A39,0)</f>
        <v>0</v>
      </c>
      <c r="L39" s="0" t="n">
        <f aca="false">Sheet1!$R$2</f>
        <v>0.25</v>
      </c>
      <c r="M39" s="0" t="e">
        <f aca="false">J39-K39</f>
        <v>#NAME?</v>
      </c>
    </row>
    <row r="40" customFormat="false" ht="12.75" hidden="false" customHeight="false" outlineLevel="0" collapsed="false">
      <c r="A40" s="0" t="n">
        <f aca="false">B40+L40</f>
        <v>2.85000000000001</v>
      </c>
      <c r="B40" s="0" t="n">
        <f aca="false">B39-0.05</f>
        <v>2.60000000000001</v>
      </c>
      <c r="C40" s="0" t="n">
        <f aca="false">C39</f>
        <v>2</v>
      </c>
      <c r="D40" s="0" t="n">
        <f aca="false">D39</f>
        <v>0.035</v>
      </c>
      <c r="E40" s="0" t="n">
        <f aca="false">E39</f>
        <v>0.035</v>
      </c>
      <c r="F40" s="0" t="n">
        <f aca="false">F39</f>
        <v>0.5</v>
      </c>
      <c r="G40" s="0" t="n">
        <f aca="false">G39</f>
        <v>30</v>
      </c>
      <c r="H40" s="0" t="n">
        <f aca="false">H39</f>
        <v>0</v>
      </c>
      <c r="I40" s="0" t="n">
        <f aca="false">I39</f>
        <v>0</v>
      </c>
      <c r="J40" s="0" t="e">
        <f aca="false">EURO(B40,C40,D40,E40,F40,G40,H40,I40)</f>
        <v>#NAME?</v>
      </c>
      <c r="K40" s="0" t="n">
        <f aca="false">IF((A40-C40)&lt;0,C40-A40,0)</f>
        <v>0</v>
      </c>
      <c r="L40" s="0" t="n">
        <f aca="false">Sheet1!$R$2</f>
        <v>0.25</v>
      </c>
      <c r="M40" s="0" t="e">
        <f aca="false">J40-K40</f>
        <v>#NAME?</v>
      </c>
    </row>
    <row r="41" customFormat="false" ht="12.75" hidden="false" customHeight="false" outlineLevel="0" collapsed="false">
      <c r="A41" s="0" t="n">
        <f aca="false">B41+L41</f>
        <v>2.80000000000001</v>
      </c>
      <c r="B41" s="0" t="n">
        <f aca="false">B40-0.05</f>
        <v>2.55000000000001</v>
      </c>
      <c r="C41" s="0" t="n">
        <f aca="false">C40</f>
        <v>2</v>
      </c>
      <c r="D41" s="0" t="n">
        <f aca="false">D40</f>
        <v>0.035</v>
      </c>
      <c r="E41" s="0" t="n">
        <f aca="false">E40</f>
        <v>0.035</v>
      </c>
      <c r="F41" s="0" t="n">
        <f aca="false">F40</f>
        <v>0.5</v>
      </c>
      <c r="G41" s="0" t="n">
        <f aca="false">G40</f>
        <v>30</v>
      </c>
      <c r="H41" s="0" t="n">
        <f aca="false">H40</f>
        <v>0</v>
      </c>
      <c r="I41" s="0" t="n">
        <f aca="false">I40</f>
        <v>0</v>
      </c>
      <c r="J41" s="0" t="e">
        <f aca="false">EURO(B41,C41,D41,E41,F41,G41,H41,I41)</f>
        <v>#NAME?</v>
      </c>
      <c r="K41" s="0" t="n">
        <f aca="false">IF((A41-C41)&lt;0,C41-A41,0)</f>
        <v>0</v>
      </c>
      <c r="L41" s="0" t="n">
        <f aca="false">Sheet1!$R$2</f>
        <v>0.25</v>
      </c>
      <c r="M41" s="0" t="e">
        <f aca="false">J41-K41</f>
        <v>#NAME?</v>
      </c>
    </row>
    <row r="42" customFormat="false" ht="12.75" hidden="false" customHeight="false" outlineLevel="0" collapsed="false">
      <c r="A42" s="0" t="n">
        <f aca="false">B42+L42</f>
        <v>2.75000000000001</v>
      </c>
      <c r="B42" s="0" t="n">
        <f aca="false">B41-0.05</f>
        <v>2.50000000000001</v>
      </c>
      <c r="C42" s="0" t="n">
        <f aca="false">C41</f>
        <v>2</v>
      </c>
      <c r="D42" s="0" t="n">
        <f aca="false">D41</f>
        <v>0.035</v>
      </c>
      <c r="E42" s="0" t="n">
        <f aca="false">E41</f>
        <v>0.035</v>
      </c>
      <c r="F42" s="0" t="n">
        <f aca="false">F41</f>
        <v>0.5</v>
      </c>
      <c r="G42" s="0" t="n">
        <f aca="false">G41</f>
        <v>30</v>
      </c>
      <c r="H42" s="0" t="n">
        <f aca="false">H41</f>
        <v>0</v>
      </c>
      <c r="I42" s="0" t="n">
        <f aca="false">I41</f>
        <v>0</v>
      </c>
      <c r="J42" s="0" t="e">
        <f aca="false">EURO(B42,C42,D42,E42,F42,G42,H42,I42)</f>
        <v>#NAME?</v>
      </c>
      <c r="K42" s="0" t="n">
        <f aca="false">IF((A42-C42)&lt;0,C42-A42,0)</f>
        <v>0</v>
      </c>
      <c r="L42" s="0" t="n">
        <f aca="false">Sheet1!$R$2</f>
        <v>0.25</v>
      </c>
      <c r="M42" s="0" t="e">
        <f aca="false">J42-K42</f>
        <v>#NAME?</v>
      </c>
    </row>
    <row r="43" customFormat="false" ht="12.75" hidden="false" customHeight="false" outlineLevel="0" collapsed="false">
      <c r="A43" s="0" t="n">
        <f aca="false">B43+L43</f>
        <v>2.70000000000001</v>
      </c>
      <c r="B43" s="0" t="n">
        <f aca="false">B42-0.05</f>
        <v>2.45000000000001</v>
      </c>
      <c r="C43" s="0" t="n">
        <f aca="false">C42</f>
        <v>2</v>
      </c>
      <c r="D43" s="0" t="n">
        <f aca="false">D42</f>
        <v>0.035</v>
      </c>
      <c r="E43" s="0" t="n">
        <f aca="false">E42</f>
        <v>0.035</v>
      </c>
      <c r="F43" s="0" t="n">
        <f aca="false">F42</f>
        <v>0.5</v>
      </c>
      <c r="G43" s="0" t="n">
        <f aca="false">G42</f>
        <v>30</v>
      </c>
      <c r="H43" s="0" t="n">
        <f aca="false">H42</f>
        <v>0</v>
      </c>
      <c r="I43" s="0" t="n">
        <f aca="false">I42</f>
        <v>0</v>
      </c>
      <c r="J43" s="0" t="e">
        <f aca="false">EURO(B43,C43,D43,E43,F43,G43,H43,I43)</f>
        <v>#NAME?</v>
      </c>
      <c r="K43" s="0" t="n">
        <f aca="false">IF((A43-C43)&lt;0,C43-A43,0)</f>
        <v>0</v>
      </c>
      <c r="L43" s="0" t="n">
        <f aca="false">Sheet1!$R$2</f>
        <v>0.25</v>
      </c>
      <c r="M43" s="0" t="e">
        <f aca="false">J43-K43</f>
        <v>#NAME?</v>
      </c>
    </row>
    <row r="44" customFormat="false" ht="12.75" hidden="false" customHeight="false" outlineLevel="0" collapsed="false">
      <c r="A44" s="0" t="n">
        <f aca="false">B44+L44</f>
        <v>2.65000000000001</v>
      </c>
      <c r="B44" s="0" t="n">
        <f aca="false">B43-0.05</f>
        <v>2.40000000000001</v>
      </c>
      <c r="C44" s="0" t="n">
        <f aca="false">C43</f>
        <v>2</v>
      </c>
      <c r="D44" s="0" t="n">
        <f aca="false">D43</f>
        <v>0.035</v>
      </c>
      <c r="E44" s="0" t="n">
        <f aca="false">E43</f>
        <v>0.035</v>
      </c>
      <c r="F44" s="0" t="n">
        <f aca="false">F43</f>
        <v>0.5</v>
      </c>
      <c r="G44" s="0" t="n">
        <f aca="false">G43</f>
        <v>30</v>
      </c>
      <c r="H44" s="0" t="n">
        <f aca="false">H43</f>
        <v>0</v>
      </c>
      <c r="I44" s="0" t="n">
        <f aca="false">I43</f>
        <v>0</v>
      </c>
      <c r="J44" s="0" t="e">
        <f aca="false">EURO(B44,C44,D44,E44,F44,G44,H44,I44)</f>
        <v>#NAME?</v>
      </c>
      <c r="K44" s="0" t="n">
        <f aca="false">IF((A44-C44)&lt;0,C44-A44,0)</f>
        <v>0</v>
      </c>
      <c r="L44" s="0" t="n">
        <f aca="false">Sheet1!$R$2</f>
        <v>0.25</v>
      </c>
      <c r="M44" s="0" t="e">
        <f aca="false">J44-K44</f>
        <v>#NAME?</v>
      </c>
    </row>
    <row r="45" customFormat="false" ht="12.75" hidden="false" customHeight="false" outlineLevel="0" collapsed="false">
      <c r="A45" s="0" t="n">
        <f aca="false">B45+L45</f>
        <v>2.60000000000001</v>
      </c>
      <c r="B45" s="0" t="n">
        <f aca="false">B44-0.05</f>
        <v>2.35000000000001</v>
      </c>
      <c r="C45" s="0" t="n">
        <f aca="false">C44</f>
        <v>2</v>
      </c>
      <c r="D45" s="0" t="n">
        <f aca="false">D44</f>
        <v>0.035</v>
      </c>
      <c r="E45" s="0" t="n">
        <f aca="false">E44</f>
        <v>0.035</v>
      </c>
      <c r="F45" s="0" t="n">
        <f aca="false">F44</f>
        <v>0.5</v>
      </c>
      <c r="G45" s="0" t="n">
        <f aca="false">G44</f>
        <v>30</v>
      </c>
      <c r="H45" s="0" t="n">
        <f aca="false">H44</f>
        <v>0</v>
      </c>
      <c r="I45" s="0" t="n">
        <f aca="false">I44</f>
        <v>0</v>
      </c>
      <c r="J45" s="0" t="e">
        <f aca="false">EURO(B45,C45,D45,E45,F45,G45,H45,I45)</f>
        <v>#NAME?</v>
      </c>
      <c r="K45" s="0" t="n">
        <f aca="false">IF((A45-C45)&lt;0,C45-A45,0)</f>
        <v>0</v>
      </c>
      <c r="L45" s="0" t="n">
        <f aca="false">Sheet1!$R$2</f>
        <v>0.25</v>
      </c>
      <c r="M45" s="0" t="e">
        <f aca="false">J45-K45</f>
        <v>#NAME?</v>
      </c>
    </row>
    <row r="46" customFormat="false" ht="12.75" hidden="false" customHeight="false" outlineLevel="0" collapsed="false">
      <c r="A46" s="0" t="n">
        <f aca="false">B46+L46</f>
        <v>2.55000000000001</v>
      </c>
      <c r="B46" s="0" t="n">
        <f aca="false">B45-0.05</f>
        <v>2.30000000000001</v>
      </c>
      <c r="C46" s="0" t="n">
        <f aca="false">C45</f>
        <v>2</v>
      </c>
      <c r="D46" s="0" t="n">
        <f aca="false">D45</f>
        <v>0.035</v>
      </c>
      <c r="E46" s="0" t="n">
        <f aca="false">E45</f>
        <v>0.035</v>
      </c>
      <c r="F46" s="0" t="n">
        <f aca="false">F45</f>
        <v>0.5</v>
      </c>
      <c r="G46" s="0" t="n">
        <f aca="false">G45</f>
        <v>30</v>
      </c>
      <c r="H46" s="0" t="n">
        <f aca="false">H45</f>
        <v>0</v>
      </c>
      <c r="I46" s="0" t="n">
        <f aca="false">I45</f>
        <v>0</v>
      </c>
      <c r="J46" s="0" t="e">
        <f aca="false">EURO(B46,C46,D46,E46,F46,G46,H46,I46)</f>
        <v>#NAME?</v>
      </c>
      <c r="K46" s="0" t="n">
        <f aca="false">IF((A46-C46)&lt;0,C46-A46,0)</f>
        <v>0</v>
      </c>
      <c r="L46" s="0" t="n">
        <f aca="false">Sheet1!$R$2</f>
        <v>0.25</v>
      </c>
      <c r="M46" s="0" t="e">
        <f aca="false">J46-K46</f>
        <v>#NAME?</v>
      </c>
    </row>
    <row r="47" customFormat="false" ht="12.75" hidden="false" customHeight="false" outlineLevel="0" collapsed="false">
      <c r="A47" s="0" t="n">
        <f aca="false">B47+L47</f>
        <v>2.50000000000001</v>
      </c>
      <c r="B47" s="0" t="n">
        <f aca="false">B46-0.05</f>
        <v>2.25000000000001</v>
      </c>
      <c r="C47" s="0" t="n">
        <f aca="false">C46</f>
        <v>2</v>
      </c>
      <c r="D47" s="0" t="n">
        <f aca="false">D46</f>
        <v>0.035</v>
      </c>
      <c r="E47" s="0" t="n">
        <f aca="false">E46</f>
        <v>0.035</v>
      </c>
      <c r="F47" s="0" t="n">
        <f aca="false">F46</f>
        <v>0.5</v>
      </c>
      <c r="G47" s="0" t="n">
        <f aca="false">G46</f>
        <v>30</v>
      </c>
      <c r="H47" s="0" t="n">
        <f aca="false">H46</f>
        <v>0</v>
      </c>
      <c r="I47" s="0" t="n">
        <f aca="false">I46</f>
        <v>0</v>
      </c>
      <c r="J47" s="0" t="e">
        <f aca="false">EURO(B47,C47,D47,E47,F47,G47,H47,I47)</f>
        <v>#NAME?</v>
      </c>
      <c r="K47" s="0" t="n">
        <f aca="false">IF((A47-C47)&lt;0,C47-A47,0)</f>
        <v>0</v>
      </c>
      <c r="L47" s="0" t="n">
        <f aca="false">Sheet1!$R$2</f>
        <v>0.25</v>
      </c>
      <c r="M47" s="0" t="e">
        <f aca="false">J47-K47</f>
        <v>#NAME?</v>
      </c>
    </row>
    <row r="48" customFormat="false" ht="12.75" hidden="false" customHeight="false" outlineLevel="0" collapsed="false">
      <c r="A48" s="0" t="n">
        <f aca="false">B48+L48</f>
        <v>2.45000000000001</v>
      </c>
      <c r="B48" s="0" t="n">
        <f aca="false">B47-0.05</f>
        <v>2.20000000000001</v>
      </c>
      <c r="C48" s="0" t="n">
        <f aca="false">C47</f>
        <v>2</v>
      </c>
      <c r="D48" s="0" t="n">
        <f aca="false">D47</f>
        <v>0.035</v>
      </c>
      <c r="E48" s="0" t="n">
        <f aca="false">E47</f>
        <v>0.035</v>
      </c>
      <c r="F48" s="0" t="n">
        <f aca="false">F47</f>
        <v>0.5</v>
      </c>
      <c r="G48" s="0" t="n">
        <f aca="false">G47</f>
        <v>30</v>
      </c>
      <c r="H48" s="0" t="n">
        <f aca="false">H47</f>
        <v>0</v>
      </c>
      <c r="I48" s="0" t="n">
        <f aca="false">I47</f>
        <v>0</v>
      </c>
      <c r="J48" s="0" t="e">
        <f aca="false">EURO(B48,C48,D48,E48,F48,G48,H48,I48)</f>
        <v>#NAME?</v>
      </c>
      <c r="K48" s="0" t="n">
        <f aca="false">IF((A48-C48)&lt;0,C48-A48,0)</f>
        <v>0</v>
      </c>
      <c r="L48" s="0" t="n">
        <f aca="false">Sheet1!$R$2</f>
        <v>0.25</v>
      </c>
      <c r="M48" s="0" t="e">
        <f aca="false">J48-K48</f>
        <v>#NAME?</v>
      </c>
    </row>
    <row r="49" customFormat="false" ht="12.75" hidden="false" customHeight="false" outlineLevel="0" collapsed="false">
      <c r="A49" s="0" t="n">
        <f aca="false">B49+L49</f>
        <v>2.40000000000001</v>
      </c>
      <c r="B49" s="0" t="n">
        <f aca="false">B48-0.05</f>
        <v>2.15000000000001</v>
      </c>
      <c r="C49" s="0" t="n">
        <f aca="false">C48</f>
        <v>2</v>
      </c>
      <c r="D49" s="0" t="n">
        <f aca="false">D48</f>
        <v>0.035</v>
      </c>
      <c r="E49" s="0" t="n">
        <f aca="false">E48</f>
        <v>0.035</v>
      </c>
      <c r="F49" s="0" t="n">
        <f aca="false">F48</f>
        <v>0.5</v>
      </c>
      <c r="G49" s="0" t="n">
        <f aca="false">G48</f>
        <v>30</v>
      </c>
      <c r="H49" s="0" t="n">
        <f aca="false">H48</f>
        <v>0</v>
      </c>
      <c r="I49" s="0" t="n">
        <f aca="false">I48</f>
        <v>0</v>
      </c>
      <c r="J49" s="0" t="e">
        <f aca="false">EURO(B49,C49,D49,E49,F49,G49,H49,I49)</f>
        <v>#NAME?</v>
      </c>
      <c r="K49" s="0" t="n">
        <f aca="false">IF((A49-C49)&lt;0,C49-A49,0)</f>
        <v>0</v>
      </c>
      <c r="L49" s="0" t="n">
        <f aca="false">Sheet1!$R$2</f>
        <v>0.25</v>
      </c>
      <c r="M49" s="0" t="e">
        <f aca="false">J49-K49</f>
        <v>#NAME?</v>
      </c>
    </row>
    <row r="50" customFormat="false" ht="12.75" hidden="false" customHeight="false" outlineLevel="0" collapsed="false">
      <c r="A50" s="0" t="n">
        <f aca="false">B50+L50</f>
        <v>2.35000000000001</v>
      </c>
      <c r="B50" s="0" t="n">
        <f aca="false">B49-0.05</f>
        <v>2.10000000000001</v>
      </c>
      <c r="C50" s="0" t="n">
        <f aca="false">C49</f>
        <v>2</v>
      </c>
      <c r="D50" s="0" t="n">
        <f aca="false">D49</f>
        <v>0.035</v>
      </c>
      <c r="E50" s="0" t="n">
        <f aca="false">E49</f>
        <v>0.035</v>
      </c>
      <c r="F50" s="0" t="n">
        <f aca="false">F49</f>
        <v>0.5</v>
      </c>
      <c r="G50" s="0" t="n">
        <f aca="false">G49</f>
        <v>30</v>
      </c>
      <c r="H50" s="0" t="n">
        <f aca="false">H49</f>
        <v>0</v>
      </c>
      <c r="I50" s="0" t="n">
        <f aca="false">I49</f>
        <v>0</v>
      </c>
      <c r="J50" s="0" t="e">
        <f aca="false">EURO(B50,C50,D50,E50,F50,G50,H50,I50)</f>
        <v>#NAME?</v>
      </c>
      <c r="K50" s="0" t="n">
        <f aca="false">IF((A50-C50)&lt;0,C50-A50,0)</f>
        <v>0</v>
      </c>
      <c r="L50" s="0" t="n">
        <f aca="false">Sheet1!$R$2</f>
        <v>0.25</v>
      </c>
      <c r="M50" s="0" t="e">
        <f aca="false">J50-K50</f>
        <v>#NAME?</v>
      </c>
    </row>
    <row r="51" customFormat="false" ht="12.75" hidden="false" customHeight="false" outlineLevel="0" collapsed="false">
      <c r="A51" s="0" t="n">
        <f aca="false">B51+L51</f>
        <v>2.30000000000001</v>
      </c>
      <c r="B51" s="0" t="n">
        <f aca="false">B50-0.05</f>
        <v>2.05000000000001</v>
      </c>
      <c r="C51" s="0" t="n">
        <f aca="false">C50</f>
        <v>2</v>
      </c>
      <c r="D51" s="0" t="n">
        <f aca="false">D50</f>
        <v>0.035</v>
      </c>
      <c r="E51" s="0" t="n">
        <f aca="false">E50</f>
        <v>0.035</v>
      </c>
      <c r="F51" s="0" t="n">
        <f aca="false">F50</f>
        <v>0.5</v>
      </c>
      <c r="G51" s="0" t="n">
        <f aca="false">G50</f>
        <v>30</v>
      </c>
      <c r="H51" s="0" t="n">
        <f aca="false">H50</f>
        <v>0</v>
      </c>
      <c r="I51" s="0" t="n">
        <f aca="false">I50</f>
        <v>0</v>
      </c>
      <c r="J51" s="0" t="e">
        <f aca="false">EURO(B51,C51,D51,E51,F51,G51,H51,I51)</f>
        <v>#NAME?</v>
      </c>
      <c r="K51" s="0" t="n">
        <f aca="false">IF((A51-C51)&lt;0,C51-A51,0)</f>
        <v>0</v>
      </c>
      <c r="L51" s="0" t="n">
        <f aca="false">Sheet1!$R$2</f>
        <v>0.25</v>
      </c>
      <c r="M51" s="0" t="e">
        <f aca="false">J51-K51</f>
        <v>#NAME?</v>
      </c>
    </row>
    <row r="52" customFormat="false" ht="12.75" hidden="false" customHeight="false" outlineLevel="0" collapsed="false">
      <c r="A52" s="0" t="n">
        <f aca="false">B52+L52</f>
        <v>2.25000000000001</v>
      </c>
      <c r="B52" s="0" t="n">
        <f aca="false">B51-0.05</f>
        <v>2.00000000000001</v>
      </c>
      <c r="C52" s="0" t="n">
        <f aca="false">C51</f>
        <v>2</v>
      </c>
      <c r="D52" s="0" t="n">
        <f aca="false">D51</f>
        <v>0.035</v>
      </c>
      <c r="E52" s="0" t="n">
        <f aca="false">E51</f>
        <v>0.035</v>
      </c>
      <c r="F52" s="0" t="n">
        <f aca="false">F51</f>
        <v>0.5</v>
      </c>
      <c r="G52" s="0" t="n">
        <f aca="false">G51</f>
        <v>30</v>
      </c>
      <c r="H52" s="0" t="n">
        <f aca="false">H51</f>
        <v>0</v>
      </c>
      <c r="I52" s="0" t="n">
        <f aca="false">I51</f>
        <v>0</v>
      </c>
      <c r="J52" s="0" t="e">
        <f aca="false">EURO(B52,C52,D52,E52,F52,G52,H52,I52)</f>
        <v>#NAME?</v>
      </c>
      <c r="K52" s="0" t="n">
        <f aca="false">IF((A52-C52)&lt;0,C52-A52,0)</f>
        <v>0</v>
      </c>
      <c r="L52" s="0" t="n">
        <f aca="false">Sheet1!$R$2</f>
        <v>0.25</v>
      </c>
      <c r="M52" s="0" t="e">
        <f aca="false">J52-K52</f>
        <v>#NAME?</v>
      </c>
    </row>
    <row r="53" customFormat="false" ht="12.75" hidden="false" customHeight="false" outlineLevel="0" collapsed="false">
      <c r="A53" s="0" t="n">
        <f aca="false">B53+L53</f>
        <v>2.20000000000001</v>
      </c>
      <c r="B53" s="0" t="n">
        <f aca="false">B52-0.05</f>
        <v>1.95000000000001</v>
      </c>
      <c r="C53" s="0" t="n">
        <f aca="false">C52</f>
        <v>2</v>
      </c>
      <c r="D53" s="0" t="n">
        <f aca="false">D52</f>
        <v>0.035</v>
      </c>
      <c r="E53" s="0" t="n">
        <f aca="false">E52</f>
        <v>0.035</v>
      </c>
      <c r="F53" s="0" t="n">
        <f aca="false">F52</f>
        <v>0.5</v>
      </c>
      <c r="G53" s="0" t="n">
        <f aca="false">G52</f>
        <v>30</v>
      </c>
      <c r="H53" s="0" t="n">
        <f aca="false">H52</f>
        <v>0</v>
      </c>
      <c r="I53" s="0" t="n">
        <f aca="false">I52</f>
        <v>0</v>
      </c>
      <c r="J53" s="0" t="e">
        <f aca="false">EURO(B53,C53,D53,E53,F53,G53,H53,I53)</f>
        <v>#NAME?</v>
      </c>
      <c r="K53" s="0" t="n">
        <f aca="false">IF((A53-C53)&lt;0,C53-A53,0)</f>
        <v>0</v>
      </c>
      <c r="L53" s="0" t="n">
        <f aca="false">Sheet1!$R$2</f>
        <v>0.25</v>
      </c>
      <c r="M53" s="0" t="e">
        <f aca="false">J53-K53</f>
        <v>#NAME?</v>
      </c>
    </row>
    <row r="54" customFormat="false" ht="12.75" hidden="false" customHeight="false" outlineLevel="0" collapsed="false">
      <c r="A54" s="0" t="n">
        <f aca="false">B54+L54</f>
        <v>2.15000000000001</v>
      </c>
      <c r="B54" s="0" t="n">
        <f aca="false">B53-0.05</f>
        <v>1.90000000000001</v>
      </c>
      <c r="C54" s="0" t="n">
        <f aca="false">C53</f>
        <v>2</v>
      </c>
      <c r="D54" s="0" t="n">
        <f aca="false">D53</f>
        <v>0.035</v>
      </c>
      <c r="E54" s="0" t="n">
        <f aca="false">E53</f>
        <v>0.035</v>
      </c>
      <c r="F54" s="0" t="n">
        <f aca="false">F53</f>
        <v>0.5</v>
      </c>
      <c r="G54" s="0" t="n">
        <f aca="false">G53</f>
        <v>30</v>
      </c>
      <c r="H54" s="0" t="n">
        <f aca="false">H53</f>
        <v>0</v>
      </c>
      <c r="I54" s="0" t="n">
        <f aca="false">I53</f>
        <v>0</v>
      </c>
      <c r="J54" s="0" t="e">
        <f aca="false">EURO(B54,C54,D54,E54,F54,G54,H54,I54)</f>
        <v>#NAME?</v>
      </c>
      <c r="K54" s="0" t="n">
        <f aca="false">IF((A54-C54)&lt;0,C54-A54,0)</f>
        <v>0</v>
      </c>
      <c r="L54" s="0" t="n">
        <f aca="false">Sheet1!$R$2</f>
        <v>0.25</v>
      </c>
      <c r="M54" s="0" t="e">
        <f aca="false">J54-K54</f>
        <v>#NAME?</v>
      </c>
    </row>
    <row r="55" customFormat="false" ht="12.75" hidden="false" customHeight="false" outlineLevel="0" collapsed="false">
      <c r="A55" s="0" t="n">
        <f aca="false">B55+L55</f>
        <v>2.10000000000001</v>
      </c>
      <c r="B55" s="0" t="n">
        <f aca="false">B54-0.05</f>
        <v>1.85000000000001</v>
      </c>
      <c r="C55" s="0" t="n">
        <f aca="false">C54</f>
        <v>2</v>
      </c>
      <c r="D55" s="0" t="n">
        <f aca="false">D54</f>
        <v>0.035</v>
      </c>
      <c r="E55" s="0" t="n">
        <f aca="false">E54</f>
        <v>0.035</v>
      </c>
      <c r="F55" s="0" t="n">
        <f aca="false">F54</f>
        <v>0.5</v>
      </c>
      <c r="G55" s="0" t="n">
        <f aca="false">G54</f>
        <v>30</v>
      </c>
      <c r="H55" s="0" t="n">
        <f aca="false">H54</f>
        <v>0</v>
      </c>
      <c r="I55" s="0" t="n">
        <f aca="false">I54</f>
        <v>0</v>
      </c>
      <c r="J55" s="0" t="e">
        <f aca="false">EURO(B55,C55,D55,E55,F55,G55,H55,I55)</f>
        <v>#NAME?</v>
      </c>
      <c r="K55" s="0" t="n">
        <f aca="false">IF((A55-C55)&lt;0,C55-A55,0)</f>
        <v>0</v>
      </c>
      <c r="L55" s="0" t="n">
        <f aca="false">Sheet1!$R$2</f>
        <v>0.25</v>
      </c>
      <c r="M55" s="0" t="e">
        <f aca="false">J55-K55</f>
        <v>#NAME?</v>
      </c>
    </row>
    <row r="56" customFormat="false" ht="12.75" hidden="false" customHeight="false" outlineLevel="0" collapsed="false">
      <c r="A56" s="0" t="n">
        <f aca="false">B56+L56</f>
        <v>2.05000000000001</v>
      </c>
      <c r="B56" s="0" t="n">
        <f aca="false">B55-0.05</f>
        <v>1.80000000000001</v>
      </c>
      <c r="C56" s="0" t="n">
        <f aca="false">C55</f>
        <v>2</v>
      </c>
      <c r="D56" s="0" t="n">
        <f aca="false">D55</f>
        <v>0.035</v>
      </c>
      <c r="E56" s="0" t="n">
        <f aca="false">E55</f>
        <v>0.035</v>
      </c>
      <c r="F56" s="0" t="n">
        <f aca="false">F55</f>
        <v>0.5</v>
      </c>
      <c r="G56" s="0" t="n">
        <f aca="false">G55</f>
        <v>30</v>
      </c>
      <c r="H56" s="0" t="n">
        <f aca="false">H55</f>
        <v>0</v>
      </c>
      <c r="I56" s="0" t="n">
        <f aca="false">I55</f>
        <v>0</v>
      </c>
      <c r="J56" s="0" t="e">
        <f aca="false">EURO(B56,C56,D56,E56,F56,G56,H56,I56)</f>
        <v>#NAME?</v>
      </c>
      <c r="K56" s="0" t="n">
        <f aca="false">IF((A56-C56)&lt;0,C56-A56,0)</f>
        <v>0</v>
      </c>
      <c r="L56" s="0" t="n">
        <f aca="false">Sheet1!$R$2</f>
        <v>0.25</v>
      </c>
      <c r="M56" s="0" t="e">
        <f aca="false">J56-K56</f>
        <v>#NAME?</v>
      </c>
    </row>
    <row r="57" customFormat="false" ht="12.75" hidden="false" customHeight="false" outlineLevel="0" collapsed="false">
      <c r="A57" s="0" t="n">
        <f aca="false">B57+L57</f>
        <v>2.00000000000001</v>
      </c>
      <c r="B57" s="0" t="n">
        <f aca="false">B56-0.05</f>
        <v>1.75000000000001</v>
      </c>
      <c r="C57" s="0" t="n">
        <f aca="false">C56</f>
        <v>2</v>
      </c>
      <c r="D57" s="0" t="n">
        <f aca="false">D56</f>
        <v>0.035</v>
      </c>
      <c r="E57" s="0" t="n">
        <f aca="false">E56</f>
        <v>0.035</v>
      </c>
      <c r="F57" s="0" t="n">
        <f aca="false">F56</f>
        <v>0.5</v>
      </c>
      <c r="G57" s="0" t="n">
        <f aca="false">G56</f>
        <v>30</v>
      </c>
      <c r="H57" s="0" t="n">
        <f aca="false">H56</f>
        <v>0</v>
      </c>
      <c r="I57" s="0" t="n">
        <f aca="false">I56</f>
        <v>0</v>
      </c>
      <c r="J57" s="0" t="e">
        <f aca="false">EURO(B57,C57,D57,E57,F57,G57,H57,I57)</f>
        <v>#NAME?</v>
      </c>
      <c r="K57" s="0" t="n">
        <f aca="false">IF((A57-C57)&lt;0,C57-A57,0)</f>
        <v>0</v>
      </c>
      <c r="L57" s="0" t="n">
        <f aca="false">Sheet1!$R$2</f>
        <v>0.25</v>
      </c>
      <c r="M57" s="0" t="e">
        <f aca="false">J57-K57</f>
        <v>#NAME?</v>
      </c>
    </row>
    <row r="58" customFormat="false" ht="12.75" hidden="false" customHeight="false" outlineLevel="0" collapsed="false">
      <c r="A58" s="0" t="n">
        <f aca="false">B58+L58</f>
        <v>1.95000000000001</v>
      </c>
      <c r="B58" s="0" t="n">
        <f aca="false">B57-0.05</f>
        <v>1.70000000000001</v>
      </c>
      <c r="C58" s="0" t="n">
        <f aca="false">C57</f>
        <v>2</v>
      </c>
      <c r="D58" s="0" t="n">
        <f aca="false">D57</f>
        <v>0.035</v>
      </c>
      <c r="E58" s="0" t="n">
        <f aca="false">E57</f>
        <v>0.035</v>
      </c>
      <c r="F58" s="0" t="n">
        <f aca="false">F57</f>
        <v>0.5</v>
      </c>
      <c r="G58" s="0" t="n">
        <f aca="false">G57</f>
        <v>30</v>
      </c>
      <c r="H58" s="0" t="n">
        <f aca="false">H57</f>
        <v>0</v>
      </c>
      <c r="I58" s="0" t="n">
        <f aca="false">I57</f>
        <v>0</v>
      </c>
      <c r="J58" s="0" t="e">
        <f aca="false">EURO(B58,C58,D58,E58,F58,G58,H58,I58)</f>
        <v>#NAME?</v>
      </c>
      <c r="K58" s="0" t="n">
        <f aca="false">IF((A58-C58)&lt;0,C58-A58,0)</f>
        <v>0.0499999999999914</v>
      </c>
      <c r="L58" s="0" t="n">
        <f aca="false">Sheet1!$R$2</f>
        <v>0.25</v>
      </c>
      <c r="M58" s="0" t="e">
        <f aca="false">J58-K58</f>
        <v>#NAME?</v>
      </c>
    </row>
    <row r="59" customFormat="false" ht="12.75" hidden="false" customHeight="false" outlineLevel="0" collapsed="false">
      <c r="A59" s="0" t="n">
        <f aca="false">B59+L59</f>
        <v>1.90000000000001</v>
      </c>
      <c r="B59" s="0" t="n">
        <f aca="false">B58-0.05</f>
        <v>1.65000000000001</v>
      </c>
      <c r="C59" s="0" t="n">
        <f aca="false">C58</f>
        <v>2</v>
      </c>
      <c r="D59" s="0" t="n">
        <f aca="false">D58</f>
        <v>0.035</v>
      </c>
      <c r="E59" s="0" t="n">
        <f aca="false">E58</f>
        <v>0.035</v>
      </c>
      <c r="F59" s="0" t="n">
        <f aca="false">F58</f>
        <v>0.5</v>
      </c>
      <c r="G59" s="0" t="n">
        <f aca="false">G58</f>
        <v>30</v>
      </c>
      <c r="H59" s="0" t="n">
        <f aca="false">H58</f>
        <v>0</v>
      </c>
      <c r="I59" s="0" t="n">
        <f aca="false">I58</f>
        <v>0</v>
      </c>
      <c r="J59" s="0" t="e">
        <f aca="false">EURO(B59,C59,D59,E59,F59,G59,H59,I59)</f>
        <v>#NAME?</v>
      </c>
      <c r="K59" s="0" t="n">
        <f aca="false">IF((A59-C59)&lt;0,C59-A59,0)</f>
        <v>0.0999999999999914</v>
      </c>
      <c r="L59" s="0" t="n">
        <f aca="false">Sheet1!$R$2</f>
        <v>0.25</v>
      </c>
      <c r="M59" s="0" t="e">
        <f aca="false">J59-K59</f>
        <v>#NAME?</v>
      </c>
    </row>
    <row r="60" customFormat="false" ht="12.75" hidden="false" customHeight="false" outlineLevel="0" collapsed="false">
      <c r="A60" s="0" t="n">
        <f aca="false">B60+L60</f>
        <v>1.85000000000001</v>
      </c>
      <c r="B60" s="0" t="n">
        <f aca="false">B59-0.05</f>
        <v>1.60000000000001</v>
      </c>
      <c r="C60" s="0" t="n">
        <f aca="false">C59</f>
        <v>2</v>
      </c>
      <c r="D60" s="0" t="n">
        <f aca="false">D59</f>
        <v>0.035</v>
      </c>
      <c r="E60" s="0" t="n">
        <f aca="false">E59</f>
        <v>0.035</v>
      </c>
      <c r="F60" s="0" t="n">
        <f aca="false">F59</f>
        <v>0.5</v>
      </c>
      <c r="G60" s="0" t="n">
        <f aca="false">G59</f>
        <v>30</v>
      </c>
      <c r="H60" s="0" t="n">
        <f aca="false">H59</f>
        <v>0</v>
      </c>
      <c r="I60" s="0" t="n">
        <f aca="false">I59</f>
        <v>0</v>
      </c>
      <c r="J60" s="0" t="e">
        <f aca="false">EURO(B60,C60,D60,E60,F60,G60,H60,I60)</f>
        <v>#NAME?</v>
      </c>
      <c r="K60" s="0" t="n">
        <f aca="false">IF((A60-C60)&lt;0,C60-A60,0)</f>
        <v>0.149999999999991</v>
      </c>
      <c r="L60" s="0" t="n">
        <f aca="false">Sheet1!$R$2</f>
        <v>0.25</v>
      </c>
      <c r="M60" s="0" t="e">
        <f aca="false">J60-K60</f>
        <v>#NAME?</v>
      </c>
    </row>
    <row r="61" customFormat="false" ht="12.75" hidden="false" customHeight="false" outlineLevel="0" collapsed="false">
      <c r="A61" s="0" t="n">
        <f aca="false">B61+L61</f>
        <v>1.80000000000001</v>
      </c>
      <c r="B61" s="0" t="n">
        <f aca="false">B60-0.05</f>
        <v>1.55000000000001</v>
      </c>
      <c r="C61" s="0" t="n">
        <f aca="false">C60</f>
        <v>2</v>
      </c>
      <c r="D61" s="0" t="n">
        <f aca="false">D60</f>
        <v>0.035</v>
      </c>
      <c r="E61" s="0" t="n">
        <f aca="false">E60</f>
        <v>0.035</v>
      </c>
      <c r="F61" s="0" t="n">
        <f aca="false">F60</f>
        <v>0.5</v>
      </c>
      <c r="G61" s="0" t="n">
        <f aca="false">G60</f>
        <v>30</v>
      </c>
      <c r="H61" s="0" t="n">
        <f aca="false">H60</f>
        <v>0</v>
      </c>
      <c r="I61" s="0" t="n">
        <f aca="false">I60</f>
        <v>0</v>
      </c>
      <c r="J61" s="0" t="e">
        <f aca="false">EURO(B61,C61,D61,E61,F61,G61,H61,I61)</f>
        <v>#NAME?</v>
      </c>
      <c r="K61" s="0" t="n">
        <f aca="false">IF((A61-C61)&lt;0,C61-A61,0)</f>
        <v>0.199999999999992</v>
      </c>
      <c r="L61" s="0" t="n">
        <f aca="false">Sheet1!$R$2</f>
        <v>0.25</v>
      </c>
      <c r="M61" s="0" t="e">
        <f aca="false">J61-K61</f>
        <v>#NAME?</v>
      </c>
    </row>
    <row r="62" customFormat="false" ht="12.75" hidden="false" customHeight="false" outlineLevel="0" collapsed="false">
      <c r="A62" s="0" t="n">
        <f aca="false">B62+L62</f>
        <v>1.75000000000001</v>
      </c>
      <c r="B62" s="0" t="n">
        <f aca="false">B61-0.05</f>
        <v>1.50000000000001</v>
      </c>
      <c r="C62" s="0" t="n">
        <f aca="false">C61</f>
        <v>2</v>
      </c>
      <c r="D62" s="0" t="n">
        <f aca="false">D61</f>
        <v>0.035</v>
      </c>
      <c r="E62" s="0" t="n">
        <f aca="false">E61</f>
        <v>0.035</v>
      </c>
      <c r="F62" s="0" t="n">
        <f aca="false">F61</f>
        <v>0.5</v>
      </c>
      <c r="G62" s="0" t="n">
        <f aca="false">G61</f>
        <v>30</v>
      </c>
      <c r="H62" s="0" t="n">
        <f aca="false">H61</f>
        <v>0</v>
      </c>
      <c r="I62" s="0" t="n">
        <f aca="false">I61</f>
        <v>0</v>
      </c>
      <c r="J62" s="0" t="e">
        <f aca="false">EURO(B62,C62,D62,E62,F62,G62,H62,I62)</f>
        <v>#NAME?</v>
      </c>
      <c r="K62" s="0" t="n">
        <f aca="false">IF((A62-C62)&lt;0,C62-A62,0)</f>
        <v>0.249999999999992</v>
      </c>
      <c r="L62" s="0" t="n">
        <f aca="false">Sheet1!$R$2</f>
        <v>0.25</v>
      </c>
      <c r="M62" s="0" t="e">
        <f aca="false">J62-K62</f>
        <v>#NAME?</v>
      </c>
    </row>
    <row r="63" customFormat="false" ht="12.75" hidden="false" customHeight="false" outlineLevel="0" collapsed="false">
      <c r="A63" s="0" t="n">
        <f aca="false">B63+L63</f>
        <v>1.70000000000001</v>
      </c>
      <c r="B63" s="0" t="n">
        <f aca="false">B62-0.05</f>
        <v>1.45000000000001</v>
      </c>
      <c r="C63" s="0" t="n">
        <f aca="false">C62</f>
        <v>2</v>
      </c>
      <c r="D63" s="0" t="n">
        <f aca="false">D62</f>
        <v>0.035</v>
      </c>
      <c r="E63" s="0" t="n">
        <f aca="false">E62</f>
        <v>0.035</v>
      </c>
      <c r="F63" s="0" t="n">
        <f aca="false">F62</f>
        <v>0.5</v>
      </c>
      <c r="G63" s="0" t="n">
        <f aca="false">G62</f>
        <v>30</v>
      </c>
      <c r="H63" s="0" t="n">
        <f aca="false">H62</f>
        <v>0</v>
      </c>
      <c r="I63" s="0" t="n">
        <f aca="false">I62</f>
        <v>0</v>
      </c>
      <c r="J63" s="0" t="e">
        <f aca="false">EURO(B63,C63,D63,E63,F63,G63,H63,I63)</f>
        <v>#NAME?</v>
      </c>
      <c r="K63" s="0" t="n">
        <f aca="false">IF((A63-C63)&lt;0,C63-A63,0)</f>
        <v>0.299999999999992</v>
      </c>
      <c r="L63" s="0" t="n">
        <f aca="false">Sheet1!$R$2</f>
        <v>0.25</v>
      </c>
      <c r="M63" s="0" t="e">
        <f aca="false">J63-K63</f>
        <v>#NAME?</v>
      </c>
    </row>
    <row r="64" customFormat="false" ht="12.75" hidden="false" customHeight="false" outlineLevel="0" collapsed="false">
      <c r="A64" s="0" t="n">
        <f aca="false">B64+L64</f>
        <v>1.65000000000001</v>
      </c>
      <c r="B64" s="0" t="n">
        <f aca="false">B63-0.05</f>
        <v>1.40000000000001</v>
      </c>
      <c r="C64" s="0" t="n">
        <f aca="false">C63</f>
        <v>2</v>
      </c>
      <c r="D64" s="0" t="n">
        <f aca="false">D63</f>
        <v>0.035</v>
      </c>
      <c r="E64" s="0" t="n">
        <f aca="false">E63</f>
        <v>0.035</v>
      </c>
      <c r="F64" s="0" t="n">
        <f aca="false">F63</f>
        <v>0.5</v>
      </c>
      <c r="G64" s="0" t="n">
        <f aca="false">G63</f>
        <v>30</v>
      </c>
      <c r="H64" s="0" t="n">
        <f aca="false">H63</f>
        <v>0</v>
      </c>
      <c r="I64" s="0" t="n">
        <f aca="false">I63</f>
        <v>0</v>
      </c>
      <c r="J64" s="0" t="e">
        <f aca="false">EURO(B64,C64,D64,E64,F64,G64,H64,I64)</f>
        <v>#NAME?</v>
      </c>
      <c r="K64" s="0" t="n">
        <f aca="false">IF((A64-C64)&lt;0,C64-A64,0)</f>
        <v>0.349999999999992</v>
      </c>
      <c r="L64" s="0" t="n">
        <f aca="false">Sheet1!$R$2</f>
        <v>0.25</v>
      </c>
      <c r="M64" s="0" t="e">
        <f aca="false">J64-K64</f>
        <v>#NAME?</v>
      </c>
    </row>
    <row r="65" customFormat="false" ht="12.75" hidden="false" customHeight="false" outlineLevel="0" collapsed="false">
      <c r="A65" s="0" t="n">
        <f aca="false">B65+L65</f>
        <v>1.60000000000001</v>
      </c>
      <c r="B65" s="0" t="n">
        <f aca="false">B64-0.05</f>
        <v>1.35000000000001</v>
      </c>
      <c r="C65" s="0" t="n">
        <f aca="false">C64</f>
        <v>2</v>
      </c>
      <c r="D65" s="0" t="n">
        <f aca="false">D64</f>
        <v>0.035</v>
      </c>
      <c r="E65" s="0" t="n">
        <f aca="false">E64</f>
        <v>0.035</v>
      </c>
      <c r="F65" s="0" t="n">
        <f aca="false">F64</f>
        <v>0.5</v>
      </c>
      <c r="G65" s="0" t="n">
        <f aca="false">G64</f>
        <v>30</v>
      </c>
      <c r="H65" s="0" t="n">
        <f aca="false">H64</f>
        <v>0</v>
      </c>
      <c r="I65" s="0" t="n">
        <f aca="false">I64</f>
        <v>0</v>
      </c>
      <c r="J65" s="0" t="e">
        <f aca="false">EURO(B65,C65,D65,E65,F65,G65,H65,I65)</f>
        <v>#NAME?</v>
      </c>
      <c r="K65" s="0" t="n">
        <f aca="false">IF((A65-C65)&lt;0,C65-A65,0)</f>
        <v>0.399999999999992</v>
      </c>
      <c r="L65" s="0" t="n">
        <f aca="false">Sheet1!$R$2</f>
        <v>0.25</v>
      </c>
      <c r="M65" s="0" t="e">
        <f aca="false">J65-K65</f>
        <v>#NAME?</v>
      </c>
    </row>
    <row r="66" customFormat="false" ht="12.75" hidden="false" customHeight="false" outlineLevel="0" collapsed="false">
      <c r="A66" s="0" t="n">
        <f aca="false">B66+L66</f>
        <v>1.55000000000001</v>
      </c>
      <c r="B66" s="0" t="n">
        <f aca="false">B65-0.05</f>
        <v>1.30000000000001</v>
      </c>
      <c r="C66" s="0" t="n">
        <f aca="false">C65</f>
        <v>2</v>
      </c>
      <c r="D66" s="0" t="n">
        <f aca="false">D65</f>
        <v>0.035</v>
      </c>
      <c r="E66" s="0" t="n">
        <f aca="false">E65</f>
        <v>0.035</v>
      </c>
      <c r="F66" s="0" t="n">
        <f aca="false">F65</f>
        <v>0.5</v>
      </c>
      <c r="G66" s="0" t="n">
        <f aca="false">G65</f>
        <v>30</v>
      </c>
      <c r="H66" s="0" t="n">
        <f aca="false">H65</f>
        <v>0</v>
      </c>
      <c r="I66" s="0" t="n">
        <f aca="false">I65</f>
        <v>0</v>
      </c>
      <c r="J66" s="0" t="e">
        <f aca="false">EURO(B66,C66,D66,E66,F66,G66,H66,I66)</f>
        <v>#NAME?</v>
      </c>
      <c r="K66" s="0" t="n">
        <f aca="false">IF((A66-C66)&lt;0,C66-A66,0)</f>
        <v>0.449999999999992</v>
      </c>
      <c r="L66" s="0" t="n">
        <f aca="false">Sheet1!$R$2</f>
        <v>0.25</v>
      </c>
      <c r="M66" s="0" t="e">
        <f aca="false">J66-K66</f>
        <v>#NAME?</v>
      </c>
    </row>
    <row r="67" customFormat="false" ht="12.75" hidden="false" customHeight="false" outlineLevel="0" collapsed="false">
      <c r="A67" s="0" t="n">
        <f aca="false">B67+L67</f>
        <v>1.50000000000001</v>
      </c>
      <c r="B67" s="0" t="n">
        <f aca="false">B66-0.05</f>
        <v>1.25000000000001</v>
      </c>
      <c r="C67" s="0" t="n">
        <f aca="false">C66</f>
        <v>2</v>
      </c>
      <c r="D67" s="0" t="n">
        <f aca="false">D66</f>
        <v>0.035</v>
      </c>
      <c r="E67" s="0" t="n">
        <f aca="false">E66</f>
        <v>0.035</v>
      </c>
      <c r="F67" s="0" t="n">
        <f aca="false">F66</f>
        <v>0.5</v>
      </c>
      <c r="G67" s="0" t="n">
        <f aca="false">G66</f>
        <v>30</v>
      </c>
      <c r="H67" s="0" t="n">
        <f aca="false">H66</f>
        <v>0</v>
      </c>
      <c r="I67" s="0" t="n">
        <f aca="false">I66</f>
        <v>0</v>
      </c>
      <c r="J67" s="0" t="e">
        <f aca="false">EURO(B67,C67,D67,E67,F67,G67,H67,I67)</f>
        <v>#NAME?</v>
      </c>
      <c r="K67" s="0" t="n">
        <f aca="false">IF((A67-C67)&lt;0,C67-A67,0)</f>
        <v>0.499999999999992</v>
      </c>
      <c r="L67" s="0" t="n">
        <f aca="false">Sheet1!$R$2</f>
        <v>0.25</v>
      </c>
      <c r="M67" s="0" t="e">
        <f aca="false">J67-K67</f>
        <v>#NAME?</v>
      </c>
    </row>
    <row r="68" customFormat="false" ht="12.75" hidden="false" customHeight="false" outlineLevel="0" collapsed="false">
      <c r="A68" s="0" t="n">
        <f aca="false">B68+L68</f>
        <v>1.45000000000001</v>
      </c>
      <c r="B68" s="0" t="n">
        <f aca="false">B67-0.05</f>
        <v>1.20000000000001</v>
      </c>
      <c r="C68" s="0" t="n">
        <f aca="false">C67</f>
        <v>2</v>
      </c>
      <c r="D68" s="0" t="n">
        <f aca="false">D67</f>
        <v>0.035</v>
      </c>
      <c r="E68" s="0" t="n">
        <f aca="false">E67</f>
        <v>0.035</v>
      </c>
      <c r="F68" s="0" t="n">
        <f aca="false">F67</f>
        <v>0.5</v>
      </c>
      <c r="G68" s="0" t="n">
        <f aca="false">G67</f>
        <v>30</v>
      </c>
      <c r="H68" s="0" t="n">
        <f aca="false">H67</f>
        <v>0</v>
      </c>
      <c r="I68" s="0" t="n">
        <f aca="false">I67</f>
        <v>0</v>
      </c>
      <c r="J68" s="0" t="e">
        <f aca="false">EURO(B68,C68,D68,E68,F68,G68,H68,I68)</f>
        <v>#NAME?</v>
      </c>
      <c r="K68" s="0" t="n">
        <f aca="false">IF((A68-C68)&lt;0,C68-A68,0)</f>
        <v>0.549999999999992</v>
      </c>
      <c r="L68" s="0" t="n">
        <f aca="false">Sheet1!$R$2</f>
        <v>0.25</v>
      </c>
      <c r="M68" s="0" t="e">
        <f aca="false">J68-K68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2001-07-16T18:46:40Z</dcterms:created>
  <dc:creator>Andy Zipper</dc:creator>
  <dc:description/>
  <dc:language>en-US</dc:language>
  <cp:lastModifiedBy>azipper</cp:lastModifiedBy>
  <cp:lastPrinted>2001-07-20T12:31:58Z</cp:lastPrinted>
  <dcterms:modified xsi:type="dcterms:W3CDTF">2002-01-09T13:09:35Z</dcterms:modified>
  <cp:revision>0</cp:revision>
  <dc:subject/>
  <dc:title/>
</cp:coreProperties>
</file>