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<sst xmlns="http://schemas.openxmlformats.org/spreadsheetml/2006/main" count="82" uniqueCount="75">
  <si>
    <t xml:space="preserve">Bill To:  </t>
  </si>
  <si>
    <t xml:space="preserve">Remit To:</t>
  </si>
  <si>
    <t xml:space="preserve">Copy to:</t>
  </si>
  <si>
    <t xml:space="preserve">Verification Date: </t>
  </si>
  <si>
    <t xml:space="preserve">Enron North America Corp.</t>
  </si>
  <si>
    <t xml:space="preserve">MTG Operating Company</t>
  </si>
  <si>
    <t xml:space="preserve">Bank: Deposit Guaranty National</t>
  </si>
  <si>
    <t xml:space="preserve">ABA:  065305436</t>
  </si>
  <si>
    <t xml:space="preserve">Due Date:</t>
  </si>
  <si>
    <t xml:space="preserve">Acct: 5002066504</t>
  </si>
  <si>
    <t xml:space="preserve">7/31./2001</t>
  </si>
  <si>
    <t xml:space="preserve">Contact:  Theresa Staab</t>
  </si>
  <si>
    <t xml:space="preserve">Contact:  Clint Guthrie</t>
  </si>
  <si>
    <t xml:space="preserve">Contact:  Angela Adcock</t>
  </si>
  <si>
    <t xml:space="preserve">Tel:  (303) 575-6485</t>
  </si>
  <si>
    <t xml:space="preserve">Tel:  (307) 684-0964</t>
  </si>
  <si>
    <t xml:space="preserve">Tel:  (601) 956-9851</t>
  </si>
  <si>
    <t xml:space="preserve">Payment Method:</t>
  </si>
  <si>
    <t xml:space="preserve">Fax: (303) 534-0552</t>
  </si>
  <si>
    <t xml:space="preserve">Fax:  (307) 684-0966</t>
  </si>
  <si>
    <t xml:space="preserve">Fax: (601) 956-9580</t>
  </si>
  <si>
    <t xml:space="preserve">Wire - Last Day of Month</t>
  </si>
  <si>
    <t xml:space="preserve">Delivery Period: </t>
  </si>
  <si>
    <t xml:space="preserve">Contract #</t>
  </si>
  <si>
    <t xml:space="preserve">Meter # / Meter Name</t>
  </si>
  <si>
    <t xml:space="preserve">0814041 - MTG Compressor 48N 72W SEC32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</si>
  <si>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</si>
  <si>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</si>
  <si>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</si>
  <si>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</si>
  <si>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</si>
  <si>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</si>
  <si>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7/01/01 - 7/31/01</t>
  </si>
  <si>
    <t xml:space="preserve">CIG GD</t>
  </si>
  <si>
    <t xml:space="preserve">IF CIG - Rockies</t>
  </si>
  <si>
    <t xml:space="preserve">Fuel Loss</t>
  </si>
  <si>
    <t xml:space="preserve">$             0.00</t>
  </si>
  <si>
    <t xml:space="preserve">$                                        0.00</t>
  </si>
  <si>
    <t xml:space="preserve">4/1/01 - 4/30/01</t>
  </si>
  <si>
    <t xml:space="preserve">Hannover Compression Charges not recovered in netback purchase (See Attached Detail)</t>
  </si>
  <si>
    <t xml:space="preserve">Prior Month Adjustments</t>
  </si>
  <si>
    <t xml:space="preserve">Adjustment</t>
  </si>
  <si>
    <t xml:space="preserve">TOTAL PAYMENT</t>
  </si>
  <si>
    <t xml:space="preserve">Contact:</t>
  </si>
  <si>
    <t xml:space="preserve">Enron North America</t>
  </si>
  <si>
    <t xml:space="preserve">PH:</t>
  </si>
  <si>
    <t xml:space="preserve">307-684-0964</t>
  </si>
  <si>
    <t xml:space="preserve">FAX:</t>
  </si>
  <si>
    <t xml:space="preserve">307-684-0966</t>
  </si>
  <si>
    <t xml:space="preserve">Theresa Staab</t>
  </si>
  <si>
    <t xml:space="preserve">303-575-6485</t>
  </si>
  <si>
    <t xml:space="preserve">FOM Nomination</t>
  </si>
  <si>
    <t xml:space="preserve">BTU Factor:</t>
  </si>
  <si>
    <t xml:space="preserve">Contract Price Adjustment:</t>
  </si>
  <si>
    <t xml:space="preserve">per Mcf</t>
  </si>
  <si>
    <t xml:space="preserve">IF CIG Rockies</t>
  </si>
  <si>
    <t xml:space="preserve">Contract Price Adjustment/MMBtu</t>
  </si>
  <si>
    <t xml:space="preserve">Total Receipts Fee Adjustment*</t>
  </si>
  <si>
    <t xml:space="preserve">Total Net Back</t>
  </si>
  <si>
    <t xml:space="preserve">Net Backs:</t>
  </si>
  <si>
    <t xml:space="preserve">IF CIG </t>
  </si>
  <si>
    <t xml:space="preserve">CIG GD Rockies</t>
  </si>
  <si>
    <t xml:space="preserve">CIG GD less Netback</t>
  </si>
  <si>
    <t xml:space="preserve">CIG GD Volume MMBtu</t>
  </si>
  <si>
    <t xml:space="preserve">50% of Net Receipt</t>
  </si>
  <si>
    <t xml:space="preserve">CIG Volume MMBtu</t>
  </si>
  <si>
    <t xml:space="preserve">Allocated Fuel MMBtu</t>
  </si>
  <si>
    <t xml:space="preserve">Total Production MMBtu</t>
  </si>
  <si>
    <t xml:space="preserve">$ CIG GD</t>
  </si>
  <si>
    <t xml:space="preserve">$ CIG</t>
  </si>
  <si>
    <t xml:space="preserve">Total Payment</t>
  </si>
  <si>
    <t xml:space="preserve">CIG less Netback</t>
  </si>
  <si>
    <t xml:space="preserve">Actual Fuel :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</si>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</sst>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dd\-mmm\-yy"/>
    <numFmt numFmtId="166" formatCode="[$-409]d\-mmm\-yy"/>
    <numFmt numFmtId="167" formatCode="_(\$* #,##0.00_);_(\$* \(#,##0.00\);_(\$* \-??_);_(@_)"/>
    <numFmt numFmtId="168" formatCode="mm/dd/yy"/>
    <numFmt numFmtId="169" formatCode="[$-409]mmm\-yy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_(\$* #,##0.00000_);_(\$* \(#,##0.00000\);_(\$* \-??_);_(@_)"/>
    <numFmt numFmtId="174" formatCode="[$-409]m/d/yyyy"/>
    <numFmt numFmtId="175" formatCode="mmmm\-yy"/>
    <numFmt numFmtId="176" formatCode="_(* #,##0.000_);_(* \(#,##0.000\);_(* \-??_);_(@_)"/>
    <numFmt numFmtId="177" formatCode="_(\$* #,##0.000_);_(\$* \(#,##0.000\);_(\$* \-??_);_(@_)"/>
    <numFmt numFmtId="178" formatCode="0%"/>
    <numFmt numFmtId="179" formatCode="[$-409]d\-mmm"/>
    <numFmt numFmtId="180" formatCode="[$-409]#,##0_);\(#,##0\)"/>
    <numFmt numFmtId="181" formatCode="#,##0"/>
    <numFmt numFmtId="182" formatCode="0"/>
    <numFmt numFmtId="183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5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8.99"/>
    <col collapsed="false" customWidth="true" hidden="false" outlineLevel="0" max="3" min="3" style="0" width="39.99"/>
    <col collapsed="false" customWidth="true" hidden="false" outlineLevel="0" max="4" min="4" style="0" width="19.99"/>
    <col collapsed="false" customWidth="true" hidden="false" outlineLevel="0" max="5" min="5" style="0" width="15.28"/>
    <col collapsed="false" customWidth="true" hidden="false" outlineLevel="0" max="6" min="6" style="0" width="32.99"/>
    <col collapsed="false" customWidth="true" hidden="false" outlineLevel="0" max="7" min="7" style="0" width="46.42"/>
    <col collapsed="false" customWidth="true" hidden="false" outlineLevel="0" max="8" min="8" style="0" width="29.41"/>
    <col collapsed="false" customWidth="true" hidden="false" outlineLevel="0" max="10" min="10" style="0" width="11.28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3"/>
      <c r="H1" s="4"/>
    </row>
    <row r="2" customFormat="false" ht="12.75" hidden="false" customHeight="false" outlineLevel="0" collapsed="false">
      <c r="C2" s="5"/>
      <c r="D2" s="6"/>
      <c r="E2" s="6"/>
      <c r="F2" s="7"/>
      <c r="G2" s="7" t="s">
        <v>2</v>
      </c>
      <c r="H2" s="8" t="s">
        <v>3</v>
      </c>
    </row>
    <row r="3" customFormat="false" ht="12.75" hidden="false" customHeight="false" outlineLevel="0" collapsed="false">
      <c r="C3" s="5" t="s">
        <v>4</v>
      </c>
      <c r="D3" s="6"/>
      <c r="E3" s="6"/>
      <c r="F3" s="7" t="s">
        <v>5</v>
      </c>
      <c r="G3" s="7"/>
      <c r="H3" s="9" t="n">
        <v>37119</v>
      </c>
    </row>
    <row r="4" customFormat="false" ht="12.75" hidden="false" customHeight="false" outlineLevel="0" collapsed="false">
      <c r="C4" s="5"/>
      <c r="D4" s="6"/>
      <c r="E4" s="6"/>
      <c r="F4" s="7" t="s">
        <v>6</v>
      </c>
      <c r="G4" s="7"/>
      <c r="H4" s="7"/>
    </row>
    <row r="5" customFormat="false" ht="12.75" hidden="false" customHeight="false" outlineLevel="0" collapsed="false">
      <c r="C5" s="5"/>
      <c r="D5" s="6"/>
      <c r="E5" s="6"/>
      <c r="F5" s="7" t="s">
        <v>7</v>
      </c>
      <c r="G5" s="7"/>
      <c r="H5" s="8" t="s">
        <v>8</v>
      </c>
    </row>
    <row r="6" customFormat="false" ht="12.75" hidden="false" customHeight="false" outlineLevel="0" collapsed="false">
      <c r="C6" s="5"/>
      <c r="D6" s="6"/>
      <c r="E6" s="6"/>
      <c r="F6" s="7" t="s">
        <v>9</v>
      </c>
      <c r="G6" s="7"/>
      <c r="H6" s="10" t="s">
        <v>10</v>
      </c>
    </row>
    <row r="7" customFormat="false" ht="12.75" hidden="false" customHeight="false" outlineLevel="0" collapsed="false">
      <c r="C7" s="5" t="s">
        <v>11</v>
      </c>
      <c r="D7" s="6"/>
      <c r="E7" s="6"/>
      <c r="F7" s="7" t="s">
        <v>12</v>
      </c>
      <c r="G7" s="7" t="s">
        <v>13</v>
      </c>
      <c r="H7" s="7"/>
    </row>
    <row r="8" customFormat="false" ht="12.75" hidden="false" customHeight="false" outlineLevel="0" collapsed="false">
      <c r="C8" s="5" t="s">
        <v>14</v>
      </c>
      <c r="D8" s="6"/>
      <c r="E8" s="6"/>
      <c r="F8" s="7" t="s">
        <v>15</v>
      </c>
      <c r="G8" s="7" t="s">
        <v>16</v>
      </c>
      <c r="H8" s="8" t="s">
        <v>17</v>
      </c>
    </row>
    <row r="9" customFormat="false" ht="12.75" hidden="false" customHeight="false" outlineLevel="0" collapsed="false">
      <c r="A9" s="11" t="s">
        <v>4</v>
      </c>
      <c r="B9" s="12"/>
      <c r="C9" s="13" t="s">
        <v>18</v>
      </c>
      <c r="D9" s="14"/>
      <c r="E9" s="14"/>
      <c r="F9" s="15" t="s">
        <v>19</v>
      </c>
      <c r="G9" s="15" t="s">
        <v>20</v>
      </c>
      <c r="H9" s="16" t="s">
        <v>21</v>
      </c>
    </row>
    <row r="10" customFormat="false" ht="13.5" hidden="false" customHeight="false" outlineLevel="0" collapsed="false">
      <c r="A10" s="17" t="n">
        <v>37119.331275</v>
      </c>
      <c r="B10" s="18"/>
      <c r="C10" s="18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">
        <v>22</v>
      </c>
      <c r="B11" s="20" t="s">
        <v>23</v>
      </c>
      <c r="C11" s="20" t="s">
        <v>24</v>
      </c>
      <c r="D11" s="20"/>
      <c r="E11" s="20"/>
    </row>
    <row r="12" customFormat="false" ht="12.75" hidden="false" customHeight="false" outlineLevel="0" collapsed="false">
      <c r="A12" s="21" t="n">
        <v>37073</v>
      </c>
      <c r="B12" s="22" t="n">
        <v>96028270</v>
      </c>
      <c r="C12" s="0" t="s">
        <v>25</v>
      </c>
    </row>
    <row r="14" customFormat="false" ht="13.5" hidden="false" customHeight="false" outlineLevel="0" collapsed="false">
      <c r="B14" s="23" t="s">
        <v>26</v>
      </c>
      <c r="C14" s="24" t="s">
        <v>27</v>
      </c>
      <c r="D14" s="25" t="s">
        <v>28</v>
      </c>
      <c r="E14" s="26" t="s">
        <v>29</v>
      </c>
      <c r="F14" s="26" t="s">
        <v>30</v>
      </c>
      <c r="G14" s="26"/>
      <c r="H14" s="25" t="s">
        <v>31</v>
      </c>
    </row>
    <row r="15" customFormat="false" ht="12.75" hidden="false" customHeight="false" outlineLevel="0" collapsed="false">
      <c r="A15" s="27" t="s">
        <v>32</v>
      </c>
      <c r="B15" s="28" t="s">
        <v>33</v>
      </c>
      <c r="C15" s="29" t="n">
        <v>-0.4747</v>
      </c>
      <c r="D15" s="29" t="n">
        <v>0</v>
      </c>
      <c r="E15" s="30" t="n">
        <v>15161.2354082906</v>
      </c>
      <c r="F15" s="30" t="n">
        <v>14327</v>
      </c>
      <c r="G15" s="30"/>
      <c r="H15" s="31" t="n">
        <v>24699.7981</v>
      </c>
    </row>
    <row r="16" customFormat="false" ht="12.75" hidden="false" customHeight="false" outlineLevel="0" collapsed="false">
      <c r="A16" s="32" t="s">
        <v>32</v>
      </c>
      <c r="B16" s="19" t="s">
        <v>34</v>
      </c>
      <c r="C16" s="33" t="n">
        <v>-0.4747</v>
      </c>
      <c r="D16" s="34"/>
      <c r="E16" s="35" t="n">
        <v>7555.7493414668</v>
      </c>
      <c r="F16" s="35" t="n">
        <v>7140</v>
      </c>
      <c r="G16" s="35"/>
      <c r="H16" s="36" t="n">
        <v>9105.642</v>
      </c>
    </row>
    <row r="17" customFormat="false" ht="13.5" hidden="false" customHeight="false" outlineLevel="0" collapsed="false">
      <c r="A17" s="37" t="s">
        <v>32</v>
      </c>
      <c r="B17" s="18"/>
      <c r="C17" s="18" t="s">
        <v>35</v>
      </c>
      <c r="D17" s="38" t="s">
        <v>36</v>
      </c>
      <c r="E17" s="39" t="n">
        <v>0</v>
      </c>
      <c r="F17" s="39" t="n">
        <v>0</v>
      </c>
      <c r="G17" s="39"/>
      <c r="H17" s="40" t="s">
        <v>37</v>
      </c>
    </row>
    <row r="18" customFormat="false" ht="12.75" hidden="false" customHeight="false" outlineLevel="0" collapsed="false">
      <c r="A18" s="35" t="s">
        <v>32</v>
      </c>
      <c r="D18" s="41"/>
      <c r="E18" s="35" t="n">
        <v>22716.9847497574</v>
      </c>
      <c r="F18" s="35" t="n">
        <v>21467</v>
      </c>
      <c r="G18" s="35"/>
      <c r="H18" s="42" t="n">
        <v>33805.4401</v>
      </c>
    </row>
    <row r="20" customFormat="false" ht="12.75" hidden="false" customHeight="false" outlineLevel="0" collapsed="false">
      <c r="D20" s="41"/>
      <c r="E20" s="41"/>
      <c r="F20" s="35"/>
      <c r="G20" s="35"/>
      <c r="H20" s="42"/>
    </row>
    <row r="21" customFormat="false" ht="12.75" hidden="false" customHeight="false" outlineLevel="0" collapsed="false">
      <c r="D21" s="41"/>
      <c r="E21" s="41"/>
      <c r="F21" s="35"/>
      <c r="G21" s="35"/>
      <c r="H21" s="42" t="n">
        <v>0</v>
      </c>
      <c r="J21" s="43"/>
    </row>
    <row r="22" customFormat="false" ht="12.75" hidden="false" customHeight="false" outlineLevel="0" collapsed="false">
      <c r="D22" s="41"/>
      <c r="E22" s="41"/>
      <c r="F22" s="35"/>
      <c r="G22" s="35"/>
      <c r="H22" s="42" t="n">
        <v>0</v>
      </c>
    </row>
    <row r="23" customFormat="false" ht="12.75" hidden="false" customHeight="false" outlineLevel="0" collapsed="false">
      <c r="A23" s="44"/>
      <c r="D23" s="41"/>
      <c r="E23" s="41"/>
      <c r="F23" s="35"/>
      <c r="G23" s="35"/>
      <c r="H23" s="42"/>
    </row>
    <row r="24" customFormat="false" ht="12.75" hidden="false" customHeight="false" outlineLevel="0" collapsed="false">
      <c r="D24" s="41"/>
      <c r="E24" s="41"/>
      <c r="F24" s="35"/>
      <c r="G24" s="35"/>
      <c r="H24" s="42"/>
    </row>
    <row r="25" customFormat="false" ht="12.75" hidden="false" customHeight="false" outlineLevel="0" collapsed="false">
      <c r="D25" s="41"/>
      <c r="E25" s="41"/>
      <c r="F25" s="35"/>
      <c r="G25" s="35"/>
      <c r="H25" s="42"/>
    </row>
    <row r="26" customFormat="false" ht="12.75" hidden="false" customHeight="false" outlineLevel="0" collapsed="false">
      <c r="A26" s="32" t="s">
        <v>38</v>
      </c>
      <c r="B26" s="0" t="s">
        <v>39</v>
      </c>
      <c r="D26" s="41"/>
      <c r="E26" s="41"/>
      <c r="F26" s="35"/>
      <c r="G26" s="35"/>
      <c r="H26" s="45" t="n">
        <v>-30227.23</v>
      </c>
    </row>
    <row r="27" customFormat="false" ht="12.75" hidden="false" customHeight="false" outlineLevel="0" collapsed="false">
      <c r="D27" s="41"/>
      <c r="E27" s="41"/>
      <c r="F27" s="35"/>
      <c r="G27" s="35"/>
      <c r="H27" s="45"/>
    </row>
    <row r="28" customFormat="false" ht="12.75" hidden="false" customHeight="false" outlineLevel="0" collapsed="false">
      <c r="B28" s="20"/>
      <c r="E28" s="41"/>
      <c r="F28" s="41"/>
      <c r="G28" s="35"/>
      <c r="H28" s="42"/>
    </row>
    <row r="29" customFormat="false" ht="12.75" hidden="false" customHeight="false" outlineLevel="0" collapsed="false">
      <c r="B29" s="46" t="s">
        <v>40</v>
      </c>
      <c r="D29" s="41"/>
      <c r="E29" s="47"/>
      <c r="F29" s="35"/>
      <c r="G29" s="35"/>
      <c r="H29" s="42"/>
    </row>
    <row r="30" customFormat="false" ht="12.75" hidden="false" customHeight="false" outlineLevel="0" collapsed="false">
      <c r="B30" s="46"/>
      <c r="D30" s="41"/>
      <c r="E30" s="47"/>
      <c r="F30" s="35"/>
      <c r="G30" s="48"/>
    </row>
    <row r="31" customFormat="false" ht="12.75" hidden="false" customHeight="false" outlineLevel="0" collapsed="false">
      <c r="B31" s="46"/>
      <c r="D31" s="41"/>
      <c r="E31" s="47"/>
      <c r="F31" s="35"/>
      <c r="G31" s="48"/>
    </row>
    <row r="32" customFormat="false" ht="12.75" hidden="false" customHeight="false" outlineLevel="0" collapsed="false">
      <c r="B32" s="46"/>
      <c r="D32" s="41"/>
      <c r="E32" s="47"/>
      <c r="F32" s="35"/>
      <c r="G32" s="49" t="s">
        <v>41</v>
      </c>
      <c r="H32" s="42" t="n">
        <v>0</v>
      </c>
    </row>
    <row r="33" customFormat="false" ht="12.75" hidden="false" customHeight="false" outlineLevel="0" collapsed="false">
      <c r="B33" s="46"/>
      <c r="D33" s="50"/>
      <c r="E33" s="47"/>
      <c r="F33" s="35"/>
      <c r="G33" s="35"/>
      <c r="H33" s="42"/>
    </row>
    <row r="34" customFormat="false" ht="12.75" hidden="false" customHeight="false" outlineLevel="0" collapsed="false">
      <c r="B34" s="46"/>
      <c r="D34" s="50"/>
      <c r="E34" s="47"/>
      <c r="F34" s="35"/>
      <c r="G34" s="35"/>
      <c r="H34" s="42"/>
    </row>
    <row r="35" customFormat="false" ht="12.75" hidden="false" customHeight="false" outlineLevel="0" collapsed="false">
      <c r="B35" s="46"/>
      <c r="D35" s="50"/>
      <c r="E35" s="47"/>
      <c r="F35" s="35"/>
      <c r="G35" s="35"/>
      <c r="H35" s="42"/>
    </row>
    <row r="36" customFormat="false" ht="12.75" hidden="false" customHeight="false" outlineLevel="0" collapsed="false">
      <c r="B36" s="46"/>
      <c r="D36" s="50"/>
      <c r="E36" s="47"/>
      <c r="F36" s="35"/>
      <c r="G36" s="35"/>
      <c r="H36" s="42"/>
    </row>
    <row r="37" customFormat="false" ht="12.75" hidden="false" customHeight="false" outlineLevel="0" collapsed="false">
      <c r="B37" s="46"/>
      <c r="D37" s="41"/>
      <c r="E37" s="47"/>
      <c r="F37" s="35"/>
      <c r="G37" s="35"/>
      <c r="H37" s="42"/>
    </row>
    <row r="38" customFormat="false" ht="12.75" hidden="false" customHeight="false" outlineLevel="0" collapsed="false">
      <c r="D38" s="51" t="s">
        <v>42</v>
      </c>
      <c r="E38" s="51"/>
      <c r="F38" s="52"/>
      <c r="G38" s="52"/>
      <c r="H38" s="53" t="n">
        <f aca="false">+H18+H26</f>
        <v>3578.21010000001</v>
      </c>
    </row>
    <row r="39" customFormat="false" ht="12.75" hidden="false" customHeight="false" outlineLevel="0" collapsed="false">
      <c r="B39" s="34"/>
      <c r="C39" s="20"/>
      <c r="F39" s="20"/>
      <c r="G39" s="20"/>
    </row>
    <row r="40" customFormat="false" ht="12.75" hidden="false" customHeight="false" outlineLevel="0" collapsed="false">
      <c r="B40" s="22"/>
    </row>
    <row r="41" customFormat="false" ht="12.75" hidden="false" customHeight="false" outlineLevel="0" collapsed="false">
      <c r="B41" s="34"/>
    </row>
    <row r="42" customFormat="false" ht="12.75" hidden="false" customHeight="false" outlineLevel="0" collapsed="false">
      <c r="B42" s="34"/>
    </row>
    <row r="43" customFormat="false" ht="12.75" hidden="false" customHeight="false" outlineLevel="0" collapsed="false">
      <c r="A43" s="20"/>
      <c r="B43" s="20"/>
      <c r="C43" s="20"/>
    </row>
    <row r="44" customFormat="false" ht="12.75" hidden="false" customHeight="false" outlineLevel="0" collapsed="false">
      <c r="A44" s="54"/>
      <c r="B44" s="22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6" activeCellId="0" sqref="H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false" outlineLevel="0" max="2" min="2" style="0" width="15.56"/>
    <col collapsed="false" customWidth="true" hidden="false" outlineLevel="0" max="3" min="3" style="0" width="19.7"/>
    <col collapsed="false" customWidth="true" hidden="false" outlineLevel="0" max="4" min="4" style="0" width="17.56"/>
    <col collapsed="false" customWidth="true" hidden="false" outlineLevel="0" max="5" min="5" style="0" width="20.41"/>
    <col collapsed="false" customWidth="true" hidden="false" outlineLevel="0" max="6" min="6" style="0" width="9.85"/>
    <col collapsed="false" customWidth="true" hidden="false" outlineLevel="0" max="7" min="7" style="0" width="15.56"/>
    <col collapsed="false" customWidth="true" hidden="false" outlineLevel="0" max="8" min="8" style="0" width="21.84"/>
    <col collapsed="false" customWidth="true" hidden="false" outlineLevel="0" max="9" min="9" style="0" width="12.14"/>
    <col collapsed="false" customWidth="true" hidden="false" outlineLevel="0" max="10" min="10" style="0" width="18.99"/>
    <col collapsed="false" customWidth="true" hidden="false" outlineLevel="0" max="11" min="11" style="0" width="16.99"/>
    <col collapsed="false" customWidth="true" hidden="false" outlineLevel="0" max="12" min="12" style="0" width="18.99"/>
  </cols>
  <sheetData>
    <row r="1" customFormat="false" ht="12.75" hidden="false" customHeight="false" outlineLevel="0" collapsed="false">
      <c r="A1" s="20" t="s">
        <v>5</v>
      </c>
      <c r="B1" s="20" t="s">
        <v>43</v>
      </c>
      <c r="C1" s="20"/>
      <c r="F1" s="0" t="s">
        <v>44</v>
      </c>
      <c r="L1" s="55" t="n">
        <v>37119.331275</v>
      </c>
    </row>
    <row r="2" customFormat="false" ht="12.75" hidden="false" customHeight="false" outlineLevel="0" collapsed="false">
      <c r="A2" s="21" t="n">
        <v>37073</v>
      </c>
      <c r="B2" s="20" t="s">
        <v>45</v>
      </c>
      <c r="C2" s="20" t="s">
        <v>46</v>
      </c>
    </row>
    <row r="3" customFormat="false" ht="12.75" hidden="false" customHeight="false" outlineLevel="0" collapsed="false">
      <c r="A3" s="54"/>
      <c r="B3" s="20" t="s">
        <v>47</v>
      </c>
      <c r="C3" s="20" t="s">
        <v>48</v>
      </c>
      <c r="F3" s="0" t="s">
        <v>49</v>
      </c>
      <c r="I3" s="0" t="s">
        <v>50</v>
      </c>
    </row>
    <row r="4" customFormat="false" ht="12.75" hidden="false" customHeight="false" outlineLevel="0" collapsed="false">
      <c r="A4" s="54"/>
      <c r="F4" s="20"/>
      <c r="G4" s="20"/>
      <c r="H4" s="20"/>
    </row>
    <row r="5" customFormat="false" ht="12.75" hidden="false" customHeight="false" outlineLevel="0" collapsed="false">
      <c r="A5" s="54" t="s">
        <v>51</v>
      </c>
      <c r="B5" s="56" t="n">
        <v>473</v>
      </c>
      <c r="F5" s="20"/>
      <c r="G5" s="20"/>
      <c r="H5" s="20"/>
    </row>
    <row r="6" customFormat="false" ht="12.75" hidden="false" customHeight="false" outlineLevel="0" collapsed="false">
      <c r="A6" s="54" t="s">
        <v>52</v>
      </c>
      <c r="B6" s="0" t="n">
        <v>0.944975763133761</v>
      </c>
    </row>
    <row r="7" customFormat="false" ht="12.75" hidden="false" customHeight="false" outlineLevel="0" collapsed="false">
      <c r="A7" s="54" t="s">
        <v>53</v>
      </c>
      <c r="B7" s="33" t="n">
        <v>0.445</v>
      </c>
      <c r="C7" s="0" t="s">
        <v>54</v>
      </c>
    </row>
    <row r="8" customFormat="false" ht="12.75" hidden="false" customHeight="false" outlineLevel="0" collapsed="false">
      <c r="A8" s="54" t="s">
        <v>55</v>
      </c>
      <c r="B8" s="41" t="n">
        <v>1.75</v>
      </c>
    </row>
    <row r="9" customFormat="false" ht="13.5" hidden="false" customHeight="false" outlineLevel="0" collapsed="false">
      <c r="A9" s="54"/>
    </row>
    <row r="10" customFormat="false" ht="25.5" hidden="false" customHeight="false" outlineLevel="0" collapsed="false">
      <c r="A10" s="57"/>
      <c r="B10" s="58"/>
      <c r="C10" s="58"/>
      <c r="D10" s="59" t="s">
        <v>56</v>
      </c>
      <c r="E10" s="58"/>
      <c r="F10" s="58"/>
      <c r="G10" s="59" t="s">
        <v>57</v>
      </c>
      <c r="H10" s="60" t="s">
        <v>58</v>
      </c>
      <c r="I10" s="12"/>
      <c r="J10" s="12"/>
      <c r="K10" s="12"/>
      <c r="L10" s="12"/>
    </row>
    <row r="11" customFormat="false" ht="12.75" hidden="false" customHeight="false" outlineLevel="0" collapsed="false">
      <c r="A11" s="61" t="s">
        <v>59</v>
      </c>
      <c r="B11" s="62" t="s">
        <v>33</v>
      </c>
      <c r="C11" s="62"/>
      <c r="D11" s="62" t="n">
        <v>-0.470911548592819</v>
      </c>
      <c r="E11" s="62"/>
      <c r="F11" s="62"/>
      <c r="G11" s="62" t="n">
        <v>-0.00377308363338915</v>
      </c>
      <c r="H11" s="63" t="n">
        <v>-0.4747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customFormat="false" ht="13.5" hidden="false" customHeight="false" outlineLevel="0" collapsed="false">
      <c r="A12" s="64"/>
      <c r="B12" s="65" t="s">
        <v>60</v>
      </c>
      <c r="C12" s="65"/>
      <c r="D12" s="65" t="n">
        <v>-0.470911548592819</v>
      </c>
      <c r="E12" s="65"/>
      <c r="F12" s="65"/>
      <c r="G12" s="65" t="n">
        <v>-0.00377308363338915</v>
      </c>
      <c r="H12" s="66" t="n">
        <v>-0.4747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customFormat="false" ht="13.5" hidden="false" customHeight="false" outlineLevel="0" collapsed="false"/>
    <row r="14" customFormat="false" ht="38.25" hidden="false" customHeight="false" outlineLevel="0" collapsed="false">
      <c r="A14" s="0" t="s">
        <v>26</v>
      </c>
      <c r="B14" s="0" t="s">
        <v>61</v>
      </c>
      <c r="C14" s="67" t="s">
        <v>62</v>
      </c>
      <c r="D14" s="68" t="s">
        <v>63</v>
      </c>
      <c r="E14" s="69" t="s">
        <v>64</v>
      </c>
      <c r="F14" s="70" t="s">
        <v>65</v>
      </c>
      <c r="G14" s="71"/>
      <c r="H14" s="72" t="s">
        <v>66</v>
      </c>
      <c r="I14" s="72" t="s">
        <v>67</v>
      </c>
      <c r="J14" s="73" t="s">
        <v>68</v>
      </c>
      <c r="K14" s="70" t="s">
        <v>69</v>
      </c>
      <c r="L14" s="74" t="s">
        <v>70</v>
      </c>
    </row>
    <row r="15" customFormat="false" ht="12.75" hidden="false" customHeight="false" outlineLevel="0" collapsed="false">
      <c r="C15" s="75"/>
      <c r="D15" s="71"/>
      <c r="E15" s="75" t="s">
        <v>71</v>
      </c>
      <c r="F15" s="76" t="n">
        <v>0.5</v>
      </c>
      <c r="G15" s="71"/>
      <c r="H15" s="72"/>
      <c r="I15" s="72"/>
      <c r="J15" s="32"/>
      <c r="K15" s="77"/>
      <c r="L15" s="74"/>
    </row>
    <row r="16" customFormat="false" ht="12.75" hidden="false" customHeight="false" outlineLevel="0" collapsed="false">
      <c r="A16" s="78" t="n">
        <v>37073</v>
      </c>
      <c r="B16" s="33" t="n">
        <v>1.935</v>
      </c>
      <c r="C16" s="79" t="n">
        <v>1.4603</v>
      </c>
      <c r="D16" s="80" t="n">
        <v>593</v>
      </c>
      <c r="E16" s="79" t="n">
        <v>1.2753</v>
      </c>
      <c r="F16" s="81" t="n">
        <v>237</v>
      </c>
      <c r="G16" s="35"/>
      <c r="H16" s="82" t="n">
        <v>-3</v>
      </c>
      <c r="I16" s="83" t="n">
        <v>833</v>
      </c>
      <c r="J16" s="84" t="n">
        <v>865.9579</v>
      </c>
      <c r="K16" s="85" t="n">
        <v>302.2461</v>
      </c>
      <c r="L16" s="41" t="n">
        <v>1168.204</v>
      </c>
    </row>
    <row r="17" customFormat="false" ht="12.75" hidden="false" customHeight="false" outlineLevel="0" collapsed="false">
      <c r="A17" s="78" t="n">
        <v>37074</v>
      </c>
      <c r="B17" s="33" t="n">
        <v>1.935</v>
      </c>
      <c r="C17" s="79" t="n">
        <v>1.4603</v>
      </c>
      <c r="D17" s="80" t="n">
        <v>252</v>
      </c>
      <c r="E17" s="79" t="n">
        <v>1.2753</v>
      </c>
      <c r="F17" s="81" t="n">
        <v>237</v>
      </c>
      <c r="G17" s="35"/>
      <c r="H17" s="82" t="n">
        <v>-1</v>
      </c>
      <c r="I17" s="83" t="n">
        <v>490</v>
      </c>
      <c r="J17" s="84" t="n">
        <v>367.9956</v>
      </c>
      <c r="K17" s="85" t="n">
        <v>302.2461</v>
      </c>
      <c r="L17" s="41" t="n">
        <v>670.2417</v>
      </c>
    </row>
    <row r="18" customFormat="false" ht="12.75" hidden="false" customHeight="false" outlineLevel="0" collapsed="false">
      <c r="A18" s="78" t="n">
        <v>37075</v>
      </c>
      <c r="B18" s="33" t="n">
        <v>2.135</v>
      </c>
      <c r="C18" s="79" t="n">
        <v>1.6603</v>
      </c>
      <c r="D18" s="80" t="n">
        <v>565</v>
      </c>
      <c r="E18" s="79" t="n">
        <v>1.2753</v>
      </c>
      <c r="F18" s="81" t="n">
        <v>237</v>
      </c>
      <c r="G18" s="35"/>
      <c r="H18" s="82" t="n">
        <v>-6</v>
      </c>
      <c r="I18" s="83" t="n">
        <v>808</v>
      </c>
      <c r="J18" s="84" t="n">
        <v>938.0695</v>
      </c>
      <c r="K18" s="85" t="n">
        <v>302.2461</v>
      </c>
      <c r="L18" s="41" t="n">
        <v>1240.3156</v>
      </c>
    </row>
    <row r="19" customFormat="false" ht="12.75" hidden="false" customHeight="false" outlineLevel="0" collapsed="false">
      <c r="A19" s="78" t="n">
        <v>37076</v>
      </c>
      <c r="B19" s="33" t="n">
        <v>2.015</v>
      </c>
      <c r="C19" s="79" t="n">
        <v>1.5403</v>
      </c>
      <c r="D19" s="80" t="n">
        <v>588</v>
      </c>
      <c r="E19" s="79" t="n">
        <v>1.2753</v>
      </c>
      <c r="F19" s="81" t="n">
        <v>237</v>
      </c>
      <c r="G19" s="35"/>
      <c r="H19" s="82" t="n">
        <v>-2</v>
      </c>
      <c r="I19" s="83" t="n">
        <v>827</v>
      </c>
      <c r="J19" s="84" t="n">
        <v>905.6964</v>
      </c>
      <c r="K19" s="85" t="n">
        <v>302.2461</v>
      </c>
      <c r="L19" s="41" t="n">
        <v>1207.9425</v>
      </c>
    </row>
    <row r="20" customFormat="false" ht="12.75" hidden="false" customHeight="false" outlineLevel="0" collapsed="false">
      <c r="A20" s="78" t="n">
        <v>37077</v>
      </c>
      <c r="B20" s="33" t="n">
        <v>2.015</v>
      </c>
      <c r="C20" s="79" t="n">
        <v>1.5403</v>
      </c>
      <c r="D20" s="80" t="n">
        <v>318</v>
      </c>
      <c r="E20" s="79" t="n">
        <v>1.2753</v>
      </c>
      <c r="F20" s="81" t="n">
        <v>237</v>
      </c>
      <c r="G20" s="35"/>
      <c r="H20" s="82" t="n">
        <v>-1</v>
      </c>
      <c r="I20" s="83" t="n">
        <v>556</v>
      </c>
      <c r="J20" s="84" t="n">
        <v>489.8154</v>
      </c>
      <c r="K20" s="85" t="n">
        <v>302.2461</v>
      </c>
      <c r="L20" s="41" t="n">
        <v>792.0615</v>
      </c>
    </row>
    <row r="21" customFormat="false" ht="12.75" hidden="false" customHeight="false" outlineLevel="0" collapsed="false">
      <c r="A21" s="78" t="n">
        <v>37078</v>
      </c>
      <c r="B21" s="33" t="n">
        <v>2.235</v>
      </c>
      <c r="C21" s="79" t="n">
        <v>1.7603</v>
      </c>
      <c r="D21" s="80" t="n">
        <v>169</v>
      </c>
      <c r="E21" s="79" t="n">
        <v>1.2753</v>
      </c>
      <c r="F21" s="81" t="n">
        <v>237</v>
      </c>
      <c r="G21" s="35"/>
      <c r="H21" s="82" t="n">
        <v>-2</v>
      </c>
      <c r="I21" s="83" t="n">
        <v>408</v>
      </c>
      <c r="J21" s="84" t="n">
        <v>297.4907</v>
      </c>
      <c r="K21" s="85" t="n">
        <v>302.2461</v>
      </c>
      <c r="L21" s="41" t="n">
        <v>599.7368</v>
      </c>
    </row>
    <row r="22" customFormat="false" ht="12.75" hidden="false" customHeight="false" outlineLevel="0" collapsed="false">
      <c r="A22" s="78" t="n">
        <v>37079</v>
      </c>
      <c r="B22" s="33" t="n">
        <v>2.155</v>
      </c>
      <c r="C22" s="79" t="n">
        <v>1.6803</v>
      </c>
      <c r="D22" s="80" t="n">
        <v>794</v>
      </c>
      <c r="E22" s="79" t="n">
        <v>1.2753</v>
      </c>
      <c r="F22" s="81" t="n">
        <v>237</v>
      </c>
      <c r="G22" s="35"/>
      <c r="H22" s="82" t="n">
        <v>-8</v>
      </c>
      <c r="I22" s="83" t="n">
        <v>1039</v>
      </c>
      <c r="J22" s="84" t="n">
        <v>1334.1582</v>
      </c>
      <c r="K22" s="85" t="n">
        <v>302.2461</v>
      </c>
      <c r="L22" s="41" t="n">
        <v>1636.4043</v>
      </c>
    </row>
    <row r="23" customFormat="false" ht="12.75" hidden="false" customHeight="false" outlineLevel="0" collapsed="false">
      <c r="A23" s="78" t="n">
        <v>37080</v>
      </c>
      <c r="B23" s="33" t="n">
        <v>2.155</v>
      </c>
      <c r="C23" s="79" t="n">
        <v>1.6803</v>
      </c>
      <c r="D23" s="80" t="n">
        <v>685</v>
      </c>
      <c r="E23" s="79" t="n">
        <v>1.2753</v>
      </c>
      <c r="F23" s="81" t="n">
        <v>237</v>
      </c>
      <c r="G23" s="35"/>
      <c r="H23" s="82" t="n">
        <v>-9</v>
      </c>
      <c r="I23" s="83" t="n">
        <v>931</v>
      </c>
      <c r="J23" s="84" t="n">
        <v>1151.0055</v>
      </c>
      <c r="K23" s="85" t="n">
        <v>302.2461</v>
      </c>
      <c r="L23" s="41" t="n">
        <v>1453.2516</v>
      </c>
    </row>
    <row r="24" customFormat="false" ht="12.75" hidden="false" customHeight="false" outlineLevel="0" collapsed="false">
      <c r="A24" s="78" t="n">
        <v>37081</v>
      </c>
      <c r="B24" s="33" t="n">
        <v>2.155</v>
      </c>
      <c r="C24" s="79" t="n">
        <v>1.6803</v>
      </c>
      <c r="D24" s="80" t="n">
        <v>341</v>
      </c>
      <c r="E24" s="79" t="n">
        <v>1.2753</v>
      </c>
      <c r="F24" s="81" t="n">
        <v>237</v>
      </c>
      <c r="G24" s="35"/>
      <c r="H24" s="82" t="n">
        <v>-8</v>
      </c>
      <c r="I24" s="83" t="n">
        <v>586</v>
      </c>
      <c r="J24" s="84" t="n">
        <v>572.9823</v>
      </c>
      <c r="K24" s="85" t="n">
        <v>302.2461</v>
      </c>
      <c r="L24" s="41" t="n">
        <v>875.2284</v>
      </c>
    </row>
    <row r="25" customFormat="false" ht="12.75" hidden="false" customHeight="false" outlineLevel="0" collapsed="false">
      <c r="A25" s="78" t="n">
        <v>37082</v>
      </c>
      <c r="B25" s="33" t="n">
        <v>2.29</v>
      </c>
      <c r="C25" s="79" t="n">
        <v>1.8153</v>
      </c>
      <c r="D25" s="80" t="n">
        <v>794</v>
      </c>
      <c r="E25" s="79" t="n">
        <v>1.2753</v>
      </c>
      <c r="F25" s="81" t="n">
        <v>237</v>
      </c>
      <c r="G25" s="35"/>
      <c r="H25" s="82" t="n">
        <v>-11</v>
      </c>
      <c r="I25" s="83" t="n">
        <v>1042</v>
      </c>
      <c r="J25" s="84" t="n">
        <v>1441.3482</v>
      </c>
      <c r="K25" s="85" t="n">
        <v>302.2461</v>
      </c>
      <c r="L25" s="41" t="n">
        <v>1743.5943</v>
      </c>
    </row>
    <row r="26" customFormat="false" ht="12.75" hidden="false" customHeight="false" outlineLevel="0" collapsed="false">
      <c r="A26" s="78" t="n">
        <v>37083</v>
      </c>
      <c r="B26" s="33" t="n">
        <v>2.405</v>
      </c>
      <c r="C26" s="79" t="n">
        <v>1.9303</v>
      </c>
      <c r="D26" s="80" t="n">
        <v>658</v>
      </c>
      <c r="E26" s="79" t="n">
        <v>1.2753</v>
      </c>
      <c r="F26" s="81" t="n">
        <v>237</v>
      </c>
      <c r="G26" s="35"/>
      <c r="H26" s="82" t="n">
        <v>-30227.23</v>
      </c>
      <c r="I26" s="83" t="n">
        <v>897</v>
      </c>
      <c r="J26" s="84" t="n">
        <v>1270.1374</v>
      </c>
      <c r="K26" s="85" t="n">
        <v>302.2461</v>
      </c>
      <c r="L26" s="41" t="n">
        <v>1572.3835</v>
      </c>
    </row>
    <row r="27" customFormat="false" ht="12.75" hidden="false" customHeight="false" outlineLevel="0" collapsed="false">
      <c r="A27" s="78" t="n">
        <v>37084</v>
      </c>
      <c r="B27" s="33" t="n">
        <v>2.455</v>
      </c>
      <c r="C27" s="79" t="n">
        <v>1.9803</v>
      </c>
      <c r="D27" s="80" t="n">
        <v>630</v>
      </c>
      <c r="E27" s="79" t="n">
        <v>1.2753</v>
      </c>
      <c r="F27" s="81" t="n">
        <v>237</v>
      </c>
      <c r="G27" s="35"/>
      <c r="H27" s="82" t="n">
        <v>-5</v>
      </c>
      <c r="I27" s="83" t="n">
        <v>872</v>
      </c>
      <c r="J27" s="84" t="n">
        <v>1247.589</v>
      </c>
      <c r="K27" s="85" t="n">
        <v>302.2461</v>
      </c>
      <c r="L27" s="41" t="n">
        <v>1549.8351</v>
      </c>
    </row>
    <row r="28" customFormat="false" ht="12.75" hidden="false" customHeight="false" outlineLevel="0" collapsed="false">
      <c r="A28" s="78" t="n">
        <v>37085</v>
      </c>
      <c r="B28" s="33" t="n">
        <v>2.55</v>
      </c>
      <c r="C28" s="79" t="n">
        <v>2.0753</v>
      </c>
      <c r="D28" s="80" t="n">
        <v>660</v>
      </c>
      <c r="E28" s="79" t="n">
        <v>1.2753</v>
      </c>
      <c r="F28" s="81" t="n">
        <v>237</v>
      </c>
      <c r="G28" s="35"/>
      <c r="H28" s="82" t="n">
        <v>-6</v>
      </c>
      <c r="I28" s="83" t="n">
        <v>903</v>
      </c>
      <c r="J28" s="84" t="n">
        <v>1369.698</v>
      </c>
      <c r="K28" s="85" t="n">
        <v>302.2461</v>
      </c>
      <c r="L28" s="41" t="n">
        <v>1671.9441</v>
      </c>
    </row>
    <row r="29" customFormat="false" ht="12.75" hidden="false" customHeight="false" outlineLevel="0" collapsed="false">
      <c r="A29" s="78" t="n">
        <v>37086</v>
      </c>
      <c r="B29" s="33" t="n">
        <v>2.285</v>
      </c>
      <c r="C29" s="79" t="n">
        <v>1.8103</v>
      </c>
      <c r="D29" s="80" t="n">
        <v>453</v>
      </c>
      <c r="E29" s="79" t="n">
        <v>1.2753</v>
      </c>
      <c r="F29" s="81" t="n">
        <v>237</v>
      </c>
      <c r="G29" s="35"/>
      <c r="H29" s="82" t="n">
        <v>-6</v>
      </c>
      <c r="I29" s="83" t="n">
        <v>696</v>
      </c>
      <c r="J29" s="84" t="n">
        <v>820.0659</v>
      </c>
      <c r="K29" s="85" t="n">
        <v>302.2461</v>
      </c>
      <c r="L29" s="41" t="n">
        <v>1122.312</v>
      </c>
    </row>
    <row r="30" customFormat="false" ht="12.75" hidden="false" customHeight="false" outlineLevel="0" collapsed="false">
      <c r="A30" s="78" t="n">
        <v>37087</v>
      </c>
      <c r="B30" s="33" t="n">
        <v>2.285</v>
      </c>
      <c r="C30" s="79" t="n">
        <v>1.8103</v>
      </c>
      <c r="D30" s="80" t="n">
        <v>757</v>
      </c>
      <c r="E30" s="79" t="n">
        <v>1.2753</v>
      </c>
      <c r="F30" s="81" t="n">
        <v>237</v>
      </c>
      <c r="G30" s="35"/>
      <c r="H30" s="82" t="n">
        <v>-6</v>
      </c>
      <c r="I30" s="83" t="n">
        <v>1000</v>
      </c>
      <c r="J30" s="84" t="n">
        <v>1370.3971</v>
      </c>
      <c r="K30" s="85" t="n">
        <v>302.2461</v>
      </c>
      <c r="L30" s="41" t="n">
        <v>1672.6432</v>
      </c>
    </row>
    <row r="31" customFormat="false" ht="12.75" hidden="false" customHeight="false" outlineLevel="0" collapsed="false">
      <c r="A31" s="78" t="n">
        <v>37088</v>
      </c>
      <c r="B31" s="33" t="n">
        <v>2.285</v>
      </c>
      <c r="C31" s="79" t="n">
        <v>1.8103</v>
      </c>
      <c r="D31" s="80" t="n">
        <v>714</v>
      </c>
      <c r="E31" s="79" t="n">
        <v>1.2753</v>
      </c>
      <c r="F31" s="81" t="n">
        <v>237</v>
      </c>
      <c r="G31" s="35"/>
      <c r="H31" s="82" t="n">
        <v>-7</v>
      </c>
      <c r="I31" s="83" t="n">
        <v>958</v>
      </c>
      <c r="J31" s="84" t="n">
        <v>1292.5542</v>
      </c>
      <c r="K31" s="85" t="n">
        <v>302.2461</v>
      </c>
      <c r="L31" s="41" t="n">
        <v>1594.8003</v>
      </c>
    </row>
    <row r="32" customFormat="false" ht="12.75" hidden="false" customHeight="false" outlineLevel="0" collapsed="false">
      <c r="A32" s="78" t="n">
        <v>37089</v>
      </c>
      <c r="B32" s="33" t="n">
        <v>2.275</v>
      </c>
      <c r="C32" s="79" t="n">
        <v>1.8003</v>
      </c>
      <c r="D32" s="80" t="n">
        <v>212</v>
      </c>
      <c r="E32" s="79" t="n">
        <v>1.2753</v>
      </c>
      <c r="F32" s="81" t="n">
        <v>237</v>
      </c>
      <c r="G32" s="35"/>
      <c r="H32" s="82" t="n">
        <v>-17</v>
      </c>
      <c r="I32" s="83" t="n">
        <v>466</v>
      </c>
      <c r="J32" s="84" t="n">
        <v>381.6636</v>
      </c>
      <c r="K32" s="85" t="n">
        <v>302.2461</v>
      </c>
      <c r="L32" s="41" t="n">
        <v>683.9097</v>
      </c>
    </row>
    <row r="33" customFormat="false" ht="12.75" hidden="false" customHeight="false" outlineLevel="0" collapsed="false">
      <c r="A33" s="78" t="n">
        <v>37090</v>
      </c>
      <c r="B33" s="33" t="n">
        <v>2.295</v>
      </c>
      <c r="C33" s="79" t="n">
        <v>1.8203</v>
      </c>
      <c r="D33" s="80" t="n">
        <v>655</v>
      </c>
      <c r="E33" s="79" t="n">
        <v>1.2753</v>
      </c>
      <c r="F33" s="81" t="n">
        <v>237</v>
      </c>
      <c r="G33" s="35"/>
      <c r="H33" s="82" t="n">
        <v>-5</v>
      </c>
      <c r="I33" s="83" t="n">
        <v>897</v>
      </c>
      <c r="J33" s="84" t="n">
        <v>1192.2965</v>
      </c>
      <c r="K33" s="85" t="n">
        <v>302.2461</v>
      </c>
      <c r="L33" s="41" t="n">
        <v>1494.5426</v>
      </c>
    </row>
    <row r="34" customFormat="false" ht="12.75" hidden="false" customHeight="false" outlineLevel="0" collapsed="false">
      <c r="A34" s="78" t="n">
        <v>37091</v>
      </c>
      <c r="B34" s="33" t="n">
        <v>2.23</v>
      </c>
      <c r="C34" s="79" t="n">
        <v>1.7553</v>
      </c>
      <c r="D34" s="80" t="n">
        <v>580</v>
      </c>
      <c r="E34" s="79" t="n">
        <v>1.2753</v>
      </c>
      <c r="F34" s="81" t="n">
        <v>237</v>
      </c>
      <c r="G34" s="35"/>
      <c r="H34" s="82" t="n">
        <v>-8</v>
      </c>
      <c r="I34" s="83" t="n">
        <v>825</v>
      </c>
      <c r="J34" s="84" t="n">
        <v>1018.074</v>
      </c>
      <c r="K34" s="85" t="n">
        <v>302.2461</v>
      </c>
      <c r="L34" s="41" t="n">
        <v>1320.3201</v>
      </c>
    </row>
    <row r="35" customFormat="false" ht="12.75" hidden="false" customHeight="false" outlineLevel="0" collapsed="false">
      <c r="A35" s="78" t="n">
        <v>37092</v>
      </c>
      <c r="B35" s="33" t="n">
        <v>2.135</v>
      </c>
      <c r="C35" s="79" t="n">
        <v>1.6603</v>
      </c>
      <c r="D35" s="80" t="n">
        <v>515</v>
      </c>
      <c r="E35" s="79" t="n">
        <v>1.2753</v>
      </c>
      <c r="F35" s="81" t="n">
        <v>237</v>
      </c>
      <c r="G35" s="35"/>
      <c r="H35" s="82" t="n">
        <v>-13</v>
      </c>
      <c r="I35" s="83" t="n">
        <v>765</v>
      </c>
      <c r="J35" s="84" t="n">
        <v>855.0545</v>
      </c>
      <c r="K35" s="85" t="n">
        <v>302.2461</v>
      </c>
      <c r="L35" s="41" t="n">
        <v>1157.3006</v>
      </c>
    </row>
    <row r="36" customFormat="false" ht="12.75" hidden="false" customHeight="false" outlineLevel="0" collapsed="false">
      <c r="A36" s="78" t="n">
        <v>37093</v>
      </c>
      <c r="B36" s="33" t="n">
        <v>1.985</v>
      </c>
      <c r="C36" s="79" t="n">
        <v>1.5103</v>
      </c>
      <c r="D36" s="80" t="n">
        <v>557</v>
      </c>
      <c r="E36" s="79" t="n">
        <v>1.2753</v>
      </c>
      <c r="F36" s="81" t="n">
        <v>237</v>
      </c>
      <c r="G36" s="35"/>
      <c r="H36" s="82" t="n">
        <v>-8</v>
      </c>
      <c r="I36" s="83" t="n">
        <v>802</v>
      </c>
      <c r="J36" s="84" t="n">
        <v>841.2371</v>
      </c>
      <c r="K36" s="85" t="n">
        <v>302.2461</v>
      </c>
      <c r="L36" s="41" t="n">
        <v>1143.4832</v>
      </c>
    </row>
    <row r="37" customFormat="false" ht="12.75" hidden="false" customHeight="false" outlineLevel="0" collapsed="false">
      <c r="A37" s="78" t="n">
        <v>37094</v>
      </c>
      <c r="B37" s="33" t="n">
        <v>1.985</v>
      </c>
      <c r="C37" s="79" t="n">
        <v>1.5103</v>
      </c>
      <c r="D37" s="80" t="n">
        <v>564</v>
      </c>
      <c r="E37" s="79" t="n">
        <v>1.2753</v>
      </c>
      <c r="F37" s="81" t="n">
        <v>237</v>
      </c>
      <c r="G37" s="35"/>
      <c r="H37" s="82" t="n">
        <v>-2</v>
      </c>
      <c r="I37" s="83" t="n">
        <v>803</v>
      </c>
      <c r="J37" s="84" t="n">
        <v>851.8092</v>
      </c>
      <c r="K37" s="85" t="n">
        <v>302.2461</v>
      </c>
      <c r="L37" s="41" t="n">
        <v>1154.0553</v>
      </c>
    </row>
    <row r="38" customFormat="false" ht="12.75" hidden="false" customHeight="false" outlineLevel="0" collapsed="false">
      <c r="A38" s="78" t="n">
        <v>37095</v>
      </c>
      <c r="B38" s="33" t="n">
        <v>1.985</v>
      </c>
      <c r="C38" s="79" t="n">
        <v>1.5103</v>
      </c>
      <c r="D38" s="80" t="n">
        <v>603</v>
      </c>
      <c r="E38" s="79" t="n">
        <v>1.2753</v>
      </c>
      <c r="F38" s="81" t="n">
        <v>237</v>
      </c>
      <c r="G38" s="35"/>
      <c r="H38" s="82" t="n">
        <f aca="false">+H18+H26</f>
        <v>-30233.23</v>
      </c>
      <c r="I38" s="83" t="n">
        <v>851</v>
      </c>
      <c r="J38" s="84" t="n">
        <v>910.7109</v>
      </c>
      <c r="K38" s="85" t="n">
        <v>302.2461</v>
      </c>
      <c r="L38" s="41" t="n">
        <v>1212.957</v>
      </c>
    </row>
    <row r="39" customFormat="false" ht="12.75" hidden="false" customHeight="false" outlineLevel="0" collapsed="false">
      <c r="A39" s="78" t="n">
        <v>37096</v>
      </c>
      <c r="B39" s="33" t="n">
        <v>2.215</v>
      </c>
      <c r="C39" s="79" t="n">
        <v>1.7403</v>
      </c>
      <c r="D39" s="80" t="n">
        <v>331</v>
      </c>
      <c r="E39" s="79" t="n">
        <v>1.2753</v>
      </c>
      <c r="F39" s="81" t="n">
        <v>237</v>
      </c>
      <c r="G39" s="35"/>
      <c r="H39" s="82" t="n">
        <v>-3</v>
      </c>
      <c r="I39" s="83" t="n">
        <v>571</v>
      </c>
      <c r="J39" s="84" t="n">
        <v>576.0393</v>
      </c>
      <c r="K39" s="85" t="n">
        <v>302.2461</v>
      </c>
      <c r="L39" s="41" t="n">
        <v>878.2854</v>
      </c>
    </row>
    <row r="40" customFormat="false" ht="12.75" hidden="false" customHeight="false" outlineLevel="0" collapsed="false">
      <c r="A40" s="78" t="n">
        <v>37097</v>
      </c>
      <c r="B40" s="33" t="n">
        <v>2.17</v>
      </c>
      <c r="C40" s="79" t="n">
        <v>1.6953</v>
      </c>
      <c r="D40" s="80" t="n">
        <v>0</v>
      </c>
      <c r="E40" s="79" t="n">
        <v>1.2753</v>
      </c>
      <c r="F40" s="81" t="n">
        <v>208</v>
      </c>
      <c r="G40" s="35"/>
      <c r="H40" s="82" t="n">
        <v>-1</v>
      </c>
      <c r="I40" s="83" t="n">
        <v>209</v>
      </c>
      <c r="J40" s="84" t="n">
        <v>0</v>
      </c>
      <c r="K40" s="85" t="n">
        <v>265.2624</v>
      </c>
      <c r="L40" s="41" t="n">
        <v>265.2624</v>
      </c>
    </row>
    <row r="41" customFormat="false" ht="12.75" hidden="false" customHeight="false" outlineLevel="0" collapsed="false">
      <c r="A41" s="78" t="n">
        <v>37098</v>
      </c>
      <c r="B41" s="33" t="n">
        <v>2.225</v>
      </c>
      <c r="C41" s="79" t="n">
        <v>1.7503</v>
      </c>
      <c r="D41" s="80" t="n">
        <v>295</v>
      </c>
      <c r="E41" s="79" t="n">
        <v>1.2753</v>
      </c>
      <c r="F41" s="81" t="n">
        <v>237</v>
      </c>
      <c r="G41" s="35"/>
      <c r="H41" s="82" t="n">
        <v>-1</v>
      </c>
      <c r="I41" s="83" t="n">
        <v>533</v>
      </c>
      <c r="J41" s="84" t="n">
        <v>516.3385</v>
      </c>
      <c r="K41" s="85" t="n">
        <v>302.2461</v>
      </c>
      <c r="L41" s="41" t="n">
        <v>818.5846</v>
      </c>
    </row>
    <row r="42" customFormat="false" ht="12.75" hidden="false" customHeight="false" outlineLevel="0" collapsed="false">
      <c r="A42" s="78" t="n">
        <v>37099</v>
      </c>
      <c r="B42" s="33" t="n">
        <v>2.36</v>
      </c>
      <c r="C42" s="79" t="n">
        <v>1.8853</v>
      </c>
      <c r="D42" s="80" t="n">
        <v>420</v>
      </c>
      <c r="E42" s="79" t="n">
        <v>1.2753</v>
      </c>
      <c r="F42" s="81" t="n">
        <v>237</v>
      </c>
      <c r="G42" s="35"/>
      <c r="H42" s="82" t="n">
        <v>-15</v>
      </c>
      <c r="I42" s="83" t="n">
        <v>672</v>
      </c>
      <c r="J42" s="84" t="n">
        <v>791.826</v>
      </c>
      <c r="K42" s="85" t="n">
        <v>302.2461</v>
      </c>
      <c r="L42" s="41" t="n">
        <v>1094.0721</v>
      </c>
    </row>
    <row r="43" customFormat="false" ht="12.75" hidden="false" customHeight="false" outlineLevel="0" collapsed="false">
      <c r="A43" s="78" t="n">
        <v>37100</v>
      </c>
      <c r="B43" s="33" t="n">
        <v>2.125</v>
      </c>
      <c r="C43" s="79" t="n">
        <v>1.6503</v>
      </c>
      <c r="D43" s="80" t="n">
        <v>258</v>
      </c>
      <c r="E43" s="79" t="n">
        <v>1.2753</v>
      </c>
      <c r="F43" s="81" t="n">
        <v>237</v>
      </c>
      <c r="G43" s="35"/>
      <c r="H43" s="82" t="n">
        <v>-3</v>
      </c>
      <c r="I43" s="83" t="n">
        <v>498</v>
      </c>
      <c r="J43" s="84" t="n">
        <v>425.7774</v>
      </c>
      <c r="K43" s="85" t="n">
        <v>302.2461</v>
      </c>
      <c r="L43" s="41" t="n">
        <v>728.0235</v>
      </c>
    </row>
    <row r="44" customFormat="false" ht="12.75" hidden="false" customHeight="false" outlineLevel="0" collapsed="false">
      <c r="A44" s="78" t="n">
        <v>37101</v>
      </c>
      <c r="B44" s="33" t="n">
        <v>2.125</v>
      </c>
      <c r="C44" s="79" t="n">
        <v>1.6503</v>
      </c>
      <c r="D44" s="80" t="n">
        <v>0</v>
      </c>
      <c r="E44" s="79" t="n">
        <v>1.2753</v>
      </c>
      <c r="F44" s="81" t="n">
        <v>70</v>
      </c>
      <c r="G44" s="35"/>
      <c r="H44" s="82" t="n">
        <v>-1</v>
      </c>
      <c r="I44" s="83" t="n">
        <v>71</v>
      </c>
      <c r="J44" s="84" t="n">
        <v>0</v>
      </c>
      <c r="K44" s="85" t="n">
        <v>89.271</v>
      </c>
      <c r="L44" s="41" t="n">
        <v>89.271</v>
      </c>
    </row>
    <row r="45" customFormat="false" ht="12.75" hidden="false" customHeight="false" outlineLevel="0" collapsed="false">
      <c r="A45" s="78" t="n">
        <v>37102</v>
      </c>
      <c r="B45" s="33" t="n">
        <v>2.125</v>
      </c>
      <c r="C45" s="79" t="n">
        <v>1.6503</v>
      </c>
      <c r="D45" s="80" t="n">
        <v>366</v>
      </c>
      <c r="E45" s="79" t="n">
        <v>1.2753</v>
      </c>
      <c r="F45" s="81" t="n">
        <v>237</v>
      </c>
      <c r="G45" s="35"/>
      <c r="H45" s="82" t="n">
        <v>-1</v>
      </c>
      <c r="I45" s="83" t="n">
        <v>604</v>
      </c>
      <c r="J45" s="84" t="n">
        <v>604.0098</v>
      </c>
      <c r="K45" s="85" t="n">
        <v>302.2461</v>
      </c>
      <c r="L45" s="41" t="n">
        <v>906.2559</v>
      </c>
    </row>
    <row r="46" customFormat="false" ht="12.75" hidden="false" customHeight="false" outlineLevel="0" collapsed="false">
      <c r="A46" s="78" t="n">
        <v>37103</v>
      </c>
      <c r="B46" s="33" t="n">
        <v>2.52</v>
      </c>
      <c r="C46" s="79" t="n">
        <v>2.0453</v>
      </c>
      <c r="D46" s="80" t="n">
        <v>0</v>
      </c>
      <c r="E46" s="79" t="n">
        <v>1.2753</v>
      </c>
      <c r="F46" s="81" t="n">
        <v>226</v>
      </c>
      <c r="G46" s="35"/>
      <c r="H46" s="82" t="n">
        <v>0</v>
      </c>
      <c r="I46" s="83" t="n">
        <v>226</v>
      </c>
      <c r="J46" s="84" t="n">
        <v>0</v>
      </c>
      <c r="K46" s="85" t="n">
        <v>288.2178</v>
      </c>
      <c r="L46" s="41" t="n">
        <v>288.2178</v>
      </c>
    </row>
    <row r="47" customFormat="false" ht="12.75" hidden="false" customHeight="false" outlineLevel="0" collapsed="false">
      <c r="A47" s="78"/>
      <c r="B47" s="33"/>
      <c r="C47" s="79"/>
      <c r="D47" s="80"/>
      <c r="E47" s="79"/>
      <c r="F47" s="81" t="n">
        <v>0</v>
      </c>
      <c r="G47" s="35"/>
      <c r="H47" s="82"/>
      <c r="I47" s="83"/>
      <c r="J47" s="84"/>
      <c r="K47" s="85"/>
      <c r="L47" s="41"/>
    </row>
    <row r="48" customFormat="false" ht="13.5" hidden="false" customHeight="false" outlineLevel="0" collapsed="false">
      <c r="D48" s="86" t="n">
        <v>14327</v>
      </c>
      <c r="E48" s="19"/>
      <c r="F48" s="35" t="n">
        <v>7140</v>
      </c>
      <c r="G48" s="35"/>
      <c r="H48" s="87" t="n">
        <v>-172</v>
      </c>
      <c r="I48" s="83" t="n">
        <v>21639</v>
      </c>
      <c r="J48" s="88" t="n">
        <v>24699.7981</v>
      </c>
      <c r="K48" s="89" t="n">
        <v>9105.642</v>
      </c>
      <c r="L48" s="90" t="n">
        <v>33805.4401</v>
      </c>
      <c r="N48" s="91" t="n">
        <v>21639</v>
      </c>
      <c r="O48" s="91" t="n">
        <v>0</v>
      </c>
    </row>
    <row r="49" customFormat="false" ht="12.75" hidden="false" customHeight="false" outlineLevel="0" collapsed="false">
      <c r="G49" s="0" t="s">
        <v>72</v>
      </c>
      <c r="H49" s="92" t="n">
        <v>-0.00794861130366468</v>
      </c>
    </row>
    <row r="50" customFormat="false" ht="12.75" hidden="false" customHeight="false" outlineLevel="0" collapsed="false">
      <c r="I50" s="93" t="s">
        <v>73</v>
      </c>
      <c r="J50" s="93"/>
      <c r="K50" s="93"/>
      <c r="L50" s="33" t="n">
        <v>1.57476312945451</v>
      </c>
    </row>
    <row r="52" customFormat="false" ht="12.75" hidden="false" customHeight="false" outlineLevel="0" collapsed="false">
      <c r="A52" s="0" t="s">
        <v>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2001-08-16T11:26:58Z</dcterms:created>
  <dc:creator>afellin</dc:creator>
  <dc:description/>
  <dc:language>en-US</dc:language>
  <cp:lastModifiedBy>tstaab</cp:lastModifiedBy>
  <dcterms:modified xsi:type="dcterms:W3CDTF">2001-11-29T16:29:25Z</dcterms:modified>
  <cp:revision>0</cp:revision>
  <dc:subject/>
  <dc:title/>
</cp:coreProperties>
</file>