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 (2)" sheetId="1" state="visible" r:id="rId3"/>
    <sheet name="Nov 00-01" sheetId="2" state="visible" r:id="rId4"/>
  </sheets>
  <definedNames>
    <definedName function="false" hidden="false" localSheetId="1" name="_xlnm.Print_Area" vbProcedure="false">'Nov 00-01'!$A$1:$I$47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6" authorId="0">
      <text>
        <r>
          <rPr>
            <b val="true"/>
            <sz val="8"/>
            <color rgb="FF000000"/>
            <rFont val="Tahoma"/>
            <family val="0"/>
          </rPr>
          <t xml:space="preserve">gpatters:
</t>
        </r>
        <r>
          <rPr>
            <sz val="8"/>
            <color rgb="FF000000"/>
            <rFont val="Tahoma"/>
            <family val="0"/>
          </rPr>
          <t xml:space="preserve">YTD 09/30/01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53</xdr:colOff>
                <xdr:row>4</xdr:row>
                <xdr:rowOff>5</xdr:rowOff>
              </xdr:from>
              <xdr:to>
                <xdr:col>5</xdr:col>
                <xdr:colOff>80</xdr:colOff>
                <xdr:row>9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<sst xmlns="http://schemas.openxmlformats.org/spreadsheetml/2006/main" count="82" uniqueCount="59">
  <si>
    <t xml:space="preserve">Enron Canada Corp.</t>
  </si>
  <si>
    <t xml:space="preserve">Petro Canada &amp; Suncor/Sunoco Historical MSA Fees and Origination Summary (C$)</t>
  </si>
  <si>
    <t xml:space="preserve">Customer</t>
  </si>
  <si>
    <t xml:space="preserve">To Oct 2001</t>
  </si>
  <si>
    <t xml:space="preserve">Total</t>
  </si>
  <si>
    <t xml:space="preserve">Petro Canada</t>
  </si>
  <si>
    <t xml:space="preserve">Origination</t>
  </si>
  <si>
    <t xml:space="preserve">MSA</t>
  </si>
  <si>
    <t xml:space="preserve">Suncor</t>
  </si>
  <si>
    <t xml:space="preserve">Sunoco</t>
  </si>
  <si>
    <t xml:space="preserve">Management Services Agreements Summary for 2001 (C$)</t>
  </si>
  <si>
    <t xml:space="preserve">Jan 2001 - Oct 2001</t>
  </si>
  <si>
    <t xml:space="preserve">MSA Fees</t>
  </si>
  <si>
    <t xml:space="preserve">Producers</t>
  </si>
  <si>
    <t xml:space="preserve">as at Sept 30/01</t>
  </si>
  <si>
    <t xml:space="preserve">New In 2001</t>
  </si>
  <si>
    <t xml:space="preserve">as at Oct 31/01</t>
  </si>
  <si>
    <t xml:space="preserve">TOTAL</t>
  </si>
  <si>
    <t xml:space="preserve">Petro-Canada</t>
  </si>
  <si>
    <r>
      <rPr>
        <sz val="10"/>
        <rFont val="Arial"/>
        <family val="0"/>
      </rPr>
      <t xml:space="preserve">$3,059,600</t>
    </r>
    <r>
      <rPr>
        <vertAlign val="superscript"/>
        <sz val="10"/>
        <rFont val="Arial"/>
        <family val="2"/>
      </rPr>
      <t xml:space="preserve"> 1</t>
    </r>
  </si>
  <si>
    <r>
      <rPr>
        <sz val="10"/>
        <rFont val="Arial"/>
        <family val="0"/>
      </rPr>
      <t xml:space="preserve">$52,866</t>
    </r>
    <r>
      <rPr>
        <vertAlign val="superscript"/>
        <sz val="10"/>
        <rFont val="Arial"/>
        <family val="2"/>
      </rPr>
      <t xml:space="preserve"> 1</t>
    </r>
  </si>
  <si>
    <t xml:space="preserve">Birchill</t>
  </si>
  <si>
    <t xml:space="preserve">ARC</t>
  </si>
  <si>
    <t xml:space="preserve">new</t>
  </si>
  <si>
    <t xml:space="preserve">Brigus Resources</t>
  </si>
  <si>
    <t xml:space="preserve">Cavell Energy</t>
  </si>
  <si>
    <t xml:space="preserve">Enco Gas</t>
  </si>
  <si>
    <t xml:space="preserve">Firstland Energy</t>
  </si>
  <si>
    <t xml:space="preserve">Fox Creek Resources</t>
  </si>
  <si>
    <t xml:space="preserve">Highview Resources</t>
  </si>
  <si>
    <t xml:space="preserve">Hunt Oil</t>
  </si>
  <si>
    <t xml:space="preserve">Impact</t>
  </si>
  <si>
    <t xml:space="preserve">Kick Energy</t>
  </si>
  <si>
    <t xml:space="preserve">Milagro Energy</t>
  </si>
  <si>
    <t xml:space="preserve">Piper Energy</t>
  </si>
  <si>
    <t xml:space="preserve">Raven Energy</t>
  </si>
  <si>
    <t xml:space="preserve">Redeagle Resources</t>
  </si>
  <si>
    <t xml:space="preserve">TriQuest Energy</t>
  </si>
  <si>
    <t xml:space="preserve">Bounty Developments</t>
  </si>
  <si>
    <t xml:space="preserve">End-Users</t>
  </si>
  <si>
    <r>
      <rPr>
        <sz val="10"/>
        <rFont val="Arial"/>
        <family val="0"/>
      </rPr>
      <t xml:space="preserve">$1,518,759</t>
    </r>
    <r>
      <rPr>
        <vertAlign val="superscript"/>
        <sz val="10"/>
        <rFont val="Arial"/>
        <family val="2"/>
      </rPr>
      <t xml:space="preserve"> 1</t>
    </r>
  </si>
  <si>
    <t xml:space="preserve">Syncrude</t>
  </si>
  <si>
    <t xml:space="preserve">Casco</t>
  </si>
  <si>
    <t xml:space="preserve">Aberfoyle</t>
  </si>
  <si>
    <t xml:space="preserve">Georgia-Pacific</t>
  </si>
  <si>
    <t xml:space="preserve">Papier Masson Ltee</t>
  </si>
  <si>
    <t xml:space="preserve">Captured by East Power</t>
  </si>
  <si>
    <t xml:space="preserve">MSA's not renewed:</t>
  </si>
  <si>
    <t xml:space="preserve">Encounter Energy</t>
  </si>
  <si>
    <t xml:space="preserve">  (Sold all Atco assets to Bonavista)</t>
  </si>
  <si>
    <t xml:space="preserve">Invasion Energy</t>
  </si>
  <si>
    <t xml:space="preserve">  (Taken over by Wiser Oil Company)</t>
  </si>
  <si>
    <t xml:space="preserve">Post Energy</t>
  </si>
  <si>
    <t xml:space="preserve">  (Taken over by Ketch Energy)</t>
  </si>
  <si>
    <t xml:space="preserve">Ranchero</t>
  </si>
  <si>
    <t xml:space="preserve">  (Taken over by Cypress and then PrimeWest)</t>
  </si>
  <si>
    <t xml:space="preserve">Startech Energy</t>
  </si>
  <si>
    <t xml:space="preserve">  (Taken over by ARC Energy)</t>
  </si>
  <si>
    <r>
      <rPr>
        <vertAlign val="superscript"/>
        <sz val="8"/>
        <rFont val="Arial"/>
        <family val="2"/>
      </rPr>
      <t xml:space="preserve">1</t>
    </r>
    <r>
      <rPr>
        <sz val="8"/>
        <rFont val="Arial"/>
        <family val="2"/>
      </rPr>
      <t xml:space="preserve"> Petro-Canada, Suncor, Sunoco origination to September 30, 2001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</si>
</sst>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\$#,##0_);[RED]&quot;($&quot;#,##0\)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20"/>
      <name val="Arial"/>
      <family val="2"/>
    </font>
    <font>
      <b val="true"/>
      <u val="single"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6"/>
      <name val="Arial"/>
      <family val="2"/>
    </font>
    <font>
      <u val="single"/>
      <sz val="24"/>
      <name val="Arial"/>
      <family val="2"/>
    </font>
    <font>
      <b val="true"/>
      <u val="single"/>
      <sz val="18"/>
      <name val="Arial"/>
      <family val="2"/>
    </font>
    <font>
      <sz val="14"/>
      <name val="Arial"/>
      <family val="2"/>
    </font>
    <font>
      <u val="single"/>
      <sz val="14"/>
      <name val="Arial"/>
      <family val="2"/>
    </font>
    <font>
      <b val="true"/>
      <u val="single"/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b val="true"/>
      <i val="true"/>
      <sz val="12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9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9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13"/>
    <col collapsed="false" customWidth="true" hidden="false" outlineLevel="0" max="2" min="2" style="0" width="12.56"/>
    <col collapsed="false" customWidth="true" hidden="false" outlineLevel="0" max="5" min="3" style="0" width="14.56"/>
    <col collapsed="false" customWidth="true" hidden="false" outlineLevel="0" max="6" min="6" style="0" width="19.85"/>
    <col collapsed="false" customWidth="true" hidden="false" outlineLevel="0" max="8" min="7" style="0" width="0.7"/>
    <col collapsed="false" customWidth="true" hidden="false" outlineLevel="0" max="9" min="9" style="0" width="5.41"/>
  </cols>
  <sheetData>
    <row r="2" customFormat="false" ht="25.5" hidden="false" customHeight="false" outlineLevel="0" collapsed="false">
      <c r="A2" s="1" t="s">
        <v>0</v>
      </c>
    </row>
    <row r="3" customFormat="false" ht="15.7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3"/>
    </row>
    <row r="4" customFormat="false" ht="12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3"/>
    </row>
    <row r="6" customFormat="false" ht="15.75" hidden="false" customHeight="false" outlineLevel="0" collapsed="false">
      <c r="A6" s="5" t="s">
        <v>2</v>
      </c>
      <c r="B6" s="5"/>
      <c r="C6" s="5" t="n">
        <v>1999</v>
      </c>
      <c r="D6" s="5" t="n">
        <v>2000</v>
      </c>
      <c r="E6" s="5" t="s">
        <v>3</v>
      </c>
      <c r="F6" s="5" t="s">
        <v>4</v>
      </c>
    </row>
    <row r="8" customFormat="false" ht="12.75" hidden="false" customHeight="false" outlineLevel="0" collapsed="false">
      <c r="A8" s="6" t="s">
        <v>5</v>
      </c>
    </row>
    <row r="9" customFormat="false" ht="12.75" hidden="false" customHeight="false" outlineLevel="0" collapsed="false">
      <c r="A9" s="0" t="s">
        <v>6</v>
      </c>
      <c r="C9" s="7" t="n">
        <v>1653840</v>
      </c>
      <c r="D9" s="7" t="n">
        <v>2096085.445</v>
      </c>
      <c r="E9" s="7" t="n">
        <v>3059600.8484</v>
      </c>
      <c r="F9" s="7" t="n">
        <v>6809526.2934</v>
      </c>
    </row>
    <row r="10" customFormat="false" ht="12.75" hidden="false" customHeight="false" outlineLevel="0" collapsed="false">
      <c r="A10" s="0" t="s">
        <v>7</v>
      </c>
      <c r="C10" s="8" t="n">
        <v>1750000.56</v>
      </c>
      <c r="D10" s="8" t="n">
        <v>1750000.56</v>
      </c>
      <c r="E10" s="8" t="n">
        <v>923611.14</v>
      </c>
      <c r="F10" s="8" t="n">
        <v>4423612.26</v>
      </c>
    </row>
    <row r="11" customFormat="false" ht="12.75" hidden="false" customHeight="false" outlineLevel="0" collapsed="false">
      <c r="A11" s="6" t="s">
        <v>4</v>
      </c>
      <c r="C11" s="9" t="n">
        <v>3403840.56</v>
      </c>
      <c r="D11" s="9" t="n">
        <v>3846086.005</v>
      </c>
      <c r="E11" s="9" t="n">
        <v>3983211.9884</v>
      </c>
      <c r="F11" s="9" t="n">
        <v>11233138.5534</v>
      </c>
    </row>
    <row r="13" customFormat="false" ht="12.75" hidden="false" customHeight="false" outlineLevel="0" collapsed="false">
      <c r="A13" s="6" t="s">
        <v>8</v>
      </c>
    </row>
    <row r="14" customFormat="false" ht="12.75" hidden="false" customHeight="false" outlineLevel="0" collapsed="false">
      <c r="A14" s="0" t="s">
        <v>6</v>
      </c>
      <c r="C14" s="7" t="n">
        <v>752400</v>
      </c>
      <c r="D14" s="7" t="n">
        <v>41512</v>
      </c>
      <c r="E14" s="7" t="n">
        <v>52866</v>
      </c>
      <c r="F14" s="7" t="n">
        <v>846778</v>
      </c>
    </row>
    <row r="15" customFormat="false" ht="12.75" hidden="false" customHeight="false" outlineLevel="0" collapsed="false">
      <c r="A15" s="0" t="s">
        <v>7</v>
      </c>
      <c r="C15" s="8" t="n">
        <v>750000</v>
      </c>
      <c r="D15" s="8" t="n">
        <v>750000</v>
      </c>
      <c r="E15" s="8" t="n">
        <v>562500</v>
      </c>
      <c r="F15" s="8" t="n">
        <v>2062500</v>
      </c>
    </row>
    <row r="16" customFormat="false" ht="12.75" hidden="false" customHeight="false" outlineLevel="0" collapsed="false">
      <c r="A16" s="6" t="s">
        <v>4</v>
      </c>
      <c r="C16" s="9" t="n">
        <v>1502400</v>
      </c>
      <c r="D16" s="9" t="n">
        <v>791512</v>
      </c>
      <c r="E16" s="9" t="n">
        <v>615366</v>
      </c>
      <c r="F16" s="9" t="n">
        <v>2909278</v>
      </c>
    </row>
    <row r="17" customFormat="false" ht="12.75" hidden="false" customHeight="false" outlineLevel="0" collapsed="false">
      <c r="A17" s="6"/>
      <c r="C17" s="9"/>
      <c r="D17" s="9"/>
      <c r="E17" s="9"/>
      <c r="F17" s="9"/>
    </row>
    <row r="18" customFormat="false" ht="12.75" hidden="false" customHeight="false" outlineLevel="0" collapsed="false">
      <c r="A18" s="6" t="s">
        <v>9</v>
      </c>
      <c r="C18" s="9"/>
      <c r="D18" s="9"/>
      <c r="E18" s="9"/>
      <c r="F18" s="9"/>
    </row>
    <row r="19" customFormat="false" ht="12.75" hidden="false" customHeight="false" outlineLevel="0" collapsed="false">
      <c r="A19" s="0" t="s">
        <v>6</v>
      </c>
      <c r="C19" s="10" t="n">
        <v>543489</v>
      </c>
      <c r="D19" s="10" t="n">
        <v>1799089</v>
      </c>
      <c r="E19" s="10" t="n">
        <v>1518759</v>
      </c>
      <c r="F19" s="10" t="n">
        <v>3861337</v>
      </c>
    </row>
    <row r="20" customFormat="false" ht="12.75" hidden="false" customHeight="false" outlineLevel="0" collapsed="false">
      <c r="A20" s="0" t="s">
        <v>7</v>
      </c>
      <c r="C20" s="11" t="n">
        <v>0</v>
      </c>
      <c r="D20" s="11" t="n">
        <v>0</v>
      </c>
      <c r="E20" s="11" t="n">
        <v>0</v>
      </c>
      <c r="F20" s="11" t="n">
        <v>0</v>
      </c>
    </row>
    <row r="21" customFormat="false" ht="12.75" hidden="false" customHeight="false" outlineLevel="0" collapsed="false">
      <c r="A21" s="6" t="s">
        <v>4</v>
      </c>
      <c r="C21" s="9" t="n">
        <v>543489</v>
      </c>
      <c r="D21" s="9" t="n">
        <v>1799089</v>
      </c>
      <c r="E21" s="9" t="n">
        <v>1518759</v>
      </c>
      <c r="F21" s="9" t="n">
        <v>3861337</v>
      </c>
    </row>
  </sheetData>
  <mergeCells count="2">
    <mergeCell ref="A3:H3"/>
    <mergeCell ref="A4:H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" width="5.71"/>
    <col collapsed="false" customWidth="true" hidden="false" outlineLevel="0" max="2" min="2" style="12" width="25.56"/>
    <col collapsed="false" customWidth="true" hidden="false" outlineLevel="0" max="3" min="3" style="12" width="22.7"/>
    <col collapsed="false" customWidth="true" hidden="false" outlineLevel="0" max="4" min="4" style="12" width="11.85"/>
    <col collapsed="false" customWidth="true" hidden="false" outlineLevel="0" max="5" min="5" style="12" width="20.13"/>
    <col collapsed="false" customWidth="true" hidden="false" outlineLevel="0" max="6" min="6" style="13" width="16.7"/>
    <col collapsed="false" customWidth="true" hidden="false" outlineLevel="0" max="7" min="7" style="12" width="9.41"/>
    <col collapsed="false" customWidth="false" hidden="false" outlineLevel="0" max="8" min="8" style="12" width="9.14"/>
    <col collapsed="false" customWidth="true" hidden="false" outlineLevel="0" max="9" min="9" style="12" width="21.13"/>
    <col collapsed="false" customWidth="false" hidden="false" outlineLevel="0" max="257" min="10" style="12" width="9.14"/>
  </cols>
  <sheetData>
    <row r="1" customFormat="false" ht="30" hidden="false" customHeight="false" outlineLevel="0" collapsed="false">
      <c r="A1" s="14"/>
      <c r="B1" s="15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customFormat="false" ht="23.25" hidden="false" customHeight="false" outlineLevel="0" collapsed="false">
      <c r="B2" s="16" t="s">
        <v>10</v>
      </c>
    </row>
    <row r="3" customFormat="false" ht="19.5" hidden="false" customHeight="true" outlineLevel="0" collapsed="false">
      <c r="B3" s="17" t="s">
        <v>11</v>
      </c>
    </row>
    <row r="4" customFormat="false" ht="12.75" hidden="false" customHeight="true" outlineLevel="0" collapsed="false">
      <c r="B4" s="18"/>
    </row>
    <row r="5" customFormat="false" ht="10.5" hidden="false" customHeight="true" outlineLevel="0" collapsed="false"/>
    <row r="6" customFormat="false" ht="19.5" hidden="false" customHeight="true" outlineLevel="0" collapsed="false">
      <c r="C6" s="19" t="s">
        <v>12</v>
      </c>
      <c r="D6" s="19"/>
      <c r="E6" s="19" t="s">
        <v>6</v>
      </c>
    </row>
    <row r="7" customFormat="false" ht="19.5" hidden="false" customHeight="true" outlineLevel="0" collapsed="false">
      <c r="B7" s="20" t="s">
        <v>13</v>
      </c>
      <c r="C7" s="21" t="s">
        <v>14</v>
      </c>
      <c r="D7" s="21" t="s">
        <v>15</v>
      </c>
      <c r="E7" s="21" t="s">
        <v>16</v>
      </c>
      <c r="F7" s="21" t="s">
        <v>17</v>
      </c>
    </row>
    <row r="8" customFormat="false" ht="19.5" hidden="false" customHeight="true" outlineLevel="0" collapsed="false">
      <c r="A8" s="22" t="n">
        <v>1</v>
      </c>
      <c r="B8" s="22" t="s">
        <v>18</v>
      </c>
      <c r="C8" s="23" t="n">
        <v>923560</v>
      </c>
      <c r="D8" s="23"/>
      <c r="E8" s="23" t="s">
        <v>19</v>
      </c>
      <c r="F8" s="24" t="n">
        <f aca="false">SUM(C8:E8)</f>
        <v>923560</v>
      </c>
    </row>
    <row r="9" customFormat="false" ht="19.5" hidden="false" customHeight="true" outlineLevel="0" collapsed="false">
      <c r="A9" s="25" t="n">
        <v>2</v>
      </c>
      <c r="B9" s="25" t="s">
        <v>8</v>
      </c>
      <c r="C9" s="26" t="n">
        <v>562500</v>
      </c>
      <c r="D9" s="26"/>
      <c r="E9" s="26" t="s">
        <v>20</v>
      </c>
      <c r="F9" s="27" t="n">
        <f aca="false">SUM(C9:E9)</f>
        <v>562500</v>
      </c>
    </row>
    <row r="10" customFormat="false" ht="19.5" hidden="false" customHeight="true" outlineLevel="0" collapsed="false">
      <c r="A10" s="28" t="n">
        <v>3</v>
      </c>
      <c r="B10" s="28" t="s">
        <v>21</v>
      </c>
      <c r="C10" s="23" t="n">
        <v>4135.77</v>
      </c>
      <c r="D10" s="23"/>
      <c r="E10" s="23" t="n">
        <v>61211</v>
      </c>
      <c r="F10" s="24" t="n">
        <f aca="false">SUM(C10:E10)</f>
        <v>65346.77</v>
      </c>
      <c r="I10" s="29"/>
    </row>
    <row r="11" customFormat="false" ht="19.5" hidden="false" customHeight="true" outlineLevel="0" collapsed="false">
      <c r="A11" s="25" t="n">
        <v>4</v>
      </c>
      <c r="B11" s="25" t="s">
        <v>22</v>
      </c>
      <c r="C11" s="26" t="n">
        <v>14025.26</v>
      </c>
      <c r="D11" s="26" t="s">
        <v>23</v>
      </c>
      <c r="E11" s="26" t="n">
        <v>0</v>
      </c>
      <c r="F11" s="27" t="n">
        <f aca="false">SUM(C11:E11)</f>
        <v>14025.26</v>
      </c>
    </row>
    <row r="12" customFormat="false" ht="19.5" hidden="false" customHeight="true" outlineLevel="0" collapsed="false">
      <c r="A12" s="28" t="n">
        <v>5</v>
      </c>
      <c r="B12" s="28" t="s">
        <v>24</v>
      </c>
      <c r="C12" s="23"/>
      <c r="D12" s="23" t="s">
        <v>23</v>
      </c>
      <c r="E12" s="23" t="n">
        <v>12351</v>
      </c>
      <c r="F12" s="24" t="n">
        <f aca="false">SUM(C12:E12)</f>
        <v>12351</v>
      </c>
    </row>
    <row r="13" customFormat="false" ht="19.5" hidden="false" customHeight="true" outlineLevel="0" collapsed="false">
      <c r="A13" s="25" t="n">
        <v>6</v>
      </c>
      <c r="B13" s="25" t="s">
        <v>25</v>
      </c>
      <c r="C13" s="26" t="n">
        <v>3694.64</v>
      </c>
      <c r="D13" s="26"/>
      <c r="E13" s="26" t="n">
        <v>33550</v>
      </c>
      <c r="F13" s="27" t="n">
        <f aca="false">SUM(C13:E13)</f>
        <v>37244.64</v>
      </c>
    </row>
    <row r="14" customFormat="false" ht="19.5" hidden="false" customHeight="true" outlineLevel="0" collapsed="false">
      <c r="A14" s="28" t="n">
        <v>7</v>
      </c>
      <c r="B14" s="28" t="s">
        <v>26</v>
      </c>
      <c r="C14" s="23" t="n">
        <v>4902.25</v>
      </c>
      <c r="D14" s="23"/>
      <c r="E14" s="23" t="n">
        <v>108083.3055</v>
      </c>
      <c r="F14" s="24" t="n">
        <f aca="false">SUM(C14:E14)</f>
        <v>112985.5555</v>
      </c>
    </row>
    <row r="15" customFormat="false" ht="19.5" hidden="false" customHeight="true" outlineLevel="0" collapsed="false">
      <c r="A15" s="25" t="n">
        <v>8</v>
      </c>
      <c r="B15" s="25" t="s">
        <v>27</v>
      </c>
      <c r="C15" s="26"/>
      <c r="D15" s="26" t="s">
        <v>23</v>
      </c>
      <c r="E15" s="26" t="n">
        <v>0</v>
      </c>
      <c r="F15" s="27" t="n">
        <f aca="false">SUM(C15:E15)</f>
        <v>0</v>
      </c>
    </row>
    <row r="16" customFormat="false" ht="19.5" hidden="false" customHeight="true" outlineLevel="0" collapsed="false">
      <c r="A16" s="28" t="n">
        <v>9</v>
      </c>
      <c r="B16" s="28" t="s">
        <v>28</v>
      </c>
      <c r="C16" s="23"/>
      <c r="D16" s="23" t="s">
        <v>23</v>
      </c>
      <c r="E16" s="23" t="n">
        <v>0</v>
      </c>
      <c r="F16" s="24" t="n">
        <f aca="false">SUM(C16:E16)</f>
        <v>0</v>
      </c>
    </row>
    <row r="17" customFormat="false" ht="19.5" hidden="false" customHeight="true" outlineLevel="0" collapsed="false">
      <c r="A17" s="25" t="n">
        <v>10</v>
      </c>
      <c r="B17" s="25" t="s">
        <v>29</v>
      </c>
      <c r="C17" s="26" t="n">
        <v>39.94</v>
      </c>
      <c r="D17" s="26"/>
      <c r="E17" s="26" t="n">
        <v>0</v>
      </c>
      <c r="F17" s="27" t="n">
        <f aca="false">SUM(C17:E17)</f>
        <v>39.94</v>
      </c>
    </row>
    <row r="18" customFormat="false" ht="19.5" hidden="false" customHeight="true" outlineLevel="0" collapsed="false">
      <c r="A18" s="28" t="n">
        <v>11</v>
      </c>
      <c r="B18" s="28" t="s">
        <v>30</v>
      </c>
      <c r="C18" s="23" t="n">
        <v>48618</v>
      </c>
      <c r="D18" s="23"/>
      <c r="E18" s="23" t="n">
        <v>465</v>
      </c>
      <c r="F18" s="24" t="n">
        <f aca="false">SUM(C18:E18)</f>
        <v>49083</v>
      </c>
    </row>
    <row r="19" customFormat="false" ht="19.5" hidden="false" customHeight="true" outlineLevel="0" collapsed="false">
      <c r="A19" s="25" t="n">
        <v>12</v>
      </c>
      <c r="B19" s="25" t="s">
        <v>31</v>
      </c>
      <c r="C19" s="26" t="n">
        <v>1229.99</v>
      </c>
      <c r="D19" s="26" t="s">
        <v>23</v>
      </c>
      <c r="E19" s="26" t="n">
        <v>0</v>
      </c>
      <c r="F19" s="27" t="n">
        <f aca="false">SUM(C19:E19)</f>
        <v>1229.99</v>
      </c>
    </row>
    <row r="20" customFormat="false" ht="19.5" hidden="false" customHeight="true" outlineLevel="0" collapsed="false">
      <c r="A20" s="28" t="n">
        <v>13</v>
      </c>
      <c r="B20" s="28" t="s">
        <v>32</v>
      </c>
      <c r="C20" s="23"/>
      <c r="D20" s="23" t="s">
        <v>23</v>
      </c>
      <c r="E20" s="23" t="n">
        <v>0</v>
      </c>
      <c r="F20" s="24" t="n">
        <f aca="false">SUM(C20:E20)</f>
        <v>0</v>
      </c>
    </row>
    <row r="21" customFormat="false" ht="19.5" hidden="false" customHeight="true" outlineLevel="0" collapsed="false">
      <c r="A21" s="25" t="n">
        <v>14</v>
      </c>
      <c r="B21" s="25" t="s">
        <v>33</v>
      </c>
      <c r="C21" s="26"/>
      <c r="D21" s="26" t="s">
        <v>23</v>
      </c>
      <c r="E21" s="26" t="n">
        <v>0</v>
      </c>
      <c r="F21" s="27" t="n">
        <f aca="false">SUM(C21:E21)</f>
        <v>0</v>
      </c>
    </row>
    <row r="22" customFormat="false" ht="19.5" hidden="false" customHeight="true" outlineLevel="0" collapsed="false">
      <c r="A22" s="28" t="n">
        <v>15</v>
      </c>
      <c r="B22" s="28" t="s">
        <v>34</v>
      </c>
      <c r="C22" s="23" t="n">
        <v>22036.4</v>
      </c>
      <c r="D22" s="23"/>
      <c r="E22" s="23" t="n">
        <v>23282</v>
      </c>
      <c r="F22" s="24" t="n">
        <f aca="false">SUM(C22:E22)</f>
        <v>45318.4</v>
      </c>
    </row>
    <row r="23" customFormat="false" ht="19.5" hidden="false" customHeight="true" outlineLevel="0" collapsed="false">
      <c r="A23" s="25" t="n">
        <v>16</v>
      </c>
      <c r="B23" s="25" t="s">
        <v>35</v>
      </c>
      <c r="C23" s="26" t="n">
        <v>4221.76</v>
      </c>
      <c r="D23" s="26"/>
      <c r="E23" s="26" t="n">
        <v>6110.0862</v>
      </c>
      <c r="F23" s="27" t="n">
        <f aca="false">SUM(C23:E23)</f>
        <v>10331.8462</v>
      </c>
    </row>
    <row r="24" customFormat="false" ht="19.5" hidden="false" customHeight="true" outlineLevel="0" collapsed="false">
      <c r="A24" s="28" t="n">
        <v>17</v>
      </c>
      <c r="B24" s="28" t="s">
        <v>36</v>
      </c>
      <c r="C24" s="23" t="n">
        <v>132.92</v>
      </c>
      <c r="D24" s="23"/>
      <c r="E24" s="23" t="n">
        <v>0</v>
      </c>
      <c r="F24" s="24" t="n">
        <f aca="false">SUM(C24:E24)</f>
        <v>132.92</v>
      </c>
    </row>
    <row r="25" customFormat="false" ht="19.5" hidden="false" customHeight="true" outlineLevel="0" collapsed="false">
      <c r="A25" s="25" t="n">
        <v>18</v>
      </c>
      <c r="B25" s="25" t="s">
        <v>37</v>
      </c>
      <c r="C25" s="26" t="n">
        <v>763.21</v>
      </c>
      <c r="D25" s="26" t="s">
        <v>23</v>
      </c>
      <c r="E25" s="26" t="n">
        <v>0</v>
      </c>
      <c r="F25" s="27" t="n">
        <f aca="false">SUM(C25:E25)</f>
        <v>763.21</v>
      </c>
      <c r="I25" s="29"/>
    </row>
    <row r="26" customFormat="false" ht="19.5" hidden="false" customHeight="true" outlineLevel="0" collapsed="false">
      <c r="A26" s="28" t="n">
        <v>19</v>
      </c>
      <c r="B26" s="28" t="s">
        <v>38</v>
      </c>
      <c r="C26" s="23"/>
      <c r="D26" s="23" t="s">
        <v>23</v>
      </c>
      <c r="E26" s="23" t="n">
        <v>0</v>
      </c>
      <c r="F26" s="24" t="n">
        <f aca="false">SUM(C26:E26)</f>
        <v>0</v>
      </c>
    </row>
    <row r="27" customFormat="false" ht="19.5" hidden="false" customHeight="true" outlineLevel="0" collapsed="false">
      <c r="A27" s="28"/>
      <c r="B27" s="28"/>
      <c r="C27" s="23"/>
      <c r="D27" s="23"/>
      <c r="E27" s="23"/>
      <c r="F27" s="24"/>
    </row>
    <row r="28" customFormat="false" ht="19.5" hidden="false" customHeight="true" outlineLevel="0" collapsed="false">
      <c r="A28" s="30"/>
      <c r="B28" s="30" t="s">
        <v>39</v>
      </c>
      <c r="C28" s="23"/>
      <c r="D28" s="23"/>
      <c r="E28" s="23"/>
      <c r="F28" s="24"/>
    </row>
    <row r="29" customFormat="false" ht="19.5" hidden="false" customHeight="true" outlineLevel="0" collapsed="false">
      <c r="A29" s="28"/>
      <c r="B29" s="28" t="s">
        <v>9</v>
      </c>
      <c r="C29" s="23"/>
      <c r="D29" s="23"/>
      <c r="E29" s="23" t="s">
        <v>40</v>
      </c>
      <c r="F29" s="24" t="n">
        <f aca="false">SUM(C29:E29)</f>
        <v>0</v>
      </c>
    </row>
    <row r="30" customFormat="false" ht="20.25" hidden="false" customHeight="true" outlineLevel="0" collapsed="false">
      <c r="A30" s="25" t="n">
        <v>20</v>
      </c>
      <c r="B30" s="25" t="s">
        <v>41</v>
      </c>
      <c r="C30" s="26"/>
      <c r="D30" s="26" t="s">
        <v>23</v>
      </c>
      <c r="E30" s="26"/>
      <c r="F30" s="27"/>
    </row>
    <row r="31" customFormat="false" ht="20.25" hidden="false" customHeight="true" outlineLevel="0" collapsed="false">
      <c r="A31" s="28" t="n">
        <v>21</v>
      </c>
      <c r="B31" s="28" t="s">
        <v>42</v>
      </c>
      <c r="C31" s="23"/>
      <c r="D31" s="23" t="s">
        <v>23</v>
      </c>
      <c r="E31" s="23" t="n">
        <v>57000</v>
      </c>
      <c r="F31" s="24" t="n">
        <f aca="false">SUM(C31:E31)</f>
        <v>57000</v>
      </c>
    </row>
    <row r="32" customFormat="false" ht="20.25" hidden="false" customHeight="true" outlineLevel="0" collapsed="false">
      <c r="A32" s="25" t="n">
        <v>22</v>
      </c>
      <c r="B32" s="25" t="s">
        <v>43</v>
      </c>
      <c r="C32" s="26" t="n">
        <v>4795.17</v>
      </c>
      <c r="D32" s="26"/>
      <c r="E32" s="26" t="n">
        <v>7952.59</v>
      </c>
      <c r="F32" s="27" t="n">
        <f aca="false">SUM(C32:E32)</f>
        <v>12747.76</v>
      </c>
    </row>
    <row r="33" customFormat="false" ht="20.25" hidden="false" customHeight="true" outlineLevel="0" collapsed="false">
      <c r="A33" s="28" t="n">
        <v>23</v>
      </c>
      <c r="B33" s="28" t="s">
        <v>44</v>
      </c>
      <c r="C33" s="23"/>
      <c r="D33" s="23" t="s">
        <v>23</v>
      </c>
      <c r="E33" s="23" t="n">
        <f aca="false">25021+4813+1895</f>
        <v>31729</v>
      </c>
      <c r="F33" s="24" t="n">
        <f aca="false">SUM(C33:E33)</f>
        <v>31729</v>
      </c>
    </row>
    <row r="34" customFormat="false" ht="20.25" hidden="false" customHeight="true" outlineLevel="0" collapsed="false">
      <c r="A34" s="25" t="n">
        <v>24</v>
      </c>
      <c r="B34" s="25" t="s">
        <v>45</v>
      </c>
      <c r="C34" s="31" t="s">
        <v>46</v>
      </c>
      <c r="D34" s="26"/>
      <c r="E34" s="26" t="n">
        <v>20134</v>
      </c>
      <c r="F34" s="27" t="n">
        <f aca="false">SUM(C34:E34)</f>
        <v>20134</v>
      </c>
    </row>
    <row r="35" customFormat="false" ht="20.25" hidden="false" customHeight="true" outlineLevel="0" collapsed="false">
      <c r="C35" s="23"/>
      <c r="D35" s="23"/>
      <c r="E35" s="23"/>
      <c r="F35" s="24"/>
    </row>
    <row r="36" customFormat="false" ht="20.25" hidden="false" customHeight="true" outlineLevel="0" collapsed="false">
      <c r="B36" s="22"/>
      <c r="C36" s="23"/>
      <c r="D36" s="23"/>
      <c r="E36" s="23"/>
      <c r="F36" s="24"/>
    </row>
    <row r="37" customFormat="false" ht="18" hidden="false" customHeight="false" outlineLevel="0" collapsed="false">
      <c r="B37" s="20" t="s">
        <v>47</v>
      </c>
      <c r="C37" s="23"/>
      <c r="D37" s="23"/>
      <c r="E37" s="23"/>
      <c r="F37" s="24"/>
    </row>
    <row r="38" customFormat="false" ht="6" hidden="false" customHeight="true" outlineLevel="0" collapsed="false">
      <c r="B38" s="32"/>
      <c r="C38" s="23"/>
      <c r="D38" s="23"/>
      <c r="E38" s="23"/>
      <c r="F38" s="24"/>
    </row>
    <row r="39" customFormat="false" ht="23.25" hidden="false" customHeight="true" outlineLevel="0" collapsed="false">
      <c r="B39" s="22" t="s">
        <v>48</v>
      </c>
      <c r="C39" s="23" t="n">
        <v>3386.37</v>
      </c>
      <c r="D39" s="23"/>
      <c r="E39" s="23" t="n">
        <v>106431</v>
      </c>
      <c r="F39" s="24" t="n">
        <f aca="false">SUM(C39:E39)</f>
        <v>109817.37</v>
      </c>
      <c r="G39" s="33" t="s">
        <v>49</v>
      </c>
    </row>
    <row r="40" customFormat="false" ht="19.5" hidden="false" customHeight="true" outlineLevel="0" collapsed="false">
      <c r="B40" s="25" t="s">
        <v>50</v>
      </c>
      <c r="C40" s="26" t="n">
        <v>15910.5</v>
      </c>
      <c r="D40" s="26"/>
      <c r="E40" s="26" t="n">
        <v>2600.8216</v>
      </c>
      <c r="F40" s="27" t="n">
        <f aca="false">SUM(C40:E40)</f>
        <v>18511.3216</v>
      </c>
      <c r="G40" s="33" t="s">
        <v>51</v>
      </c>
    </row>
    <row r="41" customFormat="false" ht="19.5" hidden="false" customHeight="true" outlineLevel="0" collapsed="false">
      <c r="B41" s="22" t="s">
        <v>52</v>
      </c>
      <c r="C41" s="23" t="n">
        <v>25789.02</v>
      </c>
      <c r="D41" s="23"/>
      <c r="E41" s="23" t="n">
        <v>0</v>
      </c>
      <c r="F41" s="24" t="n">
        <f aca="false">SUM(C41:E41)</f>
        <v>25789.02</v>
      </c>
      <c r="G41" s="33" t="s">
        <v>53</v>
      </c>
    </row>
    <row r="42" customFormat="false" ht="19.5" hidden="false" customHeight="true" outlineLevel="0" collapsed="false">
      <c r="B42" s="25" t="s">
        <v>54</v>
      </c>
      <c r="C42" s="26" t="n">
        <v>8296.78</v>
      </c>
      <c r="D42" s="26"/>
      <c r="E42" s="26" t="n">
        <v>0</v>
      </c>
      <c r="F42" s="27" t="n">
        <f aca="false">SUM(C42:E42)</f>
        <v>8296.78</v>
      </c>
      <c r="G42" s="33" t="s">
        <v>55</v>
      </c>
    </row>
    <row r="43" customFormat="false" ht="19.5" hidden="false" customHeight="true" outlineLevel="0" collapsed="false">
      <c r="B43" s="22" t="s">
        <v>56</v>
      </c>
      <c r="C43" s="23" t="n">
        <v>12728.335</v>
      </c>
      <c r="D43" s="23"/>
      <c r="E43" s="23" t="n">
        <v>0</v>
      </c>
      <c r="F43" s="24" t="n">
        <f aca="false">SUM(C43:E43)</f>
        <v>12728.335</v>
      </c>
      <c r="G43" s="33" t="s">
        <v>57</v>
      </c>
    </row>
    <row r="44" customFormat="false" ht="19.5" hidden="false" customHeight="true" outlineLevel="0" collapsed="false">
      <c r="B44" s="22"/>
      <c r="C44" s="23"/>
      <c r="D44" s="23"/>
      <c r="E44" s="23"/>
      <c r="F44" s="24"/>
    </row>
    <row r="45" customFormat="false" ht="19.5" hidden="false" customHeight="true" outlineLevel="0" collapsed="false">
      <c r="B45" s="34" t="s">
        <v>17</v>
      </c>
      <c r="C45" s="35" t="n">
        <f aca="false">SUM(C8:C43)</f>
        <v>1660766.315</v>
      </c>
      <c r="D45" s="35"/>
      <c r="E45" s="35" t="n">
        <f aca="false">SUM(E8:E43)</f>
        <v>470899.8033</v>
      </c>
      <c r="F45" s="35" t="n">
        <f aca="false">SUM(F8:F43)</f>
        <v>2131666.1183</v>
      </c>
      <c r="G45" s="13"/>
    </row>
    <row r="47" customFormat="false" ht="12.75" hidden="false" customHeight="false" outlineLevel="0" collapsed="false">
      <c r="B47" s="36" t="s">
        <v>58</v>
      </c>
    </row>
  </sheetData>
  <printOptions headings="false" gridLines="false" gridLinesSet="true" horizontalCentered="false" verticalCentered="false"/>
  <pageMargins left="0.5" right="0.440277777777778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2000-01-19T13:12:39Z</dcterms:created>
  <dc:creator>cpasteg</dc:creator>
  <dc:description/>
  <dc:language>en-US</dc:language>
  <cp:lastModifiedBy>pdunsmor</cp:lastModifiedBy>
  <cp:lastPrinted>2001-11-06T18:11:53Z</cp:lastPrinted>
  <dcterms:modified xsi:type="dcterms:W3CDTF">2001-11-06T18:12:49Z</dcterms:modified>
  <cp:revision>0</cp:revision>
  <dc:subject/>
  <dc:title/>
</cp:coreProperties>
</file>