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Originator" sheetId="1" state="visible" r:id="rId3"/>
    <sheet name="by Support" sheetId="2" state="visible" r:id="rId4"/>
    <sheet name="by Revenue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<sst xmlns="http://schemas.openxmlformats.org/spreadsheetml/2006/main" count="309" uniqueCount="60">
  <si>
    <t xml:space="preserve">MN_Acct_Assgn.xls</t>
  </si>
  <si>
    <t xml:space="preserve">North Region Team</t>
  </si>
  <si>
    <t xml:space="preserve">PRIMARY ACCOUNT ASSIGNMENT RESPONSIBILITIES</t>
  </si>
  <si>
    <t xml:space="preserve">Bob</t>
  </si>
  <si>
    <t xml:space="preserve">Support</t>
  </si>
  <si>
    <t xml:space="preserve">Vicki</t>
  </si>
  <si>
    <t xml:space="preserve">Tim</t>
  </si>
  <si>
    <t xml:space="preserve">Agri-Energy - USES</t>
  </si>
  <si>
    <t xml:space="preserve">L.Penkava</t>
  </si>
  <si>
    <t xml:space="preserve">Austin -TransCanada</t>
  </si>
  <si>
    <t xml:space="preserve">M.Barry</t>
  </si>
  <si>
    <t xml:space="preserve">Agra Resources (EXOL)</t>
  </si>
  <si>
    <t xml:space="preserve">Al-Corn - USES</t>
  </si>
  <si>
    <t xml:space="preserve">Circle Pines -TransCanada</t>
  </si>
  <si>
    <t xml:space="preserve">Ashland Petroleum (Marathon)</t>
  </si>
  <si>
    <t xml:space="preserve">Cenex (Honeymead) - USES</t>
  </si>
  <si>
    <t xml:space="preserve">Great Lakes Gas Trans.</t>
  </si>
  <si>
    <t xml:space="preserve">L.Valley</t>
  </si>
  <si>
    <t xml:space="preserve">Cogentrix (LS Power)</t>
  </si>
  <si>
    <t xml:space="preserve">Community Utility - USES</t>
  </si>
  <si>
    <t xml:space="preserve">Great Plains -TransCanada</t>
  </si>
  <si>
    <t xml:space="preserve">Minnesota Corn Processors</t>
  </si>
  <si>
    <t xml:space="preserve">Duluth</t>
  </si>
  <si>
    <t xml:space="preserve">Greater Minnesota Gas</t>
  </si>
  <si>
    <t xml:space="preserve">Missouri Rivery Energy</t>
  </si>
  <si>
    <t xml:space="preserve">Gorham Inc.</t>
  </si>
  <si>
    <t xml:space="preserve">Hutchinson -TransCanada</t>
  </si>
  <si>
    <t xml:space="preserve">NSP-Generation</t>
  </si>
  <si>
    <t xml:space="preserve">Heartland Corn - USES</t>
  </si>
  <si>
    <t xml:space="preserve">New Ulm</t>
  </si>
  <si>
    <t xml:space="preserve">NSP-MN (Incl. Western Gas)</t>
  </si>
  <si>
    <t xml:space="preserve">Hibbing</t>
  </si>
  <si>
    <t xml:space="preserve">Owatonna -TransCanada</t>
  </si>
  <si>
    <t xml:space="preserve">NSP-WI</t>
  </si>
  <si>
    <t xml:space="preserve">Koch Hydrocarbon Trading</t>
  </si>
  <si>
    <t xml:space="preserve">Reliant Energy - MGO</t>
  </si>
  <si>
    <t xml:space="preserve">Pheonix Chemical Co.</t>
  </si>
  <si>
    <t xml:space="preserve">Midwest Natural Gas - USES</t>
  </si>
  <si>
    <t xml:space="preserve">Reliant Energy Retail</t>
  </si>
  <si>
    <t xml:space="preserve">St. Croix Valley</t>
  </si>
  <si>
    <t xml:space="preserve">Minnesota Power</t>
  </si>
  <si>
    <t xml:space="preserve">Round Lake</t>
  </si>
  <si>
    <t xml:space="preserve">US Gypsum</t>
  </si>
  <si>
    <t xml:space="preserve">Northwest Natural Gas</t>
  </si>
  <si>
    <t xml:space="preserve">Westbrook</t>
  </si>
  <si>
    <t xml:space="preserve">Viking Pipeline</t>
  </si>
  <si>
    <t xml:space="preserve">ProCorn - USES</t>
  </si>
  <si>
    <t xml:space="preserve">Rahr Malting - USES</t>
  </si>
  <si>
    <t xml:space="preserve">Semco</t>
  </si>
  <si>
    <t xml:space="preserve">Sheehan Gas - USES</t>
  </si>
  <si>
    <t xml:space="preserve">Superior</t>
  </si>
  <si>
    <t xml:space="preserve">Two Harbors</t>
  </si>
  <si>
    <t xml:space="preserve">US Energy Services</t>
  </si>
  <si>
    <t xml:space="preserve">Virginia</t>
  </si>
  <si>
    <t xml:space="preserve">(Year 2001 Tranche 1 Revenue Plan)</t>
  </si>
  <si>
    <t xml:space="preserve">Tranche 1</t>
  </si>
  <si>
    <t xml:space="preserve">Plan</t>
  </si>
  <si>
    <t xml:space="preserve">TOTAL</t>
  </si>
  <si>
    <t xml:space="preserve">Sub-TOTAL:</t>
  </si>
  <si>
    <t xml:space="preserve">GRAND TOTAL: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</si>
</sst>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10.71"/>
    <col collapsed="false" customWidth="true" hidden="false" outlineLevel="0" max="3" min="3" style="1" width="3.7"/>
    <col collapsed="false" customWidth="true" hidden="false" outlineLevel="0" max="4" min="4" style="1" width="30.7"/>
    <col collapsed="false" customWidth="true" hidden="false" outlineLevel="0" max="5" min="5" style="1" width="10.71"/>
    <col collapsed="false" customWidth="true" hidden="false" outlineLevel="0" max="6" min="6" style="1" width="3.7"/>
    <col collapsed="false" customWidth="true" hidden="false" outlineLevel="0" max="7" min="7" style="1" width="30.7"/>
    <col collapsed="false" customWidth="true" hidden="false" outlineLevel="0" max="8" min="8" style="1" width="10.71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n">
        <f aca="true">NOW()</f>
        <v>45926.9407393812</v>
      </c>
      <c r="B2" s="2"/>
      <c r="C2" s="2"/>
      <c r="D2" s="1" t="s">
        <v>1</v>
      </c>
    </row>
    <row r="3" customFormat="false" ht="12.75" hidden="false" customHeight="false" outlineLevel="0" collapsed="false">
      <c r="A3" s="2"/>
      <c r="B3" s="3" t="s">
        <v>2</v>
      </c>
      <c r="C3" s="3"/>
      <c r="D3" s="3"/>
      <c r="E3" s="3"/>
    </row>
    <row r="4" customFormat="false" ht="12.75" hidden="false" customHeight="false" outlineLevel="0" collapsed="false">
      <c r="A4" s="0"/>
      <c r="B4" s="0"/>
      <c r="D4" s="4"/>
      <c r="E4" s="4"/>
      <c r="F4" s="4"/>
    </row>
    <row r="5" customFormat="false" ht="13.5" hidden="false" customHeight="false" outlineLevel="0" collapsed="false"/>
    <row r="6" customFormat="false" ht="12.75" hidden="false" customHeight="false" outlineLevel="0" collapsed="false">
      <c r="A6" s="5"/>
      <c r="B6" s="5"/>
      <c r="C6" s="5"/>
      <c r="D6" s="5"/>
      <c r="E6" s="5"/>
      <c r="F6" s="5"/>
      <c r="G6" s="5"/>
      <c r="H6" s="5"/>
    </row>
    <row r="7" customFormat="false" ht="13.5" hidden="false" customHeight="false" outlineLevel="0" collapsed="false">
      <c r="A7" s="6" t="s">
        <v>3</v>
      </c>
      <c r="B7" s="6" t="s">
        <v>4</v>
      </c>
      <c r="C7" s="6"/>
      <c r="D7" s="6" t="s">
        <v>5</v>
      </c>
      <c r="E7" s="6" t="s">
        <v>4</v>
      </c>
      <c r="F7" s="6"/>
      <c r="G7" s="6" t="s">
        <v>6</v>
      </c>
      <c r="H7" s="6" t="s">
        <v>4</v>
      </c>
    </row>
    <row r="8" customFormat="false" ht="12.75" hidden="false" customHeight="false" outlineLevel="0" collapsed="false">
      <c r="A8" s="7"/>
      <c r="B8" s="7"/>
      <c r="C8" s="7"/>
      <c r="D8" s="7"/>
      <c r="E8" s="7"/>
      <c r="F8" s="7"/>
    </row>
    <row r="9" customFormat="false" ht="12.75" hidden="false" customHeight="false" outlineLevel="0" collapsed="false">
      <c r="A9" s="0" t="s">
        <v>7</v>
      </c>
      <c r="B9" s="0" t="s">
        <v>8</v>
      </c>
      <c r="C9" s="7"/>
      <c r="D9" s="0" t="s">
        <v>9</v>
      </c>
      <c r="E9" s="0" t="s">
        <v>10</v>
      </c>
      <c r="F9" s="7"/>
      <c r="G9" s="0" t="s">
        <v>11</v>
      </c>
      <c r="H9" s="0" t="s">
        <v>10</v>
      </c>
    </row>
    <row r="10" customFormat="false" ht="12.75" hidden="false" customHeight="false" outlineLevel="0" collapsed="false">
      <c r="A10" s="0" t="s">
        <v>12</v>
      </c>
      <c r="B10" s="0" t="s">
        <v>8</v>
      </c>
      <c r="C10" s="7"/>
      <c r="D10" s="0" t="s">
        <v>13</v>
      </c>
      <c r="E10" s="0" t="s">
        <v>10</v>
      </c>
      <c r="F10" s="7"/>
      <c r="G10" s="0" t="s">
        <v>14</v>
      </c>
      <c r="H10" s="0" t="s">
        <v>10</v>
      </c>
    </row>
    <row r="11" customFormat="false" ht="12.75" hidden="false" customHeight="false" outlineLevel="0" collapsed="false">
      <c r="A11" s="0" t="s">
        <v>15</v>
      </c>
      <c r="B11" s="0" t="s">
        <v>8</v>
      </c>
      <c r="C11" s="7"/>
      <c r="D11" s="0" t="s">
        <v>16</v>
      </c>
      <c r="E11" s="0" t="s">
        <v>17</v>
      </c>
      <c r="F11" s="7"/>
      <c r="G11" s="8" t="s">
        <v>18</v>
      </c>
      <c r="H11" s="0" t="s">
        <v>10</v>
      </c>
    </row>
    <row r="12" customFormat="false" ht="12.75" hidden="false" customHeight="false" outlineLevel="0" collapsed="false">
      <c r="A12" s="0" t="s">
        <v>19</v>
      </c>
      <c r="B12" s="0" t="s">
        <v>8</v>
      </c>
      <c r="C12" s="7"/>
      <c r="D12" s="0" t="s">
        <v>20</v>
      </c>
      <c r="E12" s="0" t="s">
        <v>10</v>
      </c>
      <c r="F12" s="7"/>
      <c r="G12" s="0" t="s">
        <v>21</v>
      </c>
      <c r="H12" s="0" t="s">
        <v>10</v>
      </c>
    </row>
    <row r="13" customFormat="false" ht="12.75" hidden="false" customHeight="false" outlineLevel="0" collapsed="false">
      <c r="A13" s="0" t="s">
        <v>22</v>
      </c>
      <c r="B13" s="0" t="s">
        <v>17</v>
      </c>
      <c r="C13" s="7"/>
      <c r="D13" s="0" t="s">
        <v>23</v>
      </c>
      <c r="E13" s="0" t="s">
        <v>17</v>
      </c>
      <c r="F13" s="7"/>
      <c r="G13" s="0" t="s">
        <v>24</v>
      </c>
      <c r="H13" s="0" t="s">
        <v>10</v>
      </c>
    </row>
    <row r="14" customFormat="false" ht="12.75" hidden="false" customHeight="false" outlineLevel="0" collapsed="false">
      <c r="A14" s="0" t="s">
        <v>25</v>
      </c>
      <c r="B14" s="0" t="s">
        <v>10</v>
      </c>
      <c r="D14" s="0" t="s">
        <v>26</v>
      </c>
      <c r="E14" s="0" t="s">
        <v>10</v>
      </c>
      <c r="F14" s="7"/>
      <c r="G14" s="0" t="s">
        <v>27</v>
      </c>
      <c r="H14" s="0" t="s">
        <v>17</v>
      </c>
    </row>
    <row r="15" customFormat="false" ht="12.75" hidden="false" customHeight="false" outlineLevel="0" collapsed="false">
      <c r="A15" s="0" t="s">
        <v>28</v>
      </c>
      <c r="B15" s="0" t="s">
        <v>8</v>
      </c>
      <c r="C15" s="9"/>
      <c r="D15" s="0" t="s">
        <v>29</v>
      </c>
      <c r="E15" s="0" t="s">
        <v>17</v>
      </c>
      <c r="F15" s="9"/>
      <c r="G15" s="0" t="s">
        <v>30</v>
      </c>
      <c r="H15" s="0" t="s">
        <v>17</v>
      </c>
    </row>
    <row r="16" customFormat="false" ht="12.75" hidden="false" customHeight="false" outlineLevel="0" collapsed="false">
      <c r="A16" s="0" t="s">
        <v>31</v>
      </c>
      <c r="B16" s="0" t="s">
        <v>10</v>
      </c>
      <c r="C16" s="9"/>
      <c r="D16" s="0" t="s">
        <v>32</v>
      </c>
      <c r="E16" s="0" t="s">
        <v>10</v>
      </c>
      <c r="F16" s="9"/>
      <c r="G16" s="0" t="s">
        <v>33</v>
      </c>
      <c r="H16" s="0" t="s">
        <v>17</v>
      </c>
    </row>
    <row r="17" customFormat="false" ht="12.75" hidden="false" customHeight="false" outlineLevel="0" collapsed="false">
      <c r="A17" s="0" t="s">
        <v>34</v>
      </c>
      <c r="B17" s="0" t="s">
        <v>8</v>
      </c>
      <c r="C17" s="9"/>
      <c r="D17" s="0" t="s">
        <v>35</v>
      </c>
      <c r="E17" s="0" t="s">
        <v>17</v>
      </c>
      <c r="F17" s="9"/>
      <c r="G17" s="0" t="s">
        <v>36</v>
      </c>
      <c r="H17" s="0" t="s">
        <v>10</v>
      </c>
    </row>
    <row r="18" customFormat="false" ht="12.75" hidden="false" customHeight="false" outlineLevel="0" collapsed="false">
      <c r="A18" s="0" t="s">
        <v>37</v>
      </c>
      <c r="B18" s="0" t="s">
        <v>8</v>
      </c>
      <c r="C18" s="9"/>
      <c r="D18" s="0" t="s">
        <v>38</v>
      </c>
      <c r="E18" s="0" t="s">
        <v>17</v>
      </c>
      <c r="F18" s="9"/>
      <c r="G18" s="0" t="s">
        <v>39</v>
      </c>
      <c r="H18" s="0" t="s">
        <v>10</v>
      </c>
    </row>
    <row r="19" customFormat="false" ht="12.75" hidden="false" customHeight="false" outlineLevel="0" collapsed="false">
      <c r="A19" s="0" t="s">
        <v>40</v>
      </c>
      <c r="B19" s="0" t="s">
        <v>17</v>
      </c>
      <c r="C19" s="9"/>
      <c r="D19" s="0" t="s">
        <v>41</v>
      </c>
      <c r="E19" s="0" t="s">
        <v>17</v>
      </c>
      <c r="F19" s="9"/>
      <c r="G19" s="10" t="s">
        <v>42</v>
      </c>
      <c r="H19" s="0" t="s">
        <v>8</v>
      </c>
    </row>
    <row r="20" customFormat="false" ht="12.75" hidden="false" customHeight="false" outlineLevel="0" collapsed="false">
      <c r="A20" s="0" t="s">
        <v>43</v>
      </c>
      <c r="B20" s="0" t="s">
        <v>10</v>
      </c>
      <c r="C20" s="9"/>
      <c r="D20" s="0" t="s">
        <v>44</v>
      </c>
      <c r="E20" s="0" t="s">
        <v>17</v>
      </c>
      <c r="F20" s="9"/>
      <c r="G20" s="0" t="s">
        <v>45</v>
      </c>
      <c r="H20" s="0" t="s">
        <v>10</v>
      </c>
    </row>
    <row r="21" customFormat="false" ht="12.75" hidden="false" customHeight="false" outlineLevel="0" collapsed="false">
      <c r="A21" s="11" t="s">
        <v>46</v>
      </c>
      <c r="B21" s="0" t="s">
        <v>8</v>
      </c>
      <c r="C21" s="9"/>
      <c r="D21" s="0"/>
      <c r="E21" s="0"/>
      <c r="F21" s="9"/>
      <c r="G21" s="11"/>
      <c r="H21" s="0"/>
    </row>
    <row r="22" customFormat="false" ht="12.75" hidden="false" customHeight="false" outlineLevel="0" collapsed="false">
      <c r="A22" s="0" t="s">
        <v>47</v>
      </c>
      <c r="B22" s="0" t="s">
        <v>8</v>
      </c>
      <c r="C22" s="9"/>
      <c r="E22" s="0"/>
      <c r="F22" s="9"/>
    </row>
    <row r="23" customFormat="false" ht="12.75" hidden="false" customHeight="false" outlineLevel="0" collapsed="false">
      <c r="A23" s="0" t="s">
        <v>48</v>
      </c>
      <c r="B23" s="0" t="s">
        <v>17</v>
      </c>
      <c r="C23" s="9"/>
      <c r="F23" s="9"/>
    </row>
    <row r="24" customFormat="false" ht="12.75" hidden="false" customHeight="false" outlineLevel="0" collapsed="false">
      <c r="A24" s="0" t="s">
        <v>49</v>
      </c>
      <c r="B24" s="0" t="s">
        <v>8</v>
      </c>
      <c r="C24" s="9"/>
      <c r="F24" s="9"/>
    </row>
    <row r="25" customFormat="false" ht="12.75" hidden="false" customHeight="false" outlineLevel="0" collapsed="false">
      <c r="A25" s="0" t="s">
        <v>50</v>
      </c>
      <c r="B25" s="0" t="s">
        <v>17</v>
      </c>
      <c r="C25" s="9"/>
      <c r="F25" s="9"/>
    </row>
    <row r="26" customFormat="false" ht="12.75" hidden="false" customHeight="false" outlineLevel="0" collapsed="false">
      <c r="A26" s="0" t="s">
        <v>51</v>
      </c>
      <c r="B26" s="0" t="s">
        <v>10</v>
      </c>
      <c r="C26" s="9"/>
      <c r="F26" s="9"/>
    </row>
    <row r="27" customFormat="false" ht="12.75" hidden="false" customHeight="false" outlineLevel="0" collapsed="false">
      <c r="A27" s="0" t="s">
        <v>52</v>
      </c>
      <c r="B27" s="0" t="s">
        <v>8</v>
      </c>
      <c r="C27" s="9"/>
      <c r="H27" s="0"/>
    </row>
    <row r="28" customFormat="false" ht="12.75" hidden="false" customHeight="false" outlineLevel="0" collapsed="false">
      <c r="A28" s="0" t="s">
        <v>53</v>
      </c>
      <c r="B28" s="0" t="s">
        <v>10</v>
      </c>
      <c r="C28" s="7"/>
      <c r="D28" s="0"/>
      <c r="E28" s="0"/>
      <c r="F28" s="9"/>
      <c r="G28" s="0"/>
      <c r="H28" s="0"/>
    </row>
    <row r="29" customFormat="false" ht="12.75" hidden="false" customHeight="false" outlineLevel="0" collapsed="false">
      <c r="C29" s="9"/>
      <c r="D29" s="0"/>
      <c r="E29" s="0"/>
      <c r="F29" s="9"/>
      <c r="G29" s="0"/>
      <c r="H29" s="0"/>
    </row>
    <row r="30" customFormat="false" ht="12.75" hidden="false" customHeight="false" outlineLevel="0" collapsed="false">
      <c r="D30" s="0"/>
      <c r="E30" s="0"/>
      <c r="F30" s="9"/>
      <c r="G30" s="0"/>
      <c r="H30" s="0"/>
    </row>
    <row r="31" customFormat="false" ht="12.75" hidden="false" customHeight="false" outlineLevel="0" collapsed="false">
      <c r="D31" s="0"/>
      <c r="E31" s="0"/>
      <c r="F31" s="9"/>
    </row>
    <row r="32" customFormat="false" ht="12.75" hidden="false" customHeight="false" outlineLevel="0" collapsed="false">
      <c r="D32" s="0"/>
      <c r="E32" s="0"/>
      <c r="F32" s="9"/>
      <c r="G32" s="0"/>
      <c r="H32" s="0"/>
    </row>
  </sheetData>
  <mergeCells count="1">
    <mergeCell ref="B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H21" activeCellId="0" sqref="H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10.71"/>
    <col collapsed="false" customWidth="true" hidden="false" outlineLevel="0" max="3" min="3" style="1" width="3.7"/>
    <col collapsed="false" customWidth="true" hidden="false" outlineLevel="0" max="4" min="4" style="1" width="30.7"/>
    <col collapsed="false" customWidth="true" hidden="false" outlineLevel="0" max="5" min="5" style="1" width="10.71"/>
    <col collapsed="false" customWidth="true" hidden="false" outlineLevel="0" max="6" min="6" style="1" width="3.7"/>
    <col collapsed="false" customWidth="true" hidden="false" outlineLevel="0" max="7" min="7" style="1" width="30.7"/>
    <col collapsed="false" customWidth="true" hidden="false" outlineLevel="0" max="8" min="8" style="1" width="10.71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n">
        <f aca="true">NOW()</f>
        <v>45926.9407393993</v>
      </c>
      <c r="B2" s="2"/>
      <c r="C2" s="2"/>
      <c r="D2" s="1" t="s">
        <v>1</v>
      </c>
    </row>
    <row r="3" customFormat="false" ht="12.75" hidden="false" customHeight="false" outlineLevel="0" collapsed="false">
      <c r="A3" s="2"/>
      <c r="B3" s="3" t="s">
        <v>2</v>
      </c>
      <c r="C3" s="3"/>
      <c r="D3" s="3"/>
      <c r="E3" s="3"/>
    </row>
    <row r="4" customFormat="false" ht="12.75" hidden="false" customHeight="false" outlineLevel="0" collapsed="false">
      <c r="A4" s="0"/>
      <c r="B4" s="0"/>
      <c r="D4" s="4"/>
      <c r="E4" s="4"/>
      <c r="F4" s="4"/>
    </row>
    <row r="5" customFormat="false" ht="13.5" hidden="false" customHeight="false" outlineLevel="0" collapsed="false"/>
    <row r="6" customFormat="false" ht="12.75" hidden="false" customHeight="false" outlineLevel="0" collapsed="false">
      <c r="A6" s="5"/>
      <c r="B6" s="5"/>
      <c r="C6" s="5"/>
      <c r="D6" s="5"/>
      <c r="E6" s="5"/>
      <c r="F6" s="5"/>
      <c r="G6" s="5"/>
      <c r="H6" s="5"/>
    </row>
    <row r="7" customFormat="false" ht="13.5" hidden="false" customHeight="false" outlineLevel="0" collapsed="false">
      <c r="A7" s="6" t="s">
        <v>3</v>
      </c>
      <c r="B7" s="6" t="s">
        <v>4</v>
      </c>
      <c r="C7" s="6"/>
      <c r="D7" s="6" t="s">
        <v>5</v>
      </c>
      <c r="E7" s="6" t="s">
        <v>4</v>
      </c>
      <c r="F7" s="6"/>
      <c r="G7" s="6" t="s">
        <v>6</v>
      </c>
      <c r="H7" s="6" t="s">
        <v>4</v>
      </c>
    </row>
    <row r="8" customFormat="false" ht="12.75" hidden="false" customHeight="false" outlineLevel="0" collapsed="false">
      <c r="A8" s="7"/>
      <c r="B8" s="7"/>
      <c r="C8" s="7"/>
      <c r="D8" s="7"/>
      <c r="E8" s="7"/>
      <c r="F8" s="7"/>
    </row>
    <row r="9" customFormat="false" ht="12.75" hidden="false" customHeight="false" outlineLevel="0" collapsed="false">
      <c r="A9" s="0" t="s">
        <v>7</v>
      </c>
      <c r="B9" s="0" t="s">
        <v>8</v>
      </c>
      <c r="C9" s="7"/>
      <c r="D9" s="0" t="s">
        <v>16</v>
      </c>
      <c r="E9" s="0" t="s">
        <v>17</v>
      </c>
      <c r="F9" s="7"/>
      <c r="G9" s="0" t="s">
        <v>27</v>
      </c>
      <c r="H9" s="0" t="s">
        <v>17</v>
      </c>
    </row>
    <row r="10" customFormat="false" ht="12.75" hidden="false" customHeight="false" outlineLevel="0" collapsed="false">
      <c r="A10" s="0" t="s">
        <v>12</v>
      </c>
      <c r="B10" s="0" t="s">
        <v>8</v>
      </c>
      <c r="C10" s="7"/>
      <c r="D10" s="0" t="s">
        <v>23</v>
      </c>
      <c r="E10" s="0" t="s">
        <v>17</v>
      </c>
      <c r="F10" s="7"/>
      <c r="G10" s="0" t="s">
        <v>30</v>
      </c>
      <c r="H10" s="0" t="s">
        <v>17</v>
      </c>
    </row>
    <row r="11" customFormat="false" ht="12.75" hidden="false" customHeight="false" outlineLevel="0" collapsed="false">
      <c r="A11" s="0" t="s">
        <v>15</v>
      </c>
      <c r="B11" s="0" t="s">
        <v>8</v>
      </c>
      <c r="C11" s="7"/>
      <c r="D11" s="0" t="s">
        <v>29</v>
      </c>
      <c r="E11" s="0" t="s">
        <v>17</v>
      </c>
      <c r="F11" s="7"/>
      <c r="G11" s="0" t="s">
        <v>33</v>
      </c>
      <c r="H11" s="0" t="s">
        <v>17</v>
      </c>
    </row>
    <row r="12" customFormat="false" ht="12.75" hidden="false" customHeight="false" outlineLevel="0" collapsed="false">
      <c r="A12" s="0" t="s">
        <v>19</v>
      </c>
      <c r="B12" s="0" t="s">
        <v>8</v>
      </c>
      <c r="C12" s="7"/>
      <c r="D12" s="0" t="s">
        <v>35</v>
      </c>
      <c r="E12" s="0" t="s">
        <v>17</v>
      </c>
      <c r="F12" s="7"/>
    </row>
    <row r="13" customFormat="false" ht="12.75" hidden="false" customHeight="false" outlineLevel="0" collapsed="false">
      <c r="A13" s="0" t="s">
        <v>28</v>
      </c>
      <c r="B13" s="0" t="s">
        <v>8</v>
      </c>
      <c r="C13" s="7"/>
      <c r="D13" s="0" t="s">
        <v>38</v>
      </c>
      <c r="E13" s="0" t="s">
        <v>17</v>
      </c>
      <c r="F13" s="7"/>
      <c r="G13" s="0" t="s">
        <v>11</v>
      </c>
      <c r="H13" s="0" t="s">
        <v>10</v>
      </c>
    </row>
    <row r="14" customFormat="false" ht="12.75" hidden="false" customHeight="false" outlineLevel="0" collapsed="false">
      <c r="A14" s="0" t="s">
        <v>34</v>
      </c>
      <c r="B14" s="0" t="s">
        <v>8</v>
      </c>
      <c r="D14" s="0" t="s">
        <v>41</v>
      </c>
      <c r="E14" s="0" t="s">
        <v>17</v>
      </c>
      <c r="F14" s="7"/>
      <c r="G14" s="0" t="s">
        <v>14</v>
      </c>
      <c r="H14" s="0" t="s">
        <v>10</v>
      </c>
    </row>
    <row r="15" customFormat="false" ht="12.75" hidden="false" customHeight="false" outlineLevel="0" collapsed="false">
      <c r="A15" s="0" t="s">
        <v>37</v>
      </c>
      <c r="B15" s="0" t="s">
        <v>8</v>
      </c>
      <c r="C15" s="9"/>
      <c r="D15" s="0" t="s">
        <v>44</v>
      </c>
      <c r="E15" s="0" t="s">
        <v>17</v>
      </c>
      <c r="F15" s="9"/>
      <c r="G15" s="8" t="s">
        <v>18</v>
      </c>
      <c r="H15" s="0" t="s">
        <v>10</v>
      </c>
    </row>
    <row r="16" customFormat="false" ht="12.75" hidden="false" customHeight="false" outlineLevel="0" collapsed="false">
      <c r="A16" s="11" t="s">
        <v>46</v>
      </c>
      <c r="B16" s="0" t="s">
        <v>8</v>
      </c>
      <c r="C16" s="9"/>
      <c r="F16" s="9"/>
      <c r="G16" s="0"/>
      <c r="H16" s="0"/>
    </row>
    <row r="17" customFormat="false" ht="12.75" hidden="false" customHeight="false" outlineLevel="0" collapsed="false">
      <c r="A17" s="0" t="s">
        <v>47</v>
      </c>
      <c r="B17" s="0" t="s">
        <v>8</v>
      </c>
      <c r="C17" s="9"/>
      <c r="D17" s="0" t="s">
        <v>9</v>
      </c>
      <c r="E17" s="0" t="s">
        <v>10</v>
      </c>
      <c r="F17" s="9"/>
      <c r="G17" s="0" t="s">
        <v>21</v>
      </c>
      <c r="H17" s="0" t="s">
        <v>10</v>
      </c>
    </row>
    <row r="18" customFormat="false" ht="12.75" hidden="false" customHeight="false" outlineLevel="0" collapsed="false">
      <c r="A18" s="0" t="s">
        <v>49</v>
      </c>
      <c r="B18" s="0" t="s">
        <v>8</v>
      </c>
      <c r="C18" s="9"/>
      <c r="D18" s="0" t="s">
        <v>13</v>
      </c>
      <c r="E18" s="0" t="s">
        <v>10</v>
      </c>
      <c r="F18" s="9"/>
      <c r="G18" s="0" t="s">
        <v>24</v>
      </c>
      <c r="H18" s="0" t="s">
        <v>10</v>
      </c>
    </row>
    <row r="19" customFormat="false" ht="12.75" hidden="false" customHeight="false" outlineLevel="0" collapsed="false">
      <c r="A19" s="0" t="s">
        <v>52</v>
      </c>
      <c r="B19" s="0" t="s">
        <v>8</v>
      </c>
      <c r="C19" s="9"/>
      <c r="D19" s="0" t="s">
        <v>20</v>
      </c>
      <c r="E19" s="0" t="s">
        <v>10</v>
      </c>
      <c r="F19" s="9"/>
      <c r="G19" s="0" t="s">
        <v>36</v>
      </c>
      <c r="H19" s="0" t="s">
        <v>10</v>
      </c>
    </row>
    <row r="20" customFormat="false" ht="12.75" hidden="false" customHeight="false" outlineLevel="0" collapsed="false">
      <c r="C20" s="9"/>
      <c r="D20" s="0" t="s">
        <v>26</v>
      </c>
      <c r="E20" s="0" t="s">
        <v>10</v>
      </c>
      <c r="F20" s="9"/>
      <c r="G20" s="0" t="s">
        <v>39</v>
      </c>
      <c r="H20" s="0" t="s">
        <v>10</v>
      </c>
    </row>
    <row r="21" customFormat="false" ht="12.75" hidden="false" customHeight="false" outlineLevel="0" collapsed="false">
      <c r="A21" s="0" t="s">
        <v>22</v>
      </c>
      <c r="B21" s="0" t="s">
        <v>17</v>
      </c>
      <c r="C21" s="9"/>
      <c r="D21" s="0" t="s">
        <v>32</v>
      </c>
      <c r="E21" s="0" t="s">
        <v>10</v>
      </c>
      <c r="F21" s="9"/>
      <c r="G21" s="0" t="s">
        <v>42</v>
      </c>
      <c r="H21" s="0" t="s">
        <v>8</v>
      </c>
    </row>
    <row r="22" customFormat="false" ht="12.75" hidden="false" customHeight="false" outlineLevel="0" collapsed="false">
      <c r="A22" s="0" t="s">
        <v>40</v>
      </c>
      <c r="B22" s="0" t="s">
        <v>17</v>
      </c>
      <c r="C22" s="9"/>
      <c r="E22" s="0"/>
      <c r="F22" s="9"/>
      <c r="G22" s="0" t="s">
        <v>45</v>
      </c>
      <c r="H22" s="0" t="s">
        <v>10</v>
      </c>
    </row>
    <row r="23" customFormat="false" ht="12.75" hidden="false" customHeight="false" outlineLevel="0" collapsed="false">
      <c r="A23" s="0" t="s">
        <v>48</v>
      </c>
      <c r="B23" s="0" t="s">
        <v>17</v>
      </c>
      <c r="C23" s="9"/>
      <c r="F23" s="9"/>
    </row>
    <row r="24" customFormat="false" ht="12.75" hidden="false" customHeight="false" outlineLevel="0" collapsed="false">
      <c r="A24" s="0" t="s">
        <v>50</v>
      </c>
      <c r="B24" s="0" t="s">
        <v>17</v>
      </c>
      <c r="C24" s="9"/>
      <c r="F24" s="9"/>
    </row>
    <row r="25" customFormat="false" ht="12.75" hidden="false" customHeight="false" outlineLevel="0" collapsed="false">
      <c r="C25" s="9"/>
      <c r="F25" s="9"/>
    </row>
    <row r="26" customFormat="false" ht="12.75" hidden="false" customHeight="false" outlineLevel="0" collapsed="false">
      <c r="A26" s="0" t="s">
        <v>25</v>
      </c>
      <c r="B26" s="0" t="s">
        <v>10</v>
      </c>
      <c r="C26" s="9"/>
      <c r="F26" s="9"/>
    </row>
    <row r="27" customFormat="false" ht="12.75" hidden="false" customHeight="false" outlineLevel="0" collapsed="false">
      <c r="A27" s="0" t="s">
        <v>31</v>
      </c>
      <c r="B27" s="0" t="s">
        <v>10</v>
      </c>
      <c r="C27" s="9"/>
      <c r="H27" s="0"/>
    </row>
    <row r="28" customFormat="false" ht="12.75" hidden="false" customHeight="false" outlineLevel="0" collapsed="false">
      <c r="A28" s="0" t="s">
        <v>43</v>
      </c>
      <c r="B28" s="0" t="s">
        <v>10</v>
      </c>
      <c r="C28" s="7"/>
      <c r="D28" s="0"/>
      <c r="E28" s="0"/>
      <c r="F28" s="9"/>
      <c r="G28" s="0"/>
      <c r="H28" s="0"/>
    </row>
    <row r="29" customFormat="false" ht="12.75" hidden="false" customHeight="false" outlineLevel="0" collapsed="false">
      <c r="A29" s="0" t="s">
        <v>51</v>
      </c>
      <c r="B29" s="0" t="s">
        <v>10</v>
      </c>
      <c r="C29" s="9"/>
      <c r="D29" s="0"/>
      <c r="E29" s="0"/>
      <c r="F29" s="9"/>
      <c r="G29" s="0"/>
      <c r="H29" s="0"/>
    </row>
    <row r="30" customFormat="false" ht="12.75" hidden="false" customHeight="false" outlineLevel="0" collapsed="false">
      <c r="A30" s="0" t="s">
        <v>53</v>
      </c>
      <c r="B30" s="0" t="s">
        <v>10</v>
      </c>
      <c r="D30" s="0"/>
      <c r="E30" s="0"/>
      <c r="F30" s="9"/>
      <c r="G30" s="0"/>
      <c r="H30" s="0"/>
    </row>
    <row r="31" customFormat="false" ht="12.75" hidden="false" customHeight="false" outlineLevel="0" collapsed="false">
      <c r="D31" s="0"/>
      <c r="E31" s="0"/>
      <c r="F31" s="9"/>
    </row>
    <row r="32" customFormat="false" ht="12.75" hidden="false" customHeight="false" outlineLevel="0" collapsed="false">
      <c r="D32" s="0"/>
      <c r="E32" s="0"/>
      <c r="F32" s="9"/>
      <c r="G32" s="0"/>
      <c r="H32" s="0"/>
    </row>
  </sheetData>
  <mergeCells count="1">
    <mergeCell ref="B3: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4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H34" activeCellId="0" sqref="H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10.71"/>
    <col collapsed="false" customWidth="true" hidden="false" outlineLevel="0" max="3" min="3" style="1" width="14.7"/>
    <col collapsed="false" customWidth="true" hidden="false" outlineLevel="0" max="4" min="4" style="1" width="3.7"/>
    <col collapsed="false" customWidth="true" hidden="false" outlineLevel="0" max="5" min="5" style="1" width="30.7"/>
    <col collapsed="false" customWidth="true" hidden="false" outlineLevel="0" max="6" min="6" style="1" width="10.71"/>
    <col collapsed="false" customWidth="true" hidden="false" outlineLevel="0" max="7" min="7" style="1" width="14.7"/>
    <col collapsed="false" customWidth="true" hidden="false" outlineLevel="0" max="8" min="8" style="1" width="3.7"/>
    <col collapsed="false" customWidth="true" hidden="false" outlineLevel="0" max="9" min="9" style="1" width="30.7"/>
    <col collapsed="false" customWidth="true" hidden="false" outlineLevel="0" max="10" min="10" style="1" width="10.71"/>
    <col collapsed="false" customWidth="true" hidden="false" outlineLevel="0" max="11" min="11" style="1" width="14.7"/>
    <col collapsed="false" customWidth="true" hidden="false" outlineLevel="0" max="12" min="12" style="0" width="3.7"/>
    <col collapsed="false" customWidth="true" hidden="false" outlineLevel="0" max="13" min="13" style="0" width="14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n">
        <f aca="true">NOW()</f>
        <v>45926.9407394144</v>
      </c>
      <c r="B2" s="2"/>
      <c r="C2" s="2"/>
      <c r="D2" s="2"/>
      <c r="E2" s="1" t="s">
        <v>1</v>
      </c>
    </row>
    <row r="3" customFormat="false" ht="12.75" hidden="false" customHeight="false" outlineLevel="0" collapsed="false">
      <c r="A3" s="2"/>
      <c r="B3" s="2"/>
      <c r="C3" s="3" t="s">
        <v>2</v>
      </c>
      <c r="D3" s="3"/>
      <c r="E3" s="3"/>
      <c r="F3" s="3"/>
      <c r="G3" s="3"/>
    </row>
    <row r="4" customFormat="false" ht="12.75" hidden="false" customHeight="false" outlineLevel="0" collapsed="false">
      <c r="A4" s="0"/>
      <c r="B4" s="0"/>
      <c r="C4" s="7" t="s">
        <v>54</v>
      </c>
      <c r="D4" s="7"/>
      <c r="E4" s="7"/>
      <c r="F4" s="7"/>
      <c r="G4" s="7"/>
      <c r="H4" s="7"/>
    </row>
    <row r="5" customFormat="false" ht="13.5" hidden="false" customHeight="false" outlineLevel="0" collapsed="false"/>
    <row r="6" customFormat="false" ht="12.75" hidden="false" customHeight="false" outlineLevel="0" collapsed="false">
      <c r="A6" s="5"/>
      <c r="B6" s="5"/>
      <c r="C6" s="5" t="s">
        <v>55</v>
      </c>
      <c r="D6" s="5"/>
      <c r="E6" s="5"/>
      <c r="F6" s="5"/>
      <c r="G6" s="5" t="s">
        <v>55</v>
      </c>
      <c r="H6" s="5"/>
      <c r="I6" s="5"/>
      <c r="J6" s="5"/>
      <c r="K6" s="5" t="s">
        <v>55</v>
      </c>
      <c r="M6" s="5" t="s">
        <v>55</v>
      </c>
    </row>
    <row r="7" customFormat="false" ht="13.5" hidden="false" customHeight="false" outlineLevel="0" collapsed="false">
      <c r="A7" s="6" t="s">
        <v>3</v>
      </c>
      <c r="B7" s="6" t="s">
        <v>4</v>
      </c>
      <c r="C7" s="6" t="s">
        <v>56</v>
      </c>
      <c r="D7" s="6"/>
      <c r="E7" s="6" t="s">
        <v>5</v>
      </c>
      <c r="F7" s="6" t="s">
        <v>4</v>
      </c>
      <c r="G7" s="6" t="s">
        <v>56</v>
      </c>
      <c r="H7" s="6"/>
      <c r="I7" s="6" t="s">
        <v>6</v>
      </c>
      <c r="J7" s="6" t="s">
        <v>4</v>
      </c>
      <c r="K7" s="6" t="s">
        <v>56</v>
      </c>
      <c r="M7" s="6" t="s">
        <v>57</v>
      </c>
    </row>
    <row r="8" customFormat="false" ht="13.5" hidden="false" customHeight="fals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customFormat="false" ht="13.5" hidden="false" customHeight="false" outlineLevel="0" collapsed="false">
      <c r="A9" s="12"/>
      <c r="B9" s="7"/>
      <c r="C9" s="7"/>
      <c r="D9" s="7"/>
      <c r="E9" s="12"/>
      <c r="F9" s="7"/>
      <c r="G9" s="7"/>
      <c r="H9" s="7"/>
      <c r="I9" s="12"/>
      <c r="J9" s="7"/>
      <c r="K9" s="7"/>
    </row>
    <row r="10" customFormat="false" ht="12.75" hidden="false" customHeight="false" outlineLevel="0" collapsed="false">
      <c r="A10" s="0" t="s">
        <v>22</v>
      </c>
      <c r="B10" s="0" t="s">
        <v>17</v>
      </c>
      <c r="C10" s="9" t="n">
        <v>3297617</v>
      </c>
      <c r="D10" s="7"/>
      <c r="E10" s="0" t="s">
        <v>9</v>
      </c>
      <c r="F10" s="0" t="s">
        <v>10</v>
      </c>
      <c r="G10" s="9" t="n">
        <v>964242</v>
      </c>
      <c r="H10" s="7"/>
      <c r="I10" s="8" t="s">
        <v>18</v>
      </c>
      <c r="J10" s="0" t="s">
        <v>10</v>
      </c>
      <c r="K10" s="9" t="n">
        <v>5148228</v>
      </c>
    </row>
    <row r="11" customFormat="false" ht="12.75" hidden="false" customHeight="false" outlineLevel="0" collapsed="false">
      <c r="A11" s="0" t="s">
        <v>34</v>
      </c>
      <c r="B11" s="0" t="s">
        <v>8</v>
      </c>
      <c r="C11" s="9" t="n">
        <v>1700236</v>
      </c>
      <c r="D11" s="7"/>
      <c r="E11" s="0" t="s">
        <v>20</v>
      </c>
      <c r="F11" s="0" t="s">
        <v>10</v>
      </c>
      <c r="G11" s="9" t="n">
        <v>2013042</v>
      </c>
      <c r="H11" s="7"/>
      <c r="I11" s="0" t="s">
        <v>21</v>
      </c>
      <c r="J11" s="0" t="s">
        <v>10</v>
      </c>
      <c r="K11" s="9" t="n">
        <v>1027457</v>
      </c>
    </row>
    <row r="12" customFormat="false" ht="12.75" hidden="false" customHeight="false" outlineLevel="0" collapsed="false">
      <c r="A12" s="0" t="s">
        <v>37</v>
      </c>
      <c r="B12" s="0" t="s">
        <v>8</v>
      </c>
      <c r="C12" s="9" t="n">
        <v>1552323</v>
      </c>
      <c r="D12" s="7"/>
      <c r="E12" s="0" t="s">
        <v>26</v>
      </c>
      <c r="F12" s="0" t="s">
        <v>10</v>
      </c>
      <c r="G12" s="9" t="n">
        <v>1950002</v>
      </c>
      <c r="H12" s="7"/>
      <c r="I12" s="0" t="s">
        <v>27</v>
      </c>
      <c r="J12" s="0" t="s">
        <v>17</v>
      </c>
      <c r="K12" s="9"/>
    </row>
    <row r="13" customFormat="false" ht="12.75" hidden="false" customHeight="false" outlineLevel="0" collapsed="false">
      <c r="A13" s="0" t="s">
        <v>48</v>
      </c>
      <c r="B13" s="0" t="s">
        <v>17</v>
      </c>
      <c r="C13" s="9" t="n">
        <v>3508311</v>
      </c>
      <c r="D13" s="7"/>
      <c r="E13" s="0" t="s">
        <v>32</v>
      </c>
      <c r="F13" s="0" t="s">
        <v>10</v>
      </c>
      <c r="G13" s="9" t="n">
        <v>1197218</v>
      </c>
      <c r="H13" s="7"/>
      <c r="I13" s="0" t="s">
        <v>30</v>
      </c>
      <c r="J13" s="0" t="s">
        <v>17</v>
      </c>
      <c r="K13" s="9" t="n">
        <v>42411068</v>
      </c>
    </row>
    <row r="14" customFormat="false" ht="12.75" hidden="false" customHeight="false" outlineLevel="0" collapsed="false">
      <c r="A14" s="0" t="s">
        <v>50</v>
      </c>
      <c r="B14" s="0" t="s">
        <v>17</v>
      </c>
      <c r="C14" s="9" t="n">
        <v>1077283</v>
      </c>
      <c r="D14" s="7"/>
      <c r="E14" s="0" t="s">
        <v>35</v>
      </c>
      <c r="F14" s="0" t="s">
        <v>17</v>
      </c>
      <c r="G14" s="9" t="n">
        <v>80448618</v>
      </c>
      <c r="H14" s="7"/>
      <c r="I14" s="0" t="s">
        <v>33</v>
      </c>
      <c r="J14" s="0" t="s">
        <v>17</v>
      </c>
      <c r="K14" s="9" t="n">
        <v>9737877</v>
      </c>
    </row>
    <row r="15" customFormat="false" ht="12.75" hidden="false" customHeight="false" outlineLevel="0" collapsed="false">
      <c r="E15" s="0" t="s">
        <v>38</v>
      </c>
      <c r="F15" s="0" t="s">
        <v>17</v>
      </c>
      <c r="G15" s="9" t="n">
        <v>1796293</v>
      </c>
      <c r="H15" s="7"/>
      <c r="I15" s="7"/>
      <c r="J15" s="7"/>
      <c r="K15" s="7"/>
    </row>
    <row r="16" customFormat="false" ht="12.75" hidden="false" customHeight="false" outlineLevel="0" collapsed="false">
      <c r="A16" s="0"/>
      <c r="B16" s="0"/>
      <c r="C16" s="9"/>
      <c r="D16" s="7"/>
      <c r="H16" s="7"/>
      <c r="I16" s="7"/>
      <c r="J16" s="7"/>
      <c r="K16" s="7"/>
    </row>
    <row r="17" customFormat="false" ht="12.75" hidden="false" customHeight="false" outlineLevel="0" collapsed="false">
      <c r="A17" s="13" t="s">
        <v>58</v>
      </c>
      <c r="B17" s="14"/>
      <c r="C17" s="15" t="n">
        <f aca="false">SUM(C10:C16)</f>
        <v>11135770</v>
      </c>
      <c r="D17" s="7"/>
      <c r="E17" s="13" t="s">
        <v>58</v>
      </c>
      <c r="F17" s="14"/>
      <c r="G17" s="15" t="n">
        <f aca="false">SUM(G10:G16)</f>
        <v>88369415</v>
      </c>
      <c r="H17" s="7"/>
      <c r="I17" s="13" t="s">
        <v>58</v>
      </c>
      <c r="J17" s="14"/>
      <c r="K17" s="15" t="n">
        <f aca="false">SUM(K10:K16)</f>
        <v>58324630</v>
      </c>
      <c r="M17" s="15" t="n">
        <f aca="false">C17+G17+K17</f>
        <v>157829815</v>
      </c>
    </row>
    <row r="18" customFormat="false" ht="12.75" hidden="false" customHeight="false" outlineLevel="0" collapsed="false">
      <c r="A18" s="0"/>
      <c r="B18" s="0"/>
      <c r="C18" s="9"/>
      <c r="D18" s="7"/>
      <c r="E18" s="7"/>
      <c r="F18" s="7"/>
      <c r="G18" s="7"/>
      <c r="H18" s="7"/>
      <c r="I18" s="7"/>
      <c r="J18" s="7"/>
      <c r="K18" s="7"/>
    </row>
    <row r="19" customFormat="false" ht="12.75" hidden="false" customHeight="false" outlineLevel="0" collapsed="false">
      <c r="A19" s="0"/>
      <c r="B19" s="0"/>
      <c r="C19" s="9"/>
      <c r="D19" s="7"/>
      <c r="E19" s="7"/>
      <c r="F19" s="7"/>
      <c r="G19" s="7"/>
      <c r="H19" s="7"/>
      <c r="I19" s="7"/>
      <c r="J19" s="7"/>
      <c r="K19" s="7"/>
    </row>
    <row r="20" customFormat="false" ht="13.5" hidden="false" customHeight="false" outlineLevel="0" collapsed="false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customFormat="false" ht="13.5" hidden="false" customHeight="false" outlineLevel="0" collapsed="false">
      <c r="A21" s="12"/>
      <c r="B21" s="7"/>
      <c r="C21" s="7"/>
      <c r="D21" s="7"/>
      <c r="E21" s="12"/>
      <c r="F21" s="7"/>
      <c r="G21" s="7"/>
      <c r="H21" s="7"/>
      <c r="I21" s="12"/>
      <c r="J21" s="7"/>
      <c r="K21" s="7"/>
    </row>
    <row r="22" customFormat="false" ht="12.75" hidden="false" customHeight="false" outlineLevel="0" collapsed="false">
      <c r="A22" s="0" t="s">
        <v>7</v>
      </c>
      <c r="B22" s="0" t="s">
        <v>8</v>
      </c>
      <c r="C22" s="9" t="n">
        <v>46922</v>
      </c>
      <c r="D22" s="9"/>
      <c r="E22" s="0" t="s">
        <v>13</v>
      </c>
      <c r="F22" s="0" t="s">
        <v>10</v>
      </c>
      <c r="G22" s="9" t="n">
        <v>132587</v>
      </c>
      <c r="H22" s="9"/>
      <c r="I22" s="0" t="s">
        <v>11</v>
      </c>
      <c r="J22" s="0" t="s">
        <v>10</v>
      </c>
      <c r="K22" s="9" t="n">
        <v>116877</v>
      </c>
    </row>
    <row r="23" customFormat="false" ht="12.75" hidden="false" customHeight="false" outlineLevel="0" collapsed="false">
      <c r="A23" s="0" t="s">
        <v>12</v>
      </c>
      <c r="B23" s="0" t="s">
        <v>8</v>
      </c>
      <c r="C23" s="9" t="n">
        <v>155140</v>
      </c>
      <c r="D23" s="9"/>
      <c r="E23" s="0" t="s">
        <v>23</v>
      </c>
      <c r="F23" s="0" t="s">
        <v>17</v>
      </c>
      <c r="G23" s="9" t="n">
        <v>227887</v>
      </c>
      <c r="H23" s="9"/>
      <c r="I23" s="0" t="s">
        <v>14</v>
      </c>
      <c r="J23" s="0" t="s">
        <v>10</v>
      </c>
      <c r="K23" s="9" t="n">
        <v>444240</v>
      </c>
    </row>
    <row r="24" customFormat="false" ht="12.75" hidden="false" customHeight="false" outlineLevel="0" collapsed="false">
      <c r="A24" s="0" t="s">
        <v>15</v>
      </c>
      <c r="B24" s="0" t="s">
        <v>8</v>
      </c>
      <c r="C24" s="9" t="n">
        <v>75120</v>
      </c>
      <c r="D24" s="9"/>
      <c r="E24" s="0" t="s">
        <v>29</v>
      </c>
      <c r="F24" s="0" t="s">
        <v>17</v>
      </c>
      <c r="G24" s="9" t="n">
        <v>605459</v>
      </c>
      <c r="H24" s="9"/>
      <c r="I24" s="0" t="s">
        <v>24</v>
      </c>
      <c r="J24" s="0" t="s">
        <v>10</v>
      </c>
    </row>
    <row r="25" customFormat="false" ht="12.75" hidden="false" customHeight="false" outlineLevel="0" collapsed="false">
      <c r="A25" s="0" t="s">
        <v>19</v>
      </c>
      <c r="B25" s="0" t="s">
        <v>8</v>
      </c>
      <c r="C25" s="9" t="n">
        <v>138510</v>
      </c>
      <c r="D25" s="9"/>
      <c r="E25" s="0" t="s">
        <v>41</v>
      </c>
      <c r="F25" s="0" t="s">
        <v>17</v>
      </c>
      <c r="G25" s="9" t="n">
        <v>11689</v>
      </c>
      <c r="H25" s="9"/>
      <c r="I25" s="0" t="s">
        <v>36</v>
      </c>
      <c r="J25" s="0" t="s">
        <v>10</v>
      </c>
      <c r="K25" s="9" t="n">
        <v>195413</v>
      </c>
    </row>
    <row r="26" customFormat="false" ht="12.75" hidden="false" customHeight="false" outlineLevel="0" collapsed="false">
      <c r="A26" s="0" t="s">
        <v>25</v>
      </c>
      <c r="B26" s="0" t="s">
        <v>10</v>
      </c>
      <c r="C26" s="9" t="n">
        <v>100042</v>
      </c>
      <c r="D26" s="9"/>
      <c r="E26" s="0" t="s">
        <v>44</v>
      </c>
      <c r="F26" s="0" t="s">
        <v>17</v>
      </c>
      <c r="G26" s="9" t="n">
        <v>37949</v>
      </c>
      <c r="H26" s="9"/>
      <c r="I26" s="0" t="s">
        <v>39</v>
      </c>
      <c r="J26" s="0" t="s">
        <v>10</v>
      </c>
      <c r="K26" s="9" t="n">
        <v>611311</v>
      </c>
    </row>
    <row r="27" customFormat="false" ht="12.75" hidden="false" customHeight="false" outlineLevel="0" collapsed="false">
      <c r="A27" s="0" t="s">
        <v>28</v>
      </c>
      <c r="B27" s="0" t="s">
        <v>8</v>
      </c>
      <c r="C27" s="9" t="n">
        <v>62401</v>
      </c>
      <c r="D27" s="9"/>
      <c r="E27" s="0"/>
      <c r="H27" s="9"/>
      <c r="I27" s="11" t="s">
        <v>42</v>
      </c>
      <c r="J27" s="0" t="s">
        <v>8</v>
      </c>
      <c r="K27" s="9" t="n">
        <v>349053</v>
      </c>
    </row>
    <row r="28" customFormat="false" ht="12.75" hidden="false" customHeight="false" outlineLevel="0" collapsed="false">
      <c r="A28" s="0" t="s">
        <v>31</v>
      </c>
      <c r="B28" s="0" t="s">
        <v>10</v>
      </c>
      <c r="C28" s="9" t="n">
        <v>311417</v>
      </c>
      <c r="D28" s="9"/>
      <c r="E28" s="0"/>
      <c r="F28" s="0"/>
      <c r="G28" s="9"/>
      <c r="H28" s="9"/>
    </row>
    <row r="29" customFormat="false" ht="12.75" hidden="false" customHeight="false" outlineLevel="0" collapsed="false">
      <c r="A29" s="0" t="s">
        <v>40</v>
      </c>
      <c r="B29" s="0" t="s">
        <v>17</v>
      </c>
      <c r="D29" s="9"/>
      <c r="F29" s="0"/>
      <c r="G29" s="9"/>
      <c r="H29" s="9"/>
    </row>
    <row r="30" customFormat="false" ht="12.75" hidden="false" customHeight="false" outlineLevel="0" collapsed="false">
      <c r="A30" s="0" t="s">
        <v>43</v>
      </c>
      <c r="B30" s="0" t="s">
        <v>10</v>
      </c>
      <c r="C30" s="9" t="n">
        <v>130495</v>
      </c>
      <c r="D30" s="9"/>
      <c r="E30" s="0" t="s">
        <v>16</v>
      </c>
      <c r="F30" s="0" t="s">
        <v>17</v>
      </c>
      <c r="G30" s="9"/>
      <c r="H30" s="9"/>
      <c r="I30" s="0" t="s">
        <v>45</v>
      </c>
      <c r="J30" s="0" t="s">
        <v>10</v>
      </c>
    </row>
    <row r="31" customFormat="false" ht="12.75" hidden="false" customHeight="false" outlineLevel="0" collapsed="false">
      <c r="A31" s="11" t="s">
        <v>46</v>
      </c>
      <c r="B31" s="0" t="s">
        <v>8</v>
      </c>
      <c r="D31" s="9"/>
      <c r="H31" s="9"/>
    </row>
    <row r="32" customFormat="false" ht="12.75" hidden="false" customHeight="false" outlineLevel="0" collapsed="false">
      <c r="A32" s="0" t="s">
        <v>47</v>
      </c>
      <c r="B32" s="0" t="s">
        <v>8</v>
      </c>
      <c r="C32" s="9" t="n">
        <v>160560</v>
      </c>
      <c r="D32" s="9"/>
      <c r="H32" s="9"/>
    </row>
    <row r="33" customFormat="false" ht="12.75" hidden="false" customHeight="false" outlineLevel="0" collapsed="false">
      <c r="A33" s="0" t="s">
        <v>49</v>
      </c>
      <c r="B33" s="0" t="s">
        <v>8</v>
      </c>
      <c r="C33" s="9" t="n">
        <v>141306</v>
      </c>
      <c r="D33" s="9"/>
      <c r="H33" s="9"/>
      <c r="K33" s="9"/>
    </row>
    <row r="34" customFormat="false" ht="12.75" hidden="false" customHeight="false" outlineLevel="0" collapsed="false">
      <c r="A34" s="0" t="s">
        <v>51</v>
      </c>
      <c r="B34" s="0" t="s">
        <v>10</v>
      </c>
      <c r="C34" s="9" t="n">
        <v>218218</v>
      </c>
      <c r="D34" s="9"/>
      <c r="J34" s="0"/>
      <c r="K34" s="9"/>
    </row>
    <row r="35" customFormat="false" ht="12.75" hidden="false" customHeight="false" outlineLevel="0" collapsed="false">
      <c r="A35" s="0" t="s">
        <v>52</v>
      </c>
      <c r="B35" s="0" t="s">
        <v>8</v>
      </c>
      <c r="C35" s="9" t="n">
        <v>447767</v>
      </c>
      <c r="D35" s="7"/>
      <c r="E35" s="0"/>
      <c r="F35" s="0"/>
      <c r="G35" s="9"/>
      <c r="H35" s="9"/>
      <c r="I35" s="0"/>
      <c r="J35" s="0"/>
      <c r="K35" s="9"/>
    </row>
    <row r="36" customFormat="false" ht="12.75" hidden="false" customHeight="false" outlineLevel="0" collapsed="false">
      <c r="A36" s="0" t="s">
        <v>53</v>
      </c>
      <c r="B36" s="0" t="s">
        <v>10</v>
      </c>
      <c r="C36" s="9" t="n">
        <v>451081</v>
      </c>
      <c r="D36" s="9"/>
      <c r="E36" s="0"/>
      <c r="F36" s="0"/>
      <c r="G36" s="9"/>
      <c r="H36" s="9"/>
      <c r="I36" s="0"/>
      <c r="J36" s="0"/>
      <c r="K36" s="9"/>
    </row>
    <row r="37" customFormat="false" ht="12.75" hidden="false" customHeight="false" outlineLevel="0" collapsed="false">
      <c r="E37" s="0"/>
      <c r="F37" s="0"/>
      <c r="G37" s="9"/>
      <c r="H37" s="9"/>
      <c r="I37" s="0"/>
      <c r="J37" s="0"/>
      <c r="K37" s="9"/>
    </row>
    <row r="38" customFormat="false" ht="12.75" hidden="false" customHeight="false" outlineLevel="0" collapsed="false">
      <c r="E38" s="0"/>
      <c r="F38" s="0"/>
      <c r="G38" s="9"/>
      <c r="H38" s="9"/>
      <c r="K38" s="9"/>
    </row>
    <row r="39" customFormat="false" ht="12.75" hidden="false" customHeight="false" outlineLevel="0" collapsed="false">
      <c r="E39" s="0"/>
      <c r="F39" s="0"/>
      <c r="G39" s="9"/>
      <c r="H39" s="9"/>
      <c r="I39" s="0"/>
      <c r="J39" s="0"/>
      <c r="K39" s="9"/>
    </row>
    <row r="40" customFormat="false" ht="12.75" hidden="false" customHeight="false" outlineLevel="0" collapsed="false">
      <c r="A40" s="13" t="s">
        <v>58</v>
      </c>
      <c r="B40" s="14"/>
      <c r="C40" s="15" t="n">
        <f aca="false">SUM(C22:C39)</f>
        <v>2438979</v>
      </c>
      <c r="D40" s="7"/>
      <c r="E40" s="13" t="s">
        <v>58</v>
      </c>
      <c r="F40" s="14"/>
      <c r="G40" s="15" t="n">
        <f aca="false">SUM(G22:G39)</f>
        <v>1015571</v>
      </c>
      <c r="H40" s="7"/>
      <c r="I40" s="13" t="s">
        <v>58</v>
      </c>
      <c r="J40" s="14"/>
      <c r="K40" s="15" t="n">
        <f aca="false">SUM(K22:K39)</f>
        <v>1716894</v>
      </c>
      <c r="M40" s="15" t="n">
        <f aca="false">C40+G40+K40</f>
        <v>5171444</v>
      </c>
    </row>
    <row r="41" customFormat="false" ht="12.75" hidden="false" customHeight="false" outlineLevel="0" collapsed="false">
      <c r="E41" s="0"/>
      <c r="F41" s="0"/>
      <c r="G41" s="9"/>
      <c r="H41" s="9"/>
      <c r="I41" s="0"/>
      <c r="J41" s="0"/>
      <c r="K41" s="9"/>
    </row>
    <row r="42" customFormat="false" ht="12.75" hidden="false" customHeight="false" outlineLevel="0" collapsed="false">
      <c r="E42" s="0"/>
      <c r="F42" s="0"/>
      <c r="G42" s="9"/>
      <c r="H42" s="9"/>
      <c r="I42" s="0"/>
      <c r="J42" s="0"/>
      <c r="K42" s="9"/>
    </row>
    <row r="43" customFormat="false" ht="13.5" hidden="false" customHeight="false" outlineLevel="0" collapsed="false">
      <c r="E43" s="0"/>
      <c r="F43" s="0"/>
      <c r="G43" s="9"/>
      <c r="H43" s="9"/>
      <c r="I43" s="0"/>
      <c r="J43" s="0"/>
      <c r="K43" s="9"/>
    </row>
    <row r="44" customFormat="false" ht="13.5" hidden="false" customHeight="false" outlineLevel="0" collapsed="false">
      <c r="A44" s="12" t="s">
        <v>59</v>
      </c>
      <c r="B44" s="12"/>
      <c r="C44" s="16" t="n">
        <f aca="false">C17+C40</f>
        <v>13574749</v>
      </c>
      <c r="D44" s="16"/>
      <c r="E44" s="12" t="s">
        <v>59</v>
      </c>
      <c r="F44" s="17"/>
      <c r="G44" s="16" t="n">
        <f aca="false">G17+G40</f>
        <v>89384986</v>
      </c>
      <c r="H44" s="16"/>
      <c r="I44" s="12" t="s">
        <v>59</v>
      </c>
      <c r="J44" s="17"/>
      <c r="K44" s="16" t="n">
        <f aca="false">K17+K40</f>
        <v>60041524</v>
      </c>
      <c r="M44" s="16" t="n">
        <f aca="false">C44+G44+K44</f>
        <v>163001259</v>
      </c>
    </row>
  </sheetData>
  <mergeCells count="2">
    <mergeCell ref="C3:G3"/>
    <mergeCell ref="C4:H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2000-04-13T10:19:37Z</dcterms:created>
  <dc:creator>Enron</dc:creator>
  <dc:description/>
  <dc:language>en-US</dc:language>
  <cp:lastModifiedBy>Enron</cp:lastModifiedBy>
  <cp:lastPrinted>2001-01-08T19:26:48Z</cp:lastPrinted>
  <cp:revision>0</cp:revision>
  <dc:subject/>
  <dc:title/>
</cp:coreProperties>
</file>