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<sst xmlns="http://schemas.openxmlformats.org/spreadsheetml/2006/main" count="50" uniqueCount="19">
  <si>
    <t xml:space="preserve">TERM: 6/1/00 - 6/30/00 </t>
  </si>
  <si>
    <t xml:space="preserve">Gas Requierments for sale toMME</t>
  </si>
  <si>
    <t xml:space="preserve">Point of Delivery- COH</t>
  </si>
  <si>
    <t xml:space="preserve">Projected</t>
  </si>
  <si>
    <t xml:space="preserve"> </t>
  </si>
  <si>
    <t xml:space="preserve">Daily</t>
  </si>
  <si>
    <t xml:space="preserve">Monthly</t>
  </si>
  <si>
    <t xml:space="preserve">TCO -OP</t>
  </si>
  <si>
    <t xml:space="preserve">Market</t>
  </si>
  <si>
    <t xml:space="preserve">Burn</t>
  </si>
  <si>
    <t xml:space="preserve">Bank</t>
  </si>
  <si>
    <t xml:space="preserve">Delivery</t>
  </si>
  <si>
    <t xml:space="preserve">Zone</t>
  </si>
  <si>
    <t xml:space="preserve">Area</t>
  </si>
  <si>
    <t xml:space="preserve">Dth/Day</t>
  </si>
  <si>
    <t xml:space="preserve">Dth/Month</t>
  </si>
  <si>
    <t xml:space="preserve">Withdrawal</t>
  </si>
  <si>
    <t xml:space="preserve">Requirements</t>
  </si>
  <si>
    <t xml:space="preserve">Includes 1430/day delivered to Titanium Metals at zone 8-35.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</si>
</sst>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1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8.82"/>
    <col collapsed="false" customWidth="true" hidden="false" outlineLevel="0" max="3" min="3" style="0" width="2.99"/>
    <col collapsed="false" customWidth="true" hidden="false" outlineLevel="0" max="4" min="4" style="0" width="10.32"/>
    <col collapsed="false" customWidth="true" hidden="false" outlineLevel="0" max="5" min="5" style="0" width="3.65"/>
    <col collapsed="false" customWidth="true" hidden="false" outlineLevel="0" max="6" min="6" style="0" width="10.65"/>
    <col collapsed="false" customWidth="true" hidden="false" outlineLevel="0" max="7" min="7" style="0" width="3.65"/>
    <col collapsed="false" customWidth="true" hidden="false" outlineLevel="0" max="8" min="8" style="0" width="11.99"/>
    <col collapsed="false" customWidth="true" hidden="false" outlineLevel="0" max="9" min="9" style="0" width="3.99"/>
    <col collapsed="false" customWidth="true" hidden="false" outlineLevel="0" max="10" min="10" style="0" width="12.82"/>
    <col collapsed="false" customWidth="true" hidden="false" outlineLevel="0" max="11" min="11" style="0" width="3.99"/>
    <col collapsed="false" customWidth="true" hidden="false" outlineLevel="0" max="12" min="12" style="0" width="15.99"/>
    <col collapsed="false" customWidth="true" hidden="false" outlineLevel="0" max="13" min="13" style="0" width="3.15"/>
    <col collapsed="false" customWidth="true" hidden="false" outlineLevel="0" max="14" min="14" style="0" width="15.65"/>
    <col collapsed="false" customWidth="true" hidden="false" outlineLevel="0" max="15" min="15" style="0" width="2.99"/>
    <col collapsed="false" customWidth="true" hidden="false" outlineLevel="0" max="16" min="16" style="0" width="15.65"/>
  </cols>
  <sheetData>
    <row r="2" customFormat="false" ht="15.75" hidden="false" customHeight="false" outlineLevel="0" collapsed="false">
      <c r="B2" s="1" t="s">
        <v>0</v>
      </c>
      <c r="C2" s="2"/>
      <c r="D2" s="2"/>
      <c r="E2" s="2"/>
    </row>
    <row r="3" customFormat="false" ht="15.75" hidden="false" customHeight="false" outlineLevel="0" collapsed="false">
      <c r="B3" s="3" t="s">
        <v>1</v>
      </c>
    </row>
    <row r="4" customFormat="false" ht="15.75" hidden="false" customHeight="false" outlineLevel="0" collapsed="false">
      <c r="B4" s="3" t="s">
        <v>2</v>
      </c>
    </row>
    <row r="7" customFormat="false" ht="15.75" hidden="false" customHeight="false" outlineLevel="0" collapsed="false">
      <c r="B7" s="4"/>
      <c r="C7" s="4"/>
      <c r="D7" s="4"/>
      <c r="E7" s="4"/>
      <c r="F7" s="4"/>
      <c r="G7" s="4"/>
      <c r="H7" s="4"/>
      <c r="I7" s="4"/>
      <c r="J7" s="5" t="s">
        <v>3</v>
      </c>
      <c r="K7" s="4"/>
      <c r="L7" s="5" t="s">
        <v>3</v>
      </c>
      <c r="M7" s="5" t="s">
        <v>4</v>
      </c>
      <c r="N7" s="5" t="s">
        <v>3</v>
      </c>
      <c r="O7" s="6"/>
      <c r="P7" s="5" t="s">
        <v>3</v>
      </c>
    </row>
    <row r="8" customFormat="false" ht="13.5" hidden="false" customHeight="false" outlineLevel="0" collapsed="false">
      <c r="B8" s="4"/>
      <c r="C8" s="4"/>
      <c r="D8" s="4"/>
      <c r="E8" s="4"/>
      <c r="F8" s="5" t="s">
        <v>3</v>
      </c>
      <c r="G8" s="4"/>
      <c r="H8" s="5" t="s">
        <v>3</v>
      </c>
      <c r="I8" s="4"/>
      <c r="J8" s="5" t="s">
        <v>5</v>
      </c>
      <c r="K8" s="4"/>
      <c r="L8" s="5" t="s">
        <v>6</v>
      </c>
      <c r="M8" s="5" t="s">
        <v>4</v>
      </c>
      <c r="N8" s="5" t="s">
        <v>5</v>
      </c>
      <c r="P8" s="5" t="s">
        <v>6</v>
      </c>
    </row>
    <row r="9" customFormat="false" ht="13.5" hidden="false" customHeight="false" outlineLevel="0" collapsed="false">
      <c r="B9" s="5" t="s">
        <v>7</v>
      </c>
      <c r="C9" s="4"/>
      <c r="D9" s="5" t="s">
        <v>8</v>
      </c>
      <c r="E9" s="5"/>
      <c r="F9" s="5" t="s">
        <v>9</v>
      </c>
      <c r="G9" s="5"/>
      <c r="H9" s="5" t="s">
        <v>9</v>
      </c>
      <c r="I9" s="4"/>
      <c r="J9" s="5" t="s">
        <v>10</v>
      </c>
      <c r="K9" s="4"/>
      <c r="L9" s="5" t="s">
        <v>10</v>
      </c>
      <c r="M9" s="5" t="s">
        <v>4</v>
      </c>
      <c r="N9" s="5" t="s">
        <v>11</v>
      </c>
      <c r="P9" s="5" t="s">
        <v>11</v>
      </c>
    </row>
    <row r="10" customFormat="false" ht="15.75" hidden="false" customHeight="false" outlineLevel="0" collapsed="false">
      <c r="B10" s="7" t="s">
        <v>12</v>
      </c>
      <c r="C10" s="4"/>
      <c r="D10" s="7" t="s">
        <v>13</v>
      </c>
      <c r="E10" s="4"/>
      <c r="F10" s="8" t="s">
        <v>14</v>
      </c>
      <c r="G10" s="4"/>
      <c r="H10" s="8" t="s">
        <v>15</v>
      </c>
      <c r="I10" s="4"/>
      <c r="J10" s="8" t="s">
        <v>16</v>
      </c>
      <c r="K10" s="4"/>
      <c r="L10" s="8" t="s">
        <v>16</v>
      </c>
      <c r="M10" s="5" t="s">
        <v>4</v>
      </c>
      <c r="N10" s="8" t="s">
        <v>17</v>
      </c>
      <c r="O10" s="3" t="s">
        <v>4</v>
      </c>
      <c r="P10" s="8" t="s">
        <v>17</v>
      </c>
    </row>
    <row r="11" customFormat="false" ht="13.5" hidden="false" customHeight="false" outlineLevel="0" collapsed="false">
      <c r="B11" s="7"/>
      <c r="C11" s="9"/>
      <c r="D11" s="7"/>
      <c r="E11" s="9"/>
      <c r="F11" s="10"/>
      <c r="G11" s="9"/>
      <c r="H11" s="10"/>
      <c r="I11" s="9"/>
      <c r="J11" s="10"/>
      <c r="K11" s="9"/>
      <c r="L11" s="9"/>
      <c r="M11" s="9"/>
      <c r="N11" s="9"/>
    </row>
    <row r="12" customFormat="false" ht="12.75" hidden="false" customHeight="false" outlineLevel="0" collapsed="false">
      <c r="B12" s="0" t="n">
        <v>3</v>
      </c>
      <c r="D12" s="0" t="n">
        <v>15</v>
      </c>
      <c r="F12" s="0" t="n">
        <v>8</v>
      </c>
      <c r="H12" s="0" t="n">
        <f aca="false">F12*30</f>
        <v>240</v>
      </c>
      <c r="J12" s="0" t="n">
        <v>0</v>
      </c>
      <c r="L12" s="0" t="n">
        <v>0</v>
      </c>
      <c r="M12" s="0" t="s">
        <v>4</v>
      </c>
      <c r="N12" s="0" t="n">
        <f aca="false">F12-J12</f>
        <v>8</v>
      </c>
      <c r="P12" s="0" t="n">
        <f aca="false">H12-L12</f>
        <v>240</v>
      </c>
    </row>
    <row r="13" customFormat="false" ht="12.75" hidden="false" customHeight="false" outlineLevel="0" collapsed="false">
      <c r="B13" s="0" t="n">
        <v>5</v>
      </c>
      <c r="D13" s="0" t="n">
        <v>2</v>
      </c>
      <c r="F13" s="0" t="n">
        <v>1577</v>
      </c>
      <c r="H13" s="0" t="n">
        <f aca="false">F13*30</f>
        <v>47310</v>
      </c>
      <c r="J13" s="0" t="n">
        <f aca="false">ROUND(L13/30,0)</f>
        <v>552</v>
      </c>
      <c r="L13" s="11" t="n">
        <v>16560</v>
      </c>
      <c r="N13" s="0" t="n">
        <f aca="false">F13-J13</f>
        <v>1025</v>
      </c>
      <c r="P13" s="0" t="n">
        <f aca="false">H13-L13</f>
        <v>30750</v>
      </c>
    </row>
    <row r="14" customFormat="false" ht="12.75" hidden="false" customHeight="false" outlineLevel="0" collapsed="false">
      <c r="B14" s="0" t="n">
        <v>5</v>
      </c>
      <c r="D14" s="0" t="n">
        <v>7</v>
      </c>
      <c r="F14" s="0" t="n">
        <v>3</v>
      </c>
      <c r="H14" s="0" t="n">
        <f aca="false">F14*30</f>
        <v>90</v>
      </c>
      <c r="J14" s="0" t="n">
        <f aca="false">ROUND(L14/30,0)</f>
        <v>0</v>
      </c>
      <c r="L14" s="0" t="n">
        <v>0</v>
      </c>
      <c r="N14" s="0" t="n">
        <f aca="false">F14-J14</f>
        <v>3</v>
      </c>
      <c r="P14" s="0" t="n">
        <f aca="false">H14-L14</f>
        <v>90</v>
      </c>
    </row>
    <row r="15" customFormat="false" ht="12.75" hidden="false" customHeight="false" outlineLevel="0" collapsed="false">
      <c r="B15" s="0" t="n">
        <v>7</v>
      </c>
      <c r="D15" s="0" t="n">
        <v>1</v>
      </c>
      <c r="F15" s="0" t="n">
        <v>627</v>
      </c>
      <c r="H15" s="0" t="n">
        <f aca="false">F15*30</f>
        <v>18810</v>
      </c>
      <c r="J15" s="0" t="n">
        <f aca="false">ROUND(L15/30,0)</f>
        <v>333</v>
      </c>
      <c r="L15" s="11" t="n">
        <v>9990</v>
      </c>
      <c r="N15" s="0" t="n">
        <f aca="false">F15-J15</f>
        <v>294</v>
      </c>
      <c r="P15" s="0" t="n">
        <f aca="false">H15-L15</f>
        <v>8820</v>
      </c>
    </row>
    <row r="16" customFormat="false" ht="12.75" hidden="false" customHeight="false" outlineLevel="0" collapsed="false">
      <c r="B16" s="0" t="n">
        <v>7</v>
      </c>
      <c r="D16" s="0" t="n">
        <v>3</v>
      </c>
      <c r="F16" s="0" t="n">
        <v>88</v>
      </c>
      <c r="H16" s="0" t="n">
        <f aca="false">F16*30</f>
        <v>2640</v>
      </c>
      <c r="J16" s="0" t="n">
        <f aca="false">ROUND(L16/30,0)</f>
        <v>0</v>
      </c>
      <c r="L16" s="11" t="n">
        <v>0</v>
      </c>
      <c r="N16" s="0" t="n">
        <f aca="false">F16-J16</f>
        <v>88</v>
      </c>
      <c r="P16" s="0" t="n">
        <f aca="false">H16-L16</f>
        <v>2640</v>
      </c>
    </row>
    <row r="17" customFormat="false" ht="12.75" hidden="false" customHeight="false" outlineLevel="0" collapsed="false">
      <c r="B17" s="0" t="n">
        <v>7</v>
      </c>
      <c r="D17" s="0" t="n">
        <v>4</v>
      </c>
      <c r="F17" s="0" t="n">
        <v>1280</v>
      </c>
      <c r="H17" s="0" t="n">
        <f aca="false">F17*30</f>
        <v>38400</v>
      </c>
      <c r="J17" s="0" t="n">
        <f aca="false">ROUND(L17/30,0)</f>
        <v>127</v>
      </c>
      <c r="L17" s="11" t="n">
        <v>3810</v>
      </c>
      <c r="N17" s="0" t="n">
        <f aca="false">F17-J17</f>
        <v>1153</v>
      </c>
      <c r="P17" s="0" t="n">
        <f aca="false">H17-L17</f>
        <v>34590</v>
      </c>
    </row>
    <row r="18" customFormat="false" ht="12.75" hidden="false" customHeight="false" outlineLevel="0" collapsed="false">
      <c r="B18" s="0" t="n">
        <v>7</v>
      </c>
      <c r="D18" s="0" t="n">
        <v>5</v>
      </c>
      <c r="F18" s="0" t="n">
        <v>1689</v>
      </c>
      <c r="H18" s="0" t="n">
        <f aca="false">F18*30</f>
        <v>50670</v>
      </c>
      <c r="J18" s="0" t="n">
        <f aca="false">ROUND(L18/30,0)</f>
        <v>667</v>
      </c>
      <c r="L18" s="11" t="n">
        <v>20010</v>
      </c>
      <c r="N18" s="0" t="n">
        <f aca="false">F18-J18</f>
        <v>1022</v>
      </c>
      <c r="P18" s="0" t="n">
        <f aca="false">H18-L18</f>
        <v>30660</v>
      </c>
    </row>
    <row r="19" customFormat="false" ht="12.75" hidden="false" customHeight="false" outlineLevel="0" collapsed="false">
      <c r="B19" s="0" t="n">
        <v>7</v>
      </c>
      <c r="D19" s="0" t="n">
        <v>6</v>
      </c>
      <c r="F19" s="0" t="n">
        <v>101</v>
      </c>
      <c r="H19" s="0" t="n">
        <f aca="false">F19*30</f>
        <v>3030</v>
      </c>
      <c r="J19" s="0" t="n">
        <f aca="false">ROUND(L19/30,0)</f>
        <v>101</v>
      </c>
      <c r="L19" s="11" t="n">
        <v>3030</v>
      </c>
      <c r="N19" s="0" t="n">
        <f aca="false">F19-J19</f>
        <v>0</v>
      </c>
      <c r="P19" s="0" t="n">
        <f aca="false">H19-L19</f>
        <v>0</v>
      </c>
    </row>
    <row r="20" customFormat="false" ht="12.75" hidden="false" customHeight="false" outlineLevel="0" collapsed="false">
      <c r="B20" s="0" t="n">
        <v>7</v>
      </c>
      <c r="D20" s="0" t="n">
        <v>8</v>
      </c>
      <c r="F20" s="0" t="n">
        <v>772</v>
      </c>
      <c r="H20" s="0" t="n">
        <f aca="false">F20*30</f>
        <v>23160</v>
      </c>
      <c r="J20" s="0" t="n">
        <f aca="false">ROUND(L20/30,0)</f>
        <v>301</v>
      </c>
      <c r="L20" s="11" t="n">
        <v>9030</v>
      </c>
      <c r="N20" s="0" t="n">
        <f aca="false">F20-J20</f>
        <v>471</v>
      </c>
      <c r="P20" s="0" t="n">
        <f aca="false">H20-L20</f>
        <v>14130</v>
      </c>
    </row>
    <row r="21" customFormat="false" ht="12.75" hidden="false" customHeight="false" outlineLevel="0" collapsed="false">
      <c r="B21" s="0" t="n">
        <v>7</v>
      </c>
      <c r="D21" s="0" t="n">
        <v>9</v>
      </c>
      <c r="F21" s="0" t="n">
        <v>3605</v>
      </c>
      <c r="H21" s="0" t="n">
        <f aca="false">F21*30</f>
        <v>108150</v>
      </c>
      <c r="J21" s="0" t="n">
        <f aca="false">ROUND(L21/30,0)</f>
        <v>1253</v>
      </c>
      <c r="L21" s="11" t="n">
        <v>37590</v>
      </c>
      <c r="N21" s="0" t="n">
        <f aca="false">F21-J21</f>
        <v>2352</v>
      </c>
      <c r="P21" s="0" t="n">
        <f aca="false">H21-L21</f>
        <v>70560</v>
      </c>
    </row>
    <row r="22" customFormat="false" ht="12.75" hidden="false" customHeight="false" outlineLevel="0" collapsed="false">
      <c r="B22" s="0" t="n">
        <v>8</v>
      </c>
      <c r="D22" s="0" t="n">
        <v>35</v>
      </c>
      <c r="F22" s="12" t="n">
        <f aca="false">1500+870</f>
        <v>2370</v>
      </c>
      <c r="H22" s="13" t="n">
        <f aca="false">F22*30</f>
        <v>71100</v>
      </c>
      <c r="J22" s="13" t="n">
        <f aca="false">ROUND(L22/30,0)</f>
        <v>0</v>
      </c>
      <c r="L22" s="14" t="n">
        <v>0</v>
      </c>
      <c r="N22" s="13" t="n">
        <f aca="false">F22-J22</f>
        <v>2370</v>
      </c>
      <c r="P22" s="12" t="n">
        <f aca="false">H22-L22</f>
        <v>71100</v>
      </c>
    </row>
    <row r="23" customFormat="false" ht="12.75" hidden="false" customHeight="false" outlineLevel="0" collapsed="false">
      <c r="J23" s="0" t="s">
        <v>4</v>
      </c>
      <c r="P23" s="15"/>
    </row>
    <row r="24" customFormat="false" ht="13.5" hidden="false" customHeight="false" outlineLevel="0" collapsed="false">
      <c r="F24" s="16" t="n">
        <f aca="false">SUM(F12:F23)</f>
        <v>12120</v>
      </c>
      <c r="H24" s="16" t="n">
        <f aca="false">SUM(H12:H23)</f>
        <v>363600</v>
      </c>
      <c r="J24" s="16" t="n">
        <f aca="false">SUM(J12:J23)</f>
        <v>3334</v>
      </c>
      <c r="L24" s="16" t="n">
        <f aca="false">SUM(L12:L23)</f>
        <v>100020</v>
      </c>
      <c r="N24" s="16" t="n">
        <f aca="false">SUM(N12:N23)</f>
        <v>8786</v>
      </c>
      <c r="P24" s="16" t="n">
        <f aca="false">SUM(P12:P23)</f>
        <v>263580</v>
      </c>
    </row>
    <row r="25" customFormat="false" ht="13.5" hidden="false" customHeight="false" outlineLevel="0" collapsed="false"/>
    <row r="26" customFormat="false" ht="12.75" hidden="false" customHeight="false" outlineLevel="0" collapsed="false">
      <c r="J26" s="0" t="s">
        <v>4</v>
      </c>
    </row>
    <row r="27" customFormat="false" ht="12.75" hidden="false" customHeight="false" outlineLevel="0" collapsed="false">
      <c r="D27" s="0" t="s">
        <v>18</v>
      </c>
    </row>
    <row r="28" customFormat="false" ht="12.75" hidden="false" customHeight="false" outlineLevel="0" collapsed="false">
      <c r="J28" s="0" t="s">
        <v>4</v>
      </c>
    </row>
    <row r="29" customFormat="false" ht="12.75" hidden="false" customHeight="false" outlineLevel="0" collapsed="false">
      <c r="J29" s="0" t="s">
        <v>4</v>
      </c>
    </row>
    <row r="30" customFormat="false" ht="12.75" hidden="false" customHeight="false" outlineLevel="0" collapsed="false">
      <c r="J30" s="0" t="s">
        <v>4</v>
      </c>
    </row>
    <row r="31" customFormat="false" ht="12.75" hidden="false" customHeight="false" outlineLevel="0" collapsed="false">
      <c r="J31" s="0" t="s">
        <v>4</v>
      </c>
    </row>
    <row r="32" customFormat="false" ht="12.75" hidden="false" customHeight="false" outlineLevel="0" collapsed="false">
      <c r="J32" s="0" t="s">
        <v>4</v>
      </c>
    </row>
    <row r="33" customFormat="false" ht="12.75" hidden="false" customHeight="false" outlineLevel="0" collapsed="false">
      <c r="J33" s="0" t="s">
        <v>4</v>
      </c>
    </row>
    <row r="34" customFormat="false" ht="12.75" hidden="false" customHeight="false" outlineLevel="0" collapsed="false">
      <c r="J34" s="0" t="s">
        <v>4</v>
      </c>
    </row>
    <row r="35" customFormat="false" ht="12.75" hidden="false" customHeight="false" outlineLevel="0" collapsed="false">
      <c r="J35" s="0" t="s">
        <v>4</v>
      </c>
    </row>
    <row r="36" customFormat="false" ht="12.75" hidden="false" customHeight="false" outlineLevel="0" collapsed="false">
      <c r="J36" s="0" t="s">
        <v>4</v>
      </c>
    </row>
    <row r="37" customFormat="false" ht="12.75" hidden="false" customHeight="false" outlineLevel="0" collapsed="false">
      <c r="J37" s="0" t="s">
        <v>4</v>
      </c>
    </row>
    <row r="38" customFormat="false" ht="12.75" hidden="false" customHeight="false" outlineLevel="0" collapsed="false">
      <c r="J38" s="0" t="s">
        <v>4</v>
      </c>
    </row>
    <row r="39" customFormat="false" ht="12.75" hidden="false" customHeight="false" outlineLevel="0" collapsed="false">
      <c r="J39" s="0" t="s">
        <v>4</v>
      </c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2000-05-25T15:32:00Z</dcterms:created>
  <dc:creator>Columbia Energy</dc:creator>
  <dc:description/>
  <dc:language>en-US</dc:language>
  <cp:lastModifiedBy>Columbia Energy</cp:lastModifiedBy>
  <cp:lastPrinted>2000-05-25T16:52:03Z</cp:lastPrinted>
  <cp:revision>0</cp:revision>
  <dc:subject/>
  <dc:title/>
</cp:coreProperties>
</file>