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ighted" sheetId="1" state="visible" r:id="rId3"/>
    <sheet name="Master Dat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<sst xmlns="http://schemas.openxmlformats.org/spreadsheetml/2006/main" count="55" uniqueCount="17">
  <si>
    <t xml:space="preserve">MID Fuel Percentages to MID 16B</t>
  </si>
  <si>
    <t xml:space="preserve">November 9, 2001</t>
  </si>
  <si>
    <t xml:space="preserve">08/01/01</t>
  </si>
  <si>
    <t xml:space="preserve">MID 10</t>
  </si>
  <si>
    <t xml:space="preserve">Mainline</t>
  </si>
  <si>
    <t xml:space="preserve">Field</t>
  </si>
  <si>
    <t xml:space="preserve">Total</t>
  </si>
  <si>
    <t xml:space="preserve">MID 11</t>
  </si>
  <si>
    <t xml:space="preserve">MID 12</t>
  </si>
  <si>
    <t xml:space="preserve">MID 13</t>
  </si>
  <si>
    <t xml:space="preserve">Average</t>
  </si>
  <si>
    <t xml:space="preserve">Weighted Avg</t>
  </si>
  <si>
    <t xml:space="preserve">MID Fuel Percentages to MID 16A</t>
  </si>
  <si>
    <t xml:space="preserve">MID 8</t>
  </si>
  <si>
    <t xml:space="preserve">Avg 10-11</t>
  </si>
  <si>
    <t xml:space="preserve">Avg 10-12</t>
  </si>
  <si>
    <t xml:space="preserve">Avg 10-13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</si>
</sst>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mm/dd/yy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969696"/>
      <name val="Arial"/>
      <family val="2"/>
    </font>
    <font>
      <sz val="10"/>
      <color rgb="FF80808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0703125" defaultRowHeight="20.1" customHeight="true" zeroHeight="false" outlineLevelRow="0" outlineLevelCol="0"/>
  <cols>
    <col collapsed="false" customWidth="true" hidden="false" outlineLevel="0" max="1" min="1" style="0" width="12.7"/>
    <col collapsed="false" customWidth="false" hidden="false" outlineLevel="0" max="3" min="3" style="1" width="11.7"/>
    <col collapsed="false" customWidth="false" hidden="false" outlineLevel="0" max="13" min="4" style="2" width="11.7"/>
    <col collapsed="false" customWidth="false" hidden="false" outlineLevel="0" max="21" min="15" style="2" width="11.7"/>
  </cols>
  <sheetData>
    <row r="1" customFormat="false" ht="20.1" hidden="false" customHeight="true" outlineLevel="0" collapsed="false">
      <c r="A1" s="0" t="s">
        <v>0</v>
      </c>
    </row>
    <row r="2" customFormat="false" ht="20.1" hidden="false" customHeight="true" outlineLevel="0" collapsed="false">
      <c r="A2" s="0" t="s">
        <v>1</v>
      </c>
    </row>
    <row r="3" customFormat="false" ht="20.1" hidden="false" customHeight="true" outlineLevel="0" collapsed="false">
      <c r="F3" s="3"/>
    </row>
    <row r="4" customFormat="false" ht="20.1" hidden="false" customHeight="true" outlineLevel="0" collapsed="false">
      <c r="A4" s="4"/>
      <c r="B4" s="4"/>
      <c r="C4" s="5" t="s">
        <v>2</v>
      </c>
      <c r="D4" s="4" t="n">
        <v>36678</v>
      </c>
      <c r="E4" s="4" t="n">
        <v>36312</v>
      </c>
      <c r="F4" s="4" t="n">
        <v>36220</v>
      </c>
      <c r="G4" s="4" t="n">
        <v>36100</v>
      </c>
      <c r="H4" s="4" t="n">
        <v>35947</v>
      </c>
      <c r="I4" s="4" t="n">
        <v>35765</v>
      </c>
      <c r="J4" s="4" t="n">
        <v>35582</v>
      </c>
      <c r="K4" s="4" t="n">
        <v>35551</v>
      </c>
      <c r="L4" s="4" t="n">
        <v>35524</v>
      </c>
      <c r="M4" s="4" t="n">
        <v>35309</v>
      </c>
      <c r="N4" s="4" t="n">
        <v>35065</v>
      </c>
      <c r="O4" s="4" t="n">
        <v>34274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20.1" hidden="false" customHeight="true" outlineLevel="0" collapsed="false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20.1" hidden="false" customHeight="true" outlineLevel="0" collapsed="false">
      <c r="A6" s="0" t="s">
        <v>3</v>
      </c>
      <c r="B6" s="0" t="s">
        <v>4</v>
      </c>
      <c r="C6" s="6" t="n">
        <v>0.0266</v>
      </c>
      <c r="D6" s="2" t="n">
        <v>0.0225</v>
      </c>
      <c r="E6" s="2" t="n">
        <v>0.0184</v>
      </c>
      <c r="F6" s="2" t="n">
        <v>0.0201</v>
      </c>
      <c r="G6" s="2" t="n">
        <v>0.0243</v>
      </c>
      <c r="H6" s="2" t="n">
        <v>0.0263</v>
      </c>
      <c r="I6" s="2" t="n">
        <v>0.029</v>
      </c>
      <c r="J6" s="2" t="n">
        <v>0.029</v>
      </c>
      <c r="K6" s="2" t="n">
        <v>0.0196</v>
      </c>
      <c r="L6" s="2" t="n">
        <v>0.02</v>
      </c>
      <c r="M6" s="2" t="n">
        <v>0.02</v>
      </c>
      <c r="N6" s="2" t="n">
        <v>0.02</v>
      </c>
      <c r="O6" s="2" t="n">
        <v>0.02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customFormat="false" ht="20.1" hidden="false" customHeight="true" outlineLevel="0" collapsed="false">
      <c r="A7" s="7"/>
      <c r="B7" s="0" t="s">
        <v>5</v>
      </c>
      <c r="C7" s="6" t="n">
        <v>0.0145</v>
      </c>
      <c r="D7" s="2" t="n">
        <v>0.0178</v>
      </c>
      <c r="E7" s="2" t="n">
        <v>0.0121</v>
      </c>
      <c r="F7" s="2" t="n">
        <v>0.0103</v>
      </c>
      <c r="G7" s="2" t="n">
        <v>0.0103</v>
      </c>
      <c r="H7" s="2" t="n">
        <v>0.0103</v>
      </c>
      <c r="I7" s="2" t="n">
        <v>0.0094</v>
      </c>
      <c r="J7" s="2" t="n">
        <v>0.0094</v>
      </c>
      <c r="K7" s="2" t="n">
        <v>0.0235</v>
      </c>
      <c r="L7" s="2" t="n">
        <v>0.025</v>
      </c>
      <c r="M7" s="2" t="n">
        <v>0.025</v>
      </c>
      <c r="N7" s="2" t="n">
        <v>0.025</v>
      </c>
      <c r="O7" s="2" t="n">
        <v>0.025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customFormat="false" ht="20.1" hidden="false" customHeight="true" outlineLevel="0" collapsed="false">
      <c r="A8" s="8" t="n">
        <v>0.3</v>
      </c>
      <c r="B8" s="0" t="s">
        <v>6</v>
      </c>
      <c r="C8" s="6" t="n">
        <f aca="false">SUM(C6:C7)</f>
        <v>0.0411</v>
      </c>
      <c r="D8" s="2" t="n">
        <f aca="false">D6+D7</f>
        <v>0.0403</v>
      </c>
      <c r="E8" s="2" t="n">
        <f aca="false">E6+E7</f>
        <v>0.0305</v>
      </c>
      <c r="F8" s="2" t="n">
        <f aca="false">F6+F7</f>
        <v>0.0304</v>
      </c>
      <c r="G8" s="2" t="n">
        <f aca="false">G6+G7</f>
        <v>0.0346</v>
      </c>
      <c r="H8" s="2" t="n">
        <f aca="false">H6+H7</f>
        <v>0.0366</v>
      </c>
      <c r="I8" s="2" t="n">
        <f aca="false">I6+I7</f>
        <v>0.0384</v>
      </c>
      <c r="J8" s="2" t="n">
        <f aca="false">J6+J7</f>
        <v>0.0384</v>
      </c>
      <c r="K8" s="2" t="n">
        <f aca="false">K6+K7</f>
        <v>0.0431</v>
      </c>
      <c r="L8" s="2" t="n">
        <f aca="false">L6+L7</f>
        <v>0.045</v>
      </c>
      <c r="M8" s="2" t="n">
        <f aca="false">M6+M7</f>
        <v>0.045</v>
      </c>
      <c r="N8" s="2" t="n">
        <f aca="false">N6+N7</f>
        <v>0.045</v>
      </c>
      <c r="O8" s="2" t="n">
        <f aca="false">O6+O7</f>
        <v>0.045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customFormat="false" ht="20.1" hidden="false" customHeight="true" outlineLevel="0" collapsed="false">
      <c r="C9" s="6"/>
      <c r="N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customFormat="false" ht="20.1" hidden="false" customHeight="true" outlineLevel="0" collapsed="false">
      <c r="A10" s="0" t="s">
        <v>7</v>
      </c>
      <c r="B10" s="0" t="s">
        <v>4</v>
      </c>
      <c r="C10" s="6" t="n">
        <v>0.0266</v>
      </c>
      <c r="D10" s="2" t="n">
        <v>0.0225</v>
      </c>
      <c r="E10" s="2" t="n">
        <v>0.0184</v>
      </c>
      <c r="F10" s="2" t="n">
        <v>0.0201</v>
      </c>
      <c r="G10" s="2" t="n">
        <v>0.0193</v>
      </c>
      <c r="H10" s="2" t="n">
        <v>0.0214</v>
      </c>
      <c r="I10" s="2" t="n">
        <v>0.0248</v>
      </c>
      <c r="J10" s="2" t="n">
        <v>0.029</v>
      </c>
      <c r="K10" s="2" t="n">
        <v>0.0148</v>
      </c>
      <c r="L10" s="2" t="n">
        <v>0.015</v>
      </c>
      <c r="M10" s="2" t="n">
        <v>0.015</v>
      </c>
      <c r="N10" s="2" t="n">
        <v>0.015</v>
      </c>
      <c r="O10" s="2" t="n">
        <v>0.015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customFormat="false" ht="20.1" hidden="false" customHeight="true" outlineLevel="0" collapsed="false">
      <c r="B11" s="0" t="s">
        <v>5</v>
      </c>
      <c r="C11" s="6" t="n">
        <v>0.0236</v>
      </c>
      <c r="D11" s="2" t="n">
        <v>0.0228</v>
      </c>
      <c r="E11" s="2" t="n">
        <v>0.0278</v>
      </c>
      <c r="F11" s="2" t="n">
        <v>0.026</v>
      </c>
      <c r="G11" s="2" t="n">
        <v>0.026</v>
      </c>
      <c r="H11" s="2" t="n">
        <v>0.026</v>
      </c>
      <c r="I11" s="2" t="n">
        <v>0.0231</v>
      </c>
      <c r="J11" s="2" t="n">
        <v>0.0231</v>
      </c>
      <c r="K11" s="2" t="n">
        <v>0.0218</v>
      </c>
      <c r="L11" s="2" t="n">
        <v>0.023</v>
      </c>
      <c r="M11" s="2" t="n">
        <v>0.023</v>
      </c>
      <c r="N11" s="2" t="n">
        <v>0.023</v>
      </c>
      <c r="O11" s="2" t="n">
        <v>0.023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customFormat="false" ht="20.1" hidden="false" customHeight="true" outlineLevel="0" collapsed="false">
      <c r="A12" s="8" t="n">
        <v>0.58</v>
      </c>
      <c r="B12" s="0" t="s">
        <v>6</v>
      </c>
      <c r="C12" s="6" t="n">
        <f aca="false">SUM(C10:C11)</f>
        <v>0.0502</v>
      </c>
      <c r="D12" s="2" t="n">
        <f aca="false">D10+D11</f>
        <v>0.0453</v>
      </c>
      <c r="E12" s="2" t="n">
        <f aca="false">E10+E11</f>
        <v>0.0462</v>
      </c>
      <c r="F12" s="2" t="n">
        <f aca="false">F10+F11</f>
        <v>0.0461</v>
      </c>
      <c r="G12" s="2" t="n">
        <f aca="false">G10+G11</f>
        <v>0.0453</v>
      </c>
      <c r="H12" s="2" t="n">
        <f aca="false">H10+H11</f>
        <v>0.0474</v>
      </c>
      <c r="I12" s="2" t="n">
        <f aca="false">I10+I11</f>
        <v>0.0479</v>
      </c>
      <c r="J12" s="2" t="n">
        <f aca="false">J10+J11</f>
        <v>0.0521</v>
      </c>
      <c r="K12" s="2" t="n">
        <f aca="false">K10+K11</f>
        <v>0.0366</v>
      </c>
      <c r="L12" s="2" t="n">
        <f aca="false">L10+L11</f>
        <v>0.038</v>
      </c>
      <c r="M12" s="2" t="n">
        <f aca="false">M10+M11</f>
        <v>0.038</v>
      </c>
      <c r="N12" s="2" t="n">
        <f aca="false">N10+N11</f>
        <v>0.038</v>
      </c>
      <c r="O12" s="2" t="n">
        <f aca="false">O10+O11</f>
        <v>0.038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customFormat="false" ht="20.1" hidden="false" customHeight="true" outlineLevel="0" collapsed="false">
      <c r="C13" s="6"/>
      <c r="N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customFormat="false" ht="20.1" hidden="false" customHeight="true" outlineLevel="0" collapsed="false">
      <c r="A14" s="0" t="s">
        <v>8</v>
      </c>
      <c r="B14" s="0" t="s">
        <v>4</v>
      </c>
      <c r="C14" s="6" t="n">
        <v>0.0266</v>
      </c>
      <c r="D14" s="2" t="n">
        <v>0.0225</v>
      </c>
      <c r="E14" s="2" t="n">
        <v>0.0184</v>
      </c>
      <c r="F14" s="2" t="n">
        <v>0.0201</v>
      </c>
      <c r="G14" s="2" t="n">
        <v>0.0127</v>
      </c>
      <c r="H14" s="2" t="n">
        <v>0.0143</v>
      </c>
      <c r="I14" s="2" t="n">
        <v>0.0189</v>
      </c>
      <c r="J14" s="2" t="n">
        <v>0.0182</v>
      </c>
      <c r="K14" s="2" t="n">
        <v>0.0148</v>
      </c>
      <c r="L14" s="2" t="n">
        <v>0.015</v>
      </c>
      <c r="M14" s="2" t="n">
        <v>0.015</v>
      </c>
      <c r="N14" s="2" t="n">
        <v>0.015</v>
      </c>
      <c r="O14" s="2" t="n">
        <v>0.015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customFormat="false" ht="20.1" hidden="false" customHeight="true" outlineLevel="0" collapsed="false">
      <c r="B15" s="0" t="s">
        <v>5</v>
      </c>
      <c r="C15" s="6" t="n">
        <v>0.0201</v>
      </c>
      <c r="D15" s="2" t="n">
        <v>0.0183</v>
      </c>
      <c r="E15" s="2" t="n">
        <v>0.0225</v>
      </c>
      <c r="F15" s="2" t="n">
        <v>0.0208</v>
      </c>
      <c r="G15" s="2" t="n">
        <v>0.0208</v>
      </c>
      <c r="H15" s="2" t="n">
        <v>0.0208</v>
      </c>
      <c r="I15" s="2" t="n">
        <v>0.0159</v>
      </c>
      <c r="J15" s="2" t="n">
        <v>0.0159</v>
      </c>
      <c r="K15" s="2" t="n">
        <v>0.0218</v>
      </c>
      <c r="L15" s="2" t="n">
        <v>0.023</v>
      </c>
      <c r="M15" s="2" t="n">
        <v>0.023</v>
      </c>
      <c r="N15" s="2" t="n">
        <v>0.023</v>
      </c>
      <c r="O15" s="2" t="n">
        <v>0.023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customFormat="false" ht="20.1" hidden="false" customHeight="true" outlineLevel="0" collapsed="false">
      <c r="A16" s="8" t="n">
        <v>0.06</v>
      </c>
      <c r="B16" s="0" t="s">
        <v>6</v>
      </c>
      <c r="C16" s="6" t="n">
        <f aca="false">SUM(C14:C15)</f>
        <v>0.0467</v>
      </c>
      <c r="D16" s="2" t="n">
        <f aca="false">D14+D15</f>
        <v>0.0408</v>
      </c>
      <c r="E16" s="2" t="n">
        <f aca="false">E14+E15</f>
        <v>0.0409</v>
      </c>
      <c r="F16" s="2" t="n">
        <f aca="false">F14+F15</f>
        <v>0.0409</v>
      </c>
      <c r="G16" s="2" t="n">
        <f aca="false">G14+G15</f>
        <v>0.0335</v>
      </c>
      <c r="H16" s="2" t="n">
        <f aca="false">H14+H15</f>
        <v>0.0351</v>
      </c>
      <c r="I16" s="2" t="n">
        <f aca="false">I14+I15</f>
        <v>0.0348</v>
      </c>
      <c r="J16" s="2" t="n">
        <f aca="false">J14+J15</f>
        <v>0.0341</v>
      </c>
      <c r="K16" s="2" t="n">
        <f aca="false">K14+K15</f>
        <v>0.0366</v>
      </c>
      <c r="L16" s="2" t="n">
        <f aca="false">L14+L15</f>
        <v>0.038</v>
      </c>
      <c r="M16" s="2" t="n">
        <f aca="false">M14+M15</f>
        <v>0.038</v>
      </c>
      <c r="N16" s="2" t="n">
        <f aca="false">N14+N15</f>
        <v>0.038</v>
      </c>
      <c r="O16" s="2" t="n">
        <f aca="false">O14+O15</f>
        <v>0.038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customFormat="false" ht="20.1" hidden="false" customHeight="true" outlineLevel="0" collapsed="false">
      <c r="C17" s="6"/>
      <c r="N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customFormat="false" ht="20.1" hidden="false" customHeight="true" outlineLevel="0" collapsed="false">
      <c r="A18" s="0" t="s">
        <v>9</v>
      </c>
      <c r="B18" s="0" t="s">
        <v>4</v>
      </c>
      <c r="C18" s="6" t="n">
        <v>0.0266</v>
      </c>
      <c r="D18" s="2" t="n">
        <v>0.0225</v>
      </c>
      <c r="E18" s="2" t="n">
        <v>0.0184</v>
      </c>
      <c r="F18" s="2" t="n">
        <v>0.0201</v>
      </c>
      <c r="G18" s="2" t="n">
        <v>0.0127</v>
      </c>
      <c r="H18" s="2" t="n">
        <v>0.0143</v>
      </c>
      <c r="I18" s="2" t="n">
        <v>0.0154</v>
      </c>
      <c r="J18" s="2" t="n">
        <v>0.0182</v>
      </c>
      <c r="K18" s="2" t="n">
        <v>0.0074</v>
      </c>
      <c r="L18" s="2" t="n">
        <v>0.0075</v>
      </c>
      <c r="M18" s="2" t="n">
        <v>0.0075</v>
      </c>
      <c r="N18" s="2" t="n">
        <v>0.0075</v>
      </c>
      <c r="O18" s="2" t="n">
        <v>0.015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customFormat="false" ht="20.1" hidden="false" customHeight="true" outlineLevel="0" collapsed="false">
      <c r="B19" s="0" t="s">
        <v>5</v>
      </c>
      <c r="C19" s="6" t="n">
        <v>0.0206</v>
      </c>
      <c r="D19" s="2" t="n">
        <v>0.0211</v>
      </c>
      <c r="E19" s="2" t="n">
        <v>0.0289</v>
      </c>
      <c r="F19" s="2" t="n">
        <v>0.0346</v>
      </c>
      <c r="G19" s="2" t="n">
        <v>0.0346</v>
      </c>
      <c r="H19" s="2" t="n">
        <v>0.0346</v>
      </c>
      <c r="I19" s="2" t="n">
        <v>0.0272</v>
      </c>
      <c r="J19" s="2" t="n">
        <v>0.0272</v>
      </c>
      <c r="K19" s="2" t="n">
        <v>0.0222</v>
      </c>
      <c r="L19" s="2" t="n">
        <v>0.023</v>
      </c>
      <c r="M19" s="2" t="n">
        <v>0.023</v>
      </c>
      <c r="N19" s="2" t="n">
        <v>0.023</v>
      </c>
      <c r="O19" s="2" t="n">
        <v>0.023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customFormat="false" ht="20.1" hidden="false" customHeight="true" outlineLevel="0" collapsed="false">
      <c r="A20" s="8" t="n">
        <v>0.06</v>
      </c>
      <c r="B20" s="0" t="s">
        <v>6</v>
      </c>
      <c r="C20" s="6" t="n">
        <f aca="false">SUM(C18:C19)</f>
        <v>0.0472</v>
      </c>
      <c r="D20" s="2" t="n">
        <f aca="false">D18+D19</f>
        <v>0.0436</v>
      </c>
      <c r="E20" s="2" t="n">
        <f aca="false">E18+E19</f>
        <v>0.0473</v>
      </c>
      <c r="F20" s="2" t="n">
        <f aca="false">F18+F19</f>
        <v>0.0547</v>
      </c>
      <c r="G20" s="2" t="n">
        <f aca="false">G18+G19</f>
        <v>0.0473</v>
      </c>
      <c r="H20" s="2" t="n">
        <f aca="false">H18+H19</f>
        <v>0.0489</v>
      </c>
      <c r="I20" s="2" t="n">
        <f aca="false">I18+I19</f>
        <v>0.0426</v>
      </c>
      <c r="J20" s="2" t="n">
        <f aca="false">J18+J19</f>
        <v>0.0454</v>
      </c>
      <c r="K20" s="2" t="n">
        <f aca="false">K18+K19</f>
        <v>0.0296</v>
      </c>
      <c r="L20" s="2" t="n">
        <f aca="false">L18+L19</f>
        <v>0.0305</v>
      </c>
      <c r="M20" s="2" t="n">
        <f aca="false">M18+M19</f>
        <v>0.0305</v>
      </c>
      <c r="N20" s="2" t="n">
        <f aca="false">N18+N19</f>
        <v>0.0305</v>
      </c>
      <c r="O20" s="2" t="n">
        <f aca="false">O18+O19</f>
        <v>0.038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customFormat="false" ht="20.1" hidden="false" customHeight="true" outlineLevel="0" collapsed="false">
      <c r="C21" s="6"/>
      <c r="N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customFormat="false" ht="20.1" hidden="false" customHeight="true" outlineLevel="0" collapsed="false">
      <c r="A22" s="0" t="s">
        <v>10</v>
      </c>
      <c r="B22" s="0" t="s">
        <v>4</v>
      </c>
      <c r="C22" s="2" t="n">
        <f aca="false">AVERAGE(C6,C10,C14,C18)</f>
        <v>0.0266</v>
      </c>
      <c r="D22" s="2" t="n">
        <f aca="false">AVERAGE(D6,D10,D14,D18)</f>
        <v>0.0225</v>
      </c>
      <c r="E22" s="2" t="n">
        <f aca="false">AVERAGE(E6,E10,E14,E18)</f>
        <v>0.0184</v>
      </c>
      <c r="F22" s="2" t="n">
        <f aca="false">AVERAGE(F6,F10,F14,F18)</f>
        <v>0.0201</v>
      </c>
      <c r="G22" s="2" t="n">
        <f aca="false">AVERAGE(G6,G10,G14,G18)</f>
        <v>0.01725</v>
      </c>
      <c r="H22" s="2" t="n">
        <f aca="false">AVERAGE(H6,H10,H14,H18)</f>
        <v>0.019075</v>
      </c>
      <c r="I22" s="2" t="n">
        <f aca="false">AVERAGE(I6,I10,I14,I18)</f>
        <v>0.022025</v>
      </c>
      <c r="J22" s="2" t="n">
        <f aca="false">AVERAGE(J6,J10,J14,J18)</f>
        <v>0.0236</v>
      </c>
      <c r="K22" s="2" t="n">
        <f aca="false">AVERAGE(K6,K10,K14,K18)</f>
        <v>0.01415</v>
      </c>
      <c r="L22" s="2" t="n">
        <f aca="false">AVERAGE(L6,L10,L14,L18)</f>
        <v>0.014375</v>
      </c>
      <c r="M22" s="2" t="n">
        <f aca="false">AVERAGE(M6,M10,M14,M18)</f>
        <v>0.014375</v>
      </c>
      <c r="N22" s="2" t="n">
        <f aca="false">AVERAGE(N6,N10,N14,N18)</f>
        <v>0.014375</v>
      </c>
      <c r="O22" s="2" t="n">
        <f aca="false">AVERAGE(O6,O10,O14,O18)</f>
        <v>0.01625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customFormat="false" ht="20.1" hidden="false" customHeight="true" outlineLevel="0" collapsed="false">
      <c r="A23" s="0" t="s">
        <v>10</v>
      </c>
      <c r="B23" s="0" t="s">
        <v>5</v>
      </c>
      <c r="C23" s="2" t="n">
        <f aca="false">AVERAGE(C7,C11,C15,C19)</f>
        <v>0.0197</v>
      </c>
      <c r="D23" s="2" t="n">
        <f aca="false">AVERAGE(D7,D11,D15,D19)</f>
        <v>0.02</v>
      </c>
      <c r="E23" s="2" t="n">
        <f aca="false">AVERAGE(E7,E11,E15,E19)</f>
        <v>0.022825</v>
      </c>
      <c r="F23" s="2" t="n">
        <f aca="false">AVERAGE(F7,F11,F15,F19)</f>
        <v>0.022925</v>
      </c>
      <c r="G23" s="2" t="n">
        <f aca="false">AVERAGE(G7,G11,G15,G19)</f>
        <v>0.022925</v>
      </c>
      <c r="H23" s="2" t="n">
        <f aca="false">AVERAGE(H7,H11,H15,H19)</f>
        <v>0.022925</v>
      </c>
      <c r="I23" s="2" t="n">
        <f aca="false">AVERAGE(I7,I11,I15,I19)</f>
        <v>0.0189</v>
      </c>
      <c r="J23" s="2" t="n">
        <f aca="false">AVERAGE(J7,J11,J15,J19)</f>
        <v>0.0189</v>
      </c>
      <c r="K23" s="2" t="n">
        <f aca="false">AVERAGE(K7,K11,K15,K19)</f>
        <v>0.022325</v>
      </c>
      <c r="L23" s="2" t="n">
        <f aca="false">AVERAGE(L7,L11,L15,L19)</f>
        <v>0.0235</v>
      </c>
      <c r="M23" s="2" t="n">
        <f aca="false">AVERAGE(M7,M11,M15,M19)</f>
        <v>0.0235</v>
      </c>
      <c r="N23" s="2" t="n">
        <f aca="false">AVERAGE(N7,N11,N15,N19)</f>
        <v>0.0235</v>
      </c>
      <c r="O23" s="2" t="n">
        <f aca="false">AVERAGE(O7,O11,O15,O19)</f>
        <v>0.0235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customFormat="false" ht="20.1" hidden="false" customHeight="true" outlineLevel="0" collapsed="false">
      <c r="A24" s="0" t="s">
        <v>10</v>
      </c>
      <c r="B24" s="0" t="s">
        <v>6</v>
      </c>
      <c r="C24" s="2" t="n">
        <f aca="false">AVERAGE(C8,C12,C16,C20)</f>
        <v>0.0463</v>
      </c>
      <c r="D24" s="2" t="n">
        <f aca="false">AVERAGE(D8,D12,D16,D20)</f>
        <v>0.0425</v>
      </c>
      <c r="E24" s="2" t="n">
        <f aca="false">AVERAGE(E8,E12,E16,E20)</f>
        <v>0.041225</v>
      </c>
      <c r="F24" s="2" t="n">
        <f aca="false">AVERAGE(F8,F12,F16,F20)</f>
        <v>0.043025</v>
      </c>
      <c r="G24" s="2" t="n">
        <f aca="false">AVERAGE(G8,G12,G16,G20)</f>
        <v>0.040175</v>
      </c>
      <c r="H24" s="2" t="n">
        <f aca="false">AVERAGE(H8,H12,H16,H20)</f>
        <v>0.042</v>
      </c>
      <c r="I24" s="2" t="n">
        <f aca="false">AVERAGE(I8,I12,I16,I20)</f>
        <v>0.040925</v>
      </c>
      <c r="J24" s="2" t="n">
        <f aca="false">AVERAGE(J8,J12,J16,J20)</f>
        <v>0.0425</v>
      </c>
      <c r="K24" s="2" t="n">
        <f aca="false">AVERAGE(K8,K12,K16,K20)</f>
        <v>0.036475</v>
      </c>
      <c r="L24" s="2" t="n">
        <f aca="false">AVERAGE(L8,L12,L16,L20)</f>
        <v>0.037875</v>
      </c>
      <c r="M24" s="2" t="n">
        <f aca="false">AVERAGE(M8,M12,M16,M20)</f>
        <v>0.037875</v>
      </c>
      <c r="N24" s="2" t="n">
        <f aca="false">AVERAGE(N8,N12,N16,N20)</f>
        <v>0.037875</v>
      </c>
      <c r="O24" s="2" t="n">
        <f aca="false">AVERAGE(O8,O12,O16,O20)</f>
        <v>0.03975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customFormat="false" ht="20.1" hidden="false" customHeight="true" outlineLevel="0" collapsed="false">
      <c r="C25" s="6"/>
      <c r="N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customFormat="false" ht="20.1" hidden="false" customHeight="true" outlineLevel="0" collapsed="false">
      <c r="A26" s="0" t="s">
        <v>11</v>
      </c>
      <c r="B26" s="0" t="s">
        <v>6</v>
      </c>
      <c r="C26" s="6" t="n">
        <f aca="false">C8*$A$8+C12*$A$12+C16*$A$16+C20*$A$20</f>
        <v>0.04708</v>
      </c>
      <c r="D26" s="6" t="n">
        <f aca="false">D8*$A$8+D12*$A$12+D16*$A$16+D20*$A$20</f>
        <v>0.043428</v>
      </c>
      <c r="E26" s="6" t="n">
        <f aca="false">E8*$A$8+E12*$A$12+E16*$A$16+E20*$A$20</f>
        <v>0.041238</v>
      </c>
      <c r="F26" s="6" t="n">
        <f aca="false">F8*$A$8+F12*$A$12+F16*$A$16+F20*$A$20</f>
        <v>0.041594</v>
      </c>
      <c r="G26" s="6" t="n">
        <f aca="false">G8*$A$8+G12*$A$12+G16*$A$16+G20*$A$20</f>
        <v>0.041502</v>
      </c>
      <c r="H26" s="6" t="n">
        <f aca="false">H8*$A$8+H12*$A$12+H16*$A$16+H20*$A$20</f>
        <v>0.043512</v>
      </c>
      <c r="I26" s="6" t="n">
        <f aca="false">I8*$A$8+I12*$A$12+I16*$A$16+I20*$A$20</f>
        <v>0.043946</v>
      </c>
      <c r="J26" s="6" t="n">
        <f aca="false">J8*$A$8+J12*$A$12+J16*$A$16+J20*$A$20</f>
        <v>0.046508</v>
      </c>
      <c r="K26" s="6" t="n">
        <f aca="false">K8*$A$8+K12*$A$12+K16*$A$16+K20*$A$20</f>
        <v>0.03813</v>
      </c>
      <c r="L26" s="6" t="n">
        <f aca="false">L8*$A$8+L12*$A$12+L16*$A$16+L20*$A$20</f>
        <v>0.03965</v>
      </c>
      <c r="M26" s="6" t="n">
        <f aca="false">M8*$A$8+M12*$A$12+M16*$A$16+M20*$A$20</f>
        <v>0.03965</v>
      </c>
      <c r="N26" s="6" t="n">
        <f aca="false">N8*$A$8+N12*$A$12+N16*$A$16+N20*$A$20</f>
        <v>0.03965</v>
      </c>
      <c r="O26" s="6" t="n">
        <f aca="false">O8*$A$8+O12*$A$12+O16*$A$16+O20*$A$20</f>
        <v>0.0401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customFormat="false" ht="20.1" hidden="false" customHeight="true" outlineLevel="0" collapsed="false">
      <c r="N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customFormat="false" ht="20.1" hidden="false" customHeight="true" outlineLevel="0" collapsed="false">
      <c r="N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customFormat="false" ht="20.1" hidden="false" customHeight="true" outlineLevel="0" collapsed="false">
      <c r="N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customFormat="false" ht="20.1" hidden="false" customHeight="true" outlineLevel="0" collapsed="false">
      <c r="N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customFormat="false" ht="20.1" hidden="false" customHeight="true" outlineLevel="0" collapsed="false">
      <c r="N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customFormat="false" ht="20.1" hidden="false" customHeight="true" outlineLevel="0" collapsed="false">
      <c r="N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&amp;C&amp;T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1.70703125" defaultRowHeight="20.1" customHeight="true" zeroHeight="false" outlineLevelRow="0" outlineLevelCol="0"/>
  <cols>
    <col collapsed="false" customWidth="false" hidden="false" outlineLevel="0" max="3" min="3" style="1" width="11.7"/>
    <col collapsed="false" customWidth="false" hidden="false" outlineLevel="0" max="13" min="4" style="2" width="11.7"/>
    <col collapsed="false" customWidth="false" hidden="false" outlineLevel="0" max="21" min="15" style="2" width="11.7"/>
  </cols>
  <sheetData>
    <row r="1" customFormat="false" ht="20.1" hidden="false" customHeight="true" outlineLevel="0" collapsed="false">
      <c r="A1" s="0" t="s">
        <v>12</v>
      </c>
    </row>
    <row r="2" customFormat="false" ht="20.1" hidden="false" customHeight="true" outlineLevel="0" collapsed="false">
      <c r="F2" s="3"/>
    </row>
    <row r="3" customFormat="false" ht="20.1" hidden="false" customHeight="true" outlineLevel="0" collapsed="false">
      <c r="A3" s="4"/>
      <c r="B3" s="4"/>
      <c r="C3" s="5" t="s">
        <v>2</v>
      </c>
      <c r="D3" s="4" t="n">
        <v>36678</v>
      </c>
      <c r="E3" s="4" t="n">
        <v>36312</v>
      </c>
      <c r="F3" s="4" t="n">
        <v>36220</v>
      </c>
      <c r="G3" s="4" t="n">
        <v>36100</v>
      </c>
      <c r="H3" s="4" t="n">
        <v>35947</v>
      </c>
      <c r="I3" s="4" t="n">
        <v>35765</v>
      </c>
      <c r="J3" s="4" t="n">
        <v>35582</v>
      </c>
      <c r="K3" s="4" t="n">
        <v>35551</v>
      </c>
      <c r="L3" s="4" t="n">
        <v>35524</v>
      </c>
      <c r="M3" s="4" t="n">
        <v>35309</v>
      </c>
      <c r="N3" s="4" t="n">
        <v>35065</v>
      </c>
      <c r="O3" s="4" t="n">
        <v>34274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20.1" hidden="false" customHeight="true" outlineLevel="0" collapsed="false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20.1" hidden="false" customHeight="true" outlineLevel="0" collapsed="false">
      <c r="A5" s="9" t="s">
        <v>13</v>
      </c>
      <c r="B5" s="9" t="s">
        <v>4</v>
      </c>
      <c r="C5" s="10" t="n">
        <v>0.029</v>
      </c>
      <c r="D5" s="11" t="n">
        <v>0.024</v>
      </c>
      <c r="E5" s="11" t="n">
        <v>0.0203</v>
      </c>
      <c r="F5" s="11" t="n">
        <v>0.0255</v>
      </c>
      <c r="G5" s="11" t="n">
        <v>0.0223</v>
      </c>
      <c r="H5" s="11" t="n">
        <v>0.0252</v>
      </c>
      <c r="I5" s="11" t="n">
        <v>0.0295</v>
      </c>
      <c r="J5" s="11" t="n">
        <v>0.0359</v>
      </c>
      <c r="K5" s="11" t="n">
        <v>0.0172</v>
      </c>
      <c r="L5" s="11" t="n">
        <v>0.0175</v>
      </c>
      <c r="M5" s="11" t="n">
        <v>0.0175</v>
      </c>
      <c r="N5" s="11" t="n">
        <v>0.0175</v>
      </c>
      <c r="O5" s="11" t="n">
        <v>0.0175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20.1" hidden="false" customHeight="true" outlineLevel="0" collapsed="false">
      <c r="A6" s="9"/>
      <c r="B6" s="9" t="s">
        <v>5</v>
      </c>
      <c r="C6" s="10" t="n">
        <v>0</v>
      </c>
      <c r="D6" s="11" t="n">
        <v>0.0527</v>
      </c>
      <c r="E6" s="11" t="n">
        <v>0.0553</v>
      </c>
      <c r="F6" s="11" t="n">
        <v>0.0636</v>
      </c>
      <c r="G6" s="11" t="n">
        <v>0.0636</v>
      </c>
      <c r="H6" s="11" t="n">
        <v>0.0636</v>
      </c>
      <c r="I6" s="11" t="n">
        <v>0.0556</v>
      </c>
      <c r="J6" s="11" t="n">
        <v>0.0556</v>
      </c>
      <c r="K6" s="11" t="n">
        <v>0.0425</v>
      </c>
      <c r="L6" s="11" t="n">
        <v>0.046</v>
      </c>
      <c r="M6" s="11" t="n">
        <v>0.046</v>
      </c>
      <c r="N6" s="11" t="n">
        <v>0.046</v>
      </c>
      <c r="O6" s="11" t="n">
        <v>0.046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0.1" hidden="false" customHeight="true" outlineLevel="0" collapsed="false">
      <c r="A7" s="9"/>
      <c r="B7" s="9" t="s">
        <v>6</v>
      </c>
      <c r="C7" s="10" t="n">
        <f aca="false">SUM(C5:C6)</f>
        <v>0.029</v>
      </c>
      <c r="D7" s="11" t="n">
        <f aca="false">D5+D6</f>
        <v>0.0767</v>
      </c>
      <c r="E7" s="11" t="n">
        <f aca="false">E5+E6</f>
        <v>0.0756</v>
      </c>
      <c r="F7" s="11" t="n">
        <f aca="false">F5+F6</f>
        <v>0.0891</v>
      </c>
      <c r="G7" s="11" t="n">
        <f aca="false">G5+G6</f>
        <v>0.0859</v>
      </c>
      <c r="H7" s="11" t="n">
        <f aca="false">H5+H6</f>
        <v>0.0888</v>
      </c>
      <c r="I7" s="11" t="n">
        <f aca="false">I5+I6</f>
        <v>0.0851</v>
      </c>
      <c r="J7" s="11" t="n">
        <f aca="false">J5+J6</f>
        <v>0.0915</v>
      </c>
      <c r="K7" s="11" t="n">
        <f aca="false">K5+K6</f>
        <v>0.0597</v>
      </c>
      <c r="L7" s="11" t="n">
        <f aca="false">L5+L6</f>
        <v>0.0635</v>
      </c>
      <c r="M7" s="11" t="n">
        <f aca="false">M5+M6</f>
        <v>0.0635</v>
      </c>
      <c r="N7" s="11" t="n">
        <f aca="false">N5+N6</f>
        <v>0.0635</v>
      </c>
      <c r="O7" s="11" t="n">
        <f aca="false">O5+O6</f>
        <v>0.0635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0.1" hidden="false" customHeight="true" outlineLevel="0" collapsed="false">
      <c r="C8" s="6"/>
      <c r="N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customFormat="false" ht="20.1" hidden="false" customHeight="true" outlineLevel="0" collapsed="false">
      <c r="A9" s="0" t="s">
        <v>3</v>
      </c>
      <c r="B9" s="0" t="s">
        <v>4</v>
      </c>
      <c r="C9" s="6" t="n">
        <v>0.029</v>
      </c>
      <c r="D9" s="2" t="n">
        <v>0.024</v>
      </c>
      <c r="E9" s="2" t="n">
        <v>0.0203</v>
      </c>
      <c r="F9" s="2" t="n">
        <v>0.0255</v>
      </c>
      <c r="G9" s="2" t="n">
        <v>0.0217</v>
      </c>
      <c r="H9" s="2" t="n">
        <v>0.0232</v>
      </c>
      <c r="I9" s="2" t="n">
        <v>0.0238</v>
      </c>
      <c r="J9" s="2" t="n">
        <v>0.0256</v>
      </c>
      <c r="K9" s="2" t="n">
        <v>0.0291</v>
      </c>
      <c r="L9" s="2" t="n">
        <v>0.03</v>
      </c>
      <c r="M9" s="2" t="n">
        <v>0.03</v>
      </c>
      <c r="N9" s="2" t="n">
        <v>0.03</v>
      </c>
      <c r="O9" s="2" t="n">
        <v>0.03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customFormat="false" ht="20.1" hidden="false" customHeight="true" outlineLevel="0" collapsed="false">
      <c r="A10" s="7"/>
      <c r="B10" s="0" t="s">
        <v>5</v>
      </c>
      <c r="C10" s="6" t="n">
        <v>0.0145</v>
      </c>
      <c r="D10" s="2" t="n">
        <v>0.0178</v>
      </c>
      <c r="E10" s="2" t="n">
        <v>0.0121</v>
      </c>
      <c r="F10" s="2" t="n">
        <v>0.0103</v>
      </c>
      <c r="G10" s="2" t="n">
        <v>0.0103</v>
      </c>
      <c r="H10" s="2" t="n">
        <v>0.0103</v>
      </c>
      <c r="I10" s="2" t="n">
        <v>0.0094</v>
      </c>
      <c r="J10" s="2" t="n">
        <v>0.0094</v>
      </c>
      <c r="K10" s="2" t="n">
        <v>0.023</v>
      </c>
      <c r="L10" s="2" t="n">
        <v>0.025</v>
      </c>
      <c r="M10" s="2" t="n">
        <v>0.025</v>
      </c>
      <c r="N10" s="2" t="n">
        <v>0.025</v>
      </c>
      <c r="O10" s="2" t="n">
        <v>0.025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customFormat="false" ht="20.1" hidden="false" customHeight="true" outlineLevel="0" collapsed="false">
      <c r="A11" s="7" t="n">
        <v>0.3</v>
      </c>
      <c r="B11" s="0" t="s">
        <v>6</v>
      </c>
      <c r="C11" s="6" t="n">
        <f aca="false">SUM(C9:C10)</f>
        <v>0.0435</v>
      </c>
      <c r="D11" s="2" t="n">
        <f aca="false">D9+D10</f>
        <v>0.0418</v>
      </c>
      <c r="E11" s="2" t="n">
        <f aca="false">E9+E10</f>
        <v>0.0324</v>
      </c>
      <c r="F11" s="2" t="n">
        <f aca="false">F9+F10</f>
        <v>0.0358</v>
      </c>
      <c r="G11" s="2" t="n">
        <f aca="false">G9+G10</f>
        <v>0.032</v>
      </c>
      <c r="H11" s="2" t="n">
        <f aca="false">H9+H10</f>
        <v>0.0335</v>
      </c>
      <c r="I11" s="2" t="n">
        <f aca="false">I9+I10</f>
        <v>0.0332</v>
      </c>
      <c r="J11" s="2" t="n">
        <f aca="false">J9+J10</f>
        <v>0.035</v>
      </c>
      <c r="K11" s="2" t="n">
        <f aca="false">K9+K10</f>
        <v>0.0521</v>
      </c>
      <c r="L11" s="2" t="n">
        <f aca="false">L9+L10</f>
        <v>0.055</v>
      </c>
      <c r="M11" s="2" t="n">
        <f aca="false">M9+M10</f>
        <v>0.055</v>
      </c>
      <c r="N11" s="2" t="n">
        <f aca="false">N9+N10</f>
        <v>0.055</v>
      </c>
      <c r="O11" s="2" t="n">
        <f aca="false">O9+O10</f>
        <v>0.055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customFormat="false" ht="20.1" hidden="false" customHeight="true" outlineLevel="0" collapsed="false">
      <c r="C12" s="6"/>
      <c r="N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customFormat="false" ht="20.1" hidden="false" customHeight="true" outlineLevel="0" collapsed="false">
      <c r="A13" s="0" t="s">
        <v>7</v>
      </c>
      <c r="B13" s="0" t="s">
        <v>4</v>
      </c>
      <c r="C13" s="6" t="n">
        <v>0.029</v>
      </c>
      <c r="D13" s="2" t="n">
        <v>0.024</v>
      </c>
      <c r="E13" s="2" t="n">
        <v>0.0203</v>
      </c>
      <c r="F13" s="2" t="n">
        <v>0.0255</v>
      </c>
      <c r="G13" s="2" t="n">
        <v>0.0168</v>
      </c>
      <c r="H13" s="2" t="n">
        <v>0.0183</v>
      </c>
      <c r="I13" s="2" t="n">
        <v>0.0252</v>
      </c>
      <c r="J13" s="2" t="n">
        <v>0.0256</v>
      </c>
      <c r="K13" s="2" t="n">
        <v>0.0244</v>
      </c>
      <c r="L13" s="2" t="n">
        <v>0.025</v>
      </c>
      <c r="M13" s="2" t="n">
        <v>0.025</v>
      </c>
      <c r="N13" s="2" t="n">
        <v>0.025</v>
      </c>
      <c r="O13" s="2" t="n">
        <v>0.025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customFormat="false" ht="20.1" hidden="false" customHeight="true" outlineLevel="0" collapsed="false">
      <c r="B14" s="0" t="s">
        <v>5</v>
      </c>
      <c r="C14" s="6" t="n">
        <v>0.0236</v>
      </c>
      <c r="D14" s="2" t="n">
        <v>0.0228</v>
      </c>
      <c r="E14" s="2" t="n">
        <v>0.0278</v>
      </c>
      <c r="F14" s="2" t="n">
        <v>0.026</v>
      </c>
      <c r="G14" s="2" t="n">
        <v>0.026</v>
      </c>
      <c r="H14" s="2" t="n">
        <v>0.026</v>
      </c>
      <c r="I14" s="2" t="n">
        <v>0.0231</v>
      </c>
      <c r="J14" s="2" t="n">
        <v>0.0231</v>
      </c>
      <c r="K14" s="2" t="n">
        <v>0.0214</v>
      </c>
      <c r="L14" s="2" t="n">
        <v>0.023</v>
      </c>
      <c r="M14" s="2" t="n">
        <v>0.023</v>
      </c>
      <c r="N14" s="2" t="n">
        <v>0.023</v>
      </c>
      <c r="O14" s="2" t="n">
        <v>0.023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customFormat="false" ht="20.1" hidden="false" customHeight="true" outlineLevel="0" collapsed="false">
      <c r="A15" s="7" t="n">
        <v>0.58</v>
      </c>
      <c r="B15" s="0" t="s">
        <v>6</v>
      </c>
      <c r="C15" s="6" t="n">
        <f aca="false">SUM(C13:C14)</f>
        <v>0.0526</v>
      </c>
      <c r="D15" s="2" t="n">
        <f aca="false">D13+D14</f>
        <v>0.0468</v>
      </c>
      <c r="E15" s="2" t="n">
        <f aca="false">E13+E14</f>
        <v>0.0481</v>
      </c>
      <c r="F15" s="2" t="n">
        <f aca="false">F13+F14</f>
        <v>0.0515</v>
      </c>
      <c r="G15" s="2" t="n">
        <f aca="false">G13+G14</f>
        <v>0.0428</v>
      </c>
      <c r="H15" s="2" t="n">
        <f aca="false">H13+H14</f>
        <v>0.0443</v>
      </c>
      <c r="I15" s="2" t="n">
        <f aca="false">I13+I14</f>
        <v>0.0483</v>
      </c>
      <c r="J15" s="2" t="n">
        <f aca="false">J13+J14</f>
        <v>0.0487</v>
      </c>
      <c r="K15" s="2" t="n">
        <f aca="false">K13+K14</f>
        <v>0.0458</v>
      </c>
      <c r="L15" s="2" t="n">
        <f aca="false">L13+L14</f>
        <v>0.048</v>
      </c>
      <c r="M15" s="2" t="n">
        <f aca="false">M13+M14</f>
        <v>0.048</v>
      </c>
      <c r="N15" s="2" t="n">
        <f aca="false">N13+N14</f>
        <v>0.048</v>
      </c>
      <c r="O15" s="2" t="n">
        <f aca="false">O13+O14</f>
        <v>0.048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customFormat="false" ht="20.1" hidden="false" customHeight="true" outlineLevel="0" collapsed="false">
      <c r="C16" s="6"/>
      <c r="N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customFormat="false" ht="20.1" hidden="false" customHeight="true" outlineLevel="0" collapsed="false">
      <c r="A17" s="0" t="s">
        <v>8</v>
      </c>
      <c r="B17" s="0" t="s">
        <v>4</v>
      </c>
      <c r="C17" s="6" t="n">
        <v>0.029</v>
      </c>
      <c r="D17" s="2" t="n">
        <v>0.024</v>
      </c>
      <c r="E17" s="2" t="n">
        <v>0.0203</v>
      </c>
      <c r="F17" s="2" t="n">
        <v>0.0255</v>
      </c>
      <c r="G17" s="2" t="n">
        <v>0.0102</v>
      </c>
      <c r="H17" s="2" t="n">
        <v>0.0111</v>
      </c>
      <c r="I17" s="2" t="n">
        <v>0.0193</v>
      </c>
      <c r="J17" s="2" t="n">
        <v>0.0147</v>
      </c>
      <c r="K17" s="2" t="n">
        <v>0.0244</v>
      </c>
      <c r="L17" s="2" t="n">
        <v>0.025</v>
      </c>
      <c r="M17" s="2" t="n">
        <v>0.025</v>
      </c>
      <c r="N17" s="2" t="n">
        <v>0.025</v>
      </c>
      <c r="O17" s="2" t="n">
        <v>0.025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customFormat="false" ht="20.1" hidden="false" customHeight="true" outlineLevel="0" collapsed="false">
      <c r="B18" s="0" t="s">
        <v>5</v>
      </c>
      <c r="C18" s="6" t="n">
        <v>0.0201</v>
      </c>
      <c r="D18" s="2" t="n">
        <v>0.0183</v>
      </c>
      <c r="E18" s="2" t="n">
        <v>0.0225</v>
      </c>
      <c r="F18" s="2" t="n">
        <v>0.0208</v>
      </c>
      <c r="G18" s="2" t="n">
        <v>0.0208</v>
      </c>
      <c r="H18" s="2" t="n">
        <v>0.0208</v>
      </c>
      <c r="I18" s="2" t="n">
        <v>0.0159</v>
      </c>
      <c r="J18" s="2" t="n">
        <v>0.0159</v>
      </c>
      <c r="K18" s="2" t="n">
        <v>0.0214</v>
      </c>
      <c r="L18" s="2" t="n">
        <v>0.023</v>
      </c>
      <c r="M18" s="2" t="n">
        <v>0.023</v>
      </c>
      <c r="N18" s="2" t="n">
        <v>0.023</v>
      </c>
      <c r="O18" s="2" t="n">
        <v>0.023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customFormat="false" ht="20.1" hidden="false" customHeight="true" outlineLevel="0" collapsed="false">
      <c r="A19" s="7" t="n">
        <v>0.06</v>
      </c>
      <c r="B19" s="0" t="s">
        <v>6</v>
      </c>
      <c r="C19" s="6" t="n">
        <f aca="false">SUM(C17:C18)</f>
        <v>0.0491</v>
      </c>
      <c r="D19" s="2" t="n">
        <f aca="false">D17+D18</f>
        <v>0.0423</v>
      </c>
      <c r="E19" s="2" t="n">
        <f aca="false">E17+E18</f>
        <v>0.0428</v>
      </c>
      <c r="F19" s="2" t="n">
        <f aca="false">F17+F18</f>
        <v>0.0463</v>
      </c>
      <c r="G19" s="2" t="n">
        <f aca="false">G17+G18</f>
        <v>0.031</v>
      </c>
      <c r="H19" s="2" t="n">
        <f aca="false">H17+H18</f>
        <v>0.0319</v>
      </c>
      <c r="I19" s="2" t="n">
        <f aca="false">I17+I18</f>
        <v>0.0352</v>
      </c>
      <c r="J19" s="2" t="n">
        <f aca="false">J17+J18</f>
        <v>0.0306</v>
      </c>
      <c r="K19" s="2" t="n">
        <f aca="false">K17+K18</f>
        <v>0.0458</v>
      </c>
      <c r="L19" s="2" t="n">
        <f aca="false">L17+L18</f>
        <v>0.048</v>
      </c>
      <c r="M19" s="2" t="n">
        <f aca="false">M17+M18</f>
        <v>0.048</v>
      </c>
      <c r="N19" s="2" t="n">
        <f aca="false">N17+N18</f>
        <v>0.048</v>
      </c>
      <c r="O19" s="2" t="n">
        <f aca="false">O17+O18</f>
        <v>0.048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customFormat="false" ht="20.1" hidden="false" customHeight="true" outlineLevel="0" collapsed="false">
      <c r="C20" s="6"/>
      <c r="N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customFormat="false" ht="20.1" hidden="false" customHeight="true" outlineLevel="0" collapsed="false">
      <c r="A21" s="0" t="s">
        <v>9</v>
      </c>
      <c r="B21" s="0" t="s">
        <v>4</v>
      </c>
      <c r="C21" s="6" t="n">
        <v>0.029</v>
      </c>
      <c r="D21" s="2" t="n">
        <v>0.024</v>
      </c>
      <c r="E21" s="2" t="n">
        <v>0.0203</v>
      </c>
      <c r="F21" s="2" t="n">
        <v>0.0255</v>
      </c>
      <c r="G21" s="2" t="n">
        <v>0.0102</v>
      </c>
      <c r="H21" s="2" t="n">
        <v>0.0111</v>
      </c>
      <c r="I21" s="2" t="n">
        <v>0.0158</v>
      </c>
      <c r="J21" s="2" t="n">
        <v>0.0147</v>
      </c>
      <c r="K21" s="2" t="n">
        <v>0.0172</v>
      </c>
      <c r="L21" s="2" t="n">
        <v>0.0175</v>
      </c>
      <c r="M21" s="2" t="n">
        <v>0.0175</v>
      </c>
      <c r="N21" s="2" t="n">
        <v>0.0175</v>
      </c>
      <c r="O21" s="2" t="n">
        <v>0.0175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customFormat="false" ht="20.1" hidden="false" customHeight="true" outlineLevel="0" collapsed="false">
      <c r="B22" s="0" t="s">
        <v>5</v>
      </c>
      <c r="C22" s="6" t="n">
        <v>0.0206</v>
      </c>
      <c r="D22" s="2" t="n">
        <v>0.0211</v>
      </c>
      <c r="E22" s="2" t="n">
        <v>0.0289</v>
      </c>
      <c r="F22" s="2" t="n">
        <v>0.0346</v>
      </c>
      <c r="G22" s="2" t="n">
        <v>0.0346</v>
      </c>
      <c r="H22" s="2" t="n">
        <v>0.0346</v>
      </c>
      <c r="I22" s="2" t="n">
        <v>0.0272</v>
      </c>
      <c r="J22" s="2" t="n">
        <v>0.0272</v>
      </c>
      <c r="K22" s="2" t="n">
        <v>0.0217</v>
      </c>
      <c r="L22" s="2" t="n">
        <v>0.023</v>
      </c>
      <c r="M22" s="2" t="n">
        <v>0.023</v>
      </c>
      <c r="N22" s="2" t="n">
        <v>0.023</v>
      </c>
      <c r="O22" s="2" t="n">
        <v>0.023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customFormat="false" ht="20.1" hidden="false" customHeight="true" outlineLevel="0" collapsed="false">
      <c r="A23" s="7" t="n">
        <v>0.06</v>
      </c>
      <c r="B23" s="0" t="s">
        <v>6</v>
      </c>
      <c r="C23" s="6" t="n">
        <f aca="false">SUM(C21:C22)</f>
        <v>0.0496</v>
      </c>
      <c r="D23" s="2" t="n">
        <f aca="false">D21+D22</f>
        <v>0.0451</v>
      </c>
      <c r="E23" s="2" t="n">
        <f aca="false">E21+E22</f>
        <v>0.0492</v>
      </c>
      <c r="F23" s="2" t="n">
        <f aca="false">F21+F22</f>
        <v>0.0601</v>
      </c>
      <c r="G23" s="2" t="n">
        <f aca="false">G21+G22</f>
        <v>0.0448</v>
      </c>
      <c r="H23" s="2" t="n">
        <f aca="false">H21+H22</f>
        <v>0.0457</v>
      </c>
      <c r="I23" s="2" t="n">
        <f aca="false">I21+I22</f>
        <v>0.043</v>
      </c>
      <c r="J23" s="2" t="n">
        <f aca="false">J21+J22</f>
        <v>0.0419</v>
      </c>
      <c r="K23" s="2" t="n">
        <f aca="false">K21+K22</f>
        <v>0.0389</v>
      </c>
      <c r="L23" s="2" t="n">
        <f aca="false">L21+L22</f>
        <v>0.0405</v>
      </c>
      <c r="M23" s="2" t="n">
        <f aca="false">M21+M22</f>
        <v>0.0405</v>
      </c>
      <c r="N23" s="2" t="n">
        <f aca="false">N21+N22</f>
        <v>0.0405</v>
      </c>
      <c r="O23" s="2" t="n">
        <f aca="false">O21+O22</f>
        <v>0.0405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customFormat="false" ht="20.1" hidden="false" customHeight="true" outlineLevel="0" collapsed="false">
      <c r="C24" s="6"/>
      <c r="N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customFormat="false" ht="20.1" hidden="false" customHeight="true" outlineLevel="0" collapsed="false">
      <c r="A25" s="0" t="s">
        <v>14</v>
      </c>
      <c r="B25" s="0" t="s">
        <v>4</v>
      </c>
      <c r="C25" s="2" t="n">
        <f aca="false">AVERAGE(C9,C13,C17,C21)</f>
        <v>0.029</v>
      </c>
      <c r="D25" s="2" t="n">
        <f aca="false">AVERAGE(D9,D13,D17,D21)</f>
        <v>0.024</v>
      </c>
      <c r="E25" s="2" t="n">
        <f aca="false">AVERAGE(E9,E13,E17,E21)</f>
        <v>0.0203</v>
      </c>
      <c r="F25" s="2" t="n">
        <f aca="false">AVERAGE(F9,F13,F17,F21)</f>
        <v>0.0255</v>
      </c>
      <c r="G25" s="2" t="n">
        <f aca="false">AVERAGE(G9,G13,G17,G21)</f>
        <v>0.014725</v>
      </c>
      <c r="H25" s="2" t="n">
        <f aca="false">AVERAGE(H9,H13,H17,H21)</f>
        <v>0.015925</v>
      </c>
      <c r="I25" s="2" t="n">
        <f aca="false">AVERAGE(I9,I13,I17,I21)</f>
        <v>0.021025</v>
      </c>
      <c r="J25" s="2" t="n">
        <f aca="false">AVERAGE(J9,J13,J17,J21)</f>
        <v>0.02015</v>
      </c>
      <c r="K25" s="2" t="n">
        <f aca="false">AVERAGE(K9,K13,K17,K21)</f>
        <v>0.023775</v>
      </c>
      <c r="L25" s="2" t="n">
        <f aca="false">AVERAGE(L9,L13,L17,L21)</f>
        <v>0.024375</v>
      </c>
      <c r="M25" s="2" t="n">
        <f aca="false">AVERAGE(M9,M13,M17,M21)</f>
        <v>0.024375</v>
      </c>
      <c r="N25" s="2" t="n">
        <f aca="false">AVERAGE(N9,N13,N17,N21)</f>
        <v>0.024375</v>
      </c>
      <c r="O25" s="2" t="n">
        <f aca="false">AVERAGE(O9,O13,O17,O21)</f>
        <v>0.024375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customFormat="false" ht="20.1" hidden="false" customHeight="true" outlineLevel="0" collapsed="false">
      <c r="A26" s="0" t="s">
        <v>15</v>
      </c>
      <c r="B26" s="0" t="s">
        <v>5</v>
      </c>
      <c r="C26" s="2" t="n">
        <f aca="false">AVERAGE(C10,C14,C18,C22)</f>
        <v>0.0197</v>
      </c>
      <c r="D26" s="2" t="n">
        <f aca="false">AVERAGE(D10,D14,D18,D22)</f>
        <v>0.02</v>
      </c>
      <c r="E26" s="2" t="n">
        <f aca="false">AVERAGE(E10,E14,E18,E22)</f>
        <v>0.022825</v>
      </c>
      <c r="F26" s="2" t="n">
        <f aca="false">AVERAGE(F10,F14,F18,F22)</f>
        <v>0.022925</v>
      </c>
      <c r="G26" s="2" t="n">
        <f aca="false">AVERAGE(G10,G14,G18,G22)</f>
        <v>0.022925</v>
      </c>
      <c r="H26" s="2" t="n">
        <f aca="false">AVERAGE(H10,H14,H18,H22)</f>
        <v>0.022925</v>
      </c>
      <c r="I26" s="2" t="n">
        <f aca="false">AVERAGE(I10,I14,I18,I22)</f>
        <v>0.0189</v>
      </c>
      <c r="J26" s="2" t="n">
        <f aca="false">AVERAGE(J10,J14,J18,J22)</f>
        <v>0.0189</v>
      </c>
      <c r="K26" s="2" t="n">
        <f aca="false">AVERAGE(K10,K14,K18,K22)</f>
        <v>0.021875</v>
      </c>
      <c r="L26" s="2" t="n">
        <f aca="false">AVERAGE(L10,L14,L18,L22)</f>
        <v>0.0235</v>
      </c>
      <c r="M26" s="2" t="n">
        <f aca="false">AVERAGE(M10,M14,M18,M22)</f>
        <v>0.0235</v>
      </c>
      <c r="N26" s="2" t="n">
        <f aca="false">AVERAGE(N10,N14,N18,N22)</f>
        <v>0.0235</v>
      </c>
      <c r="O26" s="2" t="n">
        <f aca="false">AVERAGE(O10,O14,O18,O22)</f>
        <v>0.0235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customFormat="false" ht="20.1" hidden="false" customHeight="true" outlineLevel="0" collapsed="false">
      <c r="A27" s="0" t="s">
        <v>16</v>
      </c>
      <c r="B27" s="0" t="s">
        <v>6</v>
      </c>
      <c r="C27" s="2" t="n">
        <f aca="false">AVERAGE(C11,C15,C19,C23)</f>
        <v>0.0487</v>
      </c>
      <c r="D27" s="2" t="n">
        <f aca="false">AVERAGE(D11,D15,D19,D23)</f>
        <v>0.044</v>
      </c>
      <c r="E27" s="2" t="n">
        <f aca="false">AVERAGE(E11,E15,E19,E23)</f>
        <v>0.043125</v>
      </c>
      <c r="F27" s="2" t="n">
        <f aca="false">AVERAGE(F11,F15,F19,F23)</f>
        <v>0.048425</v>
      </c>
      <c r="G27" s="2" t="n">
        <f aca="false">AVERAGE(G11,G15,G19,G23)</f>
        <v>0.03765</v>
      </c>
      <c r="H27" s="2" t="n">
        <f aca="false">AVERAGE(H11,H15,H19,H23)</f>
        <v>0.03885</v>
      </c>
      <c r="I27" s="2" t="n">
        <f aca="false">AVERAGE(I11,I15,I19,I23)</f>
        <v>0.039925</v>
      </c>
      <c r="J27" s="2" t="n">
        <f aca="false">AVERAGE(J11,J15,J19,J23)</f>
        <v>0.03905</v>
      </c>
      <c r="K27" s="2" t="n">
        <f aca="false">AVERAGE(K11,K15,K19,K23)</f>
        <v>0.04565</v>
      </c>
      <c r="L27" s="2" t="n">
        <f aca="false">AVERAGE(L11,L15,L19,L23)</f>
        <v>0.047875</v>
      </c>
      <c r="M27" s="2" t="n">
        <f aca="false">AVERAGE(M11,M15,M19,M23)</f>
        <v>0.047875</v>
      </c>
      <c r="N27" s="2" t="n">
        <f aca="false">AVERAGE(N11,N15,N19,N23)</f>
        <v>0.047875</v>
      </c>
      <c r="O27" s="2" t="n">
        <f aca="false">AVERAGE(O11,O15,O19,O23)</f>
        <v>0.047875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customFormat="false" ht="20.1" hidden="false" customHeight="true" outlineLevel="0" collapsed="false">
      <c r="C28" s="6"/>
      <c r="N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customFormat="false" ht="20.1" hidden="false" customHeight="true" outlineLevel="0" collapsed="false">
      <c r="N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customFormat="false" ht="20.1" hidden="false" customHeight="true" outlineLevel="0" collapsed="false">
      <c r="N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customFormat="false" ht="20.1" hidden="false" customHeight="true" outlineLevel="0" collapsed="false">
      <c r="N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customFormat="false" ht="20.1" hidden="false" customHeight="true" outlineLevel="0" collapsed="false">
      <c r="N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customFormat="false" ht="20.1" hidden="false" customHeight="true" outlineLevel="0" collapsed="false">
      <c r="N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customFormat="false" ht="20.1" hidden="false" customHeight="true" outlineLevel="0" collapsed="false">
      <c r="N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customFormat="false" ht="20.1" hidden="false" customHeight="true" outlineLevel="0" collapsed="false">
      <c r="N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&amp;C&amp;8&amp;D  &amp;T
Steve Weller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2001-01-17T19:23:06Z</dcterms:created>
  <dc:creator>Enron</dc:creator>
  <dc:description/>
  <dc:language>en-US</dc:language>
  <cp:lastModifiedBy>sweller</cp:lastModifiedBy>
  <cp:lastPrinted>2001-11-09T12:29:53Z</cp:lastPrinted>
  <dcterms:modified xsi:type="dcterms:W3CDTF">2001-11-09T12:32:02Z</dcterms:modified>
  <cp:revision>0</cp:revision>
  <dc:subject/>
  <dc:title/>
</cp:coreProperties>
</file>