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rant Summary" sheetId="1" state="visible" r:id="rId3"/>
    <sheet name="QN4721.1" sheetId="2" state="visible" r:id="rId4"/>
    <sheet name="QN5078.1" sheetId="3" state="visible" r:id="rId5"/>
    <sheet name="QN5387.1" sheetId="4" state="visible" r:id="rId6"/>
    <sheet name="PUB POSTINGS" sheetId="5" state="visible" r:id="rId7"/>
    <sheet name="NW7804.1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<sst xmlns="http://schemas.openxmlformats.org/spreadsheetml/2006/main" count="793" uniqueCount="57">
  <si>
    <t xml:space="preserve">Summary of Variances Related to Mirant Americas Energy Marketing, L.P.</t>
  </si>
  <si>
    <t xml:space="preserve">Deal</t>
  </si>
  <si>
    <t xml:space="preserve">Value</t>
  </si>
  <si>
    <t xml:space="preserve">Issue Description</t>
  </si>
  <si>
    <t xml:space="preserve">QN4721.1</t>
  </si>
  <si>
    <t xml:space="preserve">$0.05 deduct on fixed price shown in TAGG Deal Capture but not picked up in liquidation calculation</t>
  </si>
  <si>
    <t xml:space="preserve">QN5078.1</t>
  </si>
  <si>
    <t xml:space="preserve">QN5387.1</t>
  </si>
  <si>
    <t xml:space="preserve">$0.07 deduct on fixed price shown in TAGG Deal Capture but not picked up in liquidation calculation</t>
  </si>
  <si>
    <t xml:space="preserve">NW7804.1</t>
  </si>
  <si>
    <t xml:space="preserve">No liquidations showing for life of deal (Nov '00 through Mar '01) but settled monthly by financial settlements</t>
  </si>
  <si>
    <t xml:space="preserve">Total</t>
  </si>
  <si>
    <t xml:space="preserve">DEAL QN4721.1</t>
  </si>
  <si>
    <t xml:space="preserve">POST_ID</t>
  </si>
  <si>
    <t xml:space="preserve">PORT_POSN_ID</t>
  </si>
  <si>
    <t xml:space="preserve">PORTFOLIO_TYPE_CD</t>
  </si>
  <si>
    <t xml:space="preserve">BOOK_CD</t>
  </si>
  <si>
    <t xml:space="preserve">DEAL_NUM</t>
  </si>
  <si>
    <t xml:space="preserve">DEAL_PURPOSE_CD</t>
  </si>
  <si>
    <t xml:space="preserve">COMMODITY_CD</t>
  </si>
  <si>
    <t xml:space="preserve">PUB_CD</t>
  </si>
  <si>
    <t xml:space="preserve">FIXED_PR</t>
  </si>
  <si>
    <t xml:space="preserve">MID_PR</t>
  </si>
  <si>
    <t xml:space="preserve">EXP_DT</t>
  </si>
  <si>
    <t xml:space="preserve">COUNTER_PARTY_CD</t>
  </si>
  <si>
    <t xml:space="preserve">MO_QTY</t>
  </si>
  <si>
    <t xml:space="preserve">MID_FWD_LIQUID_AMT</t>
  </si>
  <si>
    <t xml:space="preserve">ORG_REGION_CD</t>
  </si>
  <si>
    <t xml:space="preserve">EFFECTIVE_DT</t>
  </si>
  <si>
    <t xml:space="preserve">PAY_DT</t>
  </si>
  <si>
    <t xml:space="preserve">4</t>
  </si>
  <si>
    <t xml:space="preserve">5</t>
  </si>
  <si>
    <t xml:space="preserve">GDSWAP</t>
  </si>
  <si>
    <t xml:space="preserve">NG</t>
  </si>
  <si>
    <t xml:space="preserve">GDP-ELPO/SANJUA</t>
  </si>
  <si>
    <t xml:space="preserve">MIRANTAMEENE</t>
  </si>
  <si>
    <t xml:space="preserve">WEST-SW</t>
  </si>
  <si>
    <t xml:space="preserve">Confirmed and settled by financial settlements</t>
  </si>
  <si>
    <t xml:space="preserve">Variance to be adjusted in Risk Profit &amp; Loss</t>
  </si>
  <si>
    <t xml:space="preserve">DEAL QN5078.1</t>
  </si>
  <si>
    <t xml:space="preserve">DEAL QN5387.1</t>
  </si>
  <si>
    <t xml:space="preserve">PUB POSTING DETAIL</t>
  </si>
  <si>
    <t xml:space="preserve">PUB_DT</t>
  </si>
  <si>
    <t xml:space="preserve">ACT_PR</t>
  </si>
  <si>
    <t xml:space="preserve">IF-ELPO/SJ</t>
  </si>
  <si>
    <t xml:space="preserve">DEAL NW7804.1</t>
  </si>
  <si>
    <t xml:space="preserve">Contract Period</t>
  </si>
  <si>
    <t xml:space="preserve">Invoice</t>
  </si>
  <si>
    <t xml:space="preserve">Notional Quantity</t>
  </si>
  <si>
    <t xml:space="preserve">Fixed Rate</t>
  </si>
  <si>
    <t xml:space="preserve">Float Rate</t>
  </si>
  <si>
    <t xml:space="preserve">Amount Settled</t>
  </si>
  <si>
    <t xml:space="preserve">0012564</t>
  </si>
  <si>
    <t xml:space="preserve">01011279</t>
  </si>
  <si>
    <t xml:space="preserve">0102668</t>
  </si>
  <si>
    <t xml:space="preserve">01031064</t>
  </si>
  <si>
    <t xml:space="preserve">01041404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</si>
</sst>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.0000_);_(* \(#,##0.0000\);_(* \-??_);_(@_)"/>
    <numFmt numFmtId="167" formatCode="_(* #,##0_);_(* \(#,##0\);_(* \-??_);_(@_)"/>
    <numFmt numFmtId="168" formatCode="dd\-mmm\-yy"/>
    <numFmt numFmtId="169" formatCode="_(* #,##0.000_);_(* \(#,##0.000\);_(* \-??_);_(@_)"/>
    <numFmt numFmtId="170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color rgb="FF000000"/>
      <name val="MS Sans Serif"/>
      <family val="2"/>
    </font>
    <font>
      <b val="true"/>
      <sz val="10"/>
      <color rgb="FF00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4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3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3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3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WST MIRANT" xfId="20"/>
    <cellStyle name="Normal_Sheet1" xfId="21"/>
    <cellStyle name="Normal_Sheet2" xfId="22"/>
    <cellStyle name="Normal_Sheet3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0</xdr:colOff>
      <xdr:row>2</xdr:row>
      <xdr:rowOff>0</xdr:rowOff>
    </xdr:from>
    <xdr:to>
      <xdr:col>34</xdr:col>
      <xdr:colOff>720</xdr:colOff>
      <xdr:row>49</xdr:row>
      <xdr:rowOff>157320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322720" y="315000"/>
          <a:ext cx="10211400" cy="755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0</xdr:colOff>
      <xdr:row>2</xdr:row>
      <xdr:rowOff>0</xdr:rowOff>
    </xdr:from>
    <xdr:to>
      <xdr:col>34</xdr:col>
      <xdr:colOff>720</xdr:colOff>
      <xdr:row>49</xdr:row>
      <xdr:rowOff>157320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1161440" y="315000"/>
          <a:ext cx="10211400" cy="755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0</xdr:colOff>
      <xdr:row>2</xdr:row>
      <xdr:rowOff>0</xdr:rowOff>
    </xdr:from>
    <xdr:to>
      <xdr:col>34</xdr:col>
      <xdr:colOff>720</xdr:colOff>
      <xdr:row>49</xdr:row>
      <xdr:rowOff>157320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590200" y="315000"/>
          <a:ext cx="10211400" cy="755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7.42"/>
    <col collapsed="false" customWidth="true" hidden="false" outlineLevel="0" max="3" min="3" style="0" width="1.85"/>
    <col collapsed="false" customWidth="true" hidden="false" outlineLevel="0" max="4" min="4" style="0" width="92.13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  <c r="B4" s="3" t="s">
        <v>2</v>
      </c>
      <c r="C4" s="3"/>
      <c r="D4" s="2" t="s">
        <v>3</v>
      </c>
    </row>
    <row r="6" customFormat="false" ht="12.75" hidden="false" customHeight="false" outlineLevel="0" collapsed="false">
      <c r="A6" s="0" t="s">
        <v>4</v>
      </c>
      <c r="B6" s="4" t="n">
        <f aca="false">'QN4721.1'!N37</f>
        <v>-13997.998</v>
      </c>
      <c r="D6" s="0" t="s">
        <v>5</v>
      </c>
    </row>
    <row r="7" customFormat="false" ht="12.75" hidden="false" customHeight="false" outlineLevel="0" collapsed="false">
      <c r="A7" s="0" t="s">
        <v>6</v>
      </c>
      <c r="B7" s="4" t="n">
        <f aca="false">'QN5078.1'!N37</f>
        <v>-13997.998</v>
      </c>
      <c r="D7" s="0" t="s">
        <v>5</v>
      </c>
    </row>
    <row r="8" customFormat="false" ht="12.75" hidden="false" customHeight="false" outlineLevel="0" collapsed="false">
      <c r="A8" s="0" t="s">
        <v>7</v>
      </c>
      <c r="B8" s="4" t="n">
        <f aca="false">'QN5387.1'!N37</f>
        <v>-9799.004</v>
      </c>
      <c r="D8" s="0" t="s">
        <v>8</v>
      </c>
    </row>
    <row r="9" customFormat="false" ht="12.75" hidden="false" customHeight="false" outlineLevel="0" collapsed="false">
      <c r="A9" s="0" t="s">
        <v>9</v>
      </c>
      <c r="B9" s="4" t="n">
        <f aca="false">'NW7804.1'!F11</f>
        <v>4439.99999999977</v>
      </c>
      <c r="D9" s="0" t="s">
        <v>10</v>
      </c>
    </row>
    <row r="10" customFormat="false" ht="12.75" hidden="false" customHeight="false" outlineLevel="0" collapsed="false">
      <c r="B10" s="4"/>
    </row>
    <row r="11" customFormat="false" ht="13.5" hidden="false" customHeight="false" outlineLevel="0" collapsed="false">
      <c r="A11" s="1" t="s">
        <v>11</v>
      </c>
      <c r="B11" s="5" t="n">
        <f aca="false">SUM(B6:B10)</f>
        <v>-33355.0000000002</v>
      </c>
    </row>
    <row r="1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9.0546875" defaultRowHeight="12.4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5.41"/>
    <col collapsed="false" customWidth="true" hidden="false" outlineLevel="0" max="4" min="3" style="0" width="2.99"/>
    <col collapsed="false" customWidth="true" hidden="false" outlineLevel="0" max="7" min="7" style="0" width="3.99"/>
    <col collapsed="false" customWidth="true" hidden="false" outlineLevel="0" max="8" min="8" style="0" width="19.56"/>
    <col collapsed="false" customWidth="true" hidden="false" outlineLevel="0" max="10" min="9" style="6" width="9.28"/>
    <col collapsed="false" customWidth="true" hidden="false" outlineLevel="0" max="11" min="11" style="0" width="9.56"/>
    <col collapsed="false" customWidth="true" hidden="false" outlineLevel="0" max="13" min="13" style="7" width="9.85"/>
    <col collapsed="false" customWidth="true" hidden="false" outlineLevel="0" max="14" min="14" style="8" width="11.56"/>
    <col collapsed="false" customWidth="true" hidden="false" outlineLevel="0" max="15" min="15" style="0" width="11.56"/>
    <col collapsed="false" customWidth="true" hidden="false" outlineLevel="0" max="17" min="16" style="0" width="9.56"/>
  </cols>
  <sheetData>
    <row r="1" customFormat="false" ht="12.4" hidden="false" customHeight="true" outlineLevel="0" collapsed="false">
      <c r="A1" s="1" t="s">
        <v>12</v>
      </c>
    </row>
    <row r="3" customFormat="false" ht="12.4" hidden="false" customHeight="true" outlineLevel="0" collapsed="false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0" t="s">
        <v>21</v>
      </c>
      <c r="J3" s="10" t="s">
        <v>22</v>
      </c>
      <c r="K3" s="9" t="s">
        <v>23</v>
      </c>
      <c r="L3" s="9" t="s">
        <v>24</v>
      </c>
      <c r="M3" s="11" t="s">
        <v>25</v>
      </c>
      <c r="N3" s="12" t="s">
        <v>26</v>
      </c>
      <c r="O3" s="9" t="s">
        <v>27</v>
      </c>
      <c r="P3" s="9" t="s">
        <v>28</v>
      </c>
      <c r="Q3" s="9" t="s">
        <v>29</v>
      </c>
    </row>
    <row r="4" customFormat="false" ht="12.4" hidden="false" customHeight="true" outlineLevel="0" collapsed="false">
      <c r="A4" s="13" t="n">
        <v>1053850</v>
      </c>
      <c r="B4" s="13" t="n">
        <v>113</v>
      </c>
      <c r="C4" s="14" t="s">
        <v>30</v>
      </c>
      <c r="D4" s="14" t="s">
        <v>31</v>
      </c>
      <c r="E4" s="14" t="s">
        <v>4</v>
      </c>
      <c r="F4" s="14" t="s">
        <v>32</v>
      </c>
      <c r="G4" s="14" t="s">
        <v>33</v>
      </c>
      <c r="H4" s="14" t="s">
        <v>34</v>
      </c>
      <c r="I4" s="15" t="n">
        <v>6.2400001</v>
      </c>
      <c r="J4" s="15" t="n">
        <v>5.825</v>
      </c>
      <c r="K4" s="16" t="n">
        <v>36923</v>
      </c>
      <c r="L4" s="14" t="s">
        <v>35</v>
      </c>
      <c r="M4" s="17" t="n">
        <v>-10000</v>
      </c>
      <c r="N4" s="18" t="n">
        <v>4150.001</v>
      </c>
      <c r="O4" s="14" t="s">
        <v>36</v>
      </c>
      <c r="P4" s="16" t="n">
        <v>36950</v>
      </c>
      <c r="Q4" s="16" t="n">
        <v>36923</v>
      </c>
    </row>
    <row r="5" customFormat="false" ht="12.4" hidden="false" customHeight="true" outlineLevel="0" collapsed="false">
      <c r="A5" s="13" t="n">
        <v>1053850</v>
      </c>
      <c r="B5" s="13" t="n">
        <v>114</v>
      </c>
      <c r="C5" s="14" t="s">
        <v>30</v>
      </c>
      <c r="D5" s="14" t="s">
        <v>31</v>
      </c>
      <c r="E5" s="14" t="s">
        <v>4</v>
      </c>
      <c r="F5" s="14" t="s">
        <v>32</v>
      </c>
      <c r="G5" s="14" t="s">
        <v>33</v>
      </c>
      <c r="H5" s="14" t="s">
        <v>34</v>
      </c>
      <c r="I5" s="15" t="n">
        <v>6.2400001</v>
      </c>
      <c r="J5" s="15" t="n">
        <v>5.81</v>
      </c>
      <c r="K5" s="16" t="n">
        <v>36924</v>
      </c>
      <c r="L5" s="14" t="s">
        <v>35</v>
      </c>
      <c r="M5" s="17" t="n">
        <v>-10000</v>
      </c>
      <c r="N5" s="18" t="n">
        <v>4300.001</v>
      </c>
      <c r="O5" s="14" t="s">
        <v>36</v>
      </c>
      <c r="P5" s="16" t="n">
        <v>36950</v>
      </c>
      <c r="Q5" s="16" t="n">
        <v>36923</v>
      </c>
    </row>
    <row r="6" customFormat="false" ht="12.4" hidden="false" customHeight="true" outlineLevel="0" collapsed="false">
      <c r="A6" s="13" t="n">
        <v>1053850</v>
      </c>
      <c r="B6" s="13" t="n">
        <v>115</v>
      </c>
      <c r="C6" s="14" t="s">
        <v>30</v>
      </c>
      <c r="D6" s="14" t="s">
        <v>31</v>
      </c>
      <c r="E6" s="14" t="s">
        <v>4</v>
      </c>
      <c r="F6" s="14" t="s">
        <v>32</v>
      </c>
      <c r="G6" s="14" t="s">
        <v>33</v>
      </c>
      <c r="H6" s="14" t="s">
        <v>34</v>
      </c>
      <c r="I6" s="15" t="n">
        <v>6.2400001</v>
      </c>
      <c r="J6" s="15" t="n">
        <v>6.41</v>
      </c>
      <c r="K6" s="16" t="n">
        <v>36925</v>
      </c>
      <c r="L6" s="14" t="s">
        <v>35</v>
      </c>
      <c r="M6" s="17" t="n">
        <v>-10000</v>
      </c>
      <c r="N6" s="18" t="n">
        <v>-1699.999</v>
      </c>
      <c r="O6" s="14" t="s">
        <v>36</v>
      </c>
      <c r="P6" s="16" t="n">
        <v>36950</v>
      </c>
      <c r="Q6" s="16" t="n">
        <v>36923</v>
      </c>
    </row>
    <row r="7" customFormat="false" ht="12.4" hidden="false" customHeight="true" outlineLevel="0" collapsed="false">
      <c r="A7" s="13" t="n">
        <v>1053850</v>
      </c>
      <c r="B7" s="13" t="n">
        <v>116</v>
      </c>
      <c r="C7" s="14" t="s">
        <v>30</v>
      </c>
      <c r="D7" s="14" t="s">
        <v>31</v>
      </c>
      <c r="E7" s="14" t="s">
        <v>4</v>
      </c>
      <c r="F7" s="14" t="s">
        <v>32</v>
      </c>
      <c r="G7" s="14" t="s">
        <v>33</v>
      </c>
      <c r="H7" s="14" t="s">
        <v>34</v>
      </c>
      <c r="I7" s="15" t="n">
        <v>6.2400001</v>
      </c>
      <c r="J7" s="15" t="n">
        <v>6.41</v>
      </c>
      <c r="K7" s="16" t="n">
        <v>36926</v>
      </c>
      <c r="L7" s="14" t="s">
        <v>35</v>
      </c>
      <c r="M7" s="17" t="n">
        <v>-10000</v>
      </c>
      <c r="N7" s="18" t="n">
        <v>-1699.999</v>
      </c>
      <c r="O7" s="14" t="s">
        <v>36</v>
      </c>
      <c r="P7" s="16" t="n">
        <v>36950</v>
      </c>
      <c r="Q7" s="16" t="n">
        <v>36923</v>
      </c>
    </row>
    <row r="8" customFormat="false" ht="12.4" hidden="false" customHeight="true" outlineLevel="0" collapsed="false">
      <c r="A8" s="13" t="n">
        <v>1053850</v>
      </c>
      <c r="B8" s="13" t="n">
        <v>117</v>
      </c>
      <c r="C8" s="14" t="s">
        <v>30</v>
      </c>
      <c r="D8" s="14" t="s">
        <v>31</v>
      </c>
      <c r="E8" s="14" t="s">
        <v>4</v>
      </c>
      <c r="F8" s="14" t="s">
        <v>32</v>
      </c>
      <c r="G8" s="14" t="s">
        <v>33</v>
      </c>
      <c r="H8" s="14" t="s">
        <v>34</v>
      </c>
      <c r="I8" s="15" t="n">
        <v>6.2400001</v>
      </c>
      <c r="J8" s="15" t="n">
        <v>6.41</v>
      </c>
      <c r="K8" s="16" t="n">
        <v>36927</v>
      </c>
      <c r="L8" s="14" t="s">
        <v>35</v>
      </c>
      <c r="M8" s="17" t="n">
        <v>-10000</v>
      </c>
      <c r="N8" s="18" t="n">
        <v>-1699.999</v>
      </c>
      <c r="O8" s="14" t="s">
        <v>36</v>
      </c>
      <c r="P8" s="16" t="n">
        <v>36950</v>
      </c>
      <c r="Q8" s="16" t="n">
        <v>36923</v>
      </c>
    </row>
    <row r="9" customFormat="false" ht="12.4" hidden="false" customHeight="true" outlineLevel="0" collapsed="false">
      <c r="A9" s="13" t="n">
        <v>1053850</v>
      </c>
      <c r="B9" s="13" t="n">
        <v>118</v>
      </c>
      <c r="C9" s="14" t="s">
        <v>30</v>
      </c>
      <c r="D9" s="14" t="s">
        <v>31</v>
      </c>
      <c r="E9" s="14" t="s">
        <v>4</v>
      </c>
      <c r="F9" s="14" t="s">
        <v>32</v>
      </c>
      <c r="G9" s="14" t="s">
        <v>33</v>
      </c>
      <c r="H9" s="14" t="s">
        <v>34</v>
      </c>
      <c r="I9" s="15" t="n">
        <v>6.2400001</v>
      </c>
      <c r="J9" s="15" t="n">
        <v>5.61</v>
      </c>
      <c r="K9" s="16" t="n">
        <v>36928</v>
      </c>
      <c r="L9" s="14" t="s">
        <v>35</v>
      </c>
      <c r="M9" s="17" t="n">
        <v>-10000</v>
      </c>
      <c r="N9" s="18" t="n">
        <v>6300.001</v>
      </c>
      <c r="O9" s="14" t="s">
        <v>36</v>
      </c>
      <c r="P9" s="16" t="n">
        <v>36950</v>
      </c>
      <c r="Q9" s="16" t="n">
        <v>36923</v>
      </c>
    </row>
    <row r="10" customFormat="false" ht="12.4" hidden="false" customHeight="true" outlineLevel="0" collapsed="false">
      <c r="A10" s="13" t="n">
        <v>1053850</v>
      </c>
      <c r="B10" s="13" t="n">
        <v>119</v>
      </c>
      <c r="C10" s="14" t="s">
        <v>30</v>
      </c>
      <c r="D10" s="14" t="s">
        <v>31</v>
      </c>
      <c r="E10" s="14" t="s">
        <v>4</v>
      </c>
      <c r="F10" s="14" t="s">
        <v>32</v>
      </c>
      <c r="G10" s="14" t="s">
        <v>33</v>
      </c>
      <c r="H10" s="14" t="s">
        <v>34</v>
      </c>
      <c r="I10" s="15" t="n">
        <v>6.2400001</v>
      </c>
      <c r="J10" s="15" t="n">
        <v>5.38</v>
      </c>
      <c r="K10" s="16" t="n">
        <v>36929</v>
      </c>
      <c r="L10" s="14" t="s">
        <v>35</v>
      </c>
      <c r="M10" s="17" t="n">
        <v>-10000</v>
      </c>
      <c r="N10" s="18" t="n">
        <v>8600.001</v>
      </c>
      <c r="O10" s="14" t="s">
        <v>36</v>
      </c>
      <c r="P10" s="16" t="n">
        <v>36950</v>
      </c>
      <c r="Q10" s="16" t="n">
        <v>36923</v>
      </c>
    </row>
    <row r="11" customFormat="false" ht="12.4" hidden="false" customHeight="true" outlineLevel="0" collapsed="false">
      <c r="A11" s="13" t="n">
        <v>1053850</v>
      </c>
      <c r="B11" s="13" t="n">
        <v>120</v>
      </c>
      <c r="C11" s="14" t="s">
        <v>30</v>
      </c>
      <c r="D11" s="14" t="s">
        <v>31</v>
      </c>
      <c r="E11" s="14" t="s">
        <v>4</v>
      </c>
      <c r="F11" s="14" t="s">
        <v>32</v>
      </c>
      <c r="G11" s="14" t="s">
        <v>33</v>
      </c>
      <c r="H11" s="14" t="s">
        <v>34</v>
      </c>
      <c r="I11" s="15" t="n">
        <v>6.2400001</v>
      </c>
      <c r="J11" s="15" t="n">
        <v>5.725</v>
      </c>
      <c r="K11" s="16" t="n">
        <v>36930</v>
      </c>
      <c r="L11" s="14" t="s">
        <v>35</v>
      </c>
      <c r="M11" s="17" t="n">
        <v>-10000</v>
      </c>
      <c r="N11" s="18" t="n">
        <v>5150.001</v>
      </c>
      <c r="O11" s="14" t="s">
        <v>36</v>
      </c>
      <c r="P11" s="16" t="n">
        <v>36950</v>
      </c>
      <c r="Q11" s="16" t="n">
        <v>36923</v>
      </c>
    </row>
    <row r="12" customFormat="false" ht="12.4" hidden="false" customHeight="true" outlineLevel="0" collapsed="false">
      <c r="A12" s="13" t="n">
        <v>1053850</v>
      </c>
      <c r="B12" s="13" t="n">
        <v>121</v>
      </c>
      <c r="C12" s="14" t="s">
        <v>30</v>
      </c>
      <c r="D12" s="14" t="s">
        <v>31</v>
      </c>
      <c r="E12" s="14" t="s">
        <v>4</v>
      </c>
      <c r="F12" s="14" t="s">
        <v>32</v>
      </c>
      <c r="G12" s="14" t="s">
        <v>33</v>
      </c>
      <c r="H12" s="14" t="s">
        <v>34</v>
      </c>
      <c r="I12" s="15" t="n">
        <v>6.2400001</v>
      </c>
      <c r="J12" s="15" t="n">
        <v>6.37</v>
      </c>
      <c r="K12" s="16" t="n">
        <v>36931</v>
      </c>
      <c r="L12" s="14" t="s">
        <v>35</v>
      </c>
      <c r="M12" s="17" t="n">
        <v>-10000</v>
      </c>
      <c r="N12" s="18" t="n">
        <v>-1299.999</v>
      </c>
      <c r="O12" s="14" t="s">
        <v>36</v>
      </c>
      <c r="P12" s="16" t="n">
        <v>36950</v>
      </c>
      <c r="Q12" s="16" t="n">
        <v>36923</v>
      </c>
    </row>
    <row r="13" customFormat="false" ht="12.4" hidden="false" customHeight="true" outlineLevel="0" collapsed="false">
      <c r="A13" s="13" t="n">
        <v>1053850</v>
      </c>
      <c r="B13" s="13" t="n">
        <v>122</v>
      </c>
      <c r="C13" s="14" t="s">
        <v>30</v>
      </c>
      <c r="D13" s="14" t="s">
        <v>31</v>
      </c>
      <c r="E13" s="14" t="s">
        <v>4</v>
      </c>
      <c r="F13" s="14" t="s">
        <v>32</v>
      </c>
      <c r="G13" s="14" t="s">
        <v>33</v>
      </c>
      <c r="H13" s="14" t="s">
        <v>34</v>
      </c>
      <c r="I13" s="15" t="n">
        <v>6.2400001</v>
      </c>
      <c r="J13" s="15" t="n">
        <v>6.29</v>
      </c>
      <c r="K13" s="16" t="n">
        <v>36932</v>
      </c>
      <c r="L13" s="14" t="s">
        <v>35</v>
      </c>
      <c r="M13" s="17" t="n">
        <v>-10000</v>
      </c>
      <c r="N13" s="18" t="n">
        <v>-499.999</v>
      </c>
      <c r="O13" s="14" t="s">
        <v>36</v>
      </c>
      <c r="P13" s="16" t="n">
        <v>36950</v>
      </c>
      <c r="Q13" s="16" t="n">
        <v>36923</v>
      </c>
    </row>
    <row r="14" customFormat="false" ht="12.4" hidden="false" customHeight="true" outlineLevel="0" collapsed="false">
      <c r="A14" s="13" t="n">
        <v>1053850</v>
      </c>
      <c r="B14" s="13" t="n">
        <v>123</v>
      </c>
      <c r="C14" s="14" t="s">
        <v>30</v>
      </c>
      <c r="D14" s="14" t="s">
        <v>31</v>
      </c>
      <c r="E14" s="14" t="s">
        <v>4</v>
      </c>
      <c r="F14" s="14" t="s">
        <v>32</v>
      </c>
      <c r="G14" s="14" t="s">
        <v>33</v>
      </c>
      <c r="H14" s="14" t="s">
        <v>34</v>
      </c>
      <c r="I14" s="15" t="n">
        <v>6.2400001</v>
      </c>
      <c r="J14" s="15" t="n">
        <v>6.29</v>
      </c>
      <c r="K14" s="16" t="n">
        <v>36933</v>
      </c>
      <c r="L14" s="14" t="s">
        <v>35</v>
      </c>
      <c r="M14" s="17" t="n">
        <v>-10000</v>
      </c>
      <c r="N14" s="18" t="n">
        <v>-499.999</v>
      </c>
      <c r="O14" s="14" t="s">
        <v>36</v>
      </c>
      <c r="P14" s="16" t="n">
        <v>36950</v>
      </c>
      <c r="Q14" s="16" t="n">
        <v>36923</v>
      </c>
    </row>
    <row r="15" customFormat="false" ht="12.4" hidden="false" customHeight="true" outlineLevel="0" collapsed="false">
      <c r="A15" s="13" t="n">
        <v>1053850</v>
      </c>
      <c r="B15" s="13" t="n">
        <v>124</v>
      </c>
      <c r="C15" s="14" t="s">
        <v>30</v>
      </c>
      <c r="D15" s="14" t="s">
        <v>31</v>
      </c>
      <c r="E15" s="14" t="s">
        <v>4</v>
      </c>
      <c r="F15" s="14" t="s">
        <v>32</v>
      </c>
      <c r="G15" s="14" t="s">
        <v>33</v>
      </c>
      <c r="H15" s="14" t="s">
        <v>34</v>
      </c>
      <c r="I15" s="15" t="n">
        <v>6.2400001</v>
      </c>
      <c r="J15" s="15" t="n">
        <v>6.29</v>
      </c>
      <c r="K15" s="16" t="n">
        <v>36934</v>
      </c>
      <c r="L15" s="14" t="s">
        <v>35</v>
      </c>
      <c r="M15" s="17" t="n">
        <v>-10000</v>
      </c>
      <c r="N15" s="18" t="n">
        <v>-499.999</v>
      </c>
      <c r="O15" s="14" t="s">
        <v>36</v>
      </c>
      <c r="P15" s="16" t="n">
        <v>36950</v>
      </c>
      <c r="Q15" s="16" t="n">
        <v>36923</v>
      </c>
    </row>
    <row r="16" customFormat="false" ht="12.4" hidden="false" customHeight="true" outlineLevel="0" collapsed="false">
      <c r="A16" s="13" t="n">
        <v>1053850</v>
      </c>
      <c r="B16" s="13" t="n">
        <v>125</v>
      </c>
      <c r="C16" s="14" t="s">
        <v>30</v>
      </c>
      <c r="D16" s="14" t="s">
        <v>31</v>
      </c>
      <c r="E16" s="14" t="s">
        <v>4</v>
      </c>
      <c r="F16" s="14" t="s">
        <v>32</v>
      </c>
      <c r="G16" s="14" t="s">
        <v>33</v>
      </c>
      <c r="H16" s="14" t="s">
        <v>34</v>
      </c>
      <c r="I16" s="15" t="n">
        <v>6.2400001</v>
      </c>
      <c r="J16" s="15" t="n">
        <v>5.765</v>
      </c>
      <c r="K16" s="16" t="n">
        <v>36935</v>
      </c>
      <c r="L16" s="14" t="s">
        <v>35</v>
      </c>
      <c r="M16" s="17" t="n">
        <v>-10000</v>
      </c>
      <c r="N16" s="18" t="n">
        <v>4750.001</v>
      </c>
      <c r="O16" s="14" t="s">
        <v>36</v>
      </c>
      <c r="P16" s="16" t="n">
        <v>36950</v>
      </c>
      <c r="Q16" s="16" t="n">
        <v>36923</v>
      </c>
    </row>
    <row r="17" customFormat="false" ht="12.4" hidden="false" customHeight="true" outlineLevel="0" collapsed="false">
      <c r="A17" s="13" t="n">
        <v>1053850</v>
      </c>
      <c r="B17" s="13" t="n">
        <v>126</v>
      </c>
      <c r="C17" s="14" t="s">
        <v>30</v>
      </c>
      <c r="D17" s="14" t="s">
        <v>31</v>
      </c>
      <c r="E17" s="14" t="s">
        <v>4</v>
      </c>
      <c r="F17" s="14" t="s">
        <v>32</v>
      </c>
      <c r="G17" s="14" t="s">
        <v>33</v>
      </c>
      <c r="H17" s="14" t="s">
        <v>34</v>
      </c>
      <c r="I17" s="15" t="n">
        <v>6.2400001</v>
      </c>
      <c r="J17" s="15" t="n">
        <v>5.445</v>
      </c>
      <c r="K17" s="16" t="n">
        <v>36936</v>
      </c>
      <c r="L17" s="14" t="s">
        <v>35</v>
      </c>
      <c r="M17" s="17" t="n">
        <v>-10000</v>
      </c>
      <c r="N17" s="18" t="n">
        <v>7950.001</v>
      </c>
      <c r="O17" s="14" t="s">
        <v>36</v>
      </c>
      <c r="P17" s="16" t="n">
        <v>36950</v>
      </c>
      <c r="Q17" s="16" t="n">
        <v>36923</v>
      </c>
    </row>
    <row r="18" customFormat="false" ht="12.4" hidden="false" customHeight="true" outlineLevel="0" collapsed="false">
      <c r="A18" s="13" t="n">
        <v>1053850</v>
      </c>
      <c r="B18" s="13" t="n">
        <v>127</v>
      </c>
      <c r="C18" s="14" t="s">
        <v>30</v>
      </c>
      <c r="D18" s="14" t="s">
        <v>31</v>
      </c>
      <c r="E18" s="14" t="s">
        <v>4</v>
      </c>
      <c r="F18" s="14" t="s">
        <v>32</v>
      </c>
      <c r="G18" s="14" t="s">
        <v>33</v>
      </c>
      <c r="H18" s="14" t="s">
        <v>34</v>
      </c>
      <c r="I18" s="15" t="n">
        <v>6.2400001</v>
      </c>
      <c r="J18" s="15" t="n">
        <v>5.85</v>
      </c>
      <c r="K18" s="16" t="n">
        <v>36937</v>
      </c>
      <c r="L18" s="14" t="s">
        <v>35</v>
      </c>
      <c r="M18" s="17" t="n">
        <v>-10000</v>
      </c>
      <c r="N18" s="18" t="n">
        <v>3900.001</v>
      </c>
      <c r="O18" s="14" t="s">
        <v>36</v>
      </c>
      <c r="P18" s="16" t="n">
        <v>36950</v>
      </c>
      <c r="Q18" s="16" t="n">
        <v>36923</v>
      </c>
    </row>
    <row r="19" customFormat="false" ht="12.4" hidden="false" customHeight="true" outlineLevel="0" collapsed="false">
      <c r="A19" s="13" t="n">
        <v>1053850</v>
      </c>
      <c r="B19" s="13" t="n">
        <v>128</v>
      </c>
      <c r="C19" s="14" t="s">
        <v>30</v>
      </c>
      <c r="D19" s="14" t="s">
        <v>31</v>
      </c>
      <c r="E19" s="14" t="s">
        <v>4</v>
      </c>
      <c r="F19" s="14" t="s">
        <v>32</v>
      </c>
      <c r="G19" s="14" t="s">
        <v>33</v>
      </c>
      <c r="H19" s="14" t="s">
        <v>34</v>
      </c>
      <c r="I19" s="15" t="n">
        <v>6.2400001</v>
      </c>
      <c r="J19" s="15" t="n">
        <v>5.405</v>
      </c>
      <c r="K19" s="16" t="n">
        <v>36938</v>
      </c>
      <c r="L19" s="14" t="s">
        <v>35</v>
      </c>
      <c r="M19" s="17" t="n">
        <v>-10000</v>
      </c>
      <c r="N19" s="18" t="n">
        <v>8350.001</v>
      </c>
      <c r="O19" s="14" t="s">
        <v>36</v>
      </c>
      <c r="P19" s="16" t="n">
        <v>36950</v>
      </c>
      <c r="Q19" s="16" t="n">
        <v>36923</v>
      </c>
    </row>
    <row r="20" customFormat="false" ht="12.4" hidden="false" customHeight="true" outlineLevel="0" collapsed="false">
      <c r="A20" s="13" t="n">
        <v>1053850</v>
      </c>
      <c r="B20" s="13" t="n">
        <v>129</v>
      </c>
      <c r="C20" s="14" t="s">
        <v>30</v>
      </c>
      <c r="D20" s="14" t="s">
        <v>31</v>
      </c>
      <c r="E20" s="14" t="s">
        <v>4</v>
      </c>
      <c r="F20" s="14" t="s">
        <v>32</v>
      </c>
      <c r="G20" s="14" t="s">
        <v>33</v>
      </c>
      <c r="H20" s="14" t="s">
        <v>34</v>
      </c>
      <c r="I20" s="15" t="n">
        <v>6.2400001</v>
      </c>
      <c r="J20" s="15" t="n">
        <v>5.39</v>
      </c>
      <c r="K20" s="16" t="n">
        <v>36939</v>
      </c>
      <c r="L20" s="14" t="s">
        <v>35</v>
      </c>
      <c r="M20" s="17" t="n">
        <v>-10000</v>
      </c>
      <c r="N20" s="18" t="n">
        <v>8500.001</v>
      </c>
      <c r="O20" s="14" t="s">
        <v>36</v>
      </c>
      <c r="P20" s="16" t="n">
        <v>36950</v>
      </c>
      <c r="Q20" s="16" t="n">
        <v>36923</v>
      </c>
    </row>
    <row r="21" customFormat="false" ht="12.4" hidden="false" customHeight="true" outlineLevel="0" collapsed="false">
      <c r="A21" s="13" t="n">
        <v>1053850</v>
      </c>
      <c r="B21" s="13" t="n">
        <v>130</v>
      </c>
      <c r="C21" s="14" t="s">
        <v>30</v>
      </c>
      <c r="D21" s="14" t="s">
        <v>31</v>
      </c>
      <c r="E21" s="14" t="s">
        <v>4</v>
      </c>
      <c r="F21" s="14" t="s">
        <v>32</v>
      </c>
      <c r="G21" s="14" t="s">
        <v>33</v>
      </c>
      <c r="H21" s="14" t="s">
        <v>34</v>
      </c>
      <c r="I21" s="15" t="n">
        <v>6.2400001</v>
      </c>
      <c r="J21" s="15" t="n">
        <v>5.39</v>
      </c>
      <c r="K21" s="16" t="n">
        <v>36940</v>
      </c>
      <c r="L21" s="14" t="s">
        <v>35</v>
      </c>
      <c r="M21" s="17" t="n">
        <v>-10000</v>
      </c>
      <c r="N21" s="18" t="n">
        <v>8500.001</v>
      </c>
      <c r="O21" s="14" t="s">
        <v>36</v>
      </c>
      <c r="P21" s="16" t="n">
        <v>36950</v>
      </c>
      <c r="Q21" s="16" t="n">
        <v>36923</v>
      </c>
    </row>
    <row r="22" customFormat="false" ht="12.4" hidden="false" customHeight="true" outlineLevel="0" collapsed="false">
      <c r="A22" s="13" t="n">
        <v>1053850</v>
      </c>
      <c r="B22" s="13" t="n">
        <v>131</v>
      </c>
      <c r="C22" s="14" t="s">
        <v>30</v>
      </c>
      <c r="D22" s="14" t="s">
        <v>31</v>
      </c>
      <c r="E22" s="14" t="s">
        <v>4</v>
      </c>
      <c r="F22" s="14" t="s">
        <v>32</v>
      </c>
      <c r="G22" s="14" t="s">
        <v>33</v>
      </c>
      <c r="H22" s="14" t="s">
        <v>34</v>
      </c>
      <c r="I22" s="15" t="n">
        <v>6.2400001</v>
      </c>
      <c r="J22" s="15" t="n">
        <v>5.39</v>
      </c>
      <c r="K22" s="16" t="n">
        <v>36941</v>
      </c>
      <c r="L22" s="14" t="s">
        <v>35</v>
      </c>
      <c r="M22" s="17" t="n">
        <v>-10000</v>
      </c>
      <c r="N22" s="18" t="n">
        <v>8500.001</v>
      </c>
      <c r="O22" s="14" t="s">
        <v>36</v>
      </c>
      <c r="P22" s="16" t="n">
        <v>36950</v>
      </c>
      <c r="Q22" s="16" t="n">
        <v>36923</v>
      </c>
    </row>
    <row r="23" customFormat="false" ht="12.4" hidden="false" customHeight="true" outlineLevel="0" collapsed="false">
      <c r="A23" s="13" t="n">
        <v>1053850</v>
      </c>
      <c r="B23" s="13" t="n">
        <v>132</v>
      </c>
      <c r="C23" s="14" t="s">
        <v>30</v>
      </c>
      <c r="D23" s="14" t="s">
        <v>31</v>
      </c>
      <c r="E23" s="14" t="s">
        <v>4</v>
      </c>
      <c r="F23" s="14" t="s">
        <v>32</v>
      </c>
      <c r="G23" s="14" t="s">
        <v>33</v>
      </c>
      <c r="H23" s="14" t="s">
        <v>34</v>
      </c>
      <c r="I23" s="15" t="n">
        <v>6.2400001</v>
      </c>
      <c r="J23" s="15" t="n">
        <v>5.39</v>
      </c>
      <c r="K23" s="16" t="n">
        <v>36942</v>
      </c>
      <c r="L23" s="14" t="s">
        <v>35</v>
      </c>
      <c r="M23" s="17" t="n">
        <v>-10000</v>
      </c>
      <c r="N23" s="18" t="n">
        <v>8500.001</v>
      </c>
      <c r="O23" s="14" t="s">
        <v>36</v>
      </c>
      <c r="P23" s="16" t="n">
        <v>36950</v>
      </c>
      <c r="Q23" s="16" t="n">
        <v>36923</v>
      </c>
    </row>
    <row r="24" customFormat="false" ht="12.4" hidden="false" customHeight="true" outlineLevel="0" collapsed="false">
      <c r="A24" s="13" t="n">
        <v>1053850</v>
      </c>
      <c r="B24" s="13" t="n">
        <v>133</v>
      </c>
      <c r="C24" s="14" t="s">
        <v>30</v>
      </c>
      <c r="D24" s="14" t="s">
        <v>31</v>
      </c>
      <c r="E24" s="14" t="s">
        <v>4</v>
      </c>
      <c r="F24" s="14" t="s">
        <v>32</v>
      </c>
      <c r="G24" s="14" t="s">
        <v>33</v>
      </c>
      <c r="H24" s="14" t="s">
        <v>34</v>
      </c>
      <c r="I24" s="15" t="n">
        <v>6.2400001</v>
      </c>
      <c r="J24" s="15" t="n">
        <v>5.205</v>
      </c>
      <c r="K24" s="16" t="n">
        <v>36943</v>
      </c>
      <c r="L24" s="14" t="s">
        <v>35</v>
      </c>
      <c r="M24" s="17" t="n">
        <v>-10000</v>
      </c>
      <c r="N24" s="18" t="n">
        <v>10350.001</v>
      </c>
      <c r="O24" s="14" t="s">
        <v>36</v>
      </c>
      <c r="P24" s="16" t="n">
        <v>36950</v>
      </c>
      <c r="Q24" s="16" t="n">
        <v>36923</v>
      </c>
    </row>
    <row r="25" customFormat="false" ht="12.4" hidden="false" customHeight="true" outlineLevel="0" collapsed="false">
      <c r="A25" s="13" t="n">
        <v>1053850</v>
      </c>
      <c r="B25" s="13" t="n">
        <v>134</v>
      </c>
      <c r="C25" s="14" t="s">
        <v>30</v>
      </c>
      <c r="D25" s="14" t="s">
        <v>31</v>
      </c>
      <c r="E25" s="14" t="s">
        <v>4</v>
      </c>
      <c r="F25" s="14" t="s">
        <v>32</v>
      </c>
      <c r="G25" s="14" t="s">
        <v>33</v>
      </c>
      <c r="H25" s="14" t="s">
        <v>34</v>
      </c>
      <c r="I25" s="15" t="n">
        <v>6.2400001</v>
      </c>
      <c r="J25" s="15" t="n">
        <v>5.27</v>
      </c>
      <c r="K25" s="16" t="n">
        <v>36944</v>
      </c>
      <c r="L25" s="14" t="s">
        <v>35</v>
      </c>
      <c r="M25" s="17" t="n">
        <v>-10000</v>
      </c>
      <c r="N25" s="18" t="n">
        <v>9700.001</v>
      </c>
      <c r="O25" s="14" t="s">
        <v>36</v>
      </c>
      <c r="P25" s="16" t="n">
        <v>36950</v>
      </c>
      <c r="Q25" s="16" t="n">
        <v>36923</v>
      </c>
    </row>
    <row r="26" customFormat="false" ht="12.4" hidden="false" customHeight="true" outlineLevel="0" collapsed="false">
      <c r="A26" s="13" t="n">
        <v>1053850</v>
      </c>
      <c r="B26" s="13" t="n">
        <v>135</v>
      </c>
      <c r="C26" s="14" t="s">
        <v>30</v>
      </c>
      <c r="D26" s="14" t="s">
        <v>31</v>
      </c>
      <c r="E26" s="14" t="s">
        <v>4</v>
      </c>
      <c r="F26" s="14" t="s">
        <v>32</v>
      </c>
      <c r="G26" s="14" t="s">
        <v>33</v>
      </c>
      <c r="H26" s="14" t="s">
        <v>34</v>
      </c>
      <c r="I26" s="15" t="n">
        <v>6.2400001</v>
      </c>
      <c r="J26" s="15" t="n">
        <v>5.085</v>
      </c>
      <c r="K26" s="16" t="n">
        <v>36945</v>
      </c>
      <c r="L26" s="14" t="s">
        <v>35</v>
      </c>
      <c r="M26" s="17" t="n">
        <v>-10000</v>
      </c>
      <c r="N26" s="18" t="n">
        <v>11550.001</v>
      </c>
      <c r="O26" s="14" t="s">
        <v>36</v>
      </c>
      <c r="P26" s="16" t="n">
        <v>36950</v>
      </c>
      <c r="Q26" s="16" t="n">
        <v>36923</v>
      </c>
    </row>
    <row r="27" customFormat="false" ht="12.4" hidden="false" customHeight="true" outlineLevel="0" collapsed="false">
      <c r="A27" s="13" t="n">
        <v>1053850</v>
      </c>
      <c r="B27" s="13" t="n">
        <v>136</v>
      </c>
      <c r="C27" s="14" t="s">
        <v>30</v>
      </c>
      <c r="D27" s="14" t="s">
        <v>31</v>
      </c>
      <c r="E27" s="14" t="s">
        <v>4</v>
      </c>
      <c r="F27" s="14" t="s">
        <v>32</v>
      </c>
      <c r="G27" s="14" t="s">
        <v>33</v>
      </c>
      <c r="H27" s="14" t="s">
        <v>34</v>
      </c>
      <c r="I27" s="15" t="n">
        <v>6.2400001</v>
      </c>
      <c r="J27" s="15" t="n">
        <v>4.9</v>
      </c>
      <c r="K27" s="16" t="n">
        <v>36946</v>
      </c>
      <c r="L27" s="14" t="s">
        <v>35</v>
      </c>
      <c r="M27" s="17" t="n">
        <v>-10000</v>
      </c>
      <c r="N27" s="18" t="n">
        <v>13400.001</v>
      </c>
      <c r="O27" s="14" t="s">
        <v>36</v>
      </c>
      <c r="P27" s="16" t="n">
        <v>36950</v>
      </c>
      <c r="Q27" s="16" t="n">
        <v>36923</v>
      </c>
    </row>
    <row r="28" customFormat="false" ht="12.4" hidden="false" customHeight="true" outlineLevel="0" collapsed="false">
      <c r="A28" s="13" t="n">
        <v>1053850</v>
      </c>
      <c r="B28" s="13" t="n">
        <v>137</v>
      </c>
      <c r="C28" s="14" t="s">
        <v>30</v>
      </c>
      <c r="D28" s="14" t="s">
        <v>31</v>
      </c>
      <c r="E28" s="14" t="s">
        <v>4</v>
      </c>
      <c r="F28" s="14" t="s">
        <v>32</v>
      </c>
      <c r="G28" s="14" t="s">
        <v>33</v>
      </c>
      <c r="H28" s="14" t="s">
        <v>34</v>
      </c>
      <c r="I28" s="15" t="n">
        <v>6.2400001</v>
      </c>
      <c r="J28" s="15" t="n">
        <v>4.9</v>
      </c>
      <c r="K28" s="16" t="n">
        <v>36947</v>
      </c>
      <c r="L28" s="14" t="s">
        <v>35</v>
      </c>
      <c r="M28" s="17" t="n">
        <v>-10000</v>
      </c>
      <c r="N28" s="18" t="n">
        <v>13400.001</v>
      </c>
      <c r="O28" s="14" t="s">
        <v>36</v>
      </c>
      <c r="P28" s="16" t="n">
        <v>36950</v>
      </c>
      <c r="Q28" s="16" t="n">
        <v>36923</v>
      </c>
    </row>
    <row r="29" customFormat="false" ht="12.4" hidden="false" customHeight="true" outlineLevel="0" collapsed="false">
      <c r="A29" s="13" t="n">
        <v>1053850</v>
      </c>
      <c r="B29" s="13" t="n">
        <v>138</v>
      </c>
      <c r="C29" s="14" t="s">
        <v>30</v>
      </c>
      <c r="D29" s="14" t="s">
        <v>31</v>
      </c>
      <c r="E29" s="14" t="s">
        <v>4</v>
      </c>
      <c r="F29" s="14" t="s">
        <v>32</v>
      </c>
      <c r="G29" s="14" t="s">
        <v>33</v>
      </c>
      <c r="H29" s="14" t="s">
        <v>34</v>
      </c>
      <c r="I29" s="15" t="n">
        <v>6.2400001</v>
      </c>
      <c r="J29" s="15" t="n">
        <v>4.9</v>
      </c>
      <c r="K29" s="16" t="n">
        <v>36948</v>
      </c>
      <c r="L29" s="14" t="s">
        <v>35</v>
      </c>
      <c r="M29" s="17" t="n">
        <v>-10000</v>
      </c>
      <c r="N29" s="18" t="n">
        <v>13400.001</v>
      </c>
      <c r="O29" s="14" t="s">
        <v>36</v>
      </c>
      <c r="P29" s="16" t="n">
        <v>36950</v>
      </c>
      <c r="Q29" s="16" t="n">
        <v>36923</v>
      </c>
    </row>
    <row r="30" customFormat="false" ht="12.4" hidden="false" customHeight="true" outlineLevel="0" collapsed="false">
      <c r="A30" s="13" t="n">
        <v>1053850</v>
      </c>
      <c r="B30" s="13" t="n">
        <v>139</v>
      </c>
      <c r="C30" s="14" t="s">
        <v>30</v>
      </c>
      <c r="D30" s="14" t="s">
        <v>31</v>
      </c>
      <c r="E30" s="14" t="s">
        <v>4</v>
      </c>
      <c r="F30" s="14" t="s">
        <v>32</v>
      </c>
      <c r="G30" s="14" t="s">
        <v>33</v>
      </c>
      <c r="H30" s="14" t="s">
        <v>34</v>
      </c>
      <c r="I30" s="15" t="n">
        <v>6.2400001</v>
      </c>
      <c r="J30" s="15" t="n">
        <v>4.91</v>
      </c>
      <c r="K30" s="16" t="n">
        <v>36949</v>
      </c>
      <c r="L30" s="14" t="s">
        <v>35</v>
      </c>
      <c r="M30" s="17" t="n">
        <v>-10000</v>
      </c>
      <c r="N30" s="18" t="n">
        <v>13300.001</v>
      </c>
      <c r="O30" s="14" t="s">
        <v>36</v>
      </c>
      <c r="P30" s="16" t="n">
        <v>36950</v>
      </c>
      <c r="Q30" s="16" t="n">
        <v>36923</v>
      </c>
    </row>
    <row r="31" customFormat="false" ht="12.4" hidden="false" customHeight="true" outlineLevel="0" collapsed="false">
      <c r="A31" s="13" t="n">
        <v>1053850</v>
      </c>
      <c r="B31" s="13" t="n">
        <v>140</v>
      </c>
      <c r="C31" s="14" t="s">
        <v>30</v>
      </c>
      <c r="D31" s="14" t="s">
        <v>31</v>
      </c>
      <c r="E31" s="14" t="s">
        <v>4</v>
      </c>
      <c r="F31" s="14" t="s">
        <v>32</v>
      </c>
      <c r="G31" s="14" t="s">
        <v>33</v>
      </c>
      <c r="H31" s="14" t="s">
        <v>34</v>
      </c>
      <c r="I31" s="15" t="n">
        <v>6.2400001</v>
      </c>
      <c r="J31" s="15" t="n">
        <v>4.97</v>
      </c>
      <c r="K31" s="16" t="n">
        <v>36950</v>
      </c>
      <c r="L31" s="14" t="s">
        <v>35</v>
      </c>
      <c r="M31" s="17" t="n">
        <v>-10000</v>
      </c>
      <c r="N31" s="18" t="n">
        <v>12700.001</v>
      </c>
      <c r="O31" s="14" t="s">
        <v>36</v>
      </c>
      <c r="P31" s="16" t="n">
        <v>36950</v>
      </c>
      <c r="Q31" s="16" t="n">
        <v>36923</v>
      </c>
    </row>
    <row r="32" customFormat="false" ht="12.4" hidden="false" customHeight="true" outlineLevel="0" collapsed="false">
      <c r="I32" s="19" t="n">
        <f aca="false">AVERAGE(I4:I31)</f>
        <v>6.2400001</v>
      </c>
      <c r="J32" s="19" t="n">
        <f aca="false">AVERAGE(J4:J31)</f>
        <v>5.60660714285714</v>
      </c>
      <c r="K32" s="1"/>
      <c r="L32" s="1"/>
      <c r="M32" s="20" t="n">
        <f aca="false">SUM(M4:M31)</f>
        <v>-280000</v>
      </c>
      <c r="N32" s="21" t="n">
        <f aca="false">SUM(N4:N31)</f>
        <v>177350.028</v>
      </c>
    </row>
    <row r="35" customFormat="false" ht="12.4" hidden="false" customHeight="true" outlineLevel="0" collapsed="false">
      <c r="A35" s="1" t="s">
        <v>37</v>
      </c>
      <c r="I35" s="6" t="n">
        <v>6.19</v>
      </c>
      <c r="J35" s="6" t="n">
        <v>5.6066</v>
      </c>
      <c r="M35" s="7" t="n">
        <v>-280000</v>
      </c>
      <c r="N35" s="8" t="n">
        <v>163352.03</v>
      </c>
    </row>
    <row r="37" customFormat="false" ht="12.4" hidden="false" customHeight="true" outlineLevel="0" collapsed="false">
      <c r="A37" s="22" t="s">
        <v>38</v>
      </c>
      <c r="I37" s="23" t="n">
        <f aca="false">I35-I32</f>
        <v>-0.0500000999999983</v>
      </c>
      <c r="N37" s="24" t="n">
        <f aca="false">N35-N32</f>
        <v>-13997.998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9.0546875" defaultRowHeight="12.4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4.41"/>
    <col collapsed="false" customWidth="true" hidden="false" outlineLevel="0" max="3" min="3" style="0" width="2.84"/>
    <col collapsed="false" customWidth="true" hidden="false" outlineLevel="0" max="4" min="4" style="0" width="2.56"/>
    <col collapsed="false" customWidth="true" hidden="false" outlineLevel="0" max="7" min="7" style="0" width="3.7"/>
    <col collapsed="false" customWidth="true" hidden="false" outlineLevel="0" max="8" min="8" style="0" width="18.7"/>
    <col collapsed="false" customWidth="true" hidden="false" outlineLevel="0" max="10" min="9" style="6" width="9.28"/>
    <col collapsed="false" customWidth="true" hidden="false" outlineLevel="0" max="11" min="11" style="0" width="9.56"/>
    <col collapsed="false" customWidth="true" hidden="false" outlineLevel="0" max="13" min="13" style="7" width="10.99"/>
    <col collapsed="false" customWidth="true" hidden="false" outlineLevel="0" max="14" min="14" style="8" width="11.56"/>
    <col collapsed="false" customWidth="true" hidden="false" outlineLevel="0" max="15" min="15" style="0" width="10.85"/>
    <col collapsed="false" customWidth="true" hidden="false" outlineLevel="0" max="17" min="16" style="0" width="9.56"/>
  </cols>
  <sheetData>
    <row r="1" customFormat="false" ht="12.4" hidden="false" customHeight="true" outlineLevel="0" collapsed="false">
      <c r="A1" s="1" t="s">
        <v>39</v>
      </c>
    </row>
    <row r="3" customFormat="false" ht="12.4" hidden="false" customHeight="true" outlineLevel="0" collapsed="false">
      <c r="A3" s="25" t="s">
        <v>13</v>
      </c>
      <c r="B3" s="25" t="s">
        <v>14</v>
      </c>
      <c r="C3" s="25" t="s">
        <v>15</v>
      </c>
      <c r="D3" s="25" t="s">
        <v>16</v>
      </c>
      <c r="E3" s="25" t="s">
        <v>17</v>
      </c>
      <c r="F3" s="25" t="s">
        <v>18</v>
      </c>
      <c r="G3" s="25" t="s">
        <v>19</v>
      </c>
      <c r="H3" s="25" t="s">
        <v>20</v>
      </c>
      <c r="I3" s="10" t="s">
        <v>21</v>
      </c>
      <c r="J3" s="10" t="s">
        <v>22</v>
      </c>
      <c r="K3" s="25" t="s">
        <v>23</v>
      </c>
      <c r="L3" s="25" t="s">
        <v>24</v>
      </c>
      <c r="M3" s="11" t="s">
        <v>25</v>
      </c>
      <c r="N3" s="12" t="s">
        <v>26</v>
      </c>
      <c r="O3" s="25" t="s">
        <v>27</v>
      </c>
      <c r="P3" s="25" t="s">
        <v>28</v>
      </c>
      <c r="Q3" s="25" t="s">
        <v>29</v>
      </c>
    </row>
    <row r="4" customFormat="false" ht="12.4" hidden="false" customHeight="true" outlineLevel="0" collapsed="false">
      <c r="A4" s="26" t="n">
        <v>1053850</v>
      </c>
      <c r="B4" s="26" t="n">
        <v>169</v>
      </c>
      <c r="C4" s="27" t="s">
        <v>30</v>
      </c>
      <c r="D4" s="27" t="s">
        <v>31</v>
      </c>
      <c r="E4" s="27" t="s">
        <v>6</v>
      </c>
      <c r="F4" s="27" t="s">
        <v>32</v>
      </c>
      <c r="G4" s="27" t="s">
        <v>33</v>
      </c>
      <c r="H4" s="27" t="s">
        <v>34</v>
      </c>
      <c r="I4" s="15" t="n">
        <v>6.2400001</v>
      </c>
      <c r="J4" s="15" t="n">
        <v>5.825</v>
      </c>
      <c r="K4" s="28" t="n">
        <v>36923</v>
      </c>
      <c r="L4" s="27" t="s">
        <v>35</v>
      </c>
      <c r="M4" s="17" t="n">
        <v>-10000</v>
      </c>
      <c r="N4" s="18" t="n">
        <v>4150.001</v>
      </c>
      <c r="O4" s="27" t="s">
        <v>36</v>
      </c>
      <c r="P4" s="28" t="n">
        <v>36950</v>
      </c>
      <c r="Q4" s="28" t="n">
        <v>36923</v>
      </c>
    </row>
    <row r="5" customFormat="false" ht="12.4" hidden="false" customHeight="true" outlineLevel="0" collapsed="false">
      <c r="A5" s="26" t="n">
        <v>1053850</v>
      </c>
      <c r="B5" s="26" t="n">
        <v>170</v>
      </c>
      <c r="C5" s="27" t="s">
        <v>30</v>
      </c>
      <c r="D5" s="27" t="s">
        <v>31</v>
      </c>
      <c r="E5" s="27" t="s">
        <v>6</v>
      </c>
      <c r="F5" s="27" t="s">
        <v>32</v>
      </c>
      <c r="G5" s="27" t="s">
        <v>33</v>
      </c>
      <c r="H5" s="27" t="s">
        <v>34</v>
      </c>
      <c r="I5" s="15" t="n">
        <v>6.2400001</v>
      </c>
      <c r="J5" s="15" t="n">
        <v>5.81</v>
      </c>
      <c r="K5" s="28" t="n">
        <v>36924</v>
      </c>
      <c r="L5" s="27" t="s">
        <v>35</v>
      </c>
      <c r="M5" s="17" t="n">
        <v>-10000</v>
      </c>
      <c r="N5" s="18" t="n">
        <v>4300.001</v>
      </c>
      <c r="O5" s="27" t="s">
        <v>36</v>
      </c>
      <c r="P5" s="28" t="n">
        <v>36950</v>
      </c>
      <c r="Q5" s="28" t="n">
        <v>36923</v>
      </c>
    </row>
    <row r="6" customFormat="false" ht="12.4" hidden="false" customHeight="true" outlineLevel="0" collapsed="false">
      <c r="A6" s="26" t="n">
        <v>1053850</v>
      </c>
      <c r="B6" s="26" t="n">
        <v>171</v>
      </c>
      <c r="C6" s="27" t="s">
        <v>30</v>
      </c>
      <c r="D6" s="27" t="s">
        <v>31</v>
      </c>
      <c r="E6" s="27" t="s">
        <v>6</v>
      </c>
      <c r="F6" s="27" t="s">
        <v>32</v>
      </c>
      <c r="G6" s="27" t="s">
        <v>33</v>
      </c>
      <c r="H6" s="27" t="s">
        <v>34</v>
      </c>
      <c r="I6" s="15" t="n">
        <v>6.2400001</v>
      </c>
      <c r="J6" s="15" t="n">
        <v>6.41</v>
      </c>
      <c r="K6" s="28" t="n">
        <v>36925</v>
      </c>
      <c r="L6" s="27" t="s">
        <v>35</v>
      </c>
      <c r="M6" s="17" t="n">
        <v>-10000</v>
      </c>
      <c r="N6" s="18" t="n">
        <v>-1699.999</v>
      </c>
      <c r="O6" s="27" t="s">
        <v>36</v>
      </c>
      <c r="P6" s="28" t="n">
        <v>36950</v>
      </c>
      <c r="Q6" s="28" t="n">
        <v>36923</v>
      </c>
    </row>
    <row r="7" customFormat="false" ht="12.4" hidden="false" customHeight="true" outlineLevel="0" collapsed="false">
      <c r="A7" s="26" t="n">
        <v>1053850</v>
      </c>
      <c r="B7" s="26" t="n">
        <v>172</v>
      </c>
      <c r="C7" s="27" t="s">
        <v>30</v>
      </c>
      <c r="D7" s="27" t="s">
        <v>31</v>
      </c>
      <c r="E7" s="27" t="s">
        <v>6</v>
      </c>
      <c r="F7" s="27" t="s">
        <v>32</v>
      </c>
      <c r="G7" s="27" t="s">
        <v>33</v>
      </c>
      <c r="H7" s="27" t="s">
        <v>34</v>
      </c>
      <c r="I7" s="15" t="n">
        <v>6.2400001</v>
      </c>
      <c r="J7" s="15" t="n">
        <v>6.41</v>
      </c>
      <c r="K7" s="28" t="n">
        <v>36926</v>
      </c>
      <c r="L7" s="27" t="s">
        <v>35</v>
      </c>
      <c r="M7" s="17" t="n">
        <v>-10000</v>
      </c>
      <c r="N7" s="18" t="n">
        <v>-1699.999</v>
      </c>
      <c r="O7" s="27" t="s">
        <v>36</v>
      </c>
      <c r="P7" s="28" t="n">
        <v>36950</v>
      </c>
      <c r="Q7" s="28" t="n">
        <v>36923</v>
      </c>
    </row>
    <row r="8" customFormat="false" ht="12.4" hidden="false" customHeight="true" outlineLevel="0" collapsed="false">
      <c r="A8" s="26" t="n">
        <v>1053850</v>
      </c>
      <c r="B8" s="26" t="n">
        <v>173</v>
      </c>
      <c r="C8" s="27" t="s">
        <v>30</v>
      </c>
      <c r="D8" s="27" t="s">
        <v>31</v>
      </c>
      <c r="E8" s="27" t="s">
        <v>6</v>
      </c>
      <c r="F8" s="27" t="s">
        <v>32</v>
      </c>
      <c r="G8" s="27" t="s">
        <v>33</v>
      </c>
      <c r="H8" s="27" t="s">
        <v>34</v>
      </c>
      <c r="I8" s="15" t="n">
        <v>6.2400001</v>
      </c>
      <c r="J8" s="15" t="n">
        <v>6.41</v>
      </c>
      <c r="K8" s="28" t="n">
        <v>36927</v>
      </c>
      <c r="L8" s="27" t="s">
        <v>35</v>
      </c>
      <c r="M8" s="17" t="n">
        <v>-10000</v>
      </c>
      <c r="N8" s="18" t="n">
        <v>-1699.999</v>
      </c>
      <c r="O8" s="27" t="s">
        <v>36</v>
      </c>
      <c r="P8" s="28" t="n">
        <v>36950</v>
      </c>
      <c r="Q8" s="28" t="n">
        <v>36923</v>
      </c>
    </row>
    <row r="9" customFormat="false" ht="12.4" hidden="false" customHeight="true" outlineLevel="0" collapsed="false">
      <c r="A9" s="26" t="n">
        <v>1053850</v>
      </c>
      <c r="B9" s="26" t="n">
        <v>174</v>
      </c>
      <c r="C9" s="27" t="s">
        <v>30</v>
      </c>
      <c r="D9" s="27" t="s">
        <v>31</v>
      </c>
      <c r="E9" s="27" t="s">
        <v>6</v>
      </c>
      <c r="F9" s="27" t="s">
        <v>32</v>
      </c>
      <c r="G9" s="27" t="s">
        <v>33</v>
      </c>
      <c r="H9" s="27" t="s">
        <v>34</v>
      </c>
      <c r="I9" s="15" t="n">
        <v>6.2400001</v>
      </c>
      <c r="J9" s="15" t="n">
        <v>5.61</v>
      </c>
      <c r="K9" s="28" t="n">
        <v>36928</v>
      </c>
      <c r="L9" s="27" t="s">
        <v>35</v>
      </c>
      <c r="M9" s="17" t="n">
        <v>-10000</v>
      </c>
      <c r="N9" s="18" t="n">
        <v>6300.001</v>
      </c>
      <c r="O9" s="27" t="s">
        <v>36</v>
      </c>
      <c r="P9" s="28" t="n">
        <v>36950</v>
      </c>
      <c r="Q9" s="28" t="n">
        <v>36923</v>
      </c>
    </row>
    <row r="10" customFormat="false" ht="12.4" hidden="false" customHeight="true" outlineLevel="0" collapsed="false">
      <c r="A10" s="26" t="n">
        <v>1053850</v>
      </c>
      <c r="B10" s="26" t="n">
        <v>175</v>
      </c>
      <c r="C10" s="27" t="s">
        <v>30</v>
      </c>
      <c r="D10" s="27" t="s">
        <v>31</v>
      </c>
      <c r="E10" s="27" t="s">
        <v>6</v>
      </c>
      <c r="F10" s="27" t="s">
        <v>32</v>
      </c>
      <c r="G10" s="27" t="s">
        <v>33</v>
      </c>
      <c r="H10" s="27" t="s">
        <v>34</v>
      </c>
      <c r="I10" s="15" t="n">
        <v>6.2400001</v>
      </c>
      <c r="J10" s="15" t="n">
        <v>5.38</v>
      </c>
      <c r="K10" s="28" t="n">
        <v>36929</v>
      </c>
      <c r="L10" s="27" t="s">
        <v>35</v>
      </c>
      <c r="M10" s="17" t="n">
        <v>-10000</v>
      </c>
      <c r="N10" s="18" t="n">
        <v>8600.001</v>
      </c>
      <c r="O10" s="27" t="s">
        <v>36</v>
      </c>
      <c r="P10" s="28" t="n">
        <v>36950</v>
      </c>
      <c r="Q10" s="28" t="n">
        <v>36923</v>
      </c>
    </row>
    <row r="11" customFormat="false" ht="12.4" hidden="false" customHeight="true" outlineLevel="0" collapsed="false">
      <c r="A11" s="26" t="n">
        <v>1053850</v>
      </c>
      <c r="B11" s="26" t="n">
        <v>176</v>
      </c>
      <c r="C11" s="27" t="s">
        <v>30</v>
      </c>
      <c r="D11" s="27" t="s">
        <v>31</v>
      </c>
      <c r="E11" s="27" t="s">
        <v>6</v>
      </c>
      <c r="F11" s="27" t="s">
        <v>32</v>
      </c>
      <c r="G11" s="27" t="s">
        <v>33</v>
      </c>
      <c r="H11" s="27" t="s">
        <v>34</v>
      </c>
      <c r="I11" s="15" t="n">
        <v>6.2400001</v>
      </c>
      <c r="J11" s="15" t="n">
        <v>5.725</v>
      </c>
      <c r="K11" s="28" t="n">
        <v>36930</v>
      </c>
      <c r="L11" s="27" t="s">
        <v>35</v>
      </c>
      <c r="M11" s="17" t="n">
        <v>-10000</v>
      </c>
      <c r="N11" s="18" t="n">
        <v>5150.001</v>
      </c>
      <c r="O11" s="27" t="s">
        <v>36</v>
      </c>
      <c r="P11" s="28" t="n">
        <v>36950</v>
      </c>
      <c r="Q11" s="28" t="n">
        <v>36923</v>
      </c>
    </row>
    <row r="12" customFormat="false" ht="12.4" hidden="false" customHeight="true" outlineLevel="0" collapsed="false">
      <c r="A12" s="26" t="n">
        <v>1053850</v>
      </c>
      <c r="B12" s="26" t="n">
        <v>177</v>
      </c>
      <c r="C12" s="27" t="s">
        <v>30</v>
      </c>
      <c r="D12" s="27" t="s">
        <v>31</v>
      </c>
      <c r="E12" s="27" t="s">
        <v>6</v>
      </c>
      <c r="F12" s="27" t="s">
        <v>32</v>
      </c>
      <c r="G12" s="27" t="s">
        <v>33</v>
      </c>
      <c r="H12" s="27" t="s">
        <v>34</v>
      </c>
      <c r="I12" s="15" t="n">
        <v>6.2400001</v>
      </c>
      <c r="J12" s="15" t="n">
        <v>6.37</v>
      </c>
      <c r="K12" s="28" t="n">
        <v>36931</v>
      </c>
      <c r="L12" s="27" t="s">
        <v>35</v>
      </c>
      <c r="M12" s="17" t="n">
        <v>-10000</v>
      </c>
      <c r="N12" s="18" t="n">
        <v>-1299.999</v>
      </c>
      <c r="O12" s="27" t="s">
        <v>36</v>
      </c>
      <c r="P12" s="28" t="n">
        <v>36950</v>
      </c>
      <c r="Q12" s="28" t="n">
        <v>36923</v>
      </c>
    </row>
    <row r="13" customFormat="false" ht="12.4" hidden="false" customHeight="true" outlineLevel="0" collapsed="false">
      <c r="A13" s="26" t="n">
        <v>1053850</v>
      </c>
      <c r="B13" s="26" t="n">
        <v>178</v>
      </c>
      <c r="C13" s="27" t="s">
        <v>30</v>
      </c>
      <c r="D13" s="27" t="s">
        <v>31</v>
      </c>
      <c r="E13" s="27" t="s">
        <v>6</v>
      </c>
      <c r="F13" s="27" t="s">
        <v>32</v>
      </c>
      <c r="G13" s="27" t="s">
        <v>33</v>
      </c>
      <c r="H13" s="27" t="s">
        <v>34</v>
      </c>
      <c r="I13" s="15" t="n">
        <v>6.2400001</v>
      </c>
      <c r="J13" s="15" t="n">
        <v>6.29</v>
      </c>
      <c r="K13" s="28" t="n">
        <v>36932</v>
      </c>
      <c r="L13" s="27" t="s">
        <v>35</v>
      </c>
      <c r="M13" s="17" t="n">
        <v>-10000</v>
      </c>
      <c r="N13" s="18" t="n">
        <v>-499.999</v>
      </c>
      <c r="O13" s="27" t="s">
        <v>36</v>
      </c>
      <c r="P13" s="28" t="n">
        <v>36950</v>
      </c>
      <c r="Q13" s="28" t="n">
        <v>36923</v>
      </c>
    </row>
    <row r="14" customFormat="false" ht="12.4" hidden="false" customHeight="true" outlineLevel="0" collapsed="false">
      <c r="A14" s="26" t="n">
        <v>1053850</v>
      </c>
      <c r="B14" s="26" t="n">
        <v>179</v>
      </c>
      <c r="C14" s="27" t="s">
        <v>30</v>
      </c>
      <c r="D14" s="27" t="s">
        <v>31</v>
      </c>
      <c r="E14" s="27" t="s">
        <v>6</v>
      </c>
      <c r="F14" s="27" t="s">
        <v>32</v>
      </c>
      <c r="G14" s="27" t="s">
        <v>33</v>
      </c>
      <c r="H14" s="27" t="s">
        <v>34</v>
      </c>
      <c r="I14" s="15" t="n">
        <v>6.2400001</v>
      </c>
      <c r="J14" s="15" t="n">
        <v>6.29</v>
      </c>
      <c r="K14" s="28" t="n">
        <v>36933</v>
      </c>
      <c r="L14" s="27" t="s">
        <v>35</v>
      </c>
      <c r="M14" s="17" t="n">
        <v>-10000</v>
      </c>
      <c r="N14" s="18" t="n">
        <v>-499.999</v>
      </c>
      <c r="O14" s="27" t="s">
        <v>36</v>
      </c>
      <c r="P14" s="28" t="n">
        <v>36950</v>
      </c>
      <c r="Q14" s="28" t="n">
        <v>36923</v>
      </c>
    </row>
    <row r="15" customFormat="false" ht="12.4" hidden="false" customHeight="true" outlineLevel="0" collapsed="false">
      <c r="A15" s="26" t="n">
        <v>1053850</v>
      </c>
      <c r="B15" s="26" t="n">
        <v>180</v>
      </c>
      <c r="C15" s="27" t="s">
        <v>30</v>
      </c>
      <c r="D15" s="27" t="s">
        <v>31</v>
      </c>
      <c r="E15" s="27" t="s">
        <v>6</v>
      </c>
      <c r="F15" s="27" t="s">
        <v>32</v>
      </c>
      <c r="G15" s="27" t="s">
        <v>33</v>
      </c>
      <c r="H15" s="27" t="s">
        <v>34</v>
      </c>
      <c r="I15" s="15" t="n">
        <v>6.2400001</v>
      </c>
      <c r="J15" s="15" t="n">
        <v>6.29</v>
      </c>
      <c r="K15" s="28" t="n">
        <v>36934</v>
      </c>
      <c r="L15" s="27" t="s">
        <v>35</v>
      </c>
      <c r="M15" s="17" t="n">
        <v>-10000</v>
      </c>
      <c r="N15" s="18" t="n">
        <v>-499.999</v>
      </c>
      <c r="O15" s="27" t="s">
        <v>36</v>
      </c>
      <c r="P15" s="28" t="n">
        <v>36950</v>
      </c>
      <c r="Q15" s="28" t="n">
        <v>36923</v>
      </c>
    </row>
    <row r="16" customFormat="false" ht="12.4" hidden="false" customHeight="true" outlineLevel="0" collapsed="false">
      <c r="A16" s="26" t="n">
        <v>1053850</v>
      </c>
      <c r="B16" s="26" t="n">
        <v>181</v>
      </c>
      <c r="C16" s="27" t="s">
        <v>30</v>
      </c>
      <c r="D16" s="27" t="s">
        <v>31</v>
      </c>
      <c r="E16" s="27" t="s">
        <v>6</v>
      </c>
      <c r="F16" s="27" t="s">
        <v>32</v>
      </c>
      <c r="G16" s="27" t="s">
        <v>33</v>
      </c>
      <c r="H16" s="27" t="s">
        <v>34</v>
      </c>
      <c r="I16" s="15" t="n">
        <v>6.2400001</v>
      </c>
      <c r="J16" s="15" t="n">
        <v>5.765</v>
      </c>
      <c r="K16" s="28" t="n">
        <v>36935</v>
      </c>
      <c r="L16" s="27" t="s">
        <v>35</v>
      </c>
      <c r="M16" s="17" t="n">
        <v>-10000</v>
      </c>
      <c r="N16" s="18" t="n">
        <v>4750.001</v>
      </c>
      <c r="O16" s="27" t="s">
        <v>36</v>
      </c>
      <c r="P16" s="28" t="n">
        <v>36950</v>
      </c>
      <c r="Q16" s="28" t="n">
        <v>36923</v>
      </c>
    </row>
    <row r="17" customFormat="false" ht="12.4" hidden="false" customHeight="true" outlineLevel="0" collapsed="false">
      <c r="A17" s="26" t="n">
        <v>1053850</v>
      </c>
      <c r="B17" s="26" t="n">
        <v>182</v>
      </c>
      <c r="C17" s="27" t="s">
        <v>30</v>
      </c>
      <c r="D17" s="27" t="s">
        <v>31</v>
      </c>
      <c r="E17" s="27" t="s">
        <v>6</v>
      </c>
      <c r="F17" s="27" t="s">
        <v>32</v>
      </c>
      <c r="G17" s="27" t="s">
        <v>33</v>
      </c>
      <c r="H17" s="27" t="s">
        <v>34</v>
      </c>
      <c r="I17" s="15" t="n">
        <v>6.2400001</v>
      </c>
      <c r="J17" s="15" t="n">
        <v>5.445</v>
      </c>
      <c r="K17" s="28" t="n">
        <v>36936</v>
      </c>
      <c r="L17" s="27" t="s">
        <v>35</v>
      </c>
      <c r="M17" s="17" t="n">
        <v>-10000</v>
      </c>
      <c r="N17" s="18" t="n">
        <v>7950.001</v>
      </c>
      <c r="O17" s="27" t="s">
        <v>36</v>
      </c>
      <c r="P17" s="28" t="n">
        <v>36950</v>
      </c>
      <c r="Q17" s="28" t="n">
        <v>36923</v>
      </c>
    </row>
    <row r="18" customFormat="false" ht="12.4" hidden="false" customHeight="true" outlineLevel="0" collapsed="false">
      <c r="A18" s="26" t="n">
        <v>1053850</v>
      </c>
      <c r="B18" s="26" t="n">
        <v>183</v>
      </c>
      <c r="C18" s="27" t="s">
        <v>30</v>
      </c>
      <c r="D18" s="27" t="s">
        <v>31</v>
      </c>
      <c r="E18" s="27" t="s">
        <v>6</v>
      </c>
      <c r="F18" s="27" t="s">
        <v>32</v>
      </c>
      <c r="G18" s="27" t="s">
        <v>33</v>
      </c>
      <c r="H18" s="27" t="s">
        <v>34</v>
      </c>
      <c r="I18" s="15" t="n">
        <v>6.2400001</v>
      </c>
      <c r="J18" s="15" t="n">
        <v>5.85</v>
      </c>
      <c r="K18" s="28" t="n">
        <v>36937</v>
      </c>
      <c r="L18" s="27" t="s">
        <v>35</v>
      </c>
      <c r="M18" s="17" t="n">
        <v>-10000</v>
      </c>
      <c r="N18" s="18" t="n">
        <v>3900.001</v>
      </c>
      <c r="O18" s="27" t="s">
        <v>36</v>
      </c>
      <c r="P18" s="28" t="n">
        <v>36950</v>
      </c>
      <c r="Q18" s="28" t="n">
        <v>36923</v>
      </c>
    </row>
    <row r="19" customFormat="false" ht="12.4" hidden="false" customHeight="true" outlineLevel="0" collapsed="false">
      <c r="A19" s="26" t="n">
        <v>1053850</v>
      </c>
      <c r="B19" s="26" t="n">
        <v>184</v>
      </c>
      <c r="C19" s="27" t="s">
        <v>30</v>
      </c>
      <c r="D19" s="27" t="s">
        <v>31</v>
      </c>
      <c r="E19" s="27" t="s">
        <v>6</v>
      </c>
      <c r="F19" s="27" t="s">
        <v>32</v>
      </c>
      <c r="G19" s="27" t="s">
        <v>33</v>
      </c>
      <c r="H19" s="27" t="s">
        <v>34</v>
      </c>
      <c r="I19" s="15" t="n">
        <v>6.2400001</v>
      </c>
      <c r="J19" s="15" t="n">
        <v>5.405</v>
      </c>
      <c r="K19" s="28" t="n">
        <v>36938</v>
      </c>
      <c r="L19" s="27" t="s">
        <v>35</v>
      </c>
      <c r="M19" s="17" t="n">
        <v>-10000</v>
      </c>
      <c r="N19" s="18" t="n">
        <v>8350.001</v>
      </c>
      <c r="O19" s="27" t="s">
        <v>36</v>
      </c>
      <c r="P19" s="28" t="n">
        <v>36950</v>
      </c>
      <c r="Q19" s="28" t="n">
        <v>36923</v>
      </c>
    </row>
    <row r="20" customFormat="false" ht="12.4" hidden="false" customHeight="true" outlineLevel="0" collapsed="false">
      <c r="A20" s="26" t="n">
        <v>1053850</v>
      </c>
      <c r="B20" s="26" t="n">
        <v>185</v>
      </c>
      <c r="C20" s="27" t="s">
        <v>30</v>
      </c>
      <c r="D20" s="27" t="s">
        <v>31</v>
      </c>
      <c r="E20" s="27" t="s">
        <v>6</v>
      </c>
      <c r="F20" s="27" t="s">
        <v>32</v>
      </c>
      <c r="G20" s="27" t="s">
        <v>33</v>
      </c>
      <c r="H20" s="27" t="s">
        <v>34</v>
      </c>
      <c r="I20" s="15" t="n">
        <v>6.2400001</v>
      </c>
      <c r="J20" s="15" t="n">
        <v>5.39</v>
      </c>
      <c r="K20" s="28" t="n">
        <v>36939</v>
      </c>
      <c r="L20" s="27" t="s">
        <v>35</v>
      </c>
      <c r="M20" s="17" t="n">
        <v>-10000</v>
      </c>
      <c r="N20" s="18" t="n">
        <v>8500.001</v>
      </c>
      <c r="O20" s="27" t="s">
        <v>36</v>
      </c>
      <c r="P20" s="28" t="n">
        <v>36950</v>
      </c>
      <c r="Q20" s="28" t="n">
        <v>36923</v>
      </c>
    </row>
    <row r="21" customFormat="false" ht="12.4" hidden="false" customHeight="true" outlineLevel="0" collapsed="false">
      <c r="A21" s="26" t="n">
        <v>1053850</v>
      </c>
      <c r="B21" s="26" t="n">
        <v>186</v>
      </c>
      <c r="C21" s="27" t="s">
        <v>30</v>
      </c>
      <c r="D21" s="27" t="s">
        <v>31</v>
      </c>
      <c r="E21" s="27" t="s">
        <v>6</v>
      </c>
      <c r="F21" s="27" t="s">
        <v>32</v>
      </c>
      <c r="G21" s="27" t="s">
        <v>33</v>
      </c>
      <c r="H21" s="27" t="s">
        <v>34</v>
      </c>
      <c r="I21" s="15" t="n">
        <v>6.2400001</v>
      </c>
      <c r="J21" s="15" t="n">
        <v>5.39</v>
      </c>
      <c r="K21" s="28" t="n">
        <v>36940</v>
      </c>
      <c r="L21" s="27" t="s">
        <v>35</v>
      </c>
      <c r="M21" s="17" t="n">
        <v>-10000</v>
      </c>
      <c r="N21" s="18" t="n">
        <v>8500.001</v>
      </c>
      <c r="O21" s="27" t="s">
        <v>36</v>
      </c>
      <c r="P21" s="28" t="n">
        <v>36950</v>
      </c>
      <c r="Q21" s="28" t="n">
        <v>36923</v>
      </c>
    </row>
    <row r="22" customFormat="false" ht="12.4" hidden="false" customHeight="true" outlineLevel="0" collapsed="false">
      <c r="A22" s="26" t="n">
        <v>1053850</v>
      </c>
      <c r="B22" s="26" t="n">
        <v>187</v>
      </c>
      <c r="C22" s="27" t="s">
        <v>30</v>
      </c>
      <c r="D22" s="27" t="s">
        <v>31</v>
      </c>
      <c r="E22" s="27" t="s">
        <v>6</v>
      </c>
      <c r="F22" s="27" t="s">
        <v>32</v>
      </c>
      <c r="G22" s="27" t="s">
        <v>33</v>
      </c>
      <c r="H22" s="27" t="s">
        <v>34</v>
      </c>
      <c r="I22" s="15" t="n">
        <v>6.2400001</v>
      </c>
      <c r="J22" s="15" t="n">
        <v>5.39</v>
      </c>
      <c r="K22" s="28" t="n">
        <v>36941</v>
      </c>
      <c r="L22" s="27" t="s">
        <v>35</v>
      </c>
      <c r="M22" s="17" t="n">
        <v>-10000</v>
      </c>
      <c r="N22" s="18" t="n">
        <v>8500.001</v>
      </c>
      <c r="O22" s="27" t="s">
        <v>36</v>
      </c>
      <c r="P22" s="28" t="n">
        <v>36950</v>
      </c>
      <c r="Q22" s="28" t="n">
        <v>36923</v>
      </c>
    </row>
    <row r="23" customFormat="false" ht="12.4" hidden="false" customHeight="true" outlineLevel="0" collapsed="false">
      <c r="A23" s="26" t="n">
        <v>1053850</v>
      </c>
      <c r="B23" s="26" t="n">
        <v>188</v>
      </c>
      <c r="C23" s="27" t="s">
        <v>30</v>
      </c>
      <c r="D23" s="27" t="s">
        <v>31</v>
      </c>
      <c r="E23" s="27" t="s">
        <v>6</v>
      </c>
      <c r="F23" s="27" t="s">
        <v>32</v>
      </c>
      <c r="G23" s="27" t="s">
        <v>33</v>
      </c>
      <c r="H23" s="27" t="s">
        <v>34</v>
      </c>
      <c r="I23" s="15" t="n">
        <v>6.2400001</v>
      </c>
      <c r="J23" s="15" t="n">
        <v>5.39</v>
      </c>
      <c r="K23" s="28" t="n">
        <v>36942</v>
      </c>
      <c r="L23" s="27" t="s">
        <v>35</v>
      </c>
      <c r="M23" s="17" t="n">
        <v>-10000</v>
      </c>
      <c r="N23" s="18" t="n">
        <v>8500.001</v>
      </c>
      <c r="O23" s="27" t="s">
        <v>36</v>
      </c>
      <c r="P23" s="28" t="n">
        <v>36950</v>
      </c>
      <c r="Q23" s="28" t="n">
        <v>36923</v>
      </c>
    </row>
    <row r="24" customFormat="false" ht="12.4" hidden="false" customHeight="true" outlineLevel="0" collapsed="false">
      <c r="A24" s="26" t="n">
        <v>1053850</v>
      </c>
      <c r="B24" s="26" t="n">
        <v>189</v>
      </c>
      <c r="C24" s="27" t="s">
        <v>30</v>
      </c>
      <c r="D24" s="27" t="s">
        <v>31</v>
      </c>
      <c r="E24" s="27" t="s">
        <v>6</v>
      </c>
      <c r="F24" s="27" t="s">
        <v>32</v>
      </c>
      <c r="G24" s="27" t="s">
        <v>33</v>
      </c>
      <c r="H24" s="27" t="s">
        <v>34</v>
      </c>
      <c r="I24" s="15" t="n">
        <v>6.2400001</v>
      </c>
      <c r="J24" s="15" t="n">
        <v>5.205</v>
      </c>
      <c r="K24" s="28" t="n">
        <v>36943</v>
      </c>
      <c r="L24" s="27" t="s">
        <v>35</v>
      </c>
      <c r="M24" s="17" t="n">
        <v>-10000</v>
      </c>
      <c r="N24" s="18" t="n">
        <v>10350.001</v>
      </c>
      <c r="O24" s="27" t="s">
        <v>36</v>
      </c>
      <c r="P24" s="28" t="n">
        <v>36950</v>
      </c>
      <c r="Q24" s="28" t="n">
        <v>36923</v>
      </c>
    </row>
    <row r="25" customFormat="false" ht="12.4" hidden="false" customHeight="true" outlineLevel="0" collapsed="false">
      <c r="A25" s="26" t="n">
        <v>1053850</v>
      </c>
      <c r="B25" s="26" t="n">
        <v>190</v>
      </c>
      <c r="C25" s="27" t="s">
        <v>30</v>
      </c>
      <c r="D25" s="27" t="s">
        <v>31</v>
      </c>
      <c r="E25" s="27" t="s">
        <v>6</v>
      </c>
      <c r="F25" s="27" t="s">
        <v>32</v>
      </c>
      <c r="G25" s="27" t="s">
        <v>33</v>
      </c>
      <c r="H25" s="27" t="s">
        <v>34</v>
      </c>
      <c r="I25" s="15" t="n">
        <v>6.2400001</v>
      </c>
      <c r="J25" s="15" t="n">
        <v>5.27</v>
      </c>
      <c r="K25" s="28" t="n">
        <v>36944</v>
      </c>
      <c r="L25" s="27" t="s">
        <v>35</v>
      </c>
      <c r="M25" s="17" t="n">
        <v>-10000</v>
      </c>
      <c r="N25" s="18" t="n">
        <v>9700.001</v>
      </c>
      <c r="O25" s="27" t="s">
        <v>36</v>
      </c>
      <c r="P25" s="28" t="n">
        <v>36950</v>
      </c>
      <c r="Q25" s="28" t="n">
        <v>36923</v>
      </c>
    </row>
    <row r="26" customFormat="false" ht="12.4" hidden="false" customHeight="true" outlineLevel="0" collapsed="false">
      <c r="A26" s="26" t="n">
        <v>1053850</v>
      </c>
      <c r="B26" s="26" t="n">
        <v>191</v>
      </c>
      <c r="C26" s="27" t="s">
        <v>30</v>
      </c>
      <c r="D26" s="27" t="s">
        <v>31</v>
      </c>
      <c r="E26" s="27" t="s">
        <v>6</v>
      </c>
      <c r="F26" s="27" t="s">
        <v>32</v>
      </c>
      <c r="G26" s="27" t="s">
        <v>33</v>
      </c>
      <c r="H26" s="27" t="s">
        <v>34</v>
      </c>
      <c r="I26" s="15" t="n">
        <v>6.2400001</v>
      </c>
      <c r="J26" s="15" t="n">
        <v>5.085</v>
      </c>
      <c r="K26" s="28" t="n">
        <v>36945</v>
      </c>
      <c r="L26" s="27" t="s">
        <v>35</v>
      </c>
      <c r="M26" s="17" t="n">
        <v>-10000</v>
      </c>
      <c r="N26" s="18" t="n">
        <v>11550.001</v>
      </c>
      <c r="O26" s="27" t="s">
        <v>36</v>
      </c>
      <c r="P26" s="28" t="n">
        <v>36950</v>
      </c>
      <c r="Q26" s="28" t="n">
        <v>36923</v>
      </c>
    </row>
    <row r="27" customFormat="false" ht="12.4" hidden="false" customHeight="true" outlineLevel="0" collapsed="false">
      <c r="A27" s="26" t="n">
        <v>1053850</v>
      </c>
      <c r="B27" s="26" t="n">
        <v>192</v>
      </c>
      <c r="C27" s="27" t="s">
        <v>30</v>
      </c>
      <c r="D27" s="27" t="s">
        <v>31</v>
      </c>
      <c r="E27" s="27" t="s">
        <v>6</v>
      </c>
      <c r="F27" s="27" t="s">
        <v>32</v>
      </c>
      <c r="G27" s="27" t="s">
        <v>33</v>
      </c>
      <c r="H27" s="27" t="s">
        <v>34</v>
      </c>
      <c r="I27" s="15" t="n">
        <v>6.2400001</v>
      </c>
      <c r="J27" s="15" t="n">
        <v>4.9</v>
      </c>
      <c r="K27" s="28" t="n">
        <v>36946</v>
      </c>
      <c r="L27" s="27" t="s">
        <v>35</v>
      </c>
      <c r="M27" s="17" t="n">
        <v>-10000</v>
      </c>
      <c r="N27" s="18" t="n">
        <v>13400.001</v>
      </c>
      <c r="O27" s="27" t="s">
        <v>36</v>
      </c>
      <c r="P27" s="28" t="n">
        <v>36950</v>
      </c>
      <c r="Q27" s="28" t="n">
        <v>36923</v>
      </c>
    </row>
    <row r="28" customFormat="false" ht="12.4" hidden="false" customHeight="true" outlineLevel="0" collapsed="false">
      <c r="A28" s="26" t="n">
        <v>1053850</v>
      </c>
      <c r="B28" s="26" t="n">
        <v>193</v>
      </c>
      <c r="C28" s="27" t="s">
        <v>30</v>
      </c>
      <c r="D28" s="27" t="s">
        <v>31</v>
      </c>
      <c r="E28" s="27" t="s">
        <v>6</v>
      </c>
      <c r="F28" s="27" t="s">
        <v>32</v>
      </c>
      <c r="G28" s="27" t="s">
        <v>33</v>
      </c>
      <c r="H28" s="27" t="s">
        <v>34</v>
      </c>
      <c r="I28" s="15" t="n">
        <v>6.2400001</v>
      </c>
      <c r="J28" s="15" t="n">
        <v>4.9</v>
      </c>
      <c r="K28" s="28" t="n">
        <v>36947</v>
      </c>
      <c r="L28" s="27" t="s">
        <v>35</v>
      </c>
      <c r="M28" s="17" t="n">
        <v>-10000</v>
      </c>
      <c r="N28" s="18" t="n">
        <v>13400.001</v>
      </c>
      <c r="O28" s="27" t="s">
        <v>36</v>
      </c>
      <c r="P28" s="28" t="n">
        <v>36950</v>
      </c>
      <c r="Q28" s="28" t="n">
        <v>36923</v>
      </c>
    </row>
    <row r="29" customFormat="false" ht="12.4" hidden="false" customHeight="true" outlineLevel="0" collapsed="false">
      <c r="A29" s="26" t="n">
        <v>1053850</v>
      </c>
      <c r="B29" s="26" t="n">
        <v>194</v>
      </c>
      <c r="C29" s="27" t="s">
        <v>30</v>
      </c>
      <c r="D29" s="27" t="s">
        <v>31</v>
      </c>
      <c r="E29" s="27" t="s">
        <v>6</v>
      </c>
      <c r="F29" s="27" t="s">
        <v>32</v>
      </c>
      <c r="G29" s="27" t="s">
        <v>33</v>
      </c>
      <c r="H29" s="27" t="s">
        <v>34</v>
      </c>
      <c r="I29" s="15" t="n">
        <v>6.2400001</v>
      </c>
      <c r="J29" s="15" t="n">
        <v>4.9</v>
      </c>
      <c r="K29" s="28" t="n">
        <v>36948</v>
      </c>
      <c r="L29" s="27" t="s">
        <v>35</v>
      </c>
      <c r="M29" s="17" t="n">
        <v>-10000</v>
      </c>
      <c r="N29" s="18" t="n">
        <v>13400.001</v>
      </c>
      <c r="O29" s="27" t="s">
        <v>36</v>
      </c>
      <c r="P29" s="28" t="n">
        <v>36950</v>
      </c>
      <c r="Q29" s="28" t="n">
        <v>36923</v>
      </c>
    </row>
    <row r="30" customFormat="false" ht="12.4" hidden="false" customHeight="true" outlineLevel="0" collapsed="false">
      <c r="A30" s="26" t="n">
        <v>1053850</v>
      </c>
      <c r="B30" s="26" t="n">
        <v>195</v>
      </c>
      <c r="C30" s="27" t="s">
        <v>30</v>
      </c>
      <c r="D30" s="27" t="s">
        <v>31</v>
      </c>
      <c r="E30" s="27" t="s">
        <v>6</v>
      </c>
      <c r="F30" s="27" t="s">
        <v>32</v>
      </c>
      <c r="G30" s="27" t="s">
        <v>33</v>
      </c>
      <c r="H30" s="27" t="s">
        <v>34</v>
      </c>
      <c r="I30" s="15" t="n">
        <v>6.2400001</v>
      </c>
      <c r="J30" s="15" t="n">
        <v>4.91</v>
      </c>
      <c r="K30" s="28" t="n">
        <v>36949</v>
      </c>
      <c r="L30" s="27" t="s">
        <v>35</v>
      </c>
      <c r="M30" s="17" t="n">
        <v>-10000</v>
      </c>
      <c r="N30" s="18" t="n">
        <v>13300.001</v>
      </c>
      <c r="O30" s="27" t="s">
        <v>36</v>
      </c>
      <c r="P30" s="28" t="n">
        <v>36950</v>
      </c>
      <c r="Q30" s="28" t="n">
        <v>36923</v>
      </c>
    </row>
    <row r="31" customFormat="false" ht="12.4" hidden="false" customHeight="true" outlineLevel="0" collapsed="false">
      <c r="A31" s="26" t="n">
        <v>1053850</v>
      </c>
      <c r="B31" s="26" t="n">
        <v>196</v>
      </c>
      <c r="C31" s="27" t="s">
        <v>30</v>
      </c>
      <c r="D31" s="27" t="s">
        <v>31</v>
      </c>
      <c r="E31" s="27" t="s">
        <v>6</v>
      </c>
      <c r="F31" s="27" t="s">
        <v>32</v>
      </c>
      <c r="G31" s="27" t="s">
        <v>33</v>
      </c>
      <c r="H31" s="27" t="s">
        <v>34</v>
      </c>
      <c r="I31" s="15" t="n">
        <v>6.2400001</v>
      </c>
      <c r="J31" s="15" t="n">
        <v>4.97</v>
      </c>
      <c r="K31" s="28" t="n">
        <v>36950</v>
      </c>
      <c r="L31" s="27" t="s">
        <v>35</v>
      </c>
      <c r="M31" s="17" t="n">
        <v>-10000</v>
      </c>
      <c r="N31" s="18" t="n">
        <v>12700.001</v>
      </c>
      <c r="O31" s="27" t="s">
        <v>36</v>
      </c>
      <c r="P31" s="28" t="n">
        <v>36950</v>
      </c>
      <c r="Q31" s="28" t="n">
        <v>36923</v>
      </c>
    </row>
    <row r="32" customFormat="false" ht="12.4" hidden="false" customHeight="true" outlineLevel="0" collapsed="false">
      <c r="I32" s="19" t="n">
        <f aca="false">AVERAGE(I4:I31)</f>
        <v>6.2400001</v>
      </c>
      <c r="J32" s="19" t="n">
        <f aca="false">AVERAGE(J4:J31)</f>
        <v>5.60660714285714</v>
      </c>
      <c r="M32" s="20" t="n">
        <f aca="false">SUM(M4:M31)</f>
        <v>-280000</v>
      </c>
      <c r="N32" s="21" t="n">
        <f aca="false">SUM(N4:N31)</f>
        <v>177350.028</v>
      </c>
    </row>
    <row r="35" customFormat="false" ht="12.4" hidden="false" customHeight="true" outlineLevel="0" collapsed="false">
      <c r="A35" s="1" t="s">
        <v>37</v>
      </c>
      <c r="I35" s="6" t="n">
        <v>6.19</v>
      </c>
      <c r="J35" s="6" t="n">
        <v>5.6066</v>
      </c>
      <c r="M35" s="7" t="n">
        <v>-280000</v>
      </c>
      <c r="N35" s="8" t="n">
        <v>163352.03</v>
      </c>
    </row>
    <row r="37" customFormat="false" ht="12.4" hidden="false" customHeight="true" outlineLevel="0" collapsed="false">
      <c r="A37" s="22" t="s">
        <v>38</v>
      </c>
      <c r="I37" s="23" t="n">
        <f aca="false">I35-I32</f>
        <v>-0.0500000999999983</v>
      </c>
      <c r="N37" s="24" t="n">
        <f aca="false">N35-N32</f>
        <v>-13997.998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9.0546875" defaultRowHeight="12.4" customHeight="true" zeroHeight="false" outlineLevelRow="0" outlineLevelCol="0"/>
  <cols>
    <col collapsed="false" customWidth="true" hidden="false" outlineLevel="0" max="2" min="2" style="0" width="6.28"/>
    <col collapsed="false" customWidth="true" hidden="false" outlineLevel="0" max="3" min="3" style="0" width="3.56"/>
    <col collapsed="false" customWidth="true" hidden="false" outlineLevel="0" max="4" min="4" style="0" width="3.28"/>
    <col collapsed="false" customWidth="true" hidden="false" outlineLevel="0" max="7" min="7" style="0" width="3.99"/>
    <col collapsed="false" customWidth="true" hidden="false" outlineLevel="0" max="8" min="8" style="0" width="19.7"/>
    <col collapsed="false" customWidth="true" hidden="false" outlineLevel="0" max="10" min="9" style="6" width="9.28"/>
    <col collapsed="false" customWidth="true" hidden="false" outlineLevel="0" max="11" min="11" style="0" width="9.56"/>
    <col collapsed="false" customWidth="true" hidden="false" outlineLevel="0" max="13" min="13" style="7" width="9.99"/>
    <col collapsed="false" customWidth="true" hidden="false" outlineLevel="0" max="14" min="14" style="8" width="13.14"/>
    <col collapsed="false" customWidth="true" hidden="false" outlineLevel="0" max="15" min="15" style="0" width="11.99"/>
    <col collapsed="false" customWidth="true" hidden="false" outlineLevel="0" max="17" min="16" style="0" width="9.56"/>
  </cols>
  <sheetData>
    <row r="1" customFormat="false" ht="12.4" hidden="false" customHeight="true" outlineLevel="0" collapsed="false">
      <c r="A1" s="1" t="s">
        <v>40</v>
      </c>
    </row>
    <row r="3" customFormat="false" ht="12.4" hidden="false" customHeight="true" outlineLevel="0" collapsed="false">
      <c r="A3" s="29" t="s">
        <v>13</v>
      </c>
      <c r="B3" s="29" t="s">
        <v>14</v>
      </c>
      <c r="C3" s="29" t="s">
        <v>15</v>
      </c>
      <c r="D3" s="29" t="s">
        <v>16</v>
      </c>
      <c r="E3" s="29" t="s">
        <v>17</v>
      </c>
      <c r="F3" s="29" t="s">
        <v>18</v>
      </c>
      <c r="G3" s="29" t="s">
        <v>19</v>
      </c>
      <c r="H3" s="29" t="s">
        <v>20</v>
      </c>
      <c r="I3" s="10" t="s">
        <v>21</v>
      </c>
      <c r="J3" s="10" t="s">
        <v>22</v>
      </c>
      <c r="K3" s="29" t="s">
        <v>23</v>
      </c>
      <c r="L3" s="29" t="s">
        <v>24</v>
      </c>
      <c r="M3" s="11" t="s">
        <v>25</v>
      </c>
      <c r="N3" s="12" t="s">
        <v>26</v>
      </c>
      <c r="O3" s="29" t="s">
        <v>27</v>
      </c>
      <c r="P3" s="29" t="s">
        <v>28</v>
      </c>
      <c r="Q3" s="29" t="s">
        <v>29</v>
      </c>
    </row>
    <row r="4" customFormat="false" ht="12.4" hidden="false" customHeight="true" outlineLevel="0" collapsed="false">
      <c r="A4" s="30" t="n">
        <v>1053850</v>
      </c>
      <c r="B4" s="30" t="n">
        <v>225</v>
      </c>
      <c r="C4" s="31" t="s">
        <v>30</v>
      </c>
      <c r="D4" s="31" t="s">
        <v>31</v>
      </c>
      <c r="E4" s="31" t="s">
        <v>7</v>
      </c>
      <c r="F4" s="31" t="s">
        <v>32</v>
      </c>
      <c r="G4" s="31" t="s">
        <v>33</v>
      </c>
      <c r="H4" s="31" t="s">
        <v>34</v>
      </c>
      <c r="I4" s="15" t="n">
        <v>6.2400001</v>
      </c>
      <c r="J4" s="15" t="n">
        <v>5.825</v>
      </c>
      <c r="K4" s="32" t="n">
        <v>36923</v>
      </c>
      <c r="L4" s="31" t="s">
        <v>35</v>
      </c>
      <c r="M4" s="17" t="n">
        <v>-5000</v>
      </c>
      <c r="N4" s="18" t="n">
        <v>2075.0005</v>
      </c>
      <c r="O4" s="31" t="s">
        <v>36</v>
      </c>
      <c r="P4" s="32" t="n">
        <v>36950</v>
      </c>
      <c r="Q4" s="32" t="n">
        <v>36923</v>
      </c>
    </row>
    <row r="5" customFormat="false" ht="12.4" hidden="false" customHeight="true" outlineLevel="0" collapsed="false">
      <c r="A5" s="30" t="n">
        <v>1053850</v>
      </c>
      <c r="B5" s="30" t="n">
        <v>226</v>
      </c>
      <c r="C5" s="31" t="s">
        <v>30</v>
      </c>
      <c r="D5" s="31" t="s">
        <v>31</v>
      </c>
      <c r="E5" s="31" t="s">
        <v>7</v>
      </c>
      <c r="F5" s="31" t="s">
        <v>32</v>
      </c>
      <c r="G5" s="31" t="s">
        <v>33</v>
      </c>
      <c r="H5" s="31" t="s">
        <v>34</v>
      </c>
      <c r="I5" s="15" t="n">
        <v>6.2400001</v>
      </c>
      <c r="J5" s="15" t="n">
        <v>5.81</v>
      </c>
      <c r="K5" s="32" t="n">
        <v>36924</v>
      </c>
      <c r="L5" s="31" t="s">
        <v>35</v>
      </c>
      <c r="M5" s="17" t="n">
        <v>-5000</v>
      </c>
      <c r="N5" s="18" t="n">
        <v>2150.0005</v>
      </c>
      <c r="O5" s="31" t="s">
        <v>36</v>
      </c>
      <c r="P5" s="32" t="n">
        <v>36950</v>
      </c>
      <c r="Q5" s="32" t="n">
        <v>36923</v>
      </c>
    </row>
    <row r="6" customFormat="false" ht="12.4" hidden="false" customHeight="true" outlineLevel="0" collapsed="false">
      <c r="A6" s="30" t="n">
        <v>1053850</v>
      </c>
      <c r="B6" s="30" t="n">
        <v>227</v>
      </c>
      <c r="C6" s="31" t="s">
        <v>30</v>
      </c>
      <c r="D6" s="31" t="s">
        <v>31</v>
      </c>
      <c r="E6" s="31" t="s">
        <v>7</v>
      </c>
      <c r="F6" s="31" t="s">
        <v>32</v>
      </c>
      <c r="G6" s="31" t="s">
        <v>33</v>
      </c>
      <c r="H6" s="31" t="s">
        <v>34</v>
      </c>
      <c r="I6" s="15" t="n">
        <v>6.2400001</v>
      </c>
      <c r="J6" s="15" t="n">
        <v>6.41</v>
      </c>
      <c r="K6" s="32" t="n">
        <v>36925</v>
      </c>
      <c r="L6" s="31" t="s">
        <v>35</v>
      </c>
      <c r="M6" s="17" t="n">
        <v>-5000</v>
      </c>
      <c r="N6" s="18" t="n">
        <v>-849.9995</v>
      </c>
      <c r="O6" s="31" t="s">
        <v>36</v>
      </c>
      <c r="P6" s="32" t="n">
        <v>36950</v>
      </c>
      <c r="Q6" s="32" t="n">
        <v>36923</v>
      </c>
    </row>
    <row r="7" customFormat="false" ht="12.4" hidden="false" customHeight="true" outlineLevel="0" collapsed="false">
      <c r="A7" s="30" t="n">
        <v>1053850</v>
      </c>
      <c r="B7" s="30" t="n">
        <v>228</v>
      </c>
      <c r="C7" s="31" t="s">
        <v>30</v>
      </c>
      <c r="D7" s="31" t="s">
        <v>31</v>
      </c>
      <c r="E7" s="31" t="s">
        <v>7</v>
      </c>
      <c r="F7" s="31" t="s">
        <v>32</v>
      </c>
      <c r="G7" s="31" t="s">
        <v>33</v>
      </c>
      <c r="H7" s="31" t="s">
        <v>34</v>
      </c>
      <c r="I7" s="15" t="n">
        <v>6.2400001</v>
      </c>
      <c r="J7" s="15" t="n">
        <v>6.41</v>
      </c>
      <c r="K7" s="32" t="n">
        <v>36926</v>
      </c>
      <c r="L7" s="31" t="s">
        <v>35</v>
      </c>
      <c r="M7" s="17" t="n">
        <v>-5000</v>
      </c>
      <c r="N7" s="18" t="n">
        <v>-849.9995</v>
      </c>
      <c r="O7" s="31" t="s">
        <v>36</v>
      </c>
      <c r="P7" s="32" t="n">
        <v>36950</v>
      </c>
      <c r="Q7" s="32" t="n">
        <v>36923</v>
      </c>
    </row>
    <row r="8" customFormat="false" ht="12.4" hidden="false" customHeight="true" outlineLevel="0" collapsed="false">
      <c r="A8" s="30" t="n">
        <v>1053850</v>
      </c>
      <c r="B8" s="30" t="n">
        <v>229</v>
      </c>
      <c r="C8" s="31" t="s">
        <v>30</v>
      </c>
      <c r="D8" s="31" t="s">
        <v>31</v>
      </c>
      <c r="E8" s="31" t="s">
        <v>7</v>
      </c>
      <c r="F8" s="31" t="s">
        <v>32</v>
      </c>
      <c r="G8" s="31" t="s">
        <v>33</v>
      </c>
      <c r="H8" s="31" t="s">
        <v>34</v>
      </c>
      <c r="I8" s="15" t="n">
        <v>6.2400001</v>
      </c>
      <c r="J8" s="15" t="n">
        <v>6.41</v>
      </c>
      <c r="K8" s="32" t="n">
        <v>36927</v>
      </c>
      <c r="L8" s="31" t="s">
        <v>35</v>
      </c>
      <c r="M8" s="17" t="n">
        <v>-5000</v>
      </c>
      <c r="N8" s="18" t="n">
        <v>-849.9995</v>
      </c>
      <c r="O8" s="31" t="s">
        <v>36</v>
      </c>
      <c r="P8" s="32" t="n">
        <v>36950</v>
      </c>
      <c r="Q8" s="32" t="n">
        <v>36923</v>
      </c>
    </row>
    <row r="9" customFormat="false" ht="12.4" hidden="false" customHeight="true" outlineLevel="0" collapsed="false">
      <c r="A9" s="30" t="n">
        <v>1053850</v>
      </c>
      <c r="B9" s="30" t="n">
        <v>230</v>
      </c>
      <c r="C9" s="31" t="s">
        <v>30</v>
      </c>
      <c r="D9" s="31" t="s">
        <v>31</v>
      </c>
      <c r="E9" s="31" t="s">
        <v>7</v>
      </c>
      <c r="F9" s="31" t="s">
        <v>32</v>
      </c>
      <c r="G9" s="31" t="s">
        <v>33</v>
      </c>
      <c r="H9" s="31" t="s">
        <v>34</v>
      </c>
      <c r="I9" s="15" t="n">
        <v>6.2400001</v>
      </c>
      <c r="J9" s="15" t="n">
        <v>5.61</v>
      </c>
      <c r="K9" s="32" t="n">
        <v>36928</v>
      </c>
      <c r="L9" s="31" t="s">
        <v>35</v>
      </c>
      <c r="M9" s="17" t="n">
        <v>-5000</v>
      </c>
      <c r="N9" s="18" t="n">
        <v>3150.0005</v>
      </c>
      <c r="O9" s="31" t="s">
        <v>36</v>
      </c>
      <c r="P9" s="32" t="n">
        <v>36950</v>
      </c>
      <c r="Q9" s="32" t="n">
        <v>36923</v>
      </c>
    </row>
    <row r="10" customFormat="false" ht="12.4" hidden="false" customHeight="true" outlineLevel="0" collapsed="false">
      <c r="A10" s="30" t="n">
        <v>1053850</v>
      </c>
      <c r="B10" s="30" t="n">
        <v>231</v>
      </c>
      <c r="C10" s="31" t="s">
        <v>30</v>
      </c>
      <c r="D10" s="31" t="s">
        <v>31</v>
      </c>
      <c r="E10" s="31" t="s">
        <v>7</v>
      </c>
      <c r="F10" s="31" t="s">
        <v>32</v>
      </c>
      <c r="G10" s="31" t="s">
        <v>33</v>
      </c>
      <c r="H10" s="31" t="s">
        <v>34</v>
      </c>
      <c r="I10" s="15" t="n">
        <v>6.2400001</v>
      </c>
      <c r="J10" s="15" t="n">
        <v>5.38</v>
      </c>
      <c r="K10" s="32" t="n">
        <v>36929</v>
      </c>
      <c r="L10" s="31" t="s">
        <v>35</v>
      </c>
      <c r="M10" s="17" t="n">
        <v>-5000</v>
      </c>
      <c r="N10" s="18" t="n">
        <v>4300.0005</v>
      </c>
      <c r="O10" s="31" t="s">
        <v>36</v>
      </c>
      <c r="P10" s="32" t="n">
        <v>36950</v>
      </c>
      <c r="Q10" s="32" t="n">
        <v>36923</v>
      </c>
    </row>
    <row r="11" customFormat="false" ht="12.4" hidden="false" customHeight="true" outlineLevel="0" collapsed="false">
      <c r="A11" s="30" t="n">
        <v>1053850</v>
      </c>
      <c r="B11" s="30" t="n">
        <v>232</v>
      </c>
      <c r="C11" s="31" t="s">
        <v>30</v>
      </c>
      <c r="D11" s="31" t="s">
        <v>31</v>
      </c>
      <c r="E11" s="31" t="s">
        <v>7</v>
      </c>
      <c r="F11" s="31" t="s">
        <v>32</v>
      </c>
      <c r="G11" s="31" t="s">
        <v>33</v>
      </c>
      <c r="H11" s="31" t="s">
        <v>34</v>
      </c>
      <c r="I11" s="15" t="n">
        <v>6.2400001</v>
      </c>
      <c r="J11" s="15" t="n">
        <v>5.725</v>
      </c>
      <c r="K11" s="32" t="n">
        <v>36930</v>
      </c>
      <c r="L11" s="31" t="s">
        <v>35</v>
      </c>
      <c r="M11" s="17" t="n">
        <v>-5000</v>
      </c>
      <c r="N11" s="18" t="n">
        <v>2575.0005</v>
      </c>
      <c r="O11" s="31" t="s">
        <v>36</v>
      </c>
      <c r="P11" s="32" t="n">
        <v>36950</v>
      </c>
      <c r="Q11" s="32" t="n">
        <v>36923</v>
      </c>
    </row>
    <row r="12" customFormat="false" ht="12.4" hidden="false" customHeight="true" outlineLevel="0" collapsed="false">
      <c r="A12" s="30" t="n">
        <v>1053850</v>
      </c>
      <c r="B12" s="30" t="n">
        <v>233</v>
      </c>
      <c r="C12" s="31" t="s">
        <v>30</v>
      </c>
      <c r="D12" s="31" t="s">
        <v>31</v>
      </c>
      <c r="E12" s="31" t="s">
        <v>7</v>
      </c>
      <c r="F12" s="31" t="s">
        <v>32</v>
      </c>
      <c r="G12" s="31" t="s">
        <v>33</v>
      </c>
      <c r="H12" s="31" t="s">
        <v>34</v>
      </c>
      <c r="I12" s="15" t="n">
        <v>6.2400001</v>
      </c>
      <c r="J12" s="15" t="n">
        <v>6.37</v>
      </c>
      <c r="K12" s="32" t="n">
        <v>36931</v>
      </c>
      <c r="L12" s="31" t="s">
        <v>35</v>
      </c>
      <c r="M12" s="17" t="n">
        <v>-5000</v>
      </c>
      <c r="N12" s="18" t="n">
        <v>-649.9995</v>
      </c>
      <c r="O12" s="31" t="s">
        <v>36</v>
      </c>
      <c r="P12" s="32" t="n">
        <v>36950</v>
      </c>
      <c r="Q12" s="32" t="n">
        <v>36923</v>
      </c>
    </row>
    <row r="13" customFormat="false" ht="12.4" hidden="false" customHeight="true" outlineLevel="0" collapsed="false">
      <c r="A13" s="30" t="n">
        <v>1053850</v>
      </c>
      <c r="B13" s="30" t="n">
        <v>234</v>
      </c>
      <c r="C13" s="31" t="s">
        <v>30</v>
      </c>
      <c r="D13" s="31" t="s">
        <v>31</v>
      </c>
      <c r="E13" s="31" t="s">
        <v>7</v>
      </c>
      <c r="F13" s="31" t="s">
        <v>32</v>
      </c>
      <c r="G13" s="31" t="s">
        <v>33</v>
      </c>
      <c r="H13" s="31" t="s">
        <v>34</v>
      </c>
      <c r="I13" s="15" t="n">
        <v>6.2400001</v>
      </c>
      <c r="J13" s="15" t="n">
        <v>6.29</v>
      </c>
      <c r="K13" s="32" t="n">
        <v>36932</v>
      </c>
      <c r="L13" s="31" t="s">
        <v>35</v>
      </c>
      <c r="M13" s="17" t="n">
        <v>-5000</v>
      </c>
      <c r="N13" s="18" t="n">
        <v>-249.9995</v>
      </c>
      <c r="O13" s="31" t="s">
        <v>36</v>
      </c>
      <c r="P13" s="32" t="n">
        <v>36950</v>
      </c>
      <c r="Q13" s="32" t="n">
        <v>36923</v>
      </c>
    </row>
    <row r="14" customFormat="false" ht="12.4" hidden="false" customHeight="true" outlineLevel="0" collapsed="false">
      <c r="A14" s="30" t="n">
        <v>1053850</v>
      </c>
      <c r="B14" s="30" t="n">
        <v>235</v>
      </c>
      <c r="C14" s="31" t="s">
        <v>30</v>
      </c>
      <c r="D14" s="31" t="s">
        <v>31</v>
      </c>
      <c r="E14" s="31" t="s">
        <v>7</v>
      </c>
      <c r="F14" s="31" t="s">
        <v>32</v>
      </c>
      <c r="G14" s="31" t="s">
        <v>33</v>
      </c>
      <c r="H14" s="31" t="s">
        <v>34</v>
      </c>
      <c r="I14" s="15" t="n">
        <v>6.2400001</v>
      </c>
      <c r="J14" s="15" t="n">
        <v>6.29</v>
      </c>
      <c r="K14" s="32" t="n">
        <v>36933</v>
      </c>
      <c r="L14" s="31" t="s">
        <v>35</v>
      </c>
      <c r="M14" s="17" t="n">
        <v>-5000</v>
      </c>
      <c r="N14" s="18" t="n">
        <v>-249.9995</v>
      </c>
      <c r="O14" s="31" t="s">
        <v>36</v>
      </c>
      <c r="P14" s="32" t="n">
        <v>36950</v>
      </c>
      <c r="Q14" s="32" t="n">
        <v>36923</v>
      </c>
    </row>
    <row r="15" customFormat="false" ht="12.4" hidden="false" customHeight="true" outlineLevel="0" collapsed="false">
      <c r="A15" s="30" t="n">
        <v>1053850</v>
      </c>
      <c r="B15" s="30" t="n">
        <v>236</v>
      </c>
      <c r="C15" s="31" t="s">
        <v>30</v>
      </c>
      <c r="D15" s="31" t="s">
        <v>31</v>
      </c>
      <c r="E15" s="31" t="s">
        <v>7</v>
      </c>
      <c r="F15" s="31" t="s">
        <v>32</v>
      </c>
      <c r="G15" s="31" t="s">
        <v>33</v>
      </c>
      <c r="H15" s="31" t="s">
        <v>34</v>
      </c>
      <c r="I15" s="15" t="n">
        <v>6.2400001</v>
      </c>
      <c r="J15" s="15" t="n">
        <v>6.29</v>
      </c>
      <c r="K15" s="32" t="n">
        <v>36934</v>
      </c>
      <c r="L15" s="31" t="s">
        <v>35</v>
      </c>
      <c r="M15" s="17" t="n">
        <v>-5000</v>
      </c>
      <c r="N15" s="18" t="n">
        <v>-249.9995</v>
      </c>
      <c r="O15" s="31" t="s">
        <v>36</v>
      </c>
      <c r="P15" s="32" t="n">
        <v>36950</v>
      </c>
      <c r="Q15" s="32" t="n">
        <v>36923</v>
      </c>
    </row>
    <row r="16" customFormat="false" ht="12.4" hidden="false" customHeight="true" outlineLevel="0" collapsed="false">
      <c r="A16" s="30" t="n">
        <v>1053850</v>
      </c>
      <c r="B16" s="30" t="n">
        <v>237</v>
      </c>
      <c r="C16" s="31" t="s">
        <v>30</v>
      </c>
      <c r="D16" s="31" t="s">
        <v>31</v>
      </c>
      <c r="E16" s="31" t="s">
        <v>7</v>
      </c>
      <c r="F16" s="31" t="s">
        <v>32</v>
      </c>
      <c r="G16" s="31" t="s">
        <v>33</v>
      </c>
      <c r="H16" s="31" t="s">
        <v>34</v>
      </c>
      <c r="I16" s="15" t="n">
        <v>6.2400001</v>
      </c>
      <c r="J16" s="15" t="n">
        <v>5.765</v>
      </c>
      <c r="K16" s="32" t="n">
        <v>36935</v>
      </c>
      <c r="L16" s="31" t="s">
        <v>35</v>
      </c>
      <c r="M16" s="17" t="n">
        <v>-5000</v>
      </c>
      <c r="N16" s="18" t="n">
        <v>2375.0005</v>
      </c>
      <c r="O16" s="31" t="s">
        <v>36</v>
      </c>
      <c r="P16" s="32" t="n">
        <v>36950</v>
      </c>
      <c r="Q16" s="32" t="n">
        <v>36923</v>
      </c>
    </row>
    <row r="17" customFormat="false" ht="12.4" hidden="false" customHeight="true" outlineLevel="0" collapsed="false">
      <c r="A17" s="30" t="n">
        <v>1053850</v>
      </c>
      <c r="B17" s="30" t="n">
        <v>238</v>
      </c>
      <c r="C17" s="31" t="s">
        <v>30</v>
      </c>
      <c r="D17" s="31" t="s">
        <v>31</v>
      </c>
      <c r="E17" s="31" t="s">
        <v>7</v>
      </c>
      <c r="F17" s="31" t="s">
        <v>32</v>
      </c>
      <c r="G17" s="31" t="s">
        <v>33</v>
      </c>
      <c r="H17" s="31" t="s">
        <v>34</v>
      </c>
      <c r="I17" s="15" t="n">
        <v>6.2400001</v>
      </c>
      <c r="J17" s="15" t="n">
        <v>5.445</v>
      </c>
      <c r="K17" s="32" t="n">
        <v>36936</v>
      </c>
      <c r="L17" s="31" t="s">
        <v>35</v>
      </c>
      <c r="M17" s="17" t="n">
        <v>-5000</v>
      </c>
      <c r="N17" s="18" t="n">
        <v>3975.0005</v>
      </c>
      <c r="O17" s="31" t="s">
        <v>36</v>
      </c>
      <c r="P17" s="32" t="n">
        <v>36950</v>
      </c>
      <c r="Q17" s="32" t="n">
        <v>36923</v>
      </c>
    </row>
    <row r="18" customFormat="false" ht="12.4" hidden="false" customHeight="true" outlineLevel="0" collapsed="false">
      <c r="A18" s="30" t="n">
        <v>1053850</v>
      </c>
      <c r="B18" s="30" t="n">
        <v>239</v>
      </c>
      <c r="C18" s="31" t="s">
        <v>30</v>
      </c>
      <c r="D18" s="31" t="s">
        <v>31</v>
      </c>
      <c r="E18" s="31" t="s">
        <v>7</v>
      </c>
      <c r="F18" s="31" t="s">
        <v>32</v>
      </c>
      <c r="G18" s="31" t="s">
        <v>33</v>
      </c>
      <c r="H18" s="31" t="s">
        <v>34</v>
      </c>
      <c r="I18" s="15" t="n">
        <v>6.2400001</v>
      </c>
      <c r="J18" s="15" t="n">
        <v>5.85</v>
      </c>
      <c r="K18" s="32" t="n">
        <v>36937</v>
      </c>
      <c r="L18" s="31" t="s">
        <v>35</v>
      </c>
      <c r="M18" s="17" t="n">
        <v>-5000</v>
      </c>
      <c r="N18" s="18" t="n">
        <v>1950.0005</v>
      </c>
      <c r="O18" s="31" t="s">
        <v>36</v>
      </c>
      <c r="P18" s="32" t="n">
        <v>36950</v>
      </c>
      <c r="Q18" s="32" t="n">
        <v>36923</v>
      </c>
    </row>
    <row r="19" customFormat="false" ht="12.4" hidden="false" customHeight="true" outlineLevel="0" collapsed="false">
      <c r="A19" s="30" t="n">
        <v>1053850</v>
      </c>
      <c r="B19" s="30" t="n">
        <v>240</v>
      </c>
      <c r="C19" s="31" t="s">
        <v>30</v>
      </c>
      <c r="D19" s="31" t="s">
        <v>31</v>
      </c>
      <c r="E19" s="31" t="s">
        <v>7</v>
      </c>
      <c r="F19" s="31" t="s">
        <v>32</v>
      </c>
      <c r="G19" s="31" t="s">
        <v>33</v>
      </c>
      <c r="H19" s="31" t="s">
        <v>34</v>
      </c>
      <c r="I19" s="15" t="n">
        <v>6.2400001</v>
      </c>
      <c r="J19" s="15" t="n">
        <v>5.405</v>
      </c>
      <c r="K19" s="32" t="n">
        <v>36938</v>
      </c>
      <c r="L19" s="31" t="s">
        <v>35</v>
      </c>
      <c r="M19" s="17" t="n">
        <v>-5000</v>
      </c>
      <c r="N19" s="18" t="n">
        <v>4175.0005</v>
      </c>
      <c r="O19" s="31" t="s">
        <v>36</v>
      </c>
      <c r="P19" s="32" t="n">
        <v>36950</v>
      </c>
      <c r="Q19" s="32" t="n">
        <v>36923</v>
      </c>
    </row>
    <row r="20" customFormat="false" ht="12.4" hidden="false" customHeight="true" outlineLevel="0" collapsed="false">
      <c r="A20" s="30" t="n">
        <v>1053850</v>
      </c>
      <c r="B20" s="30" t="n">
        <v>241</v>
      </c>
      <c r="C20" s="31" t="s">
        <v>30</v>
      </c>
      <c r="D20" s="31" t="s">
        <v>31</v>
      </c>
      <c r="E20" s="31" t="s">
        <v>7</v>
      </c>
      <c r="F20" s="31" t="s">
        <v>32</v>
      </c>
      <c r="G20" s="31" t="s">
        <v>33</v>
      </c>
      <c r="H20" s="31" t="s">
        <v>34</v>
      </c>
      <c r="I20" s="15" t="n">
        <v>6.2400001</v>
      </c>
      <c r="J20" s="15" t="n">
        <v>5.39</v>
      </c>
      <c r="K20" s="32" t="n">
        <v>36939</v>
      </c>
      <c r="L20" s="31" t="s">
        <v>35</v>
      </c>
      <c r="M20" s="17" t="n">
        <v>-5000</v>
      </c>
      <c r="N20" s="18" t="n">
        <v>4250.0005</v>
      </c>
      <c r="O20" s="31" t="s">
        <v>36</v>
      </c>
      <c r="P20" s="32" t="n">
        <v>36950</v>
      </c>
      <c r="Q20" s="32" t="n">
        <v>36923</v>
      </c>
    </row>
    <row r="21" customFormat="false" ht="12.4" hidden="false" customHeight="true" outlineLevel="0" collapsed="false">
      <c r="A21" s="30" t="n">
        <v>1053850</v>
      </c>
      <c r="B21" s="30" t="n">
        <v>242</v>
      </c>
      <c r="C21" s="31" t="s">
        <v>30</v>
      </c>
      <c r="D21" s="31" t="s">
        <v>31</v>
      </c>
      <c r="E21" s="31" t="s">
        <v>7</v>
      </c>
      <c r="F21" s="31" t="s">
        <v>32</v>
      </c>
      <c r="G21" s="31" t="s">
        <v>33</v>
      </c>
      <c r="H21" s="31" t="s">
        <v>34</v>
      </c>
      <c r="I21" s="15" t="n">
        <v>6.2400001</v>
      </c>
      <c r="J21" s="15" t="n">
        <v>5.39</v>
      </c>
      <c r="K21" s="32" t="n">
        <v>36940</v>
      </c>
      <c r="L21" s="31" t="s">
        <v>35</v>
      </c>
      <c r="M21" s="17" t="n">
        <v>-5000</v>
      </c>
      <c r="N21" s="18" t="n">
        <v>4250.0005</v>
      </c>
      <c r="O21" s="31" t="s">
        <v>36</v>
      </c>
      <c r="P21" s="32" t="n">
        <v>36950</v>
      </c>
      <c r="Q21" s="32" t="n">
        <v>36923</v>
      </c>
    </row>
    <row r="22" customFormat="false" ht="12.4" hidden="false" customHeight="true" outlineLevel="0" collapsed="false">
      <c r="A22" s="30" t="n">
        <v>1053850</v>
      </c>
      <c r="B22" s="30" t="n">
        <v>243</v>
      </c>
      <c r="C22" s="31" t="s">
        <v>30</v>
      </c>
      <c r="D22" s="31" t="s">
        <v>31</v>
      </c>
      <c r="E22" s="31" t="s">
        <v>7</v>
      </c>
      <c r="F22" s="31" t="s">
        <v>32</v>
      </c>
      <c r="G22" s="31" t="s">
        <v>33</v>
      </c>
      <c r="H22" s="31" t="s">
        <v>34</v>
      </c>
      <c r="I22" s="15" t="n">
        <v>6.2400001</v>
      </c>
      <c r="J22" s="15" t="n">
        <v>5.39</v>
      </c>
      <c r="K22" s="32" t="n">
        <v>36941</v>
      </c>
      <c r="L22" s="31" t="s">
        <v>35</v>
      </c>
      <c r="M22" s="17" t="n">
        <v>-5000</v>
      </c>
      <c r="N22" s="18" t="n">
        <v>4250.0005</v>
      </c>
      <c r="O22" s="31" t="s">
        <v>36</v>
      </c>
      <c r="P22" s="32" t="n">
        <v>36950</v>
      </c>
      <c r="Q22" s="32" t="n">
        <v>36923</v>
      </c>
    </row>
    <row r="23" customFormat="false" ht="12.4" hidden="false" customHeight="true" outlineLevel="0" collapsed="false">
      <c r="A23" s="30" t="n">
        <v>1053850</v>
      </c>
      <c r="B23" s="30" t="n">
        <v>244</v>
      </c>
      <c r="C23" s="31" t="s">
        <v>30</v>
      </c>
      <c r="D23" s="31" t="s">
        <v>31</v>
      </c>
      <c r="E23" s="31" t="s">
        <v>7</v>
      </c>
      <c r="F23" s="31" t="s">
        <v>32</v>
      </c>
      <c r="G23" s="31" t="s">
        <v>33</v>
      </c>
      <c r="H23" s="31" t="s">
        <v>34</v>
      </c>
      <c r="I23" s="15" t="n">
        <v>6.2400001</v>
      </c>
      <c r="J23" s="15" t="n">
        <v>5.39</v>
      </c>
      <c r="K23" s="32" t="n">
        <v>36942</v>
      </c>
      <c r="L23" s="31" t="s">
        <v>35</v>
      </c>
      <c r="M23" s="17" t="n">
        <v>-5000</v>
      </c>
      <c r="N23" s="18" t="n">
        <v>4250.0005</v>
      </c>
      <c r="O23" s="31" t="s">
        <v>36</v>
      </c>
      <c r="P23" s="32" t="n">
        <v>36950</v>
      </c>
      <c r="Q23" s="32" t="n">
        <v>36923</v>
      </c>
    </row>
    <row r="24" customFormat="false" ht="12.4" hidden="false" customHeight="true" outlineLevel="0" collapsed="false">
      <c r="A24" s="30" t="n">
        <v>1053850</v>
      </c>
      <c r="B24" s="30" t="n">
        <v>245</v>
      </c>
      <c r="C24" s="31" t="s">
        <v>30</v>
      </c>
      <c r="D24" s="31" t="s">
        <v>31</v>
      </c>
      <c r="E24" s="31" t="s">
        <v>7</v>
      </c>
      <c r="F24" s="31" t="s">
        <v>32</v>
      </c>
      <c r="G24" s="31" t="s">
        <v>33</v>
      </c>
      <c r="H24" s="31" t="s">
        <v>34</v>
      </c>
      <c r="I24" s="15" t="n">
        <v>6.2400001</v>
      </c>
      <c r="J24" s="15" t="n">
        <v>5.205</v>
      </c>
      <c r="K24" s="32" t="n">
        <v>36943</v>
      </c>
      <c r="L24" s="31" t="s">
        <v>35</v>
      </c>
      <c r="M24" s="17" t="n">
        <v>-5000</v>
      </c>
      <c r="N24" s="18" t="n">
        <v>5175.0005</v>
      </c>
      <c r="O24" s="31" t="s">
        <v>36</v>
      </c>
      <c r="P24" s="32" t="n">
        <v>36950</v>
      </c>
      <c r="Q24" s="32" t="n">
        <v>36923</v>
      </c>
    </row>
    <row r="25" customFormat="false" ht="12.4" hidden="false" customHeight="true" outlineLevel="0" collapsed="false">
      <c r="A25" s="30" t="n">
        <v>1053850</v>
      </c>
      <c r="B25" s="30" t="n">
        <v>246</v>
      </c>
      <c r="C25" s="31" t="s">
        <v>30</v>
      </c>
      <c r="D25" s="31" t="s">
        <v>31</v>
      </c>
      <c r="E25" s="31" t="s">
        <v>7</v>
      </c>
      <c r="F25" s="31" t="s">
        <v>32</v>
      </c>
      <c r="G25" s="31" t="s">
        <v>33</v>
      </c>
      <c r="H25" s="31" t="s">
        <v>34</v>
      </c>
      <c r="I25" s="15" t="n">
        <v>6.2400001</v>
      </c>
      <c r="J25" s="15" t="n">
        <v>5.27</v>
      </c>
      <c r="K25" s="32" t="n">
        <v>36944</v>
      </c>
      <c r="L25" s="31" t="s">
        <v>35</v>
      </c>
      <c r="M25" s="17" t="n">
        <v>-5000</v>
      </c>
      <c r="N25" s="18" t="n">
        <v>4850.0005</v>
      </c>
      <c r="O25" s="31" t="s">
        <v>36</v>
      </c>
      <c r="P25" s="32" t="n">
        <v>36950</v>
      </c>
      <c r="Q25" s="32" t="n">
        <v>36923</v>
      </c>
    </row>
    <row r="26" customFormat="false" ht="12.4" hidden="false" customHeight="true" outlineLevel="0" collapsed="false">
      <c r="A26" s="30" t="n">
        <v>1053850</v>
      </c>
      <c r="B26" s="30" t="n">
        <v>247</v>
      </c>
      <c r="C26" s="31" t="s">
        <v>30</v>
      </c>
      <c r="D26" s="31" t="s">
        <v>31</v>
      </c>
      <c r="E26" s="31" t="s">
        <v>7</v>
      </c>
      <c r="F26" s="31" t="s">
        <v>32</v>
      </c>
      <c r="G26" s="31" t="s">
        <v>33</v>
      </c>
      <c r="H26" s="31" t="s">
        <v>34</v>
      </c>
      <c r="I26" s="15" t="n">
        <v>6.2400001</v>
      </c>
      <c r="J26" s="15" t="n">
        <v>5.085</v>
      </c>
      <c r="K26" s="32" t="n">
        <v>36945</v>
      </c>
      <c r="L26" s="31" t="s">
        <v>35</v>
      </c>
      <c r="M26" s="17" t="n">
        <v>-5000</v>
      </c>
      <c r="N26" s="18" t="n">
        <v>5775.0005</v>
      </c>
      <c r="O26" s="31" t="s">
        <v>36</v>
      </c>
      <c r="P26" s="32" t="n">
        <v>36950</v>
      </c>
      <c r="Q26" s="32" t="n">
        <v>36923</v>
      </c>
    </row>
    <row r="27" customFormat="false" ht="12.4" hidden="false" customHeight="true" outlineLevel="0" collapsed="false">
      <c r="A27" s="30" t="n">
        <v>1053850</v>
      </c>
      <c r="B27" s="30" t="n">
        <v>248</v>
      </c>
      <c r="C27" s="31" t="s">
        <v>30</v>
      </c>
      <c r="D27" s="31" t="s">
        <v>31</v>
      </c>
      <c r="E27" s="31" t="s">
        <v>7</v>
      </c>
      <c r="F27" s="31" t="s">
        <v>32</v>
      </c>
      <c r="G27" s="31" t="s">
        <v>33</v>
      </c>
      <c r="H27" s="31" t="s">
        <v>34</v>
      </c>
      <c r="I27" s="15" t="n">
        <v>6.2400001</v>
      </c>
      <c r="J27" s="15" t="n">
        <v>4.9</v>
      </c>
      <c r="K27" s="32" t="n">
        <v>36946</v>
      </c>
      <c r="L27" s="31" t="s">
        <v>35</v>
      </c>
      <c r="M27" s="17" t="n">
        <v>-5000</v>
      </c>
      <c r="N27" s="18" t="n">
        <v>6700.0005</v>
      </c>
      <c r="O27" s="31" t="s">
        <v>36</v>
      </c>
      <c r="P27" s="32" t="n">
        <v>36950</v>
      </c>
      <c r="Q27" s="32" t="n">
        <v>36923</v>
      </c>
    </row>
    <row r="28" customFormat="false" ht="12.4" hidden="false" customHeight="true" outlineLevel="0" collapsed="false">
      <c r="A28" s="30" t="n">
        <v>1053850</v>
      </c>
      <c r="B28" s="30" t="n">
        <v>249</v>
      </c>
      <c r="C28" s="31" t="s">
        <v>30</v>
      </c>
      <c r="D28" s="31" t="s">
        <v>31</v>
      </c>
      <c r="E28" s="31" t="s">
        <v>7</v>
      </c>
      <c r="F28" s="31" t="s">
        <v>32</v>
      </c>
      <c r="G28" s="31" t="s">
        <v>33</v>
      </c>
      <c r="H28" s="31" t="s">
        <v>34</v>
      </c>
      <c r="I28" s="15" t="n">
        <v>6.2400001</v>
      </c>
      <c r="J28" s="15" t="n">
        <v>4.9</v>
      </c>
      <c r="K28" s="32" t="n">
        <v>36947</v>
      </c>
      <c r="L28" s="31" t="s">
        <v>35</v>
      </c>
      <c r="M28" s="17" t="n">
        <v>-5000</v>
      </c>
      <c r="N28" s="18" t="n">
        <v>6700.0005</v>
      </c>
      <c r="O28" s="31" t="s">
        <v>36</v>
      </c>
      <c r="P28" s="32" t="n">
        <v>36950</v>
      </c>
      <c r="Q28" s="32" t="n">
        <v>36923</v>
      </c>
    </row>
    <row r="29" customFormat="false" ht="12.4" hidden="false" customHeight="true" outlineLevel="0" collapsed="false">
      <c r="A29" s="30" t="n">
        <v>1053850</v>
      </c>
      <c r="B29" s="30" t="n">
        <v>250</v>
      </c>
      <c r="C29" s="31" t="s">
        <v>30</v>
      </c>
      <c r="D29" s="31" t="s">
        <v>31</v>
      </c>
      <c r="E29" s="31" t="s">
        <v>7</v>
      </c>
      <c r="F29" s="31" t="s">
        <v>32</v>
      </c>
      <c r="G29" s="31" t="s">
        <v>33</v>
      </c>
      <c r="H29" s="31" t="s">
        <v>34</v>
      </c>
      <c r="I29" s="15" t="n">
        <v>6.2400001</v>
      </c>
      <c r="J29" s="15" t="n">
        <v>4.9</v>
      </c>
      <c r="K29" s="32" t="n">
        <v>36948</v>
      </c>
      <c r="L29" s="31" t="s">
        <v>35</v>
      </c>
      <c r="M29" s="17" t="n">
        <v>-5000</v>
      </c>
      <c r="N29" s="18" t="n">
        <v>6700.0005</v>
      </c>
      <c r="O29" s="31" t="s">
        <v>36</v>
      </c>
      <c r="P29" s="32" t="n">
        <v>36950</v>
      </c>
      <c r="Q29" s="32" t="n">
        <v>36923</v>
      </c>
    </row>
    <row r="30" customFormat="false" ht="12.4" hidden="false" customHeight="true" outlineLevel="0" collapsed="false">
      <c r="A30" s="30" t="n">
        <v>1053850</v>
      </c>
      <c r="B30" s="30" t="n">
        <v>251</v>
      </c>
      <c r="C30" s="31" t="s">
        <v>30</v>
      </c>
      <c r="D30" s="31" t="s">
        <v>31</v>
      </c>
      <c r="E30" s="31" t="s">
        <v>7</v>
      </c>
      <c r="F30" s="31" t="s">
        <v>32</v>
      </c>
      <c r="G30" s="31" t="s">
        <v>33</v>
      </c>
      <c r="H30" s="31" t="s">
        <v>34</v>
      </c>
      <c r="I30" s="15" t="n">
        <v>6.2400001</v>
      </c>
      <c r="J30" s="15" t="n">
        <v>4.91</v>
      </c>
      <c r="K30" s="32" t="n">
        <v>36949</v>
      </c>
      <c r="L30" s="31" t="s">
        <v>35</v>
      </c>
      <c r="M30" s="17" t="n">
        <v>-5000</v>
      </c>
      <c r="N30" s="18" t="n">
        <v>6650.0005</v>
      </c>
      <c r="O30" s="31" t="s">
        <v>36</v>
      </c>
      <c r="P30" s="32" t="n">
        <v>36950</v>
      </c>
      <c r="Q30" s="32" t="n">
        <v>36923</v>
      </c>
    </row>
    <row r="31" customFormat="false" ht="12.4" hidden="false" customHeight="true" outlineLevel="0" collapsed="false">
      <c r="A31" s="30" t="n">
        <v>1053850</v>
      </c>
      <c r="B31" s="30" t="n">
        <v>252</v>
      </c>
      <c r="C31" s="31" t="s">
        <v>30</v>
      </c>
      <c r="D31" s="31" t="s">
        <v>31</v>
      </c>
      <c r="E31" s="31" t="s">
        <v>7</v>
      </c>
      <c r="F31" s="31" t="s">
        <v>32</v>
      </c>
      <c r="G31" s="31" t="s">
        <v>33</v>
      </c>
      <c r="H31" s="31" t="s">
        <v>34</v>
      </c>
      <c r="I31" s="15" t="n">
        <v>6.2400001</v>
      </c>
      <c r="J31" s="15" t="n">
        <v>4.97</v>
      </c>
      <c r="K31" s="32" t="n">
        <v>36950</v>
      </c>
      <c r="L31" s="31" t="s">
        <v>35</v>
      </c>
      <c r="M31" s="17" t="n">
        <v>-5000</v>
      </c>
      <c r="N31" s="18" t="n">
        <v>6350.0005</v>
      </c>
      <c r="O31" s="31" t="s">
        <v>36</v>
      </c>
      <c r="P31" s="32" t="n">
        <v>36950</v>
      </c>
      <c r="Q31" s="32" t="n">
        <v>36923</v>
      </c>
    </row>
    <row r="32" customFormat="false" ht="12.4" hidden="false" customHeight="true" outlineLevel="0" collapsed="false">
      <c r="I32" s="19" t="n">
        <f aca="false">AVERAGE(I4:I31)</f>
        <v>6.2400001</v>
      </c>
      <c r="J32" s="19" t="n">
        <f aca="false">AVERAGE(J4:J31)</f>
        <v>5.60660714285714</v>
      </c>
      <c r="M32" s="20" t="n">
        <f aca="false">SUM(M4:M31)</f>
        <v>-140000</v>
      </c>
      <c r="N32" s="21" t="n">
        <f aca="false">SUM(N4:N31)</f>
        <v>88675.014</v>
      </c>
    </row>
    <row r="35" customFormat="false" ht="12.4" hidden="false" customHeight="true" outlineLevel="0" collapsed="false">
      <c r="A35" s="1" t="s">
        <v>37</v>
      </c>
      <c r="I35" s="6" t="n">
        <v>6.17</v>
      </c>
      <c r="J35" s="6" t="n">
        <v>5.6066</v>
      </c>
      <c r="M35" s="7" t="n">
        <v>-140000</v>
      </c>
      <c r="N35" s="8" t="n">
        <v>78876.01</v>
      </c>
    </row>
    <row r="37" customFormat="false" ht="12.4" hidden="false" customHeight="true" outlineLevel="0" collapsed="false">
      <c r="A37" s="22" t="s">
        <v>38</v>
      </c>
      <c r="I37" s="23" t="n">
        <f aca="false">I35-I32</f>
        <v>-0.0700000999999988</v>
      </c>
      <c r="N37" s="24" t="n">
        <f aca="false">N35-N32</f>
        <v>-9799.004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29" activeCellId="0" sqref="A29"/>
    </sheetView>
  </sheetViews>
  <sheetFormatPr defaultColWidth="9.13671875" defaultRowHeight="12.4" customHeight="true" zeroHeight="false" outlineLevelRow="0" outlineLevelCol="0"/>
  <cols>
    <col collapsed="false" customWidth="true" hidden="false" outlineLevel="0" max="1" min="1" style="33" width="24.13"/>
    <col collapsed="false" customWidth="true" hidden="false" outlineLevel="0" max="2" min="2" style="33" width="9.7"/>
    <col collapsed="false" customWidth="true" hidden="false" outlineLevel="0" max="3" min="3" style="33" width="9.28"/>
    <col collapsed="false" customWidth="false" hidden="false" outlineLevel="0" max="257" min="4" style="33" width="9.14"/>
  </cols>
  <sheetData>
    <row r="1" customFormat="false" ht="12.75" hidden="false" customHeight="true" outlineLevel="0" collapsed="false">
      <c r="A1" s="34" t="s">
        <v>41</v>
      </c>
    </row>
    <row r="4" customFormat="false" ht="12.4" hidden="false" customHeight="true" outlineLevel="0" collapsed="false">
      <c r="A4" s="35" t="s">
        <v>20</v>
      </c>
      <c r="B4" s="35" t="s">
        <v>42</v>
      </c>
      <c r="C4" s="35" t="s">
        <v>43</v>
      </c>
    </row>
    <row r="5" customFormat="false" ht="12.4" hidden="false" customHeight="true" outlineLevel="0" collapsed="false">
      <c r="A5" s="36" t="s">
        <v>44</v>
      </c>
      <c r="B5" s="37" t="n">
        <v>36923</v>
      </c>
      <c r="C5" s="38" t="n">
        <v>6.24</v>
      </c>
    </row>
    <row r="8" customFormat="false" ht="12.4" hidden="false" customHeight="true" outlineLevel="0" collapsed="false">
      <c r="A8" s="35" t="s">
        <v>20</v>
      </c>
      <c r="B8" s="35" t="s">
        <v>42</v>
      </c>
      <c r="C8" s="39" t="s">
        <v>43</v>
      </c>
    </row>
    <row r="9" customFormat="false" ht="12.4" hidden="false" customHeight="true" outlineLevel="0" collapsed="false">
      <c r="A9" s="36" t="s">
        <v>34</v>
      </c>
      <c r="B9" s="37" t="n">
        <v>36923</v>
      </c>
      <c r="C9" s="40" t="n">
        <v>5.825</v>
      </c>
    </row>
    <row r="10" customFormat="false" ht="12.4" hidden="false" customHeight="true" outlineLevel="0" collapsed="false">
      <c r="A10" s="36" t="s">
        <v>34</v>
      </c>
      <c r="B10" s="37" t="n">
        <v>36924</v>
      </c>
      <c r="C10" s="40" t="n">
        <v>5.81</v>
      </c>
    </row>
    <row r="11" customFormat="false" ht="12.4" hidden="false" customHeight="true" outlineLevel="0" collapsed="false">
      <c r="A11" s="36" t="s">
        <v>34</v>
      </c>
      <c r="B11" s="37" t="n">
        <v>36925</v>
      </c>
      <c r="C11" s="40" t="n">
        <v>6.41</v>
      </c>
    </row>
    <row r="12" customFormat="false" ht="12.4" hidden="false" customHeight="true" outlineLevel="0" collapsed="false">
      <c r="A12" s="36" t="s">
        <v>34</v>
      </c>
      <c r="B12" s="37" t="n">
        <v>36926</v>
      </c>
      <c r="C12" s="40" t="n">
        <v>6.41</v>
      </c>
    </row>
    <row r="13" customFormat="false" ht="12.4" hidden="false" customHeight="true" outlineLevel="0" collapsed="false">
      <c r="A13" s="36" t="s">
        <v>34</v>
      </c>
      <c r="B13" s="37" t="n">
        <v>36927</v>
      </c>
      <c r="C13" s="40" t="n">
        <v>6.41</v>
      </c>
    </row>
    <row r="14" customFormat="false" ht="12.4" hidden="false" customHeight="true" outlineLevel="0" collapsed="false">
      <c r="A14" s="36" t="s">
        <v>34</v>
      </c>
      <c r="B14" s="37" t="n">
        <v>36928</v>
      </c>
      <c r="C14" s="40" t="n">
        <v>5.61</v>
      </c>
    </row>
    <row r="15" customFormat="false" ht="12.4" hidden="false" customHeight="true" outlineLevel="0" collapsed="false">
      <c r="A15" s="36" t="s">
        <v>34</v>
      </c>
      <c r="B15" s="37" t="n">
        <v>36929</v>
      </c>
      <c r="C15" s="40" t="n">
        <v>5.38</v>
      </c>
    </row>
    <row r="16" customFormat="false" ht="12.4" hidden="false" customHeight="true" outlineLevel="0" collapsed="false">
      <c r="A16" s="36" t="s">
        <v>34</v>
      </c>
      <c r="B16" s="37" t="n">
        <v>36930</v>
      </c>
      <c r="C16" s="40" t="n">
        <v>5.725</v>
      </c>
    </row>
    <row r="17" customFormat="false" ht="12.4" hidden="false" customHeight="true" outlineLevel="0" collapsed="false">
      <c r="A17" s="36" t="s">
        <v>34</v>
      </c>
      <c r="B17" s="37" t="n">
        <v>36931</v>
      </c>
      <c r="C17" s="40" t="n">
        <v>6.37</v>
      </c>
    </row>
    <row r="18" customFormat="false" ht="12.4" hidden="false" customHeight="true" outlineLevel="0" collapsed="false">
      <c r="A18" s="36" t="s">
        <v>34</v>
      </c>
      <c r="B18" s="37" t="n">
        <v>36932</v>
      </c>
      <c r="C18" s="40" t="n">
        <v>6.29</v>
      </c>
    </row>
    <row r="19" customFormat="false" ht="12.4" hidden="false" customHeight="true" outlineLevel="0" collapsed="false">
      <c r="A19" s="36" t="s">
        <v>34</v>
      </c>
      <c r="B19" s="37" t="n">
        <v>36933</v>
      </c>
      <c r="C19" s="40" t="n">
        <v>6.29</v>
      </c>
    </row>
    <row r="20" customFormat="false" ht="12.4" hidden="false" customHeight="true" outlineLevel="0" collapsed="false">
      <c r="A20" s="36" t="s">
        <v>34</v>
      </c>
      <c r="B20" s="37" t="n">
        <v>36934</v>
      </c>
      <c r="C20" s="40" t="n">
        <v>6.29</v>
      </c>
    </row>
    <row r="21" customFormat="false" ht="12.4" hidden="false" customHeight="true" outlineLevel="0" collapsed="false">
      <c r="A21" s="36" t="s">
        <v>34</v>
      </c>
      <c r="B21" s="37" t="n">
        <v>36935</v>
      </c>
      <c r="C21" s="40" t="n">
        <v>5.765</v>
      </c>
    </row>
    <row r="22" customFormat="false" ht="12.4" hidden="false" customHeight="true" outlineLevel="0" collapsed="false">
      <c r="A22" s="36" t="s">
        <v>34</v>
      </c>
      <c r="B22" s="37" t="n">
        <v>36936</v>
      </c>
      <c r="C22" s="40" t="n">
        <v>5.445</v>
      </c>
    </row>
    <row r="23" customFormat="false" ht="12.4" hidden="false" customHeight="true" outlineLevel="0" collapsed="false">
      <c r="A23" s="36" t="s">
        <v>34</v>
      </c>
      <c r="B23" s="37" t="n">
        <v>36937</v>
      </c>
      <c r="C23" s="40" t="n">
        <v>5.85</v>
      </c>
    </row>
    <row r="24" customFormat="false" ht="12.4" hidden="false" customHeight="true" outlineLevel="0" collapsed="false">
      <c r="A24" s="36" t="s">
        <v>34</v>
      </c>
      <c r="B24" s="37" t="n">
        <v>36938</v>
      </c>
      <c r="C24" s="40" t="n">
        <v>5.405</v>
      </c>
    </row>
    <row r="25" customFormat="false" ht="12.4" hidden="false" customHeight="true" outlineLevel="0" collapsed="false">
      <c r="A25" s="36" t="s">
        <v>34</v>
      </c>
      <c r="B25" s="37" t="n">
        <v>36939</v>
      </c>
      <c r="C25" s="40" t="n">
        <v>5.39</v>
      </c>
    </row>
    <row r="26" customFormat="false" ht="12.4" hidden="false" customHeight="true" outlineLevel="0" collapsed="false">
      <c r="A26" s="36" t="s">
        <v>34</v>
      </c>
      <c r="B26" s="37" t="n">
        <v>36940</v>
      </c>
      <c r="C26" s="40" t="n">
        <v>5.39</v>
      </c>
    </row>
    <row r="27" customFormat="false" ht="12.4" hidden="false" customHeight="true" outlineLevel="0" collapsed="false">
      <c r="A27" s="36" t="s">
        <v>34</v>
      </c>
      <c r="B27" s="37" t="n">
        <v>36941</v>
      </c>
      <c r="C27" s="40" t="n">
        <v>5.39</v>
      </c>
    </row>
    <row r="28" customFormat="false" ht="12.4" hidden="false" customHeight="true" outlineLevel="0" collapsed="false">
      <c r="A28" s="36" t="s">
        <v>34</v>
      </c>
      <c r="B28" s="37" t="n">
        <v>36942</v>
      </c>
      <c r="C28" s="40" t="n">
        <v>5.39</v>
      </c>
    </row>
    <row r="29" customFormat="false" ht="12.4" hidden="false" customHeight="true" outlineLevel="0" collapsed="false">
      <c r="A29" s="36" t="s">
        <v>34</v>
      </c>
      <c r="B29" s="37" t="n">
        <v>36943</v>
      </c>
      <c r="C29" s="40" t="n">
        <v>5.205</v>
      </c>
    </row>
    <row r="30" customFormat="false" ht="12.4" hidden="false" customHeight="true" outlineLevel="0" collapsed="false">
      <c r="A30" s="36" t="s">
        <v>34</v>
      </c>
      <c r="B30" s="37" t="n">
        <v>36944</v>
      </c>
      <c r="C30" s="40" t="n">
        <v>5.27</v>
      </c>
    </row>
    <row r="31" customFormat="false" ht="12.4" hidden="false" customHeight="true" outlineLevel="0" collapsed="false">
      <c r="A31" s="36" t="s">
        <v>34</v>
      </c>
      <c r="B31" s="37" t="n">
        <v>36945</v>
      </c>
      <c r="C31" s="40" t="n">
        <v>5.085</v>
      </c>
    </row>
    <row r="32" customFormat="false" ht="12.4" hidden="false" customHeight="true" outlineLevel="0" collapsed="false">
      <c r="A32" s="36" t="s">
        <v>34</v>
      </c>
      <c r="B32" s="37" t="n">
        <v>36946</v>
      </c>
      <c r="C32" s="40" t="n">
        <v>4.9</v>
      </c>
    </row>
    <row r="33" customFormat="false" ht="12.4" hidden="false" customHeight="true" outlineLevel="0" collapsed="false">
      <c r="A33" s="36" t="s">
        <v>34</v>
      </c>
      <c r="B33" s="37" t="n">
        <v>36947</v>
      </c>
      <c r="C33" s="40" t="n">
        <v>4.9</v>
      </c>
    </row>
    <row r="34" customFormat="false" ht="12.4" hidden="false" customHeight="true" outlineLevel="0" collapsed="false">
      <c r="A34" s="36" t="s">
        <v>34</v>
      </c>
      <c r="B34" s="37" t="n">
        <v>36948</v>
      </c>
      <c r="C34" s="40" t="n">
        <v>4.9</v>
      </c>
    </row>
    <row r="35" customFormat="false" ht="12.4" hidden="false" customHeight="true" outlineLevel="0" collapsed="false">
      <c r="A35" s="36" t="s">
        <v>34</v>
      </c>
      <c r="B35" s="37" t="n">
        <v>36949</v>
      </c>
      <c r="C35" s="40" t="n">
        <v>4.91</v>
      </c>
    </row>
    <row r="36" customFormat="false" ht="12.4" hidden="false" customHeight="true" outlineLevel="0" collapsed="false">
      <c r="A36" s="36" t="s">
        <v>34</v>
      </c>
      <c r="B36" s="37" t="n">
        <v>36950</v>
      </c>
      <c r="C36" s="40" t="n">
        <v>4.97</v>
      </c>
    </row>
    <row r="37" customFormat="false" ht="12.4" hidden="false" customHeight="true" outlineLevel="0" collapsed="false">
      <c r="C37" s="23" t="n">
        <f aca="false">AVERAGE(C9:C36)</f>
        <v>5.60660714285714</v>
      </c>
    </row>
    <row r="38" customFormat="false" ht="12.4" hidden="false" customHeight="true" outlineLevel="0" collapsed="false">
      <c r="C38" s="8"/>
    </row>
    <row r="39" customFormat="false" ht="12.4" hidden="false" customHeight="true" outlineLevel="0" collapsed="false">
      <c r="C3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8.99"/>
    <col collapsed="false" customWidth="true" hidden="false" outlineLevel="0" max="3" min="3" style="0" width="16.7"/>
    <col collapsed="false" customWidth="true" hidden="false" outlineLevel="0" max="4" min="4" style="0" width="11.42"/>
    <col collapsed="false" customWidth="true" hidden="false" outlineLevel="0" max="5" min="5" style="0" width="10.99"/>
    <col collapsed="false" customWidth="true" hidden="false" outlineLevel="0" max="6" min="6" style="0" width="15.13"/>
  </cols>
  <sheetData>
    <row r="1" customFormat="false" ht="12.75" hidden="false" customHeight="false" outlineLevel="0" collapsed="false">
      <c r="A1" s="1" t="s">
        <v>45</v>
      </c>
    </row>
    <row r="3" customFormat="false" ht="12.75" hidden="false" customHeight="false" outlineLevel="0" collapsed="false">
      <c r="A3" s="41" t="s">
        <v>46</v>
      </c>
      <c r="B3" s="42" t="s">
        <v>47</v>
      </c>
      <c r="C3" s="43" t="s">
        <v>48</v>
      </c>
      <c r="D3" s="44" t="s">
        <v>49</v>
      </c>
      <c r="E3" s="44" t="s">
        <v>50</v>
      </c>
      <c r="F3" s="43" t="s">
        <v>51</v>
      </c>
    </row>
    <row r="4" customFormat="false" ht="12.75" hidden="false" customHeight="false" outlineLevel="0" collapsed="false">
      <c r="A4" s="45"/>
      <c r="C4" s="8"/>
      <c r="D4" s="46"/>
      <c r="E4" s="46"/>
      <c r="F4" s="47"/>
    </row>
    <row r="5" customFormat="false" ht="12.75" hidden="false" customHeight="false" outlineLevel="0" collapsed="false">
      <c r="A5" s="48" t="n">
        <v>36831</v>
      </c>
      <c r="B5" s="0" t="s">
        <v>52</v>
      </c>
      <c r="C5" s="8" t="n">
        <v>-150000</v>
      </c>
      <c r="D5" s="46" t="n">
        <v>4.231</v>
      </c>
      <c r="E5" s="46" t="n">
        <v>4.41</v>
      </c>
      <c r="F5" s="47" t="n">
        <f aca="false">C5*(E5-D5)</f>
        <v>-26850</v>
      </c>
    </row>
    <row r="6" customFormat="false" ht="12.75" hidden="false" customHeight="false" outlineLevel="0" collapsed="false">
      <c r="A6" s="48" t="n">
        <v>36861</v>
      </c>
      <c r="B6" s="0" t="s">
        <v>53</v>
      </c>
      <c r="C6" s="8" t="n">
        <v>-155000</v>
      </c>
      <c r="D6" s="46" t="n">
        <v>5.706</v>
      </c>
      <c r="E6" s="46" t="n">
        <v>6</v>
      </c>
      <c r="F6" s="47" t="n">
        <f aca="false">C6*(E6-D6)</f>
        <v>-45569.9999999999</v>
      </c>
    </row>
    <row r="7" customFormat="false" ht="12.75" hidden="false" customHeight="false" outlineLevel="0" collapsed="false">
      <c r="A7" s="48" t="n">
        <v>36892</v>
      </c>
      <c r="B7" s="0" t="s">
        <v>54</v>
      </c>
      <c r="C7" s="8" t="n">
        <v>-155000</v>
      </c>
      <c r="D7" s="46" t="n">
        <v>9.67</v>
      </c>
      <c r="E7" s="46" t="n">
        <v>8.8</v>
      </c>
      <c r="F7" s="47" t="n">
        <f aca="false">C7*(E7-D7)</f>
        <v>134850</v>
      </c>
    </row>
    <row r="8" customFormat="false" ht="12.75" hidden="false" customHeight="false" outlineLevel="0" collapsed="false">
      <c r="A8" s="48" t="n">
        <v>36923</v>
      </c>
      <c r="B8" s="0" t="s">
        <v>55</v>
      </c>
      <c r="C8" s="8" t="n">
        <v>-140000</v>
      </c>
      <c r="D8" s="46" t="n">
        <v>5.983</v>
      </c>
      <c r="E8" s="46" t="n">
        <v>6.24</v>
      </c>
      <c r="F8" s="47" t="n">
        <f aca="false">C8*(E8-D8)</f>
        <v>-35980.0000000001</v>
      </c>
    </row>
    <row r="9" customFormat="false" ht="12.75" hidden="false" customHeight="false" outlineLevel="0" collapsed="false">
      <c r="A9" s="48" t="n">
        <v>36951</v>
      </c>
      <c r="B9" s="0" t="s">
        <v>56</v>
      </c>
      <c r="C9" s="8" t="n">
        <v>-155000</v>
      </c>
      <c r="D9" s="46" t="n">
        <v>4.688</v>
      </c>
      <c r="E9" s="46" t="n">
        <v>4.83</v>
      </c>
      <c r="F9" s="47" t="n">
        <f aca="false">C9*(E9-D9)</f>
        <v>-22010.0000000001</v>
      </c>
    </row>
    <row r="10" customFormat="false" ht="12.75" hidden="false" customHeight="false" outlineLevel="0" collapsed="false">
      <c r="A10" s="48"/>
      <c r="C10" s="8"/>
      <c r="D10" s="46"/>
      <c r="E10" s="46"/>
      <c r="F10" s="47"/>
    </row>
    <row r="11" customFormat="false" ht="12.75" hidden="false" customHeight="false" outlineLevel="0" collapsed="false">
      <c r="A11" s="45"/>
      <c r="C11" s="8"/>
      <c r="D11" s="46"/>
      <c r="E11" s="46"/>
      <c r="F11" s="49" t="n">
        <f aca="false">SUM(F5:F9)</f>
        <v>4439.99999999977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2001-04-27T11:09:24Z</dcterms:created>
  <dc:creator>rcrowell</dc:creator>
  <dc:description/>
  <dc:language>en-US</dc:language>
  <cp:lastModifiedBy>rcrowell</cp:lastModifiedBy>
  <cp:lastPrinted>2001-04-27T11:55:25Z</cp:lastPrinted>
  <dcterms:modified xsi:type="dcterms:W3CDTF">2001-04-27T12:36:09Z</dcterms:modified>
  <cp:revision>0</cp:revision>
  <dc:subject/>
  <dc:title/>
</cp:coreProperties>
</file>