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 data - power" sheetId="1" state="visible" r:id="rId3"/>
    <sheet name="chart data - natgas" sheetId="2" state="visible" r:id="rId4"/>
    <sheet name="repor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<sst xmlns="http://schemas.openxmlformats.org/spreadsheetml/2006/main" count="499" uniqueCount="31">
  <si>
    <t xml:space="preserve">COMMODITY</t>
  </si>
  <si>
    <t xml:space="preserve">DEAL TYPE</t>
  </si>
  <si>
    <t xml:space="preserve">QUARTER</t>
  </si>
  <si>
    <t xml:space="preserve">Daily avg LT1M Qty</t>
  </si>
  <si>
    <t xml:space="preserve">Daily avg 1M Qty</t>
  </si>
  <si>
    <t xml:space="preserve">Daily avg GT1M Qty</t>
  </si>
  <si>
    <t xml:space="preserve">Power</t>
  </si>
  <si>
    <t xml:space="preserve">Capacity Forward</t>
  </si>
  <si>
    <t xml:space="preserve">Q4 2001</t>
  </si>
  <si>
    <t xml:space="preserve">Forward</t>
  </si>
  <si>
    <t xml:space="preserve">Q4 1999</t>
  </si>
  <si>
    <t xml:space="preserve">Q1 2000</t>
  </si>
  <si>
    <t xml:space="preserve">Q2 2000</t>
  </si>
  <si>
    <t xml:space="preserve">Q3 2000</t>
  </si>
  <si>
    <t xml:space="preserve">Q4 2000</t>
  </si>
  <si>
    <t xml:space="preserve">Q1 2001</t>
  </si>
  <si>
    <t xml:space="preserve">Q2 2001</t>
  </si>
  <si>
    <t xml:space="preserve">Q3 2001</t>
  </si>
  <si>
    <t xml:space="preserve">Index Forward</t>
  </si>
  <si>
    <t xml:space="preserve">Option</t>
  </si>
  <si>
    <t xml:space="preserve">Spread</t>
  </si>
  <si>
    <t xml:space="preserve">Swap</t>
  </si>
  <si>
    <t xml:space="preserve">Natural Gas</t>
  </si>
  <si>
    <t xml:space="preserve">Basis</t>
  </si>
  <si>
    <t xml:space="preserve">TOTAL COUNT</t>
  </si>
  <si>
    <t xml:space="preserve">TOTAL LT1M QTY</t>
  </si>
  <si>
    <t xml:space="preserve">TOTAL 1M QTY</t>
  </si>
  <si>
    <t xml:space="preserve">TOTAL GT 1M QTY</t>
  </si>
  <si>
    <t xml:space="preserve">UNIT OF MEASURE</t>
  </si>
  <si>
    <t xml:space="preserve">MMBtu</t>
  </si>
  <si>
    <t xml:space="preserve">MWh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</si>
</sst>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Power Physical Forwards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"Less than 1 month"</c:f>
              <c:strCache>
                <c:ptCount val="1"/>
                <c:pt idx="0">
                  <c:v>Less than 1 month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power'!$C$3:$C$11</c:f>
              <c:strCache>
                <c:ptCount val="9"/>
                <c:pt idx="0">
                  <c:v>Q4 1999</c:v>
                </c:pt>
                <c:pt idx="1">
                  <c:v>Q1 2000</c:v>
                </c:pt>
                <c:pt idx="2">
                  <c:v>Q2 2000</c:v>
                </c:pt>
                <c:pt idx="3">
                  <c:v>Q3 2000</c:v>
                </c:pt>
                <c:pt idx="4">
                  <c:v>Q4 2000</c:v>
                </c:pt>
                <c:pt idx="5">
                  <c:v>Q1 2001</c:v>
                </c:pt>
                <c:pt idx="6">
                  <c:v>Q2 2001</c:v>
                </c:pt>
                <c:pt idx="7">
                  <c:v>Q3 2001</c:v>
                </c:pt>
                <c:pt idx="8">
                  <c:v>Q4 2001</c:v>
                </c:pt>
              </c:strCache>
            </c:strRef>
          </c:cat>
          <c:val>
            <c:numRef>
              <c:f>'chart data - power'!$D$3:$D$11</c:f>
              <c:numCache>
                <c:formatCode>0.0</c:formatCode>
                <c:ptCount val="9"/>
                <c:pt idx="0">
                  <c:v>0</c:v>
                </c:pt>
                <c:pt idx="1">
                  <c:v>35.5087611940299</c:v>
                </c:pt>
                <c:pt idx="2">
                  <c:v>53.9639253731343</c:v>
                </c:pt>
                <c:pt idx="3">
                  <c:v>92.3466865671642</c:v>
                </c:pt>
                <c:pt idx="4">
                  <c:v>181.230597014925</c:v>
                </c:pt>
                <c:pt idx="5">
                  <c:v>451.798358208955</c:v>
                </c:pt>
                <c:pt idx="6">
                  <c:v>546.810253731343</c:v>
                </c:pt>
                <c:pt idx="7">
                  <c:v>593.509805970149</c:v>
                </c:pt>
                <c:pt idx="8">
                  <c:v>678.572681818182</c:v>
                </c:pt>
              </c:numCache>
            </c:numRef>
          </c:val>
        </c:ser>
        <c:ser>
          <c:idx val="1"/>
          <c:order val="1"/>
          <c:tx>
            <c:strRef>
              <c:f>"1 month"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power'!$C$3:$C$11</c:f>
              <c:strCache>
                <c:ptCount val="9"/>
                <c:pt idx="0">
                  <c:v>Q4 1999</c:v>
                </c:pt>
                <c:pt idx="1">
                  <c:v>Q1 2000</c:v>
                </c:pt>
                <c:pt idx="2">
                  <c:v>Q2 2000</c:v>
                </c:pt>
                <c:pt idx="3">
                  <c:v>Q3 2000</c:v>
                </c:pt>
                <c:pt idx="4">
                  <c:v>Q4 2000</c:v>
                </c:pt>
                <c:pt idx="5">
                  <c:v>Q1 2001</c:v>
                </c:pt>
                <c:pt idx="6">
                  <c:v>Q2 2001</c:v>
                </c:pt>
                <c:pt idx="7">
                  <c:v>Q3 2001</c:v>
                </c:pt>
                <c:pt idx="8">
                  <c:v>Q4 2001</c:v>
                </c:pt>
              </c:strCache>
            </c:strRef>
          </c:cat>
          <c:val>
            <c:numRef>
              <c:f>'chart data - power'!$E$3:$E$11</c:f>
              <c:numCache>
                <c:formatCode>0.0</c:formatCode>
                <c:ptCount val="9"/>
                <c:pt idx="0">
                  <c:v>0</c:v>
                </c:pt>
                <c:pt idx="1">
                  <c:v>337.223194029851</c:v>
                </c:pt>
                <c:pt idx="2">
                  <c:v>256.499597014925</c:v>
                </c:pt>
                <c:pt idx="3">
                  <c:v>554.184014925373</c:v>
                </c:pt>
                <c:pt idx="4">
                  <c:v>1008.48595522388</c:v>
                </c:pt>
                <c:pt idx="5">
                  <c:v>1557.10847761194</c:v>
                </c:pt>
                <c:pt idx="6">
                  <c:v>1914.333</c:v>
                </c:pt>
                <c:pt idx="7">
                  <c:v>2864.48832835821</c:v>
                </c:pt>
                <c:pt idx="8">
                  <c:v>2844.23734090909</c:v>
                </c:pt>
              </c:numCache>
            </c:numRef>
          </c:val>
        </c:ser>
        <c:ser>
          <c:idx val="2"/>
          <c:order val="2"/>
          <c:tx>
            <c:strRef>
              <c:f>"Greater than 1 month"</c:f>
              <c:strCache>
                <c:ptCount val="1"/>
                <c:pt idx="0">
                  <c:v>Greater than 1 month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power'!$C$3:$C$11</c:f>
              <c:strCache>
                <c:ptCount val="9"/>
                <c:pt idx="0">
                  <c:v>Q4 1999</c:v>
                </c:pt>
                <c:pt idx="1">
                  <c:v>Q1 2000</c:v>
                </c:pt>
                <c:pt idx="2">
                  <c:v>Q2 2000</c:v>
                </c:pt>
                <c:pt idx="3">
                  <c:v>Q3 2000</c:v>
                </c:pt>
                <c:pt idx="4">
                  <c:v>Q4 2000</c:v>
                </c:pt>
                <c:pt idx="5">
                  <c:v>Q1 2001</c:v>
                </c:pt>
                <c:pt idx="6">
                  <c:v>Q2 2001</c:v>
                </c:pt>
                <c:pt idx="7">
                  <c:v>Q3 2001</c:v>
                </c:pt>
                <c:pt idx="8">
                  <c:v>Q4 2001</c:v>
                </c:pt>
              </c:strCache>
            </c:strRef>
          </c:cat>
          <c:val>
            <c:numRef>
              <c:f>'chart data - power'!$F$3:$F$11</c:f>
              <c:numCache>
                <c:formatCode>0.0</c:formatCode>
                <c:ptCount val="9"/>
                <c:pt idx="0">
                  <c:v>0</c:v>
                </c:pt>
                <c:pt idx="1">
                  <c:v>148.405014925373</c:v>
                </c:pt>
                <c:pt idx="2">
                  <c:v>590.965164179105</c:v>
                </c:pt>
                <c:pt idx="3">
                  <c:v>1075.27547761194</c:v>
                </c:pt>
                <c:pt idx="4">
                  <c:v>2045.32914925373</c:v>
                </c:pt>
                <c:pt idx="5">
                  <c:v>1063.57458208955</c:v>
                </c:pt>
                <c:pt idx="6">
                  <c:v>2601.57428358209</c:v>
                </c:pt>
                <c:pt idx="7">
                  <c:v>5314.5398358209</c:v>
                </c:pt>
                <c:pt idx="8">
                  <c:v>7439.39515909091</c:v>
                </c:pt>
              </c:numCache>
            </c:numRef>
          </c:val>
        </c:ser>
        <c:gapWidth val="150"/>
        <c:overlap val="0"/>
        <c:axId val="84061168"/>
        <c:axId val="91341308"/>
      </c:barChart>
      <c:catAx>
        <c:axId val="840611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41308"/>
        <c:crossesAt val="0"/>
        <c:auto val="1"/>
        <c:lblAlgn val="ctr"/>
        <c:lblOffset val="100"/>
        <c:noMultiLvlLbl val="0"/>
      </c:catAx>
      <c:valAx>
        <c:axId val="913413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Daily Average Volume (1000 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06116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Power Physical Index Forwards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"Less than 1 month"</c:f>
              <c:strCache>
                <c:ptCount val="1"/>
                <c:pt idx="0">
                  <c:v>Less than 1 month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power'!$C$12:$C$19</c:f>
              <c:strCache>
                <c:ptCount val="8"/>
                <c:pt idx="0">
                  <c:v>Q1 2000</c:v>
                </c:pt>
                <c:pt idx="1">
                  <c:v>Q2 2000</c:v>
                </c:pt>
                <c:pt idx="2">
                  <c:v>Q3 2000</c:v>
                </c:pt>
                <c:pt idx="3">
                  <c:v>Q4 2000</c:v>
                </c:pt>
                <c:pt idx="4">
                  <c:v>Q1 2001</c:v>
                </c:pt>
                <c:pt idx="5">
                  <c:v>Q2 2001</c:v>
                </c:pt>
                <c:pt idx="6">
                  <c:v>Q3 2001</c:v>
                </c:pt>
                <c:pt idx="7">
                  <c:v>Q4 2001</c:v>
                </c:pt>
              </c:strCache>
            </c:strRef>
          </c:cat>
          <c:val>
            <c:numRef>
              <c:f>'chart data - power'!$D$12:$D$19</c:f>
              <c:numCache>
                <c:formatCode>0.0</c:formatCode>
                <c:ptCount val="8"/>
                <c:pt idx="0">
                  <c:v>0.496462686567164</c:v>
                </c:pt>
                <c:pt idx="1">
                  <c:v>0.0153432835820896</c:v>
                </c:pt>
                <c:pt idx="2">
                  <c:v>0.081865671641791</c:v>
                </c:pt>
                <c:pt idx="3">
                  <c:v>0.235373134328358</c:v>
                </c:pt>
                <c:pt idx="4">
                  <c:v>0.081865671641791</c:v>
                </c:pt>
                <c:pt idx="5">
                  <c:v>0</c:v>
                </c:pt>
                <c:pt idx="6">
                  <c:v>0</c:v>
                </c:pt>
                <c:pt idx="7">
                  <c:v>0.716795454545455</c:v>
                </c:pt>
              </c:numCache>
            </c:numRef>
          </c:val>
        </c:ser>
        <c:ser>
          <c:idx val="1"/>
          <c:order val="1"/>
          <c:tx>
            <c:strRef>
              <c:f>"1 month"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power'!$C$12:$C$19</c:f>
              <c:strCache>
                <c:ptCount val="8"/>
                <c:pt idx="0">
                  <c:v>Q1 2000</c:v>
                </c:pt>
                <c:pt idx="1">
                  <c:v>Q2 2000</c:v>
                </c:pt>
                <c:pt idx="2">
                  <c:v>Q3 2000</c:v>
                </c:pt>
                <c:pt idx="3">
                  <c:v>Q4 2000</c:v>
                </c:pt>
                <c:pt idx="4">
                  <c:v>Q1 2001</c:v>
                </c:pt>
                <c:pt idx="5">
                  <c:v>Q2 2001</c:v>
                </c:pt>
                <c:pt idx="6">
                  <c:v>Q3 2001</c:v>
                </c:pt>
                <c:pt idx="7">
                  <c:v>Q4 2001</c:v>
                </c:pt>
              </c:strCache>
            </c:strRef>
          </c:cat>
          <c:val>
            <c:numRef>
              <c:f>'chart data - power'!$E$12:$E$19</c:f>
              <c:numCache>
                <c:formatCode>0.0</c:formatCode>
                <c:ptCount val="8"/>
                <c:pt idx="0">
                  <c:v>1.64937313432836</c:v>
                </c:pt>
                <c:pt idx="1">
                  <c:v>2.7410447761194</c:v>
                </c:pt>
                <c:pt idx="2">
                  <c:v>2.47135820895522</c:v>
                </c:pt>
                <c:pt idx="3">
                  <c:v>4.19831343283582</c:v>
                </c:pt>
                <c:pt idx="4">
                  <c:v>0.317238805970149</c:v>
                </c:pt>
                <c:pt idx="5">
                  <c:v>0</c:v>
                </c:pt>
                <c:pt idx="6">
                  <c:v>3.31561194029851</c:v>
                </c:pt>
                <c:pt idx="7">
                  <c:v>4.293</c:v>
                </c:pt>
              </c:numCache>
            </c:numRef>
          </c:val>
        </c:ser>
        <c:ser>
          <c:idx val="2"/>
          <c:order val="2"/>
          <c:tx>
            <c:strRef>
              <c:f>"Greater than 1 month"</c:f>
              <c:strCache>
                <c:ptCount val="1"/>
                <c:pt idx="0">
                  <c:v>Greater than 1 month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power'!$C$12:$C$19</c:f>
              <c:strCache>
                <c:ptCount val="8"/>
                <c:pt idx="0">
                  <c:v>Q1 2000</c:v>
                </c:pt>
                <c:pt idx="1">
                  <c:v>Q2 2000</c:v>
                </c:pt>
                <c:pt idx="2">
                  <c:v>Q3 2000</c:v>
                </c:pt>
                <c:pt idx="3">
                  <c:v>Q4 2000</c:v>
                </c:pt>
                <c:pt idx="4">
                  <c:v>Q1 2001</c:v>
                </c:pt>
                <c:pt idx="5">
                  <c:v>Q2 2001</c:v>
                </c:pt>
                <c:pt idx="6">
                  <c:v>Q3 2001</c:v>
                </c:pt>
                <c:pt idx="7">
                  <c:v>Q4 2001</c:v>
                </c:pt>
              </c:strCache>
            </c:strRef>
          </c:cat>
          <c:val>
            <c:numRef>
              <c:f>'chart data - power'!$F$12:$F$19</c:f>
              <c:numCache>
                <c:formatCode>0.0</c:formatCode>
                <c:ptCount val="8"/>
                <c:pt idx="0">
                  <c:v>0</c:v>
                </c:pt>
                <c:pt idx="1">
                  <c:v>10.5890447761194</c:v>
                </c:pt>
                <c:pt idx="2">
                  <c:v>12.2390895522388</c:v>
                </c:pt>
                <c:pt idx="3">
                  <c:v>0</c:v>
                </c:pt>
                <c:pt idx="4">
                  <c:v>0</c:v>
                </c:pt>
                <c:pt idx="5">
                  <c:v>1.56874626865672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50"/>
        <c:overlap val="0"/>
        <c:axId val="73899790"/>
        <c:axId val="62170456"/>
      </c:barChart>
      <c:catAx>
        <c:axId val="7389979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170456"/>
        <c:crossesAt val="0"/>
        <c:auto val="1"/>
        <c:lblAlgn val="ctr"/>
        <c:lblOffset val="100"/>
        <c:noMultiLvlLbl val="0"/>
      </c:catAx>
      <c:valAx>
        <c:axId val="621704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Daily Average Volume (1000 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997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Power Physical Options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"Less than 1 month"</c:f>
              <c:strCache>
                <c:ptCount val="1"/>
                <c:pt idx="0">
                  <c:v>Less than 1 month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power'!$C$20:$C$22</c:f>
              <c:strCache>
                <c:ptCount val="3"/>
                <c:pt idx="0">
                  <c:v>Q2 2001</c:v>
                </c:pt>
                <c:pt idx="1">
                  <c:v>Q3 2001</c:v>
                </c:pt>
                <c:pt idx="2">
                  <c:v>Q4 2001</c:v>
                </c:pt>
              </c:strCache>
            </c:strRef>
          </c:cat>
          <c:val>
            <c:numRef>
              <c:f>'chart data - power'!$D$20:$D$22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"1 month"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power'!$C$20:$C$22</c:f>
              <c:strCache>
                <c:ptCount val="3"/>
                <c:pt idx="0">
                  <c:v>Q2 2001</c:v>
                </c:pt>
                <c:pt idx="1">
                  <c:v>Q3 2001</c:v>
                </c:pt>
                <c:pt idx="2">
                  <c:v>Q4 2001</c:v>
                </c:pt>
              </c:strCache>
            </c:strRef>
          </c:cat>
          <c:val>
            <c:numRef>
              <c:f>'chart data - power'!$E$20:$E$22</c:f>
              <c:numCache>
                <c:formatCode>0.0</c:formatCode>
                <c:ptCount val="3"/>
                <c:pt idx="0">
                  <c:v>0.00319402985074627</c:v>
                </c:pt>
                <c:pt idx="1">
                  <c:v>7.22774626865672</c:v>
                </c:pt>
                <c:pt idx="2">
                  <c:v>5.08913636363636</c:v>
                </c:pt>
              </c:numCache>
            </c:numRef>
          </c:val>
        </c:ser>
        <c:ser>
          <c:idx val="2"/>
          <c:order val="2"/>
          <c:tx>
            <c:strRef>
              <c:f>"Greater than 1 month"</c:f>
              <c:strCache>
                <c:ptCount val="1"/>
                <c:pt idx="0">
                  <c:v>Greater than 1 month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power'!$C$20:$C$22</c:f>
              <c:strCache>
                <c:ptCount val="3"/>
                <c:pt idx="0">
                  <c:v>Q2 2001</c:v>
                </c:pt>
                <c:pt idx="1">
                  <c:v>Q3 2001</c:v>
                </c:pt>
                <c:pt idx="2">
                  <c:v>Q4 2001</c:v>
                </c:pt>
              </c:strCache>
            </c:strRef>
          </c:cat>
          <c:val>
            <c:numRef>
              <c:f>'chart data - power'!$F$20:$F$22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0.00540909090909091</c:v>
                </c:pt>
              </c:numCache>
            </c:numRef>
          </c:val>
        </c:ser>
        <c:gapWidth val="150"/>
        <c:overlap val="0"/>
        <c:axId val="81469258"/>
        <c:axId val="7328172"/>
      </c:barChart>
      <c:catAx>
        <c:axId val="8146925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28172"/>
        <c:crossesAt val="0"/>
        <c:auto val="1"/>
        <c:lblAlgn val="ctr"/>
        <c:lblOffset val="100"/>
        <c:noMultiLvlLbl val="0"/>
      </c:catAx>
      <c:valAx>
        <c:axId val="73281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Daily Average Volume (1000 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46925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Power Financial Swaps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"Less than 1 month"</c:f>
              <c:strCache>
                <c:ptCount val="1"/>
                <c:pt idx="0">
                  <c:v>Less than 1 month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power'!$C$24:$C$29</c:f>
              <c:strCache>
                <c:ptCount val="6"/>
                <c:pt idx="0">
                  <c:v>Q3 2000</c:v>
                </c:pt>
                <c:pt idx="1">
                  <c:v>Q4 2000</c:v>
                </c:pt>
                <c:pt idx="2">
                  <c:v>Q1 2001</c:v>
                </c:pt>
                <c:pt idx="3">
                  <c:v>Q2 2001</c:v>
                </c:pt>
                <c:pt idx="4">
                  <c:v>Q3 2001</c:v>
                </c:pt>
                <c:pt idx="5">
                  <c:v>Q4 2001</c:v>
                </c:pt>
              </c:strCache>
            </c:strRef>
          </c:cat>
          <c:val>
            <c:numRef>
              <c:f>'chart data - power'!$D$24:$D$29</c:f>
              <c:numCache>
                <c:formatCode>0.0</c:formatCode>
                <c:ptCount val="6"/>
                <c:pt idx="0">
                  <c:v>1.15950746268657</c:v>
                </c:pt>
                <c:pt idx="1">
                  <c:v>10.7254626865672</c:v>
                </c:pt>
                <c:pt idx="2">
                  <c:v>21.8791641791045</c:v>
                </c:pt>
                <c:pt idx="3">
                  <c:v>56.6664925373134</c:v>
                </c:pt>
                <c:pt idx="4">
                  <c:v>89.7565820895522</c:v>
                </c:pt>
                <c:pt idx="5">
                  <c:v>298.039090909091</c:v>
                </c:pt>
              </c:numCache>
            </c:numRef>
          </c:val>
        </c:ser>
        <c:ser>
          <c:idx val="1"/>
          <c:order val="1"/>
          <c:tx>
            <c:strRef>
              <c:f>"1 month"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power'!$C$24:$C$29</c:f>
              <c:strCache>
                <c:ptCount val="6"/>
                <c:pt idx="0">
                  <c:v>Q3 2000</c:v>
                </c:pt>
                <c:pt idx="1">
                  <c:v>Q4 2000</c:v>
                </c:pt>
                <c:pt idx="2">
                  <c:v>Q1 2001</c:v>
                </c:pt>
                <c:pt idx="3">
                  <c:v>Q2 2001</c:v>
                </c:pt>
                <c:pt idx="4">
                  <c:v>Q3 2001</c:v>
                </c:pt>
                <c:pt idx="5">
                  <c:v>Q4 2001</c:v>
                </c:pt>
              </c:strCache>
            </c:strRef>
          </c:cat>
          <c:val>
            <c:numRef>
              <c:f>'chart data - power'!$E$24:$E$29</c:f>
              <c:numCache>
                <c:formatCode>0.0</c:formatCode>
                <c:ptCount val="6"/>
                <c:pt idx="0">
                  <c:v>3.35064179104478</c:v>
                </c:pt>
                <c:pt idx="1">
                  <c:v>16.011447761194</c:v>
                </c:pt>
                <c:pt idx="2">
                  <c:v>55.858671641791</c:v>
                </c:pt>
                <c:pt idx="3">
                  <c:v>116.881268656716</c:v>
                </c:pt>
                <c:pt idx="4">
                  <c:v>134.417656716418</c:v>
                </c:pt>
                <c:pt idx="5">
                  <c:v>322.360068181818</c:v>
                </c:pt>
              </c:numCache>
            </c:numRef>
          </c:val>
        </c:ser>
        <c:ser>
          <c:idx val="2"/>
          <c:order val="2"/>
          <c:tx>
            <c:strRef>
              <c:f>"Greater than 1 month"</c:f>
              <c:strCache>
                <c:ptCount val="1"/>
                <c:pt idx="0">
                  <c:v>Greater than 1 month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power'!$C$24:$C$29</c:f>
              <c:strCache>
                <c:ptCount val="6"/>
                <c:pt idx="0">
                  <c:v>Q3 2000</c:v>
                </c:pt>
                <c:pt idx="1">
                  <c:v>Q4 2000</c:v>
                </c:pt>
                <c:pt idx="2">
                  <c:v>Q1 2001</c:v>
                </c:pt>
                <c:pt idx="3">
                  <c:v>Q2 2001</c:v>
                </c:pt>
                <c:pt idx="4">
                  <c:v>Q3 2001</c:v>
                </c:pt>
                <c:pt idx="5">
                  <c:v>Q4 2001</c:v>
                </c:pt>
              </c:strCache>
            </c:strRef>
          </c:cat>
          <c:val>
            <c:numRef>
              <c:f>'chart data - power'!$F$24:$F$29</c:f>
              <c:numCache>
                <c:formatCode>0.0</c:formatCode>
                <c:ptCount val="6"/>
                <c:pt idx="0">
                  <c:v>3.47</c:v>
                </c:pt>
                <c:pt idx="1">
                  <c:v>46.3291940298508</c:v>
                </c:pt>
                <c:pt idx="2">
                  <c:v>51.4608955223881</c:v>
                </c:pt>
                <c:pt idx="3">
                  <c:v>149.744402985075</c:v>
                </c:pt>
                <c:pt idx="4">
                  <c:v>340.586119402985</c:v>
                </c:pt>
                <c:pt idx="5">
                  <c:v>715.990568181818</c:v>
                </c:pt>
              </c:numCache>
            </c:numRef>
          </c:val>
        </c:ser>
        <c:gapWidth val="150"/>
        <c:overlap val="0"/>
        <c:axId val="18681789"/>
        <c:axId val="70304682"/>
      </c:barChart>
      <c:catAx>
        <c:axId val="1868178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04682"/>
        <c:crossesAt val="0"/>
        <c:auto val="1"/>
        <c:lblAlgn val="ctr"/>
        <c:lblOffset val="100"/>
        <c:noMultiLvlLbl val="0"/>
      </c:catAx>
      <c:valAx>
        <c:axId val="703046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Daily Average Volume (1000 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68178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Natural Gas Basis Swaps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"Less than 1 month"</c:f>
              <c:strCache>
                <c:ptCount val="1"/>
                <c:pt idx="0">
                  <c:v>Less than 1 month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natgas'!$C$2:$C$10</c:f>
              <c:strCache>
                <c:ptCount val="9"/>
                <c:pt idx="0">
                  <c:v>Q4 1999</c:v>
                </c:pt>
                <c:pt idx="1">
                  <c:v>Q1 2000</c:v>
                </c:pt>
                <c:pt idx="2">
                  <c:v>Q2 2000</c:v>
                </c:pt>
                <c:pt idx="3">
                  <c:v>Q3 2000</c:v>
                </c:pt>
                <c:pt idx="4">
                  <c:v>Q4 2000</c:v>
                </c:pt>
                <c:pt idx="5">
                  <c:v>Q1 2001</c:v>
                </c:pt>
                <c:pt idx="6">
                  <c:v>Q2 2001</c:v>
                </c:pt>
                <c:pt idx="7">
                  <c:v>Q3 2001</c:v>
                </c:pt>
                <c:pt idx="8">
                  <c:v>Q4 2001</c:v>
                </c:pt>
              </c:strCache>
            </c:strRef>
          </c:cat>
          <c:val>
            <c:numRef>
              <c:f>'chart data - natgas'!$D$2:$D$10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0.0752238805970149</c:v>
                </c:pt>
                <c:pt idx="4">
                  <c:v>2.57608268656716</c:v>
                </c:pt>
                <c:pt idx="5">
                  <c:v>5.17863062686567</c:v>
                </c:pt>
                <c:pt idx="6">
                  <c:v>0.360074626865672</c:v>
                </c:pt>
                <c:pt idx="7">
                  <c:v>0.985992</c:v>
                </c:pt>
                <c:pt idx="8">
                  <c:v>2.87798490909091</c:v>
                </c:pt>
              </c:numCache>
            </c:numRef>
          </c:val>
        </c:ser>
        <c:ser>
          <c:idx val="1"/>
          <c:order val="1"/>
          <c:tx>
            <c:strRef>
              <c:f>"1 month"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natgas'!$C$2:$C$10</c:f>
              <c:strCache>
                <c:ptCount val="9"/>
                <c:pt idx="0">
                  <c:v>Q4 1999</c:v>
                </c:pt>
                <c:pt idx="1">
                  <c:v>Q1 2000</c:v>
                </c:pt>
                <c:pt idx="2">
                  <c:v>Q2 2000</c:v>
                </c:pt>
                <c:pt idx="3">
                  <c:v>Q3 2000</c:v>
                </c:pt>
                <c:pt idx="4">
                  <c:v>Q4 2000</c:v>
                </c:pt>
                <c:pt idx="5">
                  <c:v>Q1 2001</c:v>
                </c:pt>
                <c:pt idx="6">
                  <c:v>Q2 2001</c:v>
                </c:pt>
                <c:pt idx="7">
                  <c:v>Q3 2001</c:v>
                </c:pt>
                <c:pt idx="8">
                  <c:v>Q4 2001</c:v>
                </c:pt>
              </c:strCache>
            </c:strRef>
          </c:cat>
          <c:val>
            <c:numRef>
              <c:f>'chart data - natgas'!$E$2:$E$10</c:f>
              <c:numCache>
                <c:formatCode>0.0</c:formatCode>
                <c:ptCount val="9"/>
                <c:pt idx="0">
                  <c:v>0</c:v>
                </c:pt>
                <c:pt idx="1">
                  <c:v>12.4869629402985</c:v>
                </c:pt>
                <c:pt idx="2">
                  <c:v>20.9289608358209</c:v>
                </c:pt>
                <c:pt idx="3">
                  <c:v>31.3264811940299</c:v>
                </c:pt>
                <c:pt idx="4">
                  <c:v>30.9843770298507</c:v>
                </c:pt>
                <c:pt idx="5">
                  <c:v>20.5957978208955</c:v>
                </c:pt>
                <c:pt idx="6">
                  <c:v>33.6804243880597</c:v>
                </c:pt>
                <c:pt idx="7">
                  <c:v>33.948549119403</c:v>
                </c:pt>
                <c:pt idx="8">
                  <c:v>31.1203817954546</c:v>
                </c:pt>
              </c:numCache>
            </c:numRef>
          </c:val>
        </c:ser>
        <c:ser>
          <c:idx val="2"/>
          <c:order val="2"/>
          <c:tx>
            <c:strRef>
              <c:f>"Greater than 1 month"</c:f>
              <c:strCache>
                <c:ptCount val="1"/>
                <c:pt idx="0">
                  <c:v>Greater than 1 month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natgas'!$C$2:$C$10</c:f>
              <c:strCache>
                <c:ptCount val="9"/>
                <c:pt idx="0">
                  <c:v>Q4 1999</c:v>
                </c:pt>
                <c:pt idx="1">
                  <c:v>Q1 2000</c:v>
                </c:pt>
                <c:pt idx="2">
                  <c:v>Q2 2000</c:v>
                </c:pt>
                <c:pt idx="3">
                  <c:v>Q3 2000</c:v>
                </c:pt>
                <c:pt idx="4">
                  <c:v>Q4 2000</c:v>
                </c:pt>
                <c:pt idx="5">
                  <c:v>Q1 2001</c:v>
                </c:pt>
                <c:pt idx="6">
                  <c:v>Q2 2001</c:v>
                </c:pt>
                <c:pt idx="7">
                  <c:v>Q3 2001</c:v>
                </c:pt>
                <c:pt idx="8">
                  <c:v>Q4 2001</c:v>
                </c:pt>
              </c:strCache>
            </c:strRef>
          </c:cat>
          <c:val>
            <c:numRef>
              <c:f>'chart data - natgas'!$F$2:$F$10</c:f>
              <c:numCache>
                <c:formatCode>0.0</c:formatCode>
                <c:ptCount val="9"/>
                <c:pt idx="0">
                  <c:v>0</c:v>
                </c:pt>
                <c:pt idx="1">
                  <c:v>34.61</c:v>
                </c:pt>
                <c:pt idx="2">
                  <c:v>111.319923880597</c:v>
                </c:pt>
                <c:pt idx="3">
                  <c:v>86.3464730746269</c:v>
                </c:pt>
                <c:pt idx="4">
                  <c:v>78.0042744925373</c:v>
                </c:pt>
                <c:pt idx="5">
                  <c:v>41.0103758656716</c:v>
                </c:pt>
                <c:pt idx="6">
                  <c:v>54.7330083134328</c:v>
                </c:pt>
                <c:pt idx="7">
                  <c:v>49.7299626417911</c:v>
                </c:pt>
                <c:pt idx="8">
                  <c:v>62.2567940909091</c:v>
                </c:pt>
              </c:numCache>
            </c:numRef>
          </c:val>
        </c:ser>
        <c:gapWidth val="150"/>
        <c:overlap val="0"/>
        <c:axId val="65370690"/>
        <c:axId val="63479596"/>
      </c:barChart>
      <c:catAx>
        <c:axId val="6537069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79596"/>
        <c:crossesAt val="0"/>
        <c:auto val="1"/>
        <c:lblAlgn val="ctr"/>
        <c:lblOffset val="100"/>
        <c:noMultiLvlLbl val="0"/>
      </c:catAx>
      <c:valAx>
        <c:axId val="634795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Daily Average Volume (bcf)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3706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Natural Gas Physical Forwards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"Less than 1 month"</c:f>
              <c:strCache>
                <c:ptCount val="1"/>
                <c:pt idx="0">
                  <c:v>Less than 1 month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natgas'!$C$11:$C$19</c:f>
              <c:strCache>
                <c:ptCount val="9"/>
                <c:pt idx="0">
                  <c:v>Q4 1999</c:v>
                </c:pt>
                <c:pt idx="1">
                  <c:v>Q1 2000</c:v>
                </c:pt>
                <c:pt idx="2">
                  <c:v>Q2 2000</c:v>
                </c:pt>
                <c:pt idx="3">
                  <c:v>Q3 2000</c:v>
                </c:pt>
                <c:pt idx="4">
                  <c:v>Q4 2000</c:v>
                </c:pt>
                <c:pt idx="5">
                  <c:v>Q1 2001</c:v>
                </c:pt>
                <c:pt idx="6">
                  <c:v>Q2 2001</c:v>
                </c:pt>
                <c:pt idx="7">
                  <c:v>Q3 2001</c:v>
                </c:pt>
                <c:pt idx="8">
                  <c:v>Q4 2001</c:v>
                </c:pt>
              </c:strCache>
            </c:strRef>
          </c:cat>
          <c:val>
            <c:numRef>
              <c:f>'chart data - natgas'!$D$11:$D$19</c:f>
              <c:numCache>
                <c:formatCode>0.0</c:formatCode>
                <c:ptCount val="9"/>
                <c:pt idx="0">
                  <c:v>0</c:v>
                </c:pt>
                <c:pt idx="1">
                  <c:v>4.69649456716418</c:v>
                </c:pt>
                <c:pt idx="2">
                  <c:v>12.639239358209</c:v>
                </c:pt>
                <c:pt idx="3">
                  <c:v>14.2406783731343</c:v>
                </c:pt>
                <c:pt idx="4">
                  <c:v>17.9425189253731</c:v>
                </c:pt>
                <c:pt idx="5">
                  <c:v>19.7394379402985</c:v>
                </c:pt>
                <c:pt idx="6">
                  <c:v>24.0584089701493</c:v>
                </c:pt>
                <c:pt idx="7">
                  <c:v>22.6322510298507</c:v>
                </c:pt>
                <c:pt idx="8">
                  <c:v>21.4078031136364</c:v>
                </c:pt>
              </c:numCache>
            </c:numRef>
          </c:val>
        </c:ser>
        <c:ser>
          <c:idx val="1"/>
          <c:order val="1"/>
          <c:tx>
            <c:strRef>
              <c:f>"1 month"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natgas'!$C$11:$C$19</c:f>
              <c:strCache>
                <c:ptCount val="9"/>
                <c:pt idx="0">
                  <c:v>Q4 1999</c:v>
                </c:pt>
                <c:pt idx="1">
                  <c:v>Q1 2000</c:v>
                </c:pt>
                <c:pt idx="2">
                  <c:v>Q2 2000</c:v>
                </c:pt>
                <c:pt idx="3">
                  <c:v>Q3 2000</c:v>
                </c:pt>
                <c:pt idx="4">
                  <c:v>Q4 2000</c:v>
                </c:pt>
                <c:pt idx="5">
                  <c:v>Q1 2001</c:v>
                </c:pt>
                <c:pt idx="6">
                  <c:v>Q2 2001</c:v>
                </c:pt>
                <c:pt idx="7">
                  <c:v>Q3 2001</c:v>
                </c:pt>
                <c:pt idx="8">
                  <c:v>Q4 2001</c:v>
                </c:pt>
              </c:strCache>
            </c:strRef>
          </c:cat>
          <c:val>
            <c:numRef>
              <c:f>'chart data - natgas'!$E$11:$E$19</c:f>
              <c:numCache>
                <c:formatCode>0.0</c:formatCode>
                <c:ptCount val="9"/>
                <c:pt idx="0">
                  <c:v>0</c:v>
                </c:pt>
                <c:pt idx="1">
                  <c:v>3.79294395522388</c:v>
                </c:pt>
                <c:pt idx="2">
                  <c:v>5.86588044776119</c:v>
                </c:pt>
                <c:pt idx="3">
                  <c:v>5.41773450746269</c:v>
                </c:pt>
                <c:pt idx="4">
                  <c:v>7.29190091044776</c:v>
                </c:pt>
                <c:pt idx="5">
                  <c:v>5.90227256716418</c:v>
                </c:pt>
                <c:pt idx="6">
                  <c:v>11.8074285373134</c:v>
                </c:pt>
                <c:pt idx="7">
                  <c:v>13.5944569850746</c:v>
                </c:pt>
                <c:pt idx="8">
                  <c:v>9.56263077272727</c:v>
                </c:pt>
              </c:numCache>
            </c:numRef>
          </c:val>
        </c:ser>
        <c:ser>
          <c:idx val="2"/>
          <c:order val="2"/>
          <c:tx>
            <c:strRef>
              <c:f>"Greater than 1 month"</c:f>
              <c:strCache>
                <c:ptCount val="1"/>
                <c:pt idx="0">
                  <c:v>Greater than 1 month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natgas'!$C$11:$C$19</c:f>
              <c:strCache>
                <c:ptCount val="9"/>
                <c:pt idx="0">
                  <c:v>Q4 1999</c:v>
                </c:pt>
                <c:pt idx="1">
                  <c:v>Q1 2000</c:v>
                </c:pt>
                <c:pt idx="2">
                  <c:v>Q2 2000</c:v>
                </c:pt>
                <c:pt idx="3">
                  <c:v>Q3 2000</c:v>
                </c:pt>
                <c:pt idx="4">
                  <c:v>Q4 2000</c:v>
                </c:pt>
                <c:pt idx="5">
                  <c:v>Q1 2001</c:v>
                </c:pt>
                <c:pt idx="6">
                  <c:v>Q2 2001</c:v>
                </c:pt>
                <c:pt idx="7">
                  <c:v>Q3 2001</c:v>
                </c:pt>
                <c:pt idx="8">
                  <c:v>Q4 2001</c:v>
                </c:pt>
              </c:strCache>
            </c:strRef>
          </c:cat>
          <c:val>
            <c:numRef>
              <c:f>'chart data - natgas'!$F$11:$F$19</c:f>
              <c:numCache>
                <c:formatCode>0.0</c:formatCode>
                <c:ptCount val="9"/>
                <c:pt idx="0">
                  <c:v>0.794633223880597</c:v>
                </c:pt>
                <c:pt idx="1">
                  <c:v>9.35854558208955</c:v>
                </c:pt>
                <c:pt idx="2">
                  <c:v>6.92561291044776</c:v>
                </c:pt>
                <c:pt idx="3">
                  <c:v>3.96277662686567</c:v>
                </c:pt>
                <c:pt idx="4">
                  <c:v>1.60904414925373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0.0273237272727273</c:v>
                </c:pt>
              </c:numCache>
            </c:numRef>
          </c:val>
        </c:ser>
        <c:gapWidth val="150"/>
        <c:overlap val="0"/>
        <c:axId val="35121423"/>
        <c:axId val="91487560"/>
      </c:barChart>
      <c:catAx>
        <c:axId val="351214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487560"/>
        <c:crossesAt val="0"/>
        <c:auto val="1"/>
        <c:lblAlgn val="ctr"/>
        <c:lblOffset val="100"/>
        <c:noMultiLvlLbl val="0"/>
      </c:catAx>
      <c:valAx>
        <c:axId val="914875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Daily Average Volume (bcf)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12142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Natural Gas Physical Index Forwards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"Less than 1 month"</c:f>
              <c:strCache>
                <c:ptCount val="1"/>
                <c:pt idx="0">
                  <c:v>Less than 1 month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natgas'!$C$20:$C$28</c:f>
              <c:strCache>
                <c:ptCount val="9"/>
                <c:pt idx="0">
                  <c:v>Q4 1999</c:v>
                </c:pt>
                <c:pt idx="1">
                  <c:v>Q1 2000</c:v>
                </c:pt>
                <c:pt idx="2">
                  <c:v>Q2 2000</c:v>
                </c:pt>
                <c:pt idx="3">
                  <c:v>Q3 2000</c:v>
                </c:pt>
                <c:pt idx="4">
                  <c:v>Q4 2000</c:v>
                </c:pt>
                <c:pt idx="5">
                  <c:v>Q1 2001</c:v>
                </c:pt>
                <c:pt idx="6">
                  <c:v>Q2 2001</c:v>
                </c:pt>
                <c:pt idx="7">
                  <c:v>Q3 2001</c:v>
                </c:pt>
                <c:pt idx="8">
                  <c:v>Q4 2001</c:v>
                </c:pt>
              </c:strCache>
            </c:strRef>
          </c:cat>
          <c:val>
            <c:numRef>
              <c:f>'chart data - natgas'!$D$20:$D$28</c:f>
              <c:numCache>
                <c:formatCode>0.0</c:formatCode>
                <c:ptCount val="9"/>
                <c:pt idx="0">
                  <c:v>0</c:v>
                </c:pt>
                <c:pt idx="1">
                  <c:v>0.0041044776119403</c:v>
                </c:pt>
                <c:pt idx="2">
                  <c:v>0.0235007462686567</c:v>
                </c:pt>
                <c:pt idx="3">
                  <c:v>0.0516417910447761</c:v>
                </c:pt>
                <c:pt idx="4">
                  <c:v>0.0735552537313433</c:v>
                </c:pt>
                <c:pt idx="5">
                  <c:v>0.617877313432836</c:v>
                </c:pt>
                <c:pt idx="6">
                  <c:v>0.0199280447761194</c:v>
                </c:pt>
                <c:pt idx="7">
                  <c:v>0.050704223880597</c:v>
                </c:pt>
                <c:pt idx="8">
                  <c:v>0.151561295454545</c:v>
                </c:pt>
              </c:numCache>
            </c:numRef>
          </c:val>
        </c:ser>
        <c:ser>
          <c:idx val="1"/>
          <c:order val="1"/>
          <c:tx>
            <c:strRef>
              <c:f>"1 month"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natgas'!$C$20:$C$28</c:f>
              <c:strCache>
                <c:ptCount val="9"/>
                <c:pt idx="0">
                  <c:v>Q4 1999</c:v>
                </c:pt>
                <c:pt idx="1">
                  <c:v>Q1 2000</c:v>
                </c:pt>
                <c:pt idx="2">
                  <c:v>Q2 2000</c:v>
                </c:pt>
                <c:pt idx="3">
                  <c:v>Q3 2000</c:v>
                </c:pt>
                <c:pt idx="4">
                  <c:v>Q4 2000</c:v>
                </c:pt>
                <c:pt idx="5">
                  <c:v>Q1 2001</c:v>
                </c:pt>
                <c:pt idx="6">
                  <c:v>Q2 2001</c:v>
                </c:pt>
                <c:pt idx="7">
                  <c:v>Q3 2001</c:v>
                </c:pt>
                <c:pt idx="8">
                  <c:v>Q4 2001</c:v>
                </c:pt>
              </c:strCache>
            </c:strRef>
          </c:cat>
          <c:val>
            <c:numRef>
              <c:f>'chart data - natgas'!$E$20:$E$28</c:f>
              <c:numCache>
                <c:formatCode>0.0</c:formatCode>
                <c:ptCount val="9"/>
                <c:pt idx="0">
                  <c:v>0</c:v>
                </c:pt>
                <c:pt idx="1">
                  <c:v>1.28747619402985</c:v>
                </c:pt>
                <c:pt idx="2">
                  <c:v>3.27120644776119</c:v>
                </c:pt>
                <c:pt idx="3">
                  <c:v>3.50499101492537</c:v>
                </c:pt>
                <c:pt idx="4">
                  <c:v>3.68158735820896</c:v>
                </c:pt>
                <c:pt idx="5">
                  <c:v>2.88726325373134</c:v>
                </c:pt>
                <c:pt idx="6">
                  <c:v>4.1442323880597</c:v>
                </c:pt>
                <c:pt idx="7">
                  <c:v>7.26081817910448</c:v>
                </c:pt>
                <c:pt idx="8">
                  <c:v>4.66569670454545</c:v>
                </c:pt>
              </c:numCache>
            </c:numRef>
          </c:val>
        </c:ser>
        <c:ser>
          <c:idx val="2"/>
          <c:order val="2"/>
          <c:tx>
            <c:strRef>
              <c:f>"Greater than 1 month"</c:f>
              <c:strCache>
                <c:ptCount val="1"/>
                <c:pt idx="0">
                  <c:v>Greater than 1 month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natgas'!$C$20:$C$28</c:f>
              <c:strCache>
                <c:ptCount val="9"/>
                <c:pt idx="0">
                  <c:v>Q4 1999</c:v>
                </c:pt>
                <c:pt idx="1">
                  <c:v>Q1 2000</c:v>
                </c:pt>
                <c:pt idx="2">
                  <c:v>Q2 2000</c:v>
                </c:pt>
                <c:pt idx="3">
                  <c:v>Q3 2000</c:v>
                </c:pt>
                <c:pt idx="4">
                  <c:v>Q4 2000</c:v>
                </c:pt>
                <c:pt idx="5">
                  <c:v>Q1 2001</c:v>
                </c:pt>
                <c:pt idx="6">
                  <c:v>Q2 2001</c:v>
                </c:pt>
                <c:pt idx="7">
                  <c:v>Q3 2001</c:v>
                </c:pt>
                <c:pt idx="8">
                  <c:v>Q4 2001</c:v>
                </c:pt>
              </c:strCache>
            </c:strRef>
          </c:cat>
          <c:val>
            <c:numRef>
              <c:f>'chart data - natgas'!$F$20:$F$28</c:f>
              <c:numCache>
                <c:formatCode>0.0</c:formatCode>
                <c:ptCount val="9"/>
                <c:pt idx="0">
                  <c:v>0</c:v>
                </c:pt>
                <c:pt idx="1">
                  <c:v>1.03633164179104</c:v>
                </c:pt>
                <c:pt idx="2">
                  <c:v>1.75710786567164</c:v>
                </c:pt>
                <c:pt idx="3">
                  <c:v>1.58835820895522</c:v>
                </c:pt>
                <c:pt idx="4">
                  <c:v>2.64524326865672</c:v>
                </c:pt>
                <c:pt idx="5">
                  <c:v>2.62993668656716</c:v>
                </c:pt>
                <c:pt idx="6">
                  <c:v>3.99356268656716</c:v>
                </c:pt>
                <c:pt idx="7">
                  <c:v>6.76554947761194</c:v>
                </c:pt>
                <c:pt idx="8">
                  <c:v>8.490001</c:v>
                </c:pt>
              </c:numCache>
            </c:numRef>
          </c:val>
        </c:ser>
        <c:gapWidth val="150"/>
        <c:overlap val="0"/>
        <c:axId val="73066966"/>
        <c:axId val="66678480"/>
      </c:barChart>
      <c:catAx>
        <c:axId val="730669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678480"/>
        <c:crossesAt val="0"/>
        <c:auto val="1"/>
        <c:lblAlgn val="ctr"/>
        <c:lblOffset val="100"/>
        <c:noMultiLvlLbl val="0"/>
      </c:catAx>
      <c:valAx>
        <c:axId val="666784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Daily Average Volume (bcf)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06696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Natural Gas Financial Options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"Less than 1 month"</c:f>
              <c:strCache>
                <c:ptCount val="1"/>
                <c:pt idx="0">
                  <c:v>Less than 1 month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natgas'!$C$29:$C$32</c:f>
              <c:strCache>
                <c:ptCount val="4"/>
                <c:pt idx="0">
                  <c:v>Q1 2001</c:v>
                </c:pt>
                <c:pt idx="1">
                  <c:v>Q2 2001</c:v>
                </c:pt>
                <c:pt idx="2">
                  <c:v>Q3 2001</c:v>
                </c:pt>
                <c:pt idx="3">
                  <c:v>Q4 2001</c:v>
                </c:pt>
              </c:strCache>
            </c:strRef>
          </c:cat>
          <c:val>
            <c:numRef>
              <c:f>'chart data - natgas'!$D$29:$D$32</c:f>
              <c:numCache>
                <c:formatCode>0.0</c:formatCode>
                <c:ptCount val="4"/>
                <c:pt idx="0">
                  <c:v>0.583582089552239</c:v>
                </c:pt>
                <c:pt idx="1">
                  <c:v>0</c:v>
                </c:pt>
                <c:pt idx="2">
                  <c:v>0</c:v>
                </c:pt>
                <c:pt idx="3">
                  <c:v>1.27581509090909</c:v>
                </c:pt>
              </c:numCache>
            </c:numRef>
          </c:val>
        </c:ser>
        <c:ser>
          <c:idx val="1"/>
          <c:order val="1"/>
          <c:tx>
            <c:strRef>
              <c:f>"1 month"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natgas'!$C$29:$C$32</c:f>
              <c:strCache>
                <c:ptCount val="4"/>
                <c:pt idx="0">
                  <c:v>Q1 2001</c:v>
                </c:pt>
                <c:pt idx="1">
                  <c:v>Q2 2001</c:v>
                </c:pt>
                <c:pt idx="2">
                  <c:v>Q3 2001</c:v>
                </c:pt>
                <c:pt idx="3">
                  <c:v>Q4 2001</c:v>
                </c:pt>
              </c:strCache>
            </c:strRef>
          </c:cat>
          <c:val>
            <c:numRef>
              <c:f>'chart data - natgas'!$E$29:$E$32</c:f>
              <c:numCache>
                <c:formatCode>0.0</c:formatCode>
                <c:ptCount val="4"/>
                <c:pt idx="0">
                  <c:v>10.6679104477612</c:v>
                </c:pt>
                <c:pt idx="1">
                  <c:v>19.4258394328358</c:v>
                </c:pt>
                <c:pt idx="2">
                  <c:v>26.2375574925373</c:v>
                </c:pt>
                <c:pt idx="3">
                  <c:v>35.7143687727273</c:v>
                </c:pt>
              </c:numCache>
            </c:numRef>
          </c:val>
        </c:ser>
        <c:ser>
          <c:idx val="2"/>
          <c:order val="2"/>
          <c:tx>
            <c:strRef>
              <c:f>"Greater than 1 month"</c:f>
              <c:strCache>
                <c:ptCount val="1"/>
                <c:pt idx="0">
                  <c:v>Greater than 1 month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natgas'!$C$29:$C$32</c:f>
              <c:strCache>
                <c:ptCount val="4"/>
                <c:pt idx="0">
                  <c:v>Q1 2001</c:v>
                </c:pt>
                <c:pt idx="1">
                  <c:v>Q2 2001</c:v>
                </c:pt>
                <c:pt idx="2">
                  <c:v>Q3 2001</c:v>
                </c:pt>
                <c:pt idx="3">
                  <c:v>Q4 2001</c:v>
                </c:pt>
              </c:strCache>
            </c:strRef>
          </c:cat>
          <c:val>
            <c:numRef>
              <c:f>'chart data - natgas'!$F$29:$F$32</c:f>
              <c:numCache>
                <c:formatCode>0.0</c:formatCode>
                <c:ptCount val="4"/>
                <c:pt idx="0">
                  <c:v>0.00863432835820896</c:v>
                </c:pt>
                <c:pt idx="1">
                  <c:v>0.960150044776119</c:v>
                </c:pt>
                <c:pt idx="2">
                  <c:v>0.454115417910448</c:v>
                </c:pt>
                <c:pt idx="3">
                  <c:v>0.690932545454545</c:v>
                </c:pt>
              </c:numCache>
            </c:numRef>
          </c:val>
        </c:ser>
        <c:gapWidth val="150"/>
        <c:overlap val="0"/>
        <c:axId val="65455745"/>
        <c:axId val="81178980"/>
      </c:barChart>
      <c:catAx>
        <c:axId val="654557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178980"/>
        <c:crossesAt val="0"/>
        <c:auto val="1"/>
        <c:lblAlgn val="ctr"/>
        <c:lblOffset val="100"/>
        <c:noMultiLvlLbl val="0"/>
      </c:catAx>
      <c:valAx>
        <c:axId val="811789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Daily Average Volume (bcf)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5574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Natural Gas Financial Swaps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"Less than 1 month"</c:f>
              <c:strCache>
                <c:ptCount val="1"/>
                <c:pt idx="0">
                  <c:v>Less than 1 month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natgas'!$C$33:$C$41</c:f>
              <c:strCache>
                <c:ptCount val="9"/>
                <c:pt idx="0">
                  <c:v>Q4 1999</c:v>
                </c:pt>
                <c:pt idx="1">
                  <c:v>Q1 2000</c:v>
                </c:pt>
                <c:pt idx="2">
                  <c:v>Q2 2000</c:v>
                </c:pt>
                <c:pt idx="3">
                  <c:v>Q3 2000</c:v>
                </c:pt>
                <c:pt idx="4">
                  <c:v>Q4 2000</c:v>
                </c:pt>
                <c:pt idx="5">
                  <c:v>Q1 2001</c:v>
                </c:pt>
                <c:pt idx="6">
                  <c:v>Q2 2001</c:v>
                </c:pt>
                <c:pt idx="7">
                  <c:v>Q3 2001</c:v>
                </c:pt>
                <c:pt idx="8">
                  <c:v>Q4 2001</c:v>
                </c:pt>
              </c:strCache>
            </c:strRef>
          </c:cat>
          <c:val>
            <c:numRef>
              <c:f>'chart data - natgas'!$D$33:$D$41</c:f>
              <c:numCache>
                <c:formatCode>0.0</c:formatCode>
                <c:ptCount val="9"/>
                <c:pt idx="0">
                  <c:v>0</c:v>
                </c:pt>
                <c:pt idx="1">
                  <c:v>8.42587114925373</c:v>
                </c:pt>
                <c:pt idx="2">
                  <c:v>13.4748594029851</c:v>
                </c:pt>
                <c:pt idx="3">
                  <c:v>12.8519912089552</c:v>
                </c:pt>
                <c:pt idx="4">
                  <c:v>40.1482815820896</c:v>
                </c:pt>
                <c:pt idx="5">
                  <c:v>50.2135368358209</c:v>
                </c:pt>
                <c:pt idx="6">
                  <c:v>22.6839437014925</c:v>
                </c:pt>
                <c:pt idx="7">
                  <c:v>19.9065651343284</c:v>
                </c:pt>
                <c:pt idx="8">
                  <c:v>46.9744038409091</c:v>
                </c:pt>
              </c:numCache>
            </c:numRef>
          </c:val>
        </c:ser>
        <c:ser>
          <c:idx val="1"/>
          <c:order val="1"/>
          <c:tx>
            <c:strRef>
              <c:f>"1 month"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natgas'!$C$33:$C$41</c:f>
              <c:strCache>
                <c:ptCount val="9"/>
                <c:pt idx="0">
                  <c:v>Q4 1999</c:v>
                </c:pt>
                <c:pt idx="1">
                  <c:v>Q1 2000</c:v>
                </c:pt>
                <c:pt idx="2">
                  <c:v>Q2 2000</c:v>
                </c:pt>
                <c:pt idx="3">
                  <c:v>Q3 2000</c:v>
                </c:pt>
                <c:pt idx="4">
                  <c:v>Q4 2000</c:v>
                </c:pt>
                <c:pt idx="5">
                  <c:v>Q1 2001</c:v>
                </c:pt>
                <c:pt idx="6">
                  <c:v>Q2 2001</c:v>
                </c:pt>
                <c:pt idx="7">
                  <c:v>Q3 2001</c:v>
                </c:pt>
                <c:pt idx="8">
                  <c:v>Q4 2001</c:v>
                </c:pt>
              </c:strCache>
            </c:strRef>
          </c:cat>
          <c:val>
            <c:numRef>
              <c:f>'chart data - natgas'!$E$33:$E$41</c:f>
              <c:numCache>
                <c:formatCode>0.0</c:formatCode>
                <c:ptCount val="9"/>
                <c:pt idx="0">
                  <c:v>0</c:v>
                </c:pt>
                <c:pt idx="1">
                  <c:v>21.9975746268657</c:v>
                </c:pt>
                <c:pt idx="2">
                  <c:v>70.8865725671642</c:v>
                </c:pt>
                <c:pt idx="3">
                  <c:v>98.606512</c:v>
                </c:pt>
                <c:pt idx="4">
                  <c:v>153.42412558209</c:v>
                </c:pt>
                <c:pt idx="5">
                  <c:v>90.120886238806</c:v>
                </c:pt>
                <c:pt idx="6">
                  <c:v>164.483941164179</c:v>
                </c:pt>
                <c:pt idx="7">
                  <c:v>208.11057738806</c:v>
                </c:pt>
                <c:pt idx="8">
                  <c:v>246.852204727273</c:v>
                </c:pt>
              </c:numCache>
            </c:numRef>
          </c:val>
        </c:ser>
        <c:ser>
          <c:idx val="2"/>
          <c:order val="2"/>
          <c:tx>
            <c:strRef>
              <c:f>"Greater than 1 month"</c:f>
              <c:strCache>
                <c:ptCount val="1"/>
                <c:pt idx="0">
                  <c:v>Greater than 1 month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 - natgas'!$C$33:$C$41</c:f>
              <c:strCache>
                <c:ptCount val="9"/>
                <c:pt idx="0">
                  <c:v>Q4 1999</c:v>
                </c:pt>
                <c:pt idx="1">
                  <c:v>Q1 2000</c:v>
                </c:pt>
                <c:pt idx="2">
                  <c:v>Q2 2000</c:v>
                </c:pt>
                <c:pt idx="3">
                  <c:v>Q3 2000</c:v>
                </c:pt>
                <c:pt idx="4">
                  <c:v>Q4 2000</c:v>
                </c:pt>
                <c:pt idx="5">
                  <c:v>Q1 2001</c:v>
                </c:pt>
                <c:pt idx="6">
                  <c:v>Q2 2001</c:v>
                </c:pt>
                <c:pt idx="7">
                  <c:v>Q3 2001</c:v>
                </c:pt>
                <c:pt idx="8">
                  <c:v>Q4 2001</c:v>
                </c:pt>
              </c:strCache>
            </c:strRef>
          </c:cat>
          <c:val>
            <c:numRef>
              <c:f>'chart data - natgas'!$F$33:$F$41</c:f>
              <c:numCache>
                <c:formatCode>0.0</c:formatCode>
                <c:ptCount val="9"/>
                <c:pt idx="0">
                  <c:v>1.29276646268657</c:v>
                </c:pt>
                <c:pt idx="1">
                  <c:v>34.6307512686567</c:v>
                </c:pt>
                <c:pt idx="2">
                  <c:v>83.0919947462687</c:v>
                </c:pt>
                <c:pt idx="3">
                  <c:v>73.3101115373134</c:v>
                </c:pt>
                <c:pt idx="4">
                  <c:v>96.9296838955224</c:v>
                </c:pt>
                <c:pt idx="5">
                  <c:v>79.9526909552239</c:v>
                </c:pt>
                <c:pt idx="6">
                  <c:v>130.241104477612</c:v>
                </c:pt>
                <c:pt idx="7">
                  <c:v>144.057843283582</c:v>
                </c:pt>
                <c:pt idx="8">
                  <c:v>200.222977272727</c:v>
                </c:pt>
              </c:numCache>
            </c:numRef>
          </c:val>
        </c:ser>
        <c:gapWidth val="150"/>
        <c:overlap val="0"/>
        <c:axId val="55360921"/>
        <c:axId val="69912796"/>
      </c:barChart>
      <c:catAx>
        <c:axId val="553609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12796"/>
        <c:crossesAt val="0"/>
        <c:auto val="1"/>
        <c:lblAlgn val="ctr"/>
        <c:lblOffset val="100"/>
        <c:noMultiLvlLbl val="0"/>
      </c:catAx>
      <c:valAx>
        <c:axId val="699127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Daily Average Volume (bcf)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36092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5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149400</xdr:colOff>
      <xdr:row>1</xdr:row>
      <xdr:rowOff>123840</xdr:rowOff>
    </xdr:from>
    <xdr:to>
      <xdr:col>14</xdr:col>
      <xdr:colOff>479520</xdr:colOff>
      <xdr:row>25</xdr:row>
      <xdr:rowOff>19080</xdr:rowOff>
    </xdr:to>
    <xdr:graphicFrame>
      <xdr:nvGraphicFramePr>
        <xdr:cNvPr id="0" name="Chart 5"/>
        <xdr:cNvGraphicFramePr/>
      </xdr:nvGraphicFramePr>
      <xdr:xfrm>
        <a:off x="6437880" y="285840"/>
        <a:ext cx="5435280" cy="378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139680</xdr:colOff>
      <xdr:row>25</xdr:row>
      <xdr:rowOff>152280</xdr:rowOff>
    </xdr:from>
    <xdr:to>
      <xdr:col>14</xdr:col>
      <xdr:colOff>469440</xdr:colOff>
      <xdr:row>49</xdr:row>
      <xdr:rowOff>47520</xdr:rowOff>
    </xdr:to>
    <xdr:graphicFrame>
      <xdr:nvGraphicFramePr>
        <xdr:cNvPr id="1" name="Chart 6"/>
        <xdr:cNvGraphicFramePr/>
      </xdr:nvGraphicFramePr>
      <xdr:xfrm>
        <a:off x="6428160" y="4200480"/>
        <a:ext cx="5434920" cy="378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129600</xdr:colOff>
      <xdr:row>50</xdr:row>
      <xdr:rowOff>18720</xdr:rowOff>
    </xdr:from>
    <xdr:to>
      <xdr:col>14</xdr:col>
      <xdr:colOff>459360</xdr:colOff>
      <xdr:row>73</xdr:row>
      <xdr:rowOff>75960</xdr:rowOff>
    </xdr:to>
    <xdr:graphicFrame>
      <xdr:nvGraphicFramePr>
        <xdr:cNvPr id="2" name="Chart 7"/>
        <xdr:cNvGraphicFramePr/>
      </xdr:nvGraphicFramePr>
      <xdr:xfrm>
        <a:off x="6418080" y="8115120"/>
        <a:ext cx="5434920" cy="378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129600</xdr:colOff>
      <xdr:row>74</xdr:row>
      <xdr:rowOff>114480</xdr:rowOff>
    </xdr:from>
    <xdr:to>
      <xdr:col>14</xdr:col>
      <xdr:colOff>459360</xdr:colOff>
      <xdr:row>98</xdr:row>
      <xdr:rowOff>9360</xdr:rowOff>
    </xdr:to>
    <xdr:graphicFrame>
      <xdr:nvGraphicFramePr>
        <xdr:cNvPr id="3" name="Chart 8"/>
        <xdr:cNvGraphicFramePr/>
      </xdr:nvGraphicFramePr>
      <xdr:xfrm>
        <a:off x="6418080" y="12097080"/>
        <a:ext cx="5434920" cy="3781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588240</xdr:colOff>
      <xdr:row>0</xdr:row>
      <xdr:rowOff>66240</xdr:rowOff>
    </xdr:from>
    <xdr:to>
      <xdr:col>15</xdr:col>
      <xdr:colOff>279720</xdr:colOff>
      <xdr:row>23</xdr:row>
      <xdr:rowOff>142920</xdr:rowOff>
    </xdr:to>
    <xdr:graphicFrame>
      <xdr:nvGraphicFramePr>
        <xdr:cNvPr id="4" name="Chart 1"/>
        <xdr:cNvGraphicFramePr/>
      </xdr:nvGraphicFramePr>
      <xdr:xfrm>
        <a:off x="6876720" y="66240"/>
        <a:ext cx="5434920" cy="378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568440</xdr:colOff>
      <xdr:row>24</xdr:row>
      <xdr:rowOff>152640</xdr:rowOff>
    </xdr:from>
    <xdr:to>
      <xdr:col>15</xdr:col>
      <xdr:colOff>259920</xdr:colOff>
      <xdr:row>48</xdr:row>
      <xdr:rowOff>47520</xdr:rowOff>
    </xdr:to>
    <xdr:graphicFrame>
      <xdr:nvGraphicFramePr>
        <xdr:cNvPr id="5" name="Chart 4"/>
        <xdr:cNvGraphicFramePr/>
      </xdr:nvGraphicFramePr>
      <xdr:xfrm>
        <a:off x="6856920" y="4019760"/>
        <a:ext cx="5434920" cy="3781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558360</xdr:colOff>
      <xdr:row>49</xdr:row>
      <xdr:rowOff>47520</xdr:rowOff>
    </xdr:from>
    <xdr:to>
      <xdr:col>15</xdr:col>
      <xdr:colOff>249840</xdr:colOff>
      <xdr:row>72</xdr:row>
      <xdr:rowOff>105120</xdr:rowOff>
    </xdr:to>
    <xdr:graphicFrame>
      <xdr:nvGraphicFramePr>
        <xdr:cNvPr id="6" name="Chart 5"/>
        <xdr:cNvGraphicFramePr/>
      </xdr:nvGraphicFramePr>
      <xdr:xfrm>
        <a:off x="6846840" y="7962840"/>
        <a:ext cx="5434920" cy="378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538560</xdr:colOff>
      <xdr:row>73</xdr:row>
      <xdr:rowOff>152280</xdr:rowOff>
    </xdr:from>
    <xdr:to>
      <xdr:col>15</xdr:col>
      <xdr:colOff>230040</xdr:colOff>
      <xdr:row>97</xdr:row>
      <xdr:rowOff>47520</xdr:rowOff>
    </xdr:to>
    <xdr:graphicFrame>
      <xdr:nvGraphicFramePr>
        <xdr:cNvPr id="7" name="Chart 6"/>
        <xdr:cNvGraphicFramePr/>
      </xdr:nvGraphicFramePr>
      <xdr:xfrm>
        <a:off x="6827040" y="11953800"/>
        <a:ext cx="5434920" cy="378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518400</xdr:colOff>
      <xdr:row>98</xdr:row>
      <xdr:rowOff>18720</xdr:rowOff>
    </xdr:from>
    <xdr:to>
      <xdr:col>15</xdr:col>
      <xdr:colOff>210240</xdr:colOff>
      <xdr:row>121</xdr:row>
      <xdr:rowOff>75960</xdr:rowOff>
    </xdr:to>
    <xdr:graphicFrame>
      <xdr:nvGraphicFramePr>
        <xdr:cNvPr id="8" name="Chart 7"/>
        <xdr:cNvGraphicFramePr/>
      </xdr:nvGraphicFramePr>
      <xdr:xfrm>
        <a:off x="6806880" y="15868440"/>
        <a:ext cx="5435280" cy="378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5.56"/>
    <col collapsed="false" customWidth="true" hidden="false" outlineLevel="0" max="3" min="3" style="0" width="10.71"/>
    <col collapsed="false" customWidth="true" hidden="false" outlineLevel="0" max="4" min="4" style="1" width="17.7"/>
    <col collapsed="false" customWidth="true" hidden="false" outlineLevel="0" max="5" min="5" style="1" width="15.7"/>
    <col collapsed="false" customWidth="true" hidden="false" outlineLevel="0" max="6" min="6" style="1" width="18.7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</row>
    <row r="2" customFormat="false" ht="12.75" hidden="false" customHeight="false" outlineLevel="0" collapsed="false">
      <c r="A2" s="4" t="s">
        <v>6</v>
      </c>
      <c r="B2" s="4" t="s">
        <v>7</v>
      </c>
      <c r="C2" s="4" t="s">
        <v>8</v>
      </c>
      <c r="D2" s="5" t="n">
        <v>0</v>
      </c>
      <c r="E2" s="5" t="n">
        <v>51.0272727272727</v>
      </c>
      <c r="F2" s="5" t="n">
        <v>139.363636363636</v>
      </c>
    </row>
    <row r="3" customFormat="false" ht="12.75" hidden="false" customHeight="false" outlineLevel="0" collapsed="false">
      <c r="A3" s="4" t="s">
        <v>6</v>
      </c>
      <c r="B3" s="4" t="s">
        <v>9</v>
      </c>
      <c r="C3" s="4" t="s">
        <v>10</v>
      </c>
      <c r="D3" s="5" t="n">
        <v>0</v>
      </c>
      <c r="E3" s="5" t="n">
        <v>0</v>
      </c>
      <c r="F3" s="5" t="n">
        <v>0</v>
      </c>
    </row>
    <row r="4" customFormat="false" ht="12.75" hidden="false" customHeight="false" outlineLevel="0" collapsed="false">
      <c r="A4" s="4" t="s">
        <v>6</v>
      </c>
      <c r="B4" s="4" t="s">
        <v>9</v>
      </c>
      <c r="C4" s="4" t="s">
        <v>11</v>
      </c>
      <c r="D4" s="5" t="n">
        <v>35.5087611940299</v>
      </c>
      <c r="E4" s="5" t="n">
        <v>337.223194029851</v>
      </c>
      <c r="F4" s="5" t="n">
        <v>148.405014925373</v>
      </c>
    </row>
    <row r="5" customFormat="false" ht="12.75" hidden="false" customHeight="false" outlineLevel="0" collapsed="false">
      <c r="A5" s="4" t="s">
        <v>6</v>
      </c>
      <c r="B5" s="4" t="s">
        <v>9</v>
      </c>
      <c r="C5" s="4" t="s">
        <v>12</v>
      </c>
      <c r="D5" s="5" t="n">
        <v>53.9639253731343</v>
      </c>
      <c r="E5" s="5" t="n">
        <v>256.499597014925</v>
      </c>
      <c r="F5" s="5" t="n">
        <v>590.965164179105</v>
      </c>
    </row>
    <row r="6" customFormat="false" ht="12.75" hidden="false" customHeight="false" outlineLevel="0" collapsed="false">
      <c r="A6" s="4" t="s">
        <v>6</v>
      </c>
      <c r="B6" s="4" t="s">
        <v>9</v>
      </c>
      <c r="C6" s="4" t="s">
        <v>13</v>
      </c>
      <c r="D6" s="5" t="n">
        <v>92.3466865671642</v>
      </c>
      <c r="E6" s="5" t="n">
        <v>554.184014925373</v>
      </c>
      <c r="F6" s="5" t="n">
        <v>1075.27547761194</v>
      </c>
    </row>
    <row r="7" customFormat="false" ht="12.75" hidden="false" customHeight="false" outlineLevel="0" collapsed="false">
      <c r="A7" s="4" t="s">
        <v>6</v>
      </c>
      <c r="B7" s="4" t="s">
        <v>9</v>
      </c>
      <c r="C7" s="4" t="s">
        <v>14</v>
      </c>
      <c r="D7" s="5" t="n">
        <v>181.230597014925</v>
      </c>
      <c r="E7" s="5" t="n">
        <v>1008.48595522388</v>
      </c>
      <c r="F7" s="5" t="n">
        <v>2045.32914925373</v>
      </c>
    </row>
    <row r="8" customFormat="false" ht="12.75" hidden="false" customHeight="false" outlineLevel="0" collapsed="false">
      <c r="A8" s="4" t="s">
        <v>6</v>
      </c>
      <c r="B8" s="4" t="s">
        <v>9</v>
      </c>
      <c r="C8" s="4" t="s">
        <v>15</v>
      </c>
      <c r="D8" s="5" t="n">
        <v>451.798358208955</v>
      </c>
      <c r="E8" s="5" t="n">
        <v>1557.10847761194</v>
      </c>
      <c r="F8" s="5" t="n">
        <v>1063.57458208955</v>
      </c>
    </row>
    <row r="9" customFormat="false" ht="12.75" hidden="false" customHeight="false" outlineLevel="0" collapsed="false">
      <c r="A9" s="4" t="s">
        <v>6</v>
      </c>
      <c r="B9" s="4" t="s">
        <v>9</v>
      </c>
      <c r="C9" s="4" t="s">
        <v>16</v>
      </c>
      <c r="D9" s="5" t="n">
        <v>546.810253731343</v>
      </c>
      <c r="E9" s="5" t="n">
        <v>1914.333</v>
      </c>
      <c r="F9" s="5" t="n">
        <v>2601.57428358209</v>
      </c>
    </row>
    <row r="10" customFormat="false" ht="12.75" hidden="false" customHeight="false" outlineLevel="0" collapsed="false">
      <c r="A10" s="4" t="s">
        <v>6</v>
      </c>
      <c r="B10" s="4" t="s">
        <v>9</v>
      </c>
      <c r="C10" s="4" t="s">
        <v>17</v>
      </c>
      <c r="D10" s="5" t="n">
        <v>593.509805970149</v>
      </c>
      <c r="E10" s="5" t="n">
        <v>2864.48832835821</v>
      </c>
      <c r="F10" s="5" t="n">
        <v>5314.5398358209</v>
      </c>
    </row>
    <row r="11" customFormat="false" ht="12.75" hidden="false" customHeight="false" outlineLevel="0" collapsed="false">
      <c r="A11" s="4" t="s">
        <v>6</v>
      </c>
      <c r="B11" s="4" t="s">
        <v>9</v>
      </c>
      <c r="C11" s="4" t="s">
        <v>8</v>
      </c>
      <c r="D11" s="5" t="n">
        <v>678.572681818182</v>
      </c>
      <c r="E11" s="5" t="n">
        <v>2844.23734090909</v>
      </c>
      <c r="F11" s="5" t="n">
        <v>7439.39515909091</v>
      </c>
    </row>
    <row r="12" customFormat="false" ht="12.75" hidden="false" customHeight="false" outlineLevel="0" collapsed="false">
      <c r="A12" s="4" t="s">
        <v>6</v>
      </c>
      <c r="B12" s="4" t="s">
        <v>18</v>
      </c>
      <c r="C12" s="4" t="s">
        <v>11</v>
      </c>
      <c r="D12" s="5" t="n">
        <v>0.496462686567164</v>
      </c>
      <c r="E12" s="5" t="n">
        <v>1.64937313432836</v>
      </c>
      <c r="F12" s="5" t="n">
        <v>0</v>
      </c>
    </row>
    <row r="13" customFormat="false" ht="12.75" hidden="false" customHeight="false" outlineLevel="0" collapsed="false">
      <c r="A13" s="4" t="s">
        <v>6</v>
      </c>
      <c r="B13" s="4" t="s">
        <v>18</v>
      </c>
      <c r="C13" s="4" t="s">
        <v>12</v>
      </c>
      <c r="D13" s="5" t="n">
        <v>0.0153432835820896</v>
      </c>
      <c r="E13" s="5" t="n">
        <v>2.7410447761194</v>
      </c>
      <c r="F13" s="5" t="n">
        <v>10.5890447761194</v>
      </c>
    </row>
    <row r="14" customFormat="false" ht="12.75" hidden="false" customHeight="false" outlineLevel="0" collapsed="false">
      <c r="A14" s="4" t="s">
        <v>6</v>
      </c>
      <c r="B14" s="4" t="s">
        <v>18</v>
      </c>
      <c r="C14" s="4" t="s">
        <v>13</v>
      </c>
      <c r="D14" s="5" t="n">
        <v>0.081865671641791</v>
      </c>
      <c r="E14" s="5" t="n">
        <v>2.47135820895522</v>
      </c>
      <c r="F14" s="5" t="n">
        <v>12.2390895522388</v>
      </c>
    </row>
    <row r="15" customFormat="false" ht="12.75" hidden="false" customHeight="false" outlineLevel="0" collapsed="false">
      <c r="A15" s="4" t="s">
        <v>6</v>
      </c>
      <c r="B15" s="4" t="s">
        <v>18</v>
      </c>
      <c r="C15" s="4" t="s">
        <v>14</v>
      </c>
      <c r="D15" s="5" t="n">
        <v>0.235373134328358</v>
      </c>
      <c r="E15" s="5" t="n">
        <v>4.19831343283582</v>
      </c>
      <c r="F15" s="5" t="n">
        <v>0</v>
      </c>
    </row>
    <row r="16" customFormat="false" ht="12.75" hidden="false" customHeight="false" outlineLevel="0" collapsed="false">
      <c r="A16" s="4" t="s">
        <v>6</v>
      </c>
      <c r="B16" s="4" t="s">
        <v>18</v>
      </c>
      <c r="C16" s="4" t="s">
        <v>15</v>
      </c>
      <c r="D16" s="5" t="n">
        <v>0.081865671641791</v>
      </c>
      <c r="E16" s="5" t="n">
        <v>0.317238805970149</v>
      </c>
      <c r="F16" s="5" t="n">
        <v>0</v>
      </c>
    </row>
    <row r="17" customFormat="false" ht="12.75" hidden="false" customHeight="false" outlineLevel="0" collapsed="false">
      <c r="A17" s="4" t="s">
        <v>6</v>
      </c>
      <c r="B17" s="4" t="s">
        <v>18</v>
      </c>
      <c r="C17" s="4" t="s">
        <v>16</v>
      </c>
      <c r="D17" s="5" t="n">
        <v>0</v>
      </c>
      <c r="E17" s="5" t="n">
        <v>0</v>
      </c>
      <c r="F17" s="5" t="n">
        <v>1.56874626865672</v>
      </c>
    </row>
    <row r="18" customFormat="false" ht="12.75" hidden="false" customHeight="false" outlineLevel="0" collapsed="false">
      <c r="A18" s="4" t="s">
        <v>6</v>
      </c>
      <c r="B18" s="4" t="s">
        <v>18</v>
      </c>
      <c r="C18" s="4" t="s">
        <v>17</v>
      </c>
      <c r="D18" s="5" t="n">
        <v>0</v>
      </c>
      <c r="E18" s="5" t="n">
        <v>3.31561194029851</v>
      </c>
      <c r="F18" s="5" t="n">
        <v>0</v>
      </c>
    </row>
    <row r="19" customFormat="false" ht="12.75" hidden="false" customHeight="false" outlineLevel="0" collapsed="false">
      <c r="A19" s="4" t="s">
        <v>6</v>
      </c>
      <c r="B19" s="4" t="s">
        <v>18</v>
      </c>
      <c r="C19" s="4" t="s">
        <v>8</v>
      </c>
      <c r="D19" s="5" t="n">
        <v>0.716795454545455</v>
      </c>
      <c r="E19" s="5" t="n">
        <v>4.293</v>
      </c>
      <c r="F19" s="5" t="n">
        <v>0</v>
      </c>
    </row>
    <row r="20" customFormat="false" ht="12.75" hidden="false" customHeight="false" outlineLevel="0" collapsed="false">
      <c r="A20" s="4" t="s">
        <v>6</v>
      </c>
      <c r="B20" s="4" t="s">
        <v>19</v>
      </c>
      <c r="C20" s="4" t="s">
        <v>16</v>
      </c>
      <c r="D20" s="5" t="n">
        <v>0</v>
      </c>
      <c r="E20" s="5" t="n">
        <v>0.00319402985074627</v>
      </c>
      <c r="F20" s="5" t="n">
        <v>0</v>
      </c>
    </row>
    <row r="21" customFormat="false" ht="12.75" hidden="false" customHeight="false" outlineLevel="0" collapsed="false">
      <c r="A21" s="4" t="s">
        <v>6</v>
      </c>
      <c r="B21" s="4" t="s">
        <v>19</v>
      </c>
      <c r="C21" s="4" t="s">
        <v>17</v>
      </c>
      <c r="D21" s="5" t="n">
        <v>0</v>
      </c>
      <c r="E21" s="5" t="n">
        <v>7.22774626865672</v>
      </c>
      <c r="F21" s="5" t="n">
        <v>0</v>
      </c>
    </row>
    <row r="22" customFormat="false" ht="12.75" hidden="false" customHeight="false" outlineLevel="0" collapsed="false">
      <c r="A22" s="4" t="s">
        <v>6</v>
      </c>
      <c r="B22" s="4" t="s">
        <v>19</v>
      </c>
      <c r="C22" s="4" t="s">
        <v>8</v>
      </c>
      <c r="D22" s="5" t="n">
        <v>0</v>
      </c>
      <c r="E22" s="5" t="n">
        <v>5.08913636363636</v>
      </c>
      <c r="F22" s="5" t="n">
        <v>0.00540909090909091</v>
      </c>
    </row>
    <row r="23" customFormat="false" ht="12.75" hidden="false" customHeight="false" outlineLevel="0" collapsed="false">
      <c r="A23" s="4" t="s">
        <v>6</v>
      </c>
      <c r="B23" s="4" t="s">
        <v>20</v>
      </c>
      <c r="C23" s="4" t="s">
        <v>12</v>
      </c>
      <c r="D23" s="5" t="n">
        <v>0</v>
      </c>
      <c r="E23" s="5" t="n">
        <v>0</v>
      </c>
      <c r="F23" s="5" t="n">
        <v>8.47320895522388</v>
      </c>
    </row>
    <row r="24" customFormat="false" ht="12.75" hidden="false" customHeight="false" outlineLevel="0" collapsed="false">
      <c r="A24" s="4" t="s">
        <v>6</v>
      </c>
      <c r="B24" s="4" t="s">
        <v>21</v>
      </c>
      <c r="C24" s="4" t="s">
        <v>13</v>
      </c>
      <c r="D24" s="5" t="n">
        <v>1.15950746268657</v>
      </c>
      <c r="E24" s="5" t="n">
        <v>3.35064179104478</v>
      </c>
      <c r="F24" s="5" t="n">
        <v>3.47</v>
      </c>
    </row>
    <row r="25" customFormat="false" ht="12.75" hidden="false" customHeight="false" outlineLevel="0" collapsed="false">
      <c r="A25" s="4" t="s">
        <v>6</v>
      </c>
      <c r="B25" s="4" t="s">
        <v>21</v>
      </c>
      <c r="C25" s="4" t="s">
        <v>14</v>
      </c>
      <c r="D25" s="5" t="n">
        <v>10.7254626865672</v>
      </c>
      <c r="E25" s="5" t="n">
        <v>16.011447761194</v>
      </c>
      <c r="F25" s="5" t="n">
        <v>46.3291940298508</v>
      </c>
    </row>
    <row r="26" customFormat="false" ht="12.75" hidden="false" customHeight="false" outlineLevel="0" collapsed="false">
      <c r="A26" s="4" t="s">
        <v>6</v>
      </c>
      <c r="B26" s="4" t="s">
        <v>21</v>
      </c>
      <c r="C26" s="4" t="s">
        <v>15</v>
      </c>
      <c r="D26" s="5" t="n">
        <v>21.8791641791045</v>
      </c>
      <c r="E26" s="5" t="n">
        <v>55.858671641791</v>
      </c>
      <c r="F26" s="5" t="n">
        <v>51.4608955223881</v>
      </c>
    </row>
    <row r="27" customFormat="false" ht="12.75" hidden="false" customHeight="false" outlineLevel="0" collapsed="false">
      <c r="A27" s="4" t="s">
        <v>6</v>
      </c>
      <c r="B27" s="4" t="s">
        <v>21</v>
      </c>
      <c r="C27" s="4" t="s">
        <v>16</v>
      </c>
      <c r="D27" s="5" t="n">
        <v>56.6664925373134</v>
      </c>
      <c r="E27" s="5" t="n">
        <v>116.881268656716</v>
      </c>
      <c r="F27" s="5" t="n">
        <v>149.744402985075</v>
      </c>
    </row>
    <row r="28" customFormat="false" ht="12.75" hidden="false" customHeight="false" outlineLevel="0" collapsed="false">
      <c r="A28" s="4" t="s">
        <v>6</v>
      </c>
      <c r="B28" s="4" t="s">
        <v>21</v>
      </c>
      <c r="C28" s="4" t="s">
        <v>17</v>
      </c>
      <c r="D28" s="5" t="n">
        <v>89.7565820895522</v>
      </c>
      <c r="E28" s="5" t="n">
        <v>134.417656716418</v>
      </c>
      <c r="F28" s="5" t="n">
        <v>340.586119402985</v>
      </c>
    </row>
    <row r="29" customFormat="false" ht="12.75" hidden="false" customHeight="false" outlineLevel="0" collapsed="false">
      <c r="A29" s="4" t="s">
        <v>6</v>
      </c>
      <c r="B29" s="4" t="s">
        <v>21</v>
      </c>
      <c r="C29" s="4" t="s">
        <v>8</v>
      </c>
      <c r="D29" s="5" t="n">
        <v>298.039090909091</v>
      </c>
      <c r="E29" s="5" t="n">
        <v>322.360068181818</v>
      </c>
      <c r="F29" s="5" t="n">
        <v>715.990568181818</v>
      </c>
    </row>
    <row r="32" customFormat="false" ht="12.75" hidden="false" customHeight="false" outlineLevel="0" collapsed="false">
      <c r="D32" s="6"/>
      <c r="E32" s="6"/>
      <c r="F32" s="6"/>
    </row>
    <row r="33" customFormat="false" ht="12.75" hidden="false" customHeight="false" outlineLevel="0" collapsed="false">
      <c r="D33" s="6"/>
      <c r="E33" s="6"/>
      <c r="F33" s="6"/>
    </row>
    <row r="34" customFormat="false" ht="12.75" hidden="false" customHeight="false" outlineLevel="0" collapsed="false">
      <c r="D34" s="6"/>
      <c r="E34" s="6"/>
      <c r="F34" s="6"/>
    </row>
    <row r="35" customFormat="false" ht="12.75" hidden="false" customHeight="false" outlineLevel="0" collapsed="false">
      <c r="D35" s="6"/>
      <c r="E35" s="6"/>
      <c r="F35" s="6"/>
    </row>
    <row r="36" customFormat="false" ht="12.75" hidden="false" customHeight="false" outlineLevel="0" collapsed="false">
      <c r="D36" s="6"/>
      <c r="E36" s="6"/>
      <c r="F36" s="6"/>
    </row>
    <row r="37" customFormat="false" ht="12.75" hidden="false" customHeight="false" outlineLevel="0" collapsed="false">
      <c r="D37" s="6"/>
      <c r="E37" s="6"/>
      <c r="F37" s="6"/>
    </row>
    <row r="38" customFormat="false" ht="12.75" hidden="false" customHeight="false" outlineLevel="0" collapsed="false">
      <c r="D38" s="6"/>
      <c r="E38" s="6"/>
      <c r="F38" s="6"/>
    </row>
    <row r="39" customFormat="false" ht="12.75" hidden="false" customHeight="false" outlineLevel="0" collapsed="false">
      <c r="D39" s="6"/>
      <c r="E39" s="6"/>
      <c r="F39" s="6"/>
    </row>
    <row r="40" customFormat="false" ht="12.75" hidden="false" customHeight="false" outlineLevel="0" collapsed="false">
      <c r="D40" s="6"/>
      <c r="E40" s="6"/>
      <c r="F40" s="6"/>
    </row>
    <row r="41" customFormat="false" ht="12.75" hidden="false" customHeight="false" outlineLevel="0" collapsed="false">
      <c r="D41" s="6"/>
      <c r="E41" s="6"/>
      <c r="F41" s="6"/>
    </row>
    <row r="42" customFormat="false" ht="12.75" hidden="false" customHeight="false" outlineLevel="0" collapsed="false">
      <c r="D42" s="6"/>
      <c r="E42" s="6"/>
      <c r="F42" s="6"/>
    </row>
    <row r="43" customFormat="false" ht="12.75" hidden="false" customHeight="false" outlineLevel="0" collapsed="false">
      <c r="D43" s="6"/>
      <c r="E43" s="6"/>
      <c r="F43" s="6"/>
    </row>
    <row r="44" customFormat="false" ht="12.75" hidden="false" customHeight="false" outlineLevel="0" collapsed="false">
      <c r="D44" s="6"/>
      <c r="E44" s="6"/>
      <c r="F44" s="6"/>
    </row>
    <row r="45" customFormat="false" ht="12.75" hidden="false" customHeight="false" outlineLevel="0" collapsed="false">
      <c r="D45" s="6"/>
      <c r="E45" s="6"/>
      <c r="F45" s="6"/>
    </row>
    <row r="46" customFormat="false" ht="12.75" hidden="false" customHeight="false" outlineLevel="0" collapsed="false">
      <c r="D46" s="6"/>
      <c r="E46" s="6"/>
      <c r="F46" s="6"/>
    </row>
    <row r="47" customFormat="false" ht="12.75" hidden="false" customHeight="false" outlineLevel="0" collapsed="false">
      <c r="D47" s="6"/>
      <c r="E47" s="6"/>
      <c r="F47" s="6"/>
    </row>
    <row r="48" customFormat="false" ht="12.75" hidden="false" customHeight="false" outlineLevel="0" collapsed="false">
      <c r="D48" s="6"/>
      <c r="E48" s="6"/>
      <c r="F48" s="6"/>
    </row>
    <row r="49" customFormat="false" ht="12.75" hidden="false" customHeight="false" outlineLevel="0" collapsed="false">
      <c r="D49" s="6"/>
      <c r="E49" s="6"/>
      <c r="F49" s="6"/>
    </row>
    <row r="50" customFormat="false" ht="12.75" hidden="false" customHeight="false" outlineLevel="0" collapsed="false">
      <c r="D50" s="6"/>
      <c r="E50" s="6"/>
      <c r="F50" s="6"/>
    </row>
    <row r="51" customFormat="false" ht="12.75" hidden="false" customHeight="false" outlineLevel="0" collapsed="false">
      <c r="D51" s="6"/>
      <c r="E51" s="6"/>
      <c r="F51" s="6"/>
    </row>
    <row r="52" customFormat="false" ht="12.75" hidden="false" customHeight="false" outlineLevel="0" collapsed="false">
      <c r="D52" s="6"/>
      <c r="E52" s="6"/>
      <c r="F52" s="6"/>
    </row>
    <row r="53" customFormat="false" ht="12.75" hidden="false" customHeight="false" outlineLevel="0" collapsed="false">
      <c r="D53" s="6"/>
      <c r="E53" s="6"/>
      <c r="F53" s="6"/>
    </row>
    <row r="54" customFormat="false" ht="12.75" hidden="false" customHeight="false" outlineLevel="0" collapsed="false">
      <c r="D54" s="6"/>
      <c r="E54" s="6"/>
      <c r="F54" s="6"/>
    </row>
    <row r="55" customFormat="false" ht="12.75" hidden="false" customHeight="false" outlineLevel="0" collapsed="false">
      <c r="D55" s="6"/>
      <c r="E55" s="6"/>
      <c r="F55" s="6"/>
    </row>
    <row r="56" customFormat="false" ht="12.75" hidden="false" customHeight="false" outlineLevel="0" collapsed="false">
      <c r="D56" s="6"/>
      <c r="E56" s="6"/>
      <c r="F56" s="6"/>
    </row>
    <row r="57" customFormat="false" ht="12.75" hidden="false" customHeight="false" outlineLevel="0" collapsed="false">
      <c r="D57" s="6"/>
      <c r="E57" s="6"/>
      <c r="F57" s="6"/>
    </row>
    <row r="58" customFormat="false" ht="12.75" hidden="false" customHeight="false" outlineLevel="0" collapsed="false">
      <c r="D58" s="6"/>
      <c r="E58" s="6"/>
      <c r="F58" s="6"/>
    </row>
    <row r="59" customFormat="false" ht="12.75" hidden="false" customHeight="false" outlineLevel="0" collapsed="false">
      <c r="D59" s="6"/>
      <c r="E59" s="6"/>
      <c r="F5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6" activeCellId="0" sqref="F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5.56"/>
    <col collapsed="false" customWidth="true" hidden="false" outlineLevel="0" max="3" min="3" style="0" width="10.71"/>
    <col collapsed="false" customWidth="true" hidden="false" outlineLevel="0" max="4" min="4" style="1" width="17.7"/>
    <col collapsed="false" customWidth="true" hidden="false" outlineLevel="0" max="5" min="5" style="1" width="15.7"/>
    <col collapsed="false" customWidth="true" hidden="false" outlineLevel="0" max="6" min="6" style="1" width="18.7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</row>
    <row r="2" customFormat="false" ht="12.75" hidden="false" customHeight="false" outlineLevel="0" collapsed="false">
      <c r="A2" s="4" t="s">
        <v>22</v>
      </c>
      <c r="B2" s="4" t="s">
        <v>23</v>
      </c>
      <c r="C2" s="4" t="s">
        <v>10</v>
      </c>
      <c r="D2" s="5" t="n">
        <v>0</v>
      </c>
      <c r="E2" s="5" t="n">
        <v>0</v>
      </c>
      <c r="F2" s="5" t="n">
        <v>0</v>
      </c>
    </row>
    <row r="3" customFormat="false" ht="12" hidden="false" customHeight="true" outlineLevel="0" collapsed="false">
      <c r="A3" s="4" t="s">
        <v>22</v>
      </c>
      <c r="B3" s="4" t="s">
        <v>23</v>
      </c>
      <c r="C3" s="4" t="s">
        <v>11</v>
      </c>
      <c r="D3" s="5" t="n">
        <v>0</v>
      </c>
      <c r="E3" s="5" t="n">
        <v>12.4869629402985</v>
      </c>
      <c r="F3" s="5" t="n">
        <v>34.61</v>
      </c>
    </row>
    <row r="4" customFormat="false" ht="12.75" hidden="false" customHeight="false" outlineLevel="0" collapsed="false">
      <c r="A4" s="4" t="s">
        <v>22</v>
      </c>
      <c r="B4" s="4" t="s">
        <v>23</v>
      </c>
      <c r="C4" s="4" t="s">
        <v>12</v>
      </c>
      <c r="D4" s="5" t="n">
        <v>0</v>
      </c>
      <c r="E4" s="5" t="n">
        <v>20.9289608358209</v>
      </c>
      <c r="F4" s="5" t="n">
        <v>111.319923880597</v>
      </c>
    </row>
    <row r="5" customFormat="false" ht="12.75" hidden="false" customHeight="false" outlineLevel="0" collapsed="false">
      <c r="A5" s="4" t="s">
        <v>22</v>
      </c>
      <c r="B5" s="4" t="s">
        <v>23</v>
      </c>
      <c r="C5" s="4" t="s">
        <v>13</v>
      </c>
      <c r="D5" s="5" t="n">
        <v>0.0752238805970149</v>
      </c>
      <c r="E5" s="5" t="n">
        <v>31.3264811940299</v>
      </c>
      <c r="F5" s="5" t="n">
        <v>86.3464730746269</v>
      </c>
    </row>
    <row r="6" customFormat="false" ht="12.75" hidden="false" customHeight="false" outlineLevel="0" collapsed="false">
      <c r="A6" s="4" t="s">
        <v>22</v>
      </c>
      <c r="B6" s="4" t="s">
        <v>23</v>
      </c>
      <c r="C6" s="4" t="s">
        <v>14</v>
      </c>
      <c r="D6" s="5" t="n">
        <v>2.57608268656716</v>
      </c>
      <c r="E6" s="5" t="n">
        <v>30.9843770298507</v>
      </c>
      <c r="F6" s="5" t="n">
        <v>78.0042744925373</v>
      </c>
    </row>
    <row r="7" customFormat="false" ht="12.75" hidden="false" customHeight="false" outlineLevel="0" collapsed="false">
      <c r="A7" s="4" t="s">
        <v>22</v>
      </c>
      <c r="B7" s="4" t="s">
        <v>23</v>
      </c>
      <c r="C7" s="4" t="s">
        <v>15</v>
      </c>
      <c r="D7" s="5" t="n">
        <v>5.17863062686567</v>
      </c>
      <c r="E7" s="5" t="n">
        <v>20.5957978208955</v>
      </c>
      <c r="F7" s="5" t="n">
        <v>41.0103758656716</v>
      </c>
    </row>
    <row r="8" customFormat="false" ht="12.75" hidden="false" customHeight="false" outlineLevel="0" collapsed="false">
      <c r="A8" s="4" t="s">
        <v>22</v>
      </c>
      <c r="B8" s="4" t="s">
        <v>23</v>
      </c>
      <c r="C8" s="4" t="s">
        <v>16</v>
      </c>
      <c r="D8" s="5" t="n">
        <v>0.360074626865672</v>
      </c>
      <c r="E8" s="5" t="n">
        <v>33.6804243880597</v>
      </c>
      <c r="F8" s="5" t="n">
        <v>54.7330083134328</v>
      </c>
    </row>
    <row r="9" customFormat="false" ht="12.75" hidden="false" customHeight="false" outlineLevel="0" collapsed="false">
      <c r="A9" s="4" t="s">
        <v>22</v>
      </c>
      <c r="B9" s="4" t="s">
        <v>23</v>
      </c>
      <c r="C9" s="4" t="s">
        <v>17</v>
      </c>
      <c r="D9" s="5" t="n">
        <v>0.985992</v>
      </c>
      <c r="E9" s="5" t="n">
        <v>33.948549119403</v>
      </c>
      <c r="F9" s="5" t="n">
        <v>49.7299626417911</v>
      </c>
    </row>
    <row r="10" customFormat="false" ht="12.75" hidden="false" customHeight="false" outlineLevel="0" collapsed="false">
      <c r="A10" s="4" t="s">
        <v>22</v>
      </c>
      <c r="B10" s="4" t="s">
        <v>23</v>
      </c>
      <c r="C10" s="4" t="s">
        <v>8</v>
      </c>
      <c r="D10" s="5" t="n">
        <v>2.87798490909091</v>
      </c>
      <c r="E10" s="5" t="n">
        <v>31.1203817954546</v>
      </c>
      <c r="F10" s="5" t="n">
        <v>62.2567940909091</v>
      </c>
    </row>
    <row r="11" customFormat="false" ht="12.75" hidden="false" customHeight="false" outlineLevel="0" collapsed="false">
      <c r="A11" s="4" t="s">
        <v>22</v>
      </c>
      <c r="B11" s="4" t="s">
        <v>9</v>
      </c>
      <c r="C11" s="4" t="s">
        <v>10</v>
      </c>
      <c r="D11" s="5" t="n">
        <v>0</v>
      </c>
      <c r="E11" s="5" t="n">
        <v>0</v>
      </c>
      <c r="F11" s="5" t="n">
        <v>0.794633223880597</v>
      </c>
    </row>
    <row r="12" customFormat="false" ht="12.75" hidden="false" customHeight="false" outlineLevel="0" collapsed="false">
      <c r="A12" s="4" t="s">
        <v>22</v>
      </c>
      <c r="B12" s="4" t="s">
        <v>9</v>
      </c>
      <c r="C12" s="4" t="s">
        <v>11</v>
      </c>
      <c r="D12" s="5" t="n">
        <v>4.69649456716418</v>
      </c>
      <c r="E12" s="5" t="n">
        <v>3.79294395522388</v>
      </c>
      <c r="F12" s="5" t="n">
        <v>9.35854558208955</v>
      </c>
    </row>
    <row r="13" customFormat="false" ht="12.75" hidden="false" customHeight="false" outlineLevel="0" collapsed="false">
      <c r="A13" s="4" t="s">
        <v>22</v>
      </c>
      <c r="B13" s="4" t="s">
        <v>9</v>
      </c>
      <c r="C13" s="4" t="s">
        <v>12</v>
      </c>
      <c r="D13" s="5" t="n">
        <v>12.639239358209</v>
      </c>
      <c r="E13" s="5" t="n">
        <v>5.86588044776119</v>
      </c>
      <c r="F13" s="5" t="n">
        <v>6.92561291044776</v>
      </c>
    </row>
    <row r="14" customFormat="false" ht="12.75" hidden="false" customHeight="false" outlineLevel="0" collapsed="false">
      <c r="A14" s="4" t="s">
        <v>22</v>
      </c>
      <c r="B14" s="4" t="s">
        <v>9</v>
      </c>
      <c r="C14" s="4" t="s">
        <v>13</v>
      </c>
      <c r="D14" s="5" t="n">
        <v>14.2406783731343</v>
      </c>
      <c r="E14" s="5" t="n">
        <v>5.41773450746269</v>
      </c>
      <c r="F14" s="5" t="n">
        <v>3.96277662686567</v>
      </c>
    </row>
    <row r="15" customFormat="false" ht="12.75" hidden="false" customHeight="false" outlineLevel="0" collapsed="false">
      <c r="A15" s="4" t="s">
        <v>22</v>
      </c>
      <c r="B15" s="4" t="s">
        <v>9</v>
      </c>
      <c r="C15" s="4" t="s">
        <v>14</v>
      </c>
      <c r="D15" s="5" t="n">
        <v>17.9425189253731</v>
      </c>
      <c r="E15" s="5" t="n">
        <v>7.29190091044776</v>
      </c>
      <c r="F15" s="5" t="n">
        <v>1.60904414925373</v>
      </c>
    </row>
    <row r="16" customFormat="false" ht="12.75" hidden="false" customHeight="false" outlineLevel="0" collapsed="false">
      <c r="A16" s="4" t="s">
        <v>22</v>
      </c>
      <c r="B16" s="4" t="s">
        <v>9</v>
      </c>
      <c r="C16" s="4" t="s">
        <v>15</v>
      </c>
      <c r="D16" s="5" t="n">
        <v>19.7394379402985</v>
      </c>
      <c r="E16" s="5" t="n">
        <v>5.90227256716418</v>
      </c>
      <c r="F16" s="5" t="n">
        <v>0</v>
      </c>
    </row>
    <row r="17" customFormat="false" ht="12.75" hidden="false" customHeight="false" outlineLevel="0" collapsed="false">
      <c r="A17" s="4" t="s">
        <v>22</v>
      </c>
      <c r="B17" s="4" t="s">
        <v>9</v>
      </c>
      <c r="C17" s="4" t="s">
        <v>16</v>
      </c>
      <c r="D17" s="5" t="n">
        <v>24.0584089701493</v>
      </c>
      <c r="E17" s="5" t="n">
        <v>11.8074285373134</v>
      </c>
      <c r="F17" s="5" t="n">
        <v>0</v>
      </c>
    </row>
    <row r="18" customFormat="false" ht="12.75" hidden="false" customHeight="false" outlineLevel="0" collapsed="false">
      <c r="A18" s="4" t="s">
        <v>22</v>
      </c>
      <c r="B18" s="4" t="s">
        <v>9</v>
      </c>
      <c r="C18" s="4" t="s">
        <v>17</v>
      </c>
      <c r="D18" s="5" t="n">
        <v>22.6322510298507</v>
      </c>
      <c r="E18" s="5" t="n">
        <v>13.5944569850746</v>
      </c>
      <c r="F18" s="5" t="n">
        <v>0</v>
      </c>
    </row>
    <row r="19" customFormat="false" ht="12.75" hidden="false" customHeight="false" outlineLevel="0" collapsed="false">
      <c r="A19" s="4" t="s">
        <v>22</v>
      </c>
      <c r="B19" s="4" t="s">
        <v>9</v>
      </c>
      <c r="C19" s="4" t="s">
        <v>8</v>
      </c>
      <c r="D19" s="5" t="n">
        <v>21.4078031136364</v>
      </c>
      <c r="E19" s="5" t="n">
        <v>9.56263077272727</v>
      </c>
      <c r="F19" s="5" t="n">
        <v>0.0273237272727273</v>
      </c>
    </row>
    <row r="20" customFormat="false" ht="12.75" hidden="false" customHeight="false" outlineLevel="0" collapsed="false">
      <c r="A20" s="4" t="s">
        <v>22</v>
      </c>
      <c r="B20" s="4" t="s">
        <v>18</v>
      </c>
      <c r="C20" s="4" t="s">
        <v>10</v>
      </c>
      <c r="D20" s="5" t="n">
        <v>0</v>
      </c>
      <c r="E20" s="5" t="n">
        <v>0</v>
      </c>
      <c r="F20" s="5" t="n">
        <v>0</v>
      </c>
    </row>
    <row r="21" customFormat="false" ht="12" hidden="false" customHeight="true" outlineLevel="0" collapsed="false">
      <c r="A21" s="4" t="s">
        <v>22</v>
      </c>
      <c r="B21" s="4" t="s">
        <v>18</v>
      </c>
      <c r="C21" s="4" t="s">
        <v>11</v>
      </c>
      <c r="D21" s="5" t="n">
        <v>0.0041044776119403</v>
      </c>
      <c r="E21" s="5" t="n">
        <v>1.28747619402985</v>
      </c>
      <c r="F21" s="5" t="n">
        <v>1.03633164179104</v>
      </c>
    </row>
    <row r="22" customFormat="false" ht="12.75" hidden="false" customHeight="false" outlineLevel="0" collapsed="false">
      <c r="A22" s="4" t="s">
        <v>22</v>
      </c>
      <c r="B22" s="4" t="s">
        <v>18</v>
      </c>
      <c r="C22" s="4" t="s">
        <v>12</v>
      </c>
      <c r="D22" s="5" t="n">
        <v>0.0235007462686567</v>
      </c>
      <c r="E22" s="5" t="n">
        <v>3.27120644776119</v>
      </c>
      <c r="F22" s="5" t="n">
        <v>1.75710786567164</v>
      </c>
    </row>
    <row r="23" customFormat="false" ht="12.75" hidden="false" customHeight="false" outlineLevel="0" collapsed="false">
      <c r="A23" s="4" t="s">
        <v>22</v>
      </c>
      <c r="B23" s="4" t="s">
        <v>18</v>
      </c>
      <c r="C23" s="4" t="s">
        <v>13</v>
      </c>
      <c r="D23" s="5" t="n">
        <v>0.0516417910447761</v>
      </c>
      <c r="E23" s="5" t="n">
        <v>3.50499101492537</v>
      </c>
      <c r="F23" s="5" t="n">
        <v>1.58835820895522</v>
      </c>
    </row>
    <row r="24" customFormat="false" ht="12.75" hidden="false" customHeight="false" outlineLevel="0" collapsed="false">
      <c r="A24" s="4" t="s">
        <v>22</v>
      </c>
      <c r="B24" s="4" t="s">
        <v>18</v>
      </c>
      <c r="C24" s="4" t="s">
        <v>14</v>
      </c>
      <c r="D24" s="5" t="n">
        <v>0.0735552537313433</v>
      </c>
      <c r="E24" s="5" t="n">
        <v>3.68158735820896</v>
      </c>
      <c r="F24" s="5" t="n">
        <v>2.64524326865672</v>
      </c>
    </row>
    <row r="25" customFormat="false" ht="12.75" hidden="false" customHeight="false" outlineLevel="0" collapsed="false">
      <c r="A25" s="4" t="s">
        <v>22</v>
      </c>
      <c r="B25" s="4" t="s">
        <v>18</v>
      </c>
      <c r="C25" s="4" t="s">
        <v>15</v>
      </c>
      <c r="D25" s="5" t="n">
        <v>0.617877313432836</v>
      </c>
      <c r="E25" s="5" t="n">
        <v>2.88726325373134</v>
      </c>
      <c r="F25" s="5" t="n">
        <v>2.62993668656716</v>
      </c>
    </row>
    <row r="26" customFormat="false" ht="12.75" hidden="false" customHeight="false" outlineLevel="0" collapsed="false">
      <c r="A26" s="4" t="s">
        <v>22</v>
      </c>
      <c r="B26" s="4" t="s">
        <v>18</v>
      </c>
      <c r="C26" s="4" t="s">
        <v>16</v>
      </c>
      <c r="D26" s="5" t="n">
        <v>0.0199280447761194</v>
      </c>
      <c r="E26" s="5" t="n">
        <v>4.1442323880597</v>
      </c>
      <c r="F26" s="5" t="n">
        <v>3.99356268656716</v>
      </c>
    </row>
    <row r="27" customFormat="false" ht="12.75" hidden="false" customHeight="false" outlineLevel="0" collapsed="false">
      <c r="A27" s="4" t="s">
        <v>22</v>
      </c>
      <c r="B27" s="4" t="s">
        <v>18</v>
      </c>
      <c r="C27" s="4" t="s">
        <v>17</v>
      </c>
      <c r="D27" s="5" t="n">
        <v>0.050704223880597</v>
      </c>
      <c r="E27" s="5" t="n">
        <v>7.26081817910448</v>
      </c>
      <c r="F27" s="5" t="n">
        <v>6.76554947761194</v>
      </c>
    </row>
    <row r="28" customFormat="false" ht="12.75" hidden="false" customHeight="false" outlineLevel="0" collapsed="false">
      <c r="A28" s="4" t="s">
        <v>22</v>
      </c>
      <c r="B28" s="4" t="s">
        <v>18</v>
      </c>
      <c r="C28" s="4" t="s">
        <v>8</v>
      </c>
      <c r="D28" s="5" t="n">
        <v>0.151561295454545</v>
      </c>
      <c r="E28" s="5" t="n">
        <v>4.66569670454545</v>
      </c>
      <c r="F28" s="5" t="n">
        <v>8.490001</v>
      </c>
    </row>
    <row r="29" customFormat="false" ht="12.75" hidden="false" customHeight="false" outlineLevel="0" collapsed="false">
      <c r="A29" s="4" t="s">
        <v>22</v>
      </c>
      <c r="B29" s="4" t="s">
        <v>19</v>
      </c>
      <c r="C29" s="4" t="s">
        <v>15</v>
      </c>
      <c r="D29" s="5" t="n">
        <v>0.583582089552239</v>
      </c>
      <c r="E29" s="5" t="n">
        <v>10.6679104477612</v>
      </c>
      <c r="F29" s="5" t="n">
        <v>0.00863432835820896</v>
      </c>
    </row>
    <row r="30" customFormat="false" ht="12.75" hidden="false" customHeight="false" outlineLevel="0" collapsed="false">
      <c r="A30" s="4" t="s">
        <v>22</v>
      </c>
      <c r="B30" s="4" t="s">
        <v>19</v>
      </c>
      <c r="C30" s="4" t="s">
        <v>16</v>
      </c>
      <c r="D30" s="5" t="n">
        <v>0</v>
      </c>
      <c r="E30" s="5" t="n">
        <v>19.4258394328358</v>
      </c>
      <c r="F30" s="5" t="n">
        <v>0.960150044776119</v>
      </c>
    </row>
    <row r="31" customFormat="false" ht="12.75" hidden="false" customHeight="false" outlineLevel="0" collapsed="false">
      <c r="A31" s="4" t="s">
        <v>22</v>
      </c>
      <c r="B31" s="4" t="s">
        <v>19</v>
      </c>
      <c r="C31" s="4" t="s">
        <v>17</v>
      </c>
      <c r="D31" s="5" t="n">
        <v>0</v>
      </c>
      <c r="E31" s="5" t="n">
        <v>26.2375574925373</v>
      </c>
      <c r="F31" s="5" t="n">
        <v>0.454115417910448</v>
      </c>
    </row>
    <row r="32" customFormat="false" ht="12.75" hidden="false" customHeight="false" outlineLevel="0" collapsed="false">
      <c r="A32" s="4" t="s">
        <v>22</v>
      </c>
      <c r="B32" s="4" t="s">
        <v>19</v>
      </c>
      <c r="C32" s="4" t="s">
        <v>8</v>
      </c>
      <c r="D32" s="5" t="n">
        <v>1.27581509090909</v>
      </c>
      <c r="E32" s="5" t="n">
        <v>35.7143687727273</v>
      </c>
      <c r="F32" s="5" t="n">
        <v>0.690932545454545</v>
      </c>
    </row>
    <row r="33" customFormat="false" ht="12.75" hidden="false" customHeight="false" outlineLevel="0" collapsed="false">
      <c r="A33" s="4" t="s">
        <v>22</v>
      </c>
      <c r="B33" s="4" t="s">
        <v>21</v>
      </c>
      <c r="C33" s="4" t="s">
        <v>10</v>
      </c>
      <c r="D33" s="5" t="n">
        <v>0</v>
      </c>
      <c r="E33" s="5" t="n">
        <v>0</v>
      </c>
      <c r="F33" s="5" t="n">
        <v>1.29276646268657</v>
      </c>
    </row>
    <row r="34" customFormat="false" ht="12.75" hidden="false" customHeight="false" outlineLevel="0" collapsed="false">
      <c r="A34" s="4" t="s">
        <v>22</v>
      </c>
      <c r="B34" s="4" t="s">
        <v>21</v>
      </c>
      <c r="C34" s="4" t="s">
        <v>11</v>
      </c>
      <c r="D34" s="5" t="n">
        <v>8.42587114925373</v>
      </c>
      <c r="E34" s="5" t="n">
        <v>21.9975746268657</v>
      </c>
      <c r="F34" s="5" t="n">
        <v>34.6307512686567</v>
      </c>
    </row>
    <row r="35" customFormat="false" ht="12.75" hidden="false" customHeight="false" outlineLevel="0" collapsed="false">
      <c r="A35" s="4" t="s">
        <v>22</v>
      </c>
      <c r="B35" s="4" t="s">
        <v>21</v>
      </c>
      <c r="C35" s="4" t="s">
        <v>12</v>
      </c>
      <c r="D35" s="5" t="n">
        <v>13.4748594029851</v>
      </c>
      <c r="E35" s="5" t="n">
        <v>70.8865725671642</v>
      </c>
      <c r="F35" s="5" t="n">
        <v>83.0919947462687</v>
      </c>
    </row>
    <row r="36" customFormat="false" ht="12.75" hidden="false" customHeight="false" outlineLevel="0" collapsed="false">
      <c r="A36" s="4" t="s">
        <v>22</v>
      </c>
      <c r="B36" s="4" t="s">
        <v>21</v>
      </c>
      <c r="C36" s="4" t="s">
        <v>13</v>
      </c>
      <c r="D36" s="5" t="n">
        <v>12.8519912089552</v>
      </c>
      <c r="E36" s="5" t="n">
        <v>98.606512</v>
      </c>
      <c r="F36" s="5" t="n">
        <v>73.3101115373134</v>
      </c>
    </row>
    <row r="37" customFormat="false" ht="12.75" hidden="false" customHeight="false" outlineLevel="0" collapsed="false">
      <c r="A37" s="4" t="s">
        <v>22</v>
      </c>
      <c r="B37" s="4" t="s">
        <v>21</v>
      </c>
      <c r="C37" s="4" t="s">
        <v>14</v>
      </c>
      <c r="D37" s="5" t="n">
        <v>40.1482815820896</v>
      </c>
      <c r="E37" s="5" t="n">
        <v>153.42412558209</v>
      </c>
      <c r="F37" s="5" t="n">
        <v>96.9296838955224</v>
      </c>
    </row>
    <row r="38" customFormat="false" ht="12.75" hidden="false" customHeight="false" outlineLevel="0" collapsed="false">
      <c r="A38" s="4" t="s">
        <v>22</v>
      </c>
      <c r="B38" s="4" t="s">
        <v>21</v>
      </c>
      <c r="C38" s="4" t="s">
        <v>15</v>
      </c>
      <c r="D38" s="5" t="n">
        <v>50.2135368358209</v>
      </c>
      <c r="E38" s="5" t="n">
        <v>90.120886238806</v>
      </c>
      <c r="F38" s="5" t="n">
        <v>79.9526909552239</v>
      </c>
    </row>
    <row r="39" customFormat="false" ht="12.75" hidden="false" customHeight="false" outlineLevel="0" collapsed="false">
      <c r="A39" s="4" t="s">
        <v>22</v>
      </c>
      <c r="B39" s="4" t="s">
        <v>21</v>
      </c>
      <c r="C39" s="4" t="s">
        <v>16</v>
      </c>
      <c r="D39" s="5" t="n">
        <v>22.6839437014925</v>
      </c>
      <c r="E39" s="5" t="n">
        <v>164.483941164179</v>
      </c>
      <c r="F39" s="5" t="n">
        <v>130.241104477612</v>
      </c>
    </row>
    <row r="40" customFormat="false" ht="12.75" hidden="false" customHeight="false" outlineLevel="0" collapsed="false">
      <c r="A40" s="4" t="s">
        <v>22</v>
      </c>
      <c r="B40" s="4" t="s">
        <v>21</v>
      </c>
      <c r="C40" s="4" t="s">
        <v>17</v>
      </c>
      <c r="D40" s="5" t="n">
        <v>19.9065651343284</v>
      </c>
      <c r="E40" s="5" t="n">
        <v>208.11057738806</v>
      </c>
      <c r="F40" s="5" t="n">
        <v>144.057843283582</v>
      </c>
    </row>
    <row r="41" customFormat="false" ht="12.75" hidden="false" customHeight="false" outlineLevel="0" collapsed="false">
      <c r="A41" s="4" t="s">
        <v>22</v>
      </c>
      <c r="B41" s="4" t="s">
        <v>21</v>
      </c>
      <c r="C41" s="4" t="s">
        <v>8</v>
      </c>
      <c r="D41" s="5" t="n">
        <v>46.9744038409091</v>
      </c>
      <c r="E41" s="5" t="n">
        <v>246.852204727273</v>
      </c>
      <c r="F41" s="5" t="n">
        <v>200.222977272727</v>
      </c>
    </row>
    <row r="43" customFormat="false" ht="12.75" hidden="false" customHeight="false" outlineLevel="0" collapsed="false">
      <c r="D43" s="6"/>
      <c r="E43" s="6"/>
      <c r="F43" s="6"/>
    </row>
    <row r="44" customFormat="false" ht="12.75" hidden="false" customHeight="false" outlineLevel="0" collapsed="false">
      <c r="D44" s="6"/>
      <c r="E44" s="6"/>
      <c r="F44" s="6"/>
    </row>
    <row r="45" customFormat="false" ht="12.75" hidden="false" customHeight="false" outlineLevel="0" collapsed="false">
      <c r="D45" s="6"/>
      <c r="E45" s="6"/>
      <c r="F45" s="6"/>
    </row>
    <row r="46" customFormat="false" ht="12.75" hidden="false" customHeight="false" outlineLevel="0" collapsed="false">
      <c r="D46" s="6"/>
      <c r="E46" s="6"/>
      <c r="F46" s="6"/>
    </row>
    <row r="47" customFormat="false" ht="12.75" hidden="false" customHeight="false" outlineLevel="0" collapsed="false">
      <c r="D47" s="6"/>
      <c r="E47" s="6"/>
      <c r="F47" s="6"/>
    </row>
    <row r="48" customFormat="false" ht="12.75" hidden="false" customHeight="false" outlineLevel="0" collapsed="false">
      <c r="D48" s="6"/>
      <c r="E48" s="6"/>
      <c r="F48" s="6"/>
    </row>
    <row r="49" customFormat="false" ht="12.75" hidden="false" customHeight="false" outlineLevel="0" collapsed="false">
      <c r="D49" s="6"/>
      <c r="E49" s="6"/>
      <c r="F49" s="6"/>
    </row>
    <row r="50" customFormat="false" ht="12.75" hidden="false" customHeight="false" outlineLevel="0" collapsed="false">
      <c r="D50" s="6"/>
      <c r="E50" s="6"/>
      <c r="F50" s="6"/>
    </row>
    <row r="51" customFormat="false" ht="12.75" hidden="false" customHeight="false" outlineLevel="0" collapsed="false">
      <c r="D51" s="6"/>
      <c r="E51" s="6"/>
      <c r="F51" s="6"/>
    </row>
    <row r="52" customFormat="false" ht="12.75" hidden="false" customHeight="false" outlineLevel="0" collapsed="false">
      <c r="D52" s="6"/>
      <c r="E52" s="6"/>
      <c r="F52" s="6"/>
    </row>
    <row r="53" customFormat="false" ht="12.75" hidden="false" customHeight="false" outlineLevel="0" collapsed="false">
      <c r="D53" s="6"/>
      <c r="E53" s="6"/>
      <c r="F53" s="6"/>
    </row>
    <row r="54" customFormat="false" ht="12.75" hidden="false" customHeight="false" outlineLevel="0" collapsed="false">
      <c r="D54" s="6"/>
      <c r="E54" s="6"/>
      <c r="F54" s="6"/>
    </row>
    <row r="55" customFormat="false" ht="12.75" hidden="false" customHeight="false" outlineLevel="0" collapsed="false">
      <c r="D55" s="6"/>
      <c r="E55" s="6"/>
      <c r="F55" s="6"/>
    </row>
    <row r="56" customFormat="false" ht="12.75" hidden="false" customHeight="false" outlineLevel="0" collapsed="false">
      <c r="D56" s="6"/>
      <c r="E56" s="6"/>
      <c r="F56" s="6"/>
    </row>
    <row r="57" customFormat="false" ht="12.75" hidden="false" customHeight="false" outlineLevel="0" collapsed="false">
      <c r="D57" s="6"/>
      <c r="E57" s="6"/>
      <c r="F57" s="6"/>
    </row>
    <row r="58" customFormat="false" ht="12.75" hidden="false" customHeight="false" outlineLevel="0" collapsed="false">
      <c r="D58" s="6"/>
      <c r="E58" s="6"/>
      <c r="F58" s="6"/>
    </row>
    <row r="59" customFormat="false" ht="12.75" hidden="false" customHeight="false" outlineLevel="0" collapsed="false">
      <c r="D59" s="6"/>
      <c r="E59" s="6"/>
      <c r="F59" s="6"/>
    </row>
    <row r="60" customFormat="false" ht="12.75" hidden="false" customHeight="false" outlineLevel="0" collapsed="false">
      <c r="D60" s="6"/>
      <c r="E60" s="6"/>
      <c r="F60" s="6"/>
    </row>
    <row r="61" customFormat="false" ht="12.75" hidden="false" customHeight="false" outlineLevel="0" collapsed="false">
      <c r="D61" s="6"/>
      <c r="E61" s="6"/>
      <c r="F61" s="6"/>
    </row>
    <row r="62" customFormat="false" ht="12.75" hidden="false" customHeight="false" outlineLevel="0" collapsed="false">
      <c r="D62" s="6"/>
      <c r="E62" s="6"/>
      <c r="F62" s="6"/>
    </row>
    <row r="63" customFormat="false" ht="12.75" hidden="false" customHeight="false" outlineLevel="0" collapsed="false">
      <c r="D63" s="6"/>
      <c r="E63" s="6"/>
      <c r="F63" s="6"/>
    </row>
    <row r="64" customFormat="false" ht="12.75" hidden="false" customHeight="false" outlineLevel="0" collapsed="false">
      <c r="D64" s="6"/>
      <c r="E64" s="6"/>
      <c r="F64" s="6"/>
    </row>
    <row r="65" customFormat="false" ht="12.75" hidden="false" customHeight="false" outlineLevel="0" collapsed="false">
      <c r="D65" s="6"/>
      <c r="E65" s="6"/>
      <c r="F65" s="6"/>
    </row>
    <row r="66" customFormat="false" ht="12.75" hidden="false" customHeight="false" outlineLevel="0" collapsed="false">
      <c r="D66" s="6"/>
      <c r="E66" s="6"/>
      <c r="F66" s="6"/>
    </row>
    <row r="67" customFormat="false" ht="12.75" hidden="false" customHeight="false" outlineLevel="0" collapsed="false">
      <c r="D67" s="6"/>
      <c r="E67" s="6"/>
      <c r="F67" s="6"/>
    </row>
    <row r="68" customFormat="false" ht="12.75" hidden="false" customHeight="false" outlineLevel="0" collapsed="false">
      <c r="D68" s="6"/>
      <c r="E68" s="6"/>
      <c r="F68" s="6"/>
    </row>
    <row r="69" customFormat="false" ht="12.75" hidden="false" customHeight="false" outlineLevel="0" collapsed="false">
      <c r="D69" s="6"/>
      <c r="E69" s="6"/>
      <c r="F69" s="6"/>
    </row>
    <row r="70" customFormat="false" ht="12.75" hidden="false" customHeight="false" outlineLevel="0" collapsed="false">
      <c r="D70" s="6"/>
      <c r="E70" s="6"/>
      <c r="F70" s="6"/>
    </row>
    <row r="71" customFormat="false" ht="12.75" hidden="false" customHeight="false" outlineLevel="0" collapsed="false">
      <c r="D71" s="6"/>
      <c r="E71" s="6"/>
      <c r="F71" s="6"/>
    </row>
    <row r="72" customFormat="false" ht="12.75" hidden="false" customHeight="false" outlineLevel="0" collapsed="false">
      <c r="D72" s="6"/>
      <c r="E72" s="6"/>
      <c r="F72" s="6"/>
    </row>
    <row r="73" customFormat="false" ht="12.75" hidden="false" customHeight="false" outlineLevel="0" collapsed="false">
      <c r="D73" s="6"/>
      <c r="E73" s="6"/>
      <c r="F73" s="6"/>
    </row>
    <row r="74" customFormat="false" ht="12.75" hidden="false" customHeight="false" outlineLevel="0" collapsed="false">
      <c r="D74" s="6"/>
      <c r="E74" s="6"/>
      <c r="F74" s="6"/>
    </row>
    <row r="75" customFormat="false" ht="12.75" hidden="false" customHeight="false" outlineLevel="0" collapsed="false">
      <c r="D75" s="6"/>
      <c r="E75" s="6"/>
      <c r="F75" s="6"/>
    </row>
    <row r="76" customFormat="false" ht="12.75" hidden="false" customHeight="false" outlineLevel="0" collapsed="false">
      <c r="D76" s="6"/>
      <c r="E76" s="6"/>
      <c r="F76" s="6"/>
    </row>
    <row r="77" customFormat="false" ht="12.75" hidden="false" customHeight="false" outlineLevel="0" collapsed="false">
      <c r="D77" s="6"/>
      <c r="E77" s="6"/>
      <c r="F77" s="6"/>
    </row>
    <row r="78" customFormat="false" ht="12.75" hidden="false" customHeight="false" outlineLevel="0" collapsed="false">
      <c r="D78" s="6"/>
      <c r="E78" s="6"/>
      <c r="F78" s="6"/>
    </row>
    <row r="79" customFormat="false" ht="12.75" hidden="false" customHeight="false" outlineLevel="0" collapsed="false">
      <c r="D79" s="6"/>
      <c r="E79" s="6"/>
      <c r="F79" s="6"/>
    </row>
    <row r="80" customFormat="false" ht="12.75" hidden="false" customHeight="false" outlineLevel="0" collapsed="false">
      <c r="D80" s="6"/>
      <c r="E80" s="6"/>
      <c r="F80" s="6"/>
    </row>
    <row r="81" customFormat="false" ht="12.75" hidden="false" customHeight="false" outlineLevel="0" collapsed="false">
      <c r="D81" s="6"/>
      <c r="E81" s="6"/>
      <c r="F81" s="6"/>
    </row>
    <row r="82" customFormat="false" ht="12.75" hidden="false" customHeight="false" outlineLevel="0" collapsed="false">
      <c r="D82" s="6"/>
      <c r="E82" s="6"/>
      <c r="F82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5.56"/>
    <col collapsed="false" customWidth="true" hidden="false" outlineLevel="0" max="3" min="3" style="0" width="10.71"/>
    <col collapsed="false" customWidth="true" hidden="false" outlineLevel="0" max="4" min="4" style="0" width="14.7"/>
    <col collapsed="false" customWidth="true" hidden="false" outlineLevel="0" max="5" min="5" style="0" width="17.7"/>
    <col collapsed="false" customWidth="true" hidden="false" outlineLevel="0" max="6" min="6" style="1" width="17.7"/>
    <col collapsed="false" customWidth="true" hidden="false" outlineLevel="0" max="7" min="7" style="0" width="15.7"/>
    <col collapsed="false" customWidth="true" hidden="false" outlineLevel="0" max="8" min="8" style="1" width="15.7"/>
    <col collapsed="false" customWidth="true" hidden="false" outlineLevel="0" max="9" min="9" style="0" width="18.7"/>
    <col collapsed="false" customWidth="true" hidden="false" outlineLevel="0" max="10" min="10" style="1" width="18.7"/>
    <col collapsed="false" customWidth="true" hidden="false" outlineLevel="0" max="11" min="11" style="0" width="14.7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24</v>
      </c>
      <c r="E1" s="2" t="s">
        <v>25</v>
      </c>
      <c r="F1" s="3" t="s">
        <v>3</v>
      </c>
      <c r="G1" s="2" t="s">
        <v>26</v>
      </c>
      <c r="H1" s="3" t="s">
        <v>4</v>
      </c>
      <c r="I1" s="2" t="s">
        <v>27</v>
      </c>
      <c r="J1" s="3" t="s">
        <v>5</v>
      </c>
      <c r="K1" s="2" t="s">
        <v>28</v>
      </c>
    </row>
    <row r="2" customFormat="false" ht="12.75" hidden="false" customHeight="false" outlineLevel="0" collapsed="false">
      <c r="A2" s="4" t="s">
        <v>22</v>
      </c>
      <c r="B2" s="4" t="s">
        <v>9</v>
      </c>
      <c r="C2" s="4" t="s">
        <v>11</v>
      </c>
      <c r="D2" s="4" t="n">
        <v>29313</v>
      </c>
      <c r="E2" s="4" t="n">
        <v>314665136</v>
      </c>
      <c r="F2" s="6" t="n">
        <f aca="false">IF($C2="Q4 2001",E2/44,E2/67)</f>
        <v>4696494.56716418</v>
      </c>
      <c r="G2" s="4" t="n">
        <v>254127245</v>
      </c>
      <c r="H2" s="6" t="n">
        <f aca="false">IF($C2="Q4 2001",G2/44,G2/67)</f>
        <v>3792943.95522388</v>
      </c>
      <c r="I2" s="4" t="n">
        <v>627022554</v>
      </c>
      <c r="J2" s="6" t="n">
        <f aca="false">IF($C2="Q4 2001",I2/44,I2/67)</f>
        <v>9358545.58208955</v>
      </c>
      <c r="K2" s="4" t="s">
        <v>29</v>
      </c>
    </row>
    <row r="3" customFormat="false" ht="12" hidden="false" customHeight="true" outlineLevel="0" collapsed="false">
      <c r="A3" s="4" t="s">
        <v>22</v>
      </c>
      <c r="B3" s="4" t="s">
        <v>18</v>
      </c>
      <c r="C3" s="4" t="s">
        <v>11</v>
      </c>
      <c r="D3" s="4" t="n">
        <v>458</v>
      </c>
      <c r="E3" s="4" t="n">
        <v>275000</v>
      </c>
      <c r="F3" s="6" t="n">
        <f aca="false">IF($C3="Q4 2001",E3/44,E3/67)</f>
        <v>4104.4776119403</v>
      </c>
      <c r="G3" s="4" t="n">
        <v>86260905</v>
      </c>
      <c r="H3" s="6" t="n">
        <f aca="false">IF($C3="Q4 2001",G3/44,G3/67)</f>
        <v>1287476.19402985</v>
      </c>
      <c r="I3" s="4" t="n">
        <v>69434220</v>
      </c>
      <c r="J3" s="6" t="n">
        <f aca="false">IF($C3="Q4 2001",I3/44,I3/67)</f>
        <v>1036331.64179104</v>
      </c>
      <c r="K3" s="4" t="s">
        <v>29</v>
      </c>
    </row>
    <row r="4" customFormat="false" ht="12.75" hidden="false" customHeight="false" outlineLevel="0" collapsed="false">
      <c r="A4" s="4" t="s">
        <v>22</v>
      </c>
      <c r="B4" s="4" t="s">
        <v>21</v>
      </c>
      <c r="C4" s="4" t="s">
        <v>11</v>
      </c>
      <c r="D4" s="4" t="n">
        <v>14790</v>
      </c>
      <c r="E4" s="4" t="n">
        <v>564533367</v>
      </c>
      <c r="F4" s="6" t="n">
        <f aca="false">IF($C4="Q4 2001",E4/44,E4/67)</f>
        <v>8425871.14925373</v>
      </c>
      <c r="G4" s="4" t="n">
        <v>1473837500</v>
      </c>
      <c r="H4" s="6" t="n">
        <f aca="false">IF($C4="Q4 2001",G4/44,G4/67)</f>
        <v>21997574.6268657</v>
      </c>
      <c r="I4" s="4" t="n">
        <v>2320260335</v>
      </c>
      <c r="J4" s="6" t="n">
        <f aca="false">IF($C4="Q4 2001",I4/44,I4/67)</f>
        <v>34630751.2686567</v>
      </c>
      <c r="K4" s="4" t="s">
        <v>29</v>
      </c>
    </row>
    <row r="5" customFormat="false" ht="12.75" hidden="false" customHeight="false" outlineLevel="0" collapsed="false">
      <c r="A5" s="4" t="s">
        <v>22</v>
      </c>
      <c r="B5" s="4" t="s">
        <v>23</v>
      </c>
      <c r="C5" s="4" t="s">
        <v>11</v>
      </c>
      <c r="D5" s="4" t="n">
        <v>4714</v>
      </c>
      <c r="E5" s="4" t="n">
        <v>0</v>
      </c>
      <c r="F5" s="6" t="n">
        <f aca="false">IF($C5="Q4 2001",E5/44,E5/67)</f>
        <v>0</v>
      </c>
      <c r="G5" s="4" t="n">
        <v>836626517</v>
      </c>
      <c r="H5" s="6" t="n">
        <f aca="false">IF($C5="Q4 2001",G5/44,G5/67)</f>
        <v>12486962.9402985</v>
      </c>
      <c r="I5" s="4" t="n">
        <v>2318870000</v>
      </c>
      <c r="J5" s="6" t="n">
        <f aca="false">IF($C5="Q4 2001",I5/44,I5/67)</f>
        <v>34610000</v>
      </c>
      <c r="K5" s="4" t="s">
        <v>29</v>
      </c>
    </row>
    <row r="6" customFormat="false" ht="12.75" hidden="false" customHeight="false" outlineLevel="0" collapsed="false">
      <c r="A6" s="4" t="s">
        <v>22</v>
      </c>
      <c r="B6" s="4" t="s">
        <v>23</v>
      </c>
      <c r="C6" s="4" t="s">
        <v>15</v>
      </c>
      <c r="D6" s="4" t="n">
        <v>11500</v>
      </c>
      <c r="E6" s="4" t="n">
        <v>346968252</v>
      </c>
      <c r="F6" s="6" t="n">
        <f aca="false">IF($C6="Q4 2001",E6/44,E6/67)</f>
        <v>5178630.62686567</v>
      </c>
      <c r="G6" s="4" t="n">
        <v>1379918454</v>
      </c>
      <c r="H6" s="6" t="n">
        <f aca="false">IF($C6="Q4 2001",G6/44,G6/67)</f>
        <v>20595797.8208955</v>
      </c>
      <c r="I6" s="4" t="n">
        <v>2747695183</v>
      </c>
      <c r="J6" s="6" t="n">
        <f aca="false">IF($C6="Q4 2001",I6/44,I6/67)</f>
        <v>41010375.8656716</v>
      </c>
      <c r="K6" s="4" t="s">
        <v>29</v>
      </c>
    </row>
    <row r="7" customFormat="false" ht="12.75" hidden="false" customHeight="false" outlineLevel="0" collapsed="false">
      <c r="A7" s="4" t="s">
        <v>22</v>
      </c>
      <c r="B7" s="4" t="s">
        <v>9</v>
      </c>
      <c r="C7" s="4" t="s">
        <v>15</v>
      </c>
      <c r="D7" s="4" t="n">
        <v>116825</v>
      </c>
      <c r="E7" s="4" t="n">
        <v>1322542342</v>
      </c>
      <c r="F7" s="6" t="n">
        <f aca="false">IF($C7="Q4 2001",E7/44,E7/67)</f>
        <v>19739437.9402985</v>
      </c>
      <c r="G7" s="4" t="n">
        <v>395452262</v>
      </c>
      <c r="H7" s="6" t="n">
        <f aca="false">IF($C7="Q4 2001",G7/44,G7/67)</f>
        <v>5902272.56716418</v>
      </c>
      <c r="I7" s="4" t="n">
        <v>0</v>
      </c>
      <c r="J7" s="6" t="n">
        <f aca="false">IF($C7="Q4 2001",I7/44,I7/67)</f>
        <v>0</v>
      </c>
      <c r="K7" s="4" t="s">
        <v>29</v>
      </c>
    </row>
    <row r="8" customFormat="false" ht="12.75" hidden="false" customHeight="false" outlineLevel="0" collapsed="false">
      <c r="A8" s="4" t="s">
        <v>22</v>
      </c>
      <c r="B8" s="4" t="s">
        <v>18</v>
      </c>
      <c r="C8" s="4" t="s">
        <v>15</v>
      </c>
      <c r="D8" s="4" t="n">
        <v>1284</v>
      </c>
      <c r="E8" s="4" t="n">
        <v>41397780</v>
      </c>
      <c r="F8" s="6" t="n">
        <f aca="false">IF($C8="Q4 2001",E8/44,E8/67)</f>
        <v>617877.313432836</v>
      </c>
      <c r="G8" s="4" t="n">
        <v>193446638</v>
      </c>
      <c r="H8" s="6" t="n">
        <f aca="false">IF($C8="Q4 2001",G8/44,G8/67)</f>
        <v>2887263.25373134</v>
      </c>
      <c r="I8" s="4" t="n">
        <v>176205758</v>
      </c>
      <c r="J8" s="6" t="n">
        <f aca="false">IF($C8="Q4 2001",I8/44,I8/67)</f>
        <v>2629936.68656716</v>
      </c>
      <c r="K8" s="4" t="s">
        <v>29</v>
      </c>
    </row>
    <row r="9" customFormat="false" ht="12.75" hidden="false" customHeight="false" outlineLevel="0" collapsed="false">
      <c r="A9" s="4" t="s">
        <v>22</v>
      </c>
      <c r="B9" s="4" t="s">
        <v>19</v>
      </c>
      <c r="C9" s="4" t="s">
        <v>15</v>
      </c>
      <c r="D9" s="4" t="n">
        <v>745</v>
      </c>
      <c r="E9" s="4" t="n">
        <v>39100000</v>
      </c>
      <c r="F9" s="6" t="n">
        <f aca="false">IF($C9="Q4 2001",E9/44,E9/67)</f>
        <v>583582.089552239</v>
      </c>
      <c r="G9" s="4" t="n">
        <v>714750000</v>
      </c>
      <c r="H9" s="6" t="n">
        <f aca="false">IF($C9="Q4 2001",G9/44,G9/67)</f>
        <v>10667910.4477612</v>
      </c>
      <c r="I9" s="4" t="n">
        <v>578500</v>
      </c>
      <c r="J9" s="6" t="n">
        <f aca="false">IF($C9="Q4 2001",I9/44,I9/67)</f>
        <v>8634.32835820896</v>
      </c>
      <c r="K9" s="4" t="s">
        <v>29</v>
      </c>
    </row>
    <row r="10" customFormat="false" ht="12.75" hidden="false" customHeight="false" outlineLevel="0" collapsed="false">
      <c r="A10" s="4" t="s">
        <v>22</v>
      </c>
      <c r="B10" s="4" t="s">
        <v>21</v>
      </c>
      <c r="C10" s="4" t="s">
        <v>15</v>
      </c>
      <c r="D10" s="4" t="n">
        <v>48825</v>
      </c>
      <c r="E10" s="4" t="n">
        <v>3364306968</v>
      </c>
      <c r="F10" s="6" t="n">
        <f aca="false">IF($C10="Q4 2001",E10/44,E10/67)</f>
        <v>50213536.8358209</v>
      </c>
      <c r="G10" s="4" t="n">
        <v>6038099378</v>
      </c>
      <c r="H10" s="6" t="n">
        <f aca="false">IF($C10="Q4 2001",G10/44,G10/67)</f>
        <v>90120886.238806</v>
      </c>
      <c r="I10" s="4" t="n">
        <v>5356830294</v>
      </c>
      <c r="J10" s="6" t="n">
        <f aca="false">IF($C10="Q4 2001",I10/44,I10/67)</f>
        <v>79952690.9552239</v>
      </c>
      <c r="K10" s="4" t="s">
        <v>29</v>
      </c>
    </row>
    <row r="11" customFormat="false" ht="12.75" hidden="false" customHeight="false" outlineLevel="0" collapsed="false">
      <c r="A11" s="4" t="s">
        <v>22</v>
      </c>
      <c r="B11" s="4" t="s">
        <v>23</v>
      </c>
      <c r="C11" s="4" t="s">
        <v>12</v>
      </c>
      <c r="D11" s="4" t="n">
        <v>10646</v>
      </c>
      <c r="E11" s="4" t="n">
        <v>0</v>
      </c>
      <c r="F11" s="6" t="n">
        <f aca="false">IF($C11="Q4 2001",E11/44,E11/67)</f>
        <v>0</v>
      </c>
      <c r="G11" s="4" t="n">
        <v>1402240376</v>
      </c>
      <c r="H11" s="6" t="n">
        <f aca="false">IF($C11="Q4 2001",G11/44,G11/67)</f>
        <v>20928960.8358209</v>
      </c>
      <c r="I11" s="4" t="n">
        <v>7458434900</v>
      </c>
      <c r="J11" s="6" t="n">
        <f aca="false">IF($C11="Q4 2001",I11/44,I11/67)</f>
        <v>111319923.880597</v>
      </c>
      <c r="K11" s="4" t="s">
        <v>29</v>
      </c>
    </row>
    <row r="12" customFormat="false" ht="12.75" hidden="false" customHeight="false" outlineLevel="0" collapsed="false">
      <c r="A12" s="4" t="s">
        <v>22</v>
      </c>
      <c r="B12" s="4" t="s">
        <v>9</v>
      </c>
      <c r="C12" s="4" t="s">
        <v>12</v>
      </c>
      <c r="D12" s="4" t="n">
        <v>54765</v>
      </c>
      <c r="E12" s="4" t="n">
        <v>846829037</v>
      </c>
      <c r="F12" s="6" t="n">
        <f aca="false">IF($C12="Q4 2001",E12/44,E12/67)</f>
        <v>12639239.358209</v>
      </c>
      <c r="G12" s="4" t="n">
        <v>393013990</v>
      </c>
      <c r="H12" s="6" t="n">
        <f aca="false">IF($C12="Q4 2001",G12/44,G12/67)</f>
        <v>5865880.44776119</v>
      </c>
      <c r="I12" s="4" t="n">
        <v>464016065</v>
      </c>
      <c r="J12" s="6" t="n">
        <f aca="false">IF($C12="Q4 2001",I12/44,I12/67)</f>
        <v>6925612.91044776</v>
      </c>
      <c r="K12" s="4" t="s">
        <v>29</v>
      </c>
    </row>
    <row r="13" customFormat="false" ht="12.75" hidden="false" customHeight="false" outlineLevel="0" collapsed="false">
      <c r="A13" s="4" t="s">
        <v>22</v>
      </c>
      <c r="B13" s="4" t="s">
        <v>18</v>
      </c>
      <c r="C13" s="4" t="s">
        <v>12</v>
      </c>
      <c r="D13" s="4" t="n">
        <v>971</v>
      </c>
      <c r="E13" s="4" t="n">
        <v>1574550</v>
      </c>
      <c r="F13" s="6" t="n">
        <f aca="false">IF($C13="Q4 2001",E13/44,E13/67)</f>
        <v>23500.7462686567</v>
      </c>
      <c r="G13" s="4" t="n">
        <v>219170832</v>
      </c>
      <c r="H13" s="6" t="n">
        <f aca="false">IF($C13="Q4 2001",G13/44,G13/67)</f>
        <v>3271206.44776119</v>
      </c>
      <c r="I13" s="4" t="n">
        <v>117726227</v>
      </c>
      <c r="J13" s="6" t="n">
        <f aca="false">IF($C13="Q4 2001",I13/44,I13/67)</f>
        <v>1757107.86567164</v>
      </c>
      <c r="K13" s="4" t="s">
        <v>29</v>
      </c>
    </row>
    <row r="14" customFormat="false" ht="12.75" hidden="false" customHeight="false" outlineLevel="0" collapsed="false">
      <c r="A14" s="4" t="s">
        <v>22</v>
      </c>
      <c r="B14" s="4" t="s">
        <v>21</v>
      </c>
      <c r="C14" s="4" t="s">
        <v>12</v>
      </c>
      <c r="D14" s="4" t="n">
        <v>31860</v>
      </c>
      <c r="E14" s="4" t="n">
        <v>902815580</v>
      </c>
      <c r="F14" s="6" t="n">
        <f aca="false">IF($C14="Q4 2001",E14/44,E14/67)</f>
        <v>13474859.4029851</v>
      </c>
      <c r="G14" s="4" t="n">
        <v>4749400362</v>
      </c>
      <c r="H14" s="6" t="n">
        <f aca="false">IF($C14="Q4 2001",G14/44,G14/67)</f>
        <v>70886572.5671642</v>
      </c>
      <c r="I14" s="4" t="n">
        <v>5567163648</v>
      </c>
      <c r="J14" s="6" t="n">
        <f aca="false">IF($C14="Q4 2001",I14/44,I14/67)</f>
        <v>83091994.7462687</v>
      </c>
      <c r="K14" s="4" t="s">
        <v>29</v>
      </c>
    </row>
    <row r="15" customFormat="false" ht="12.75" hidden="false" customHeight="false" outlineLevel="0" collapsed="false">
      <c r="A15" s="4" t="s">
        <v>22</v>
      </c>
      <c r="B15" s="4" t="s">
        <v>23</v>
      </c>
      <c r="C15" s="4" t="s">
        <v>16</v>
      </c>
      <c r="D15" s="4" t="n">
        <v>12977</v>
      </c>
      <c r="E15" s="4" t="n">
        <v>24125000</v>
      </c>
      <c r="F15" s="6" t="n">
        <f aca="false">IF($C15="Q4 2001",E15/44,E15/67)</f>
        <v>360074.626865672</v>
      </c>
      <c r="G15" s="4" t="n">
        <v>2256588434</v>
      </c>
      <c r="H15" s="6" t="n">
        <f aca="false">IF($C15="Q4 2001",G15/44,G15/67)</f>
        <v>33680424.3880597</v>
      </c>
      <c r="I15" s="4" t="n">
        <v>3667111557</v>
      </c>
      <c r="J15" s="6" t="n">
        <f aca="false">IF($C15="Q4 2001",I15/44,I15/67)</f>
        <v>54733008.3134328</v>
      </c>
      <c r="K15" s="4" t="s">
        <v>29</v>
      </c>
    </row>
    <row r="16" customFormat="false" ht="12.75" hidden="false" customHeight="false" outlineLevel="0" collapsed="false">
      <c r="A16" s="4" t="s">
        <v>22</v>
      </c>
      <c r="B16" s="4" t="s">
        <v>9</v>
      </c>
      <c r="C16" s="4" t="s">
        <v>16</v>
      </c>
      <c r="D16" s="4" t="n">
        <v>141849</v>
      </c>
      <c r="E16" s="4" t="n">
        <v>1611913401</v>
      </c>
      <c r="F16" s="6" t="n">
        <f aca="false">IF($C16="Q4 2001",E16/44,E16/67)</f>
        <v>24058408.9701493</v>
      </c>
      <c r="G16" s="4" t="n">
        <v>791097712</v>
      </c>
      <c r="H16" s="6" t="n">
        <f aca="false">IF($C16="Q4 2001",G16/44,G16/67)</f>
        <v>11807428.5373134</v>
      </c>
      <c r="I16" s="4" t="n">
        <v>0</v>
      </c>
      <c r="J16" s="6" t="n">
        <f aca="false">IF($C16="Q4 2001",I16/44,I16/67)</f>
        <v>0</v>
      </c>
      <c r="K16" s="4" t="s">
        <v>29</v>
      </c>
    </row>
    <row r="17" customFormat="false" ht="12.75" hidden="false" customHeight="false" outlineLevel="0" collapsed="false">
      <c r="A17" s="4" t="s">
        <v>22</v>
      </c>
      <c r="B17" s="4" t="s">
        <v>18</v>
      </c>
      <c r="C17" s="4" t="s">
        <v>16</v>
      </c>
      <c r="D17" s="4" t="n">
        <v>1762</v>
      </c>
      <c r="E17" s="4" t="n">
        <v>1335179</v>
      </c>
      <c r="F17" s="6" t="n">
        <f aca="false">IF($C17="Q4 2001",E17/44,E17/67)</f>
        <v>19928.0447761194</v>
      </c>
      <c r="G17" s="4" t="n">
        <v>277663570</v>
      </c>
      <c r="H17" s="6" t="n">
        <f aca="false">IF($C17="Q4 2001",G17/44,G17/67)</f>
        <v>4144232.3880597</v>
      </c>
      <c r="I17" s="4" t="n">
        <v>267568700</v>
      </c>
      <c r="J17" s="6" t="n">
        <f aca="false">IF($C17="Q4 2001",I17/44,I17/67)</f>
        <v>3993562.68656716</v>
      </c>
      <c r="K17" s="4" t="s">
        <v>29</v>
      </c>
    </row>
    <row r="18" customFormat="false" ht="12.75" hidden="false" customHeight="false" outlineLevel="0" collapsed="false">
      <c r="A18" s="4" t="s">
        <v>22</v>
      </c>
      <c r="B18" s="4" t="s">
        <v>19</v>
      </c>
      <c r="C18" s="4" t="s">
        <v>16</v>
      </c>
      <c r="D18" s="4" t="n">
        <v>1459</v>
      </c>
      <c r="E18" s="4" t="n">
        <v>0</v>
      </c>
      <c r="F18" s="6" t="n">
        <f aca="false">IF($C18="Q4 2001",E18/44,E18/67)</f>
        <v>0</v>
      </c>
      <c r="G18" s="4" t="n">
        <v>1301531242</v>
      </c>
      <c r="H18" s="6" t="n">
        <f aca="false">IF($C18="Q4 2001",G18/44,G18/67)</f>
        <v>19425839.4328358</v>
      </c>
      <c r="I18" s="4" t="n">
        <v>64330053</v>
      </c>
      <c r="J18" s="6" t="n">
        <f aca="false">IF($C18="Q4 2001",I18/44,I18/67)</f>
        <v>960150.044776119</v>
      </c>
      <c r="K18" s="4" t="s">
        <v>29</v>
      </c>
    </row>
    <row r="19" customFormat="false" ht="12.75" hidden="false" customHeight="false" outlineLevel="0" collapsed="false">
      <c r="A19" s="4" t="s">
        <v>22</v>
      </c>
      <c r="B19" s="4" t="s">
        <v>21</v>
      </c>
      <c r="C19" s="4" t="s">
        <v>16</v>
      </c>
      <c r="D19" s="4" t="n">
        <v>55287</v>
      </c>
      <c r="E19" s="4" t="n">
        <v>1519824228</v>
      </c>
      <c r="F19" s="6" t="n">
        <f aca="false">IF($C19="Q4 2001",E19/44,E19/67)</f>
        <v>22683943.7014925</v>
      </c>
      <c r="G19" s="4" t="n">
        <v>11020424058</v>
      </c>
      <c r="H19" s="6" t="n">
        <f aca="false">IF($C19="Q4 2001",G19/44,G19/67)</f>
        <v>164483941.164179</v>
      </c>
      <c r="I19" s="4" t="n">
        <v>8726154000</v>
      </c>
      <c r="J19" s="6" t="n">
        <f aca="false">IF($C19="Q4 2001",I19/44,I19/67)</f>
        <v>130241104.477612</v>
      </c>
      <c r="K19" s="4" t="s">
        <v>29</v>
      </c>
    </row>
    <row r="20" customFormat="false" ht="12.75" hidden="false" customHeight="false" outlineLevel="0" collapsed="false">
      <c r="A20" s="4" t="s">
        <v>22</v>
      </c>
      <c r="B20" s="4" t="s">
        <v>23</v>
      </c>
      <c r="C20" s="4" t="s">
        <v>13</v>
      </c>
      <c r="D20" s="4" t="n">
        <v>13299</v>
      </c>
      <c r="E20" s="4" t="n">
        <v>5040000</v>
      </c>
      <c r="F20" s="6" t="n">
        <f aca="false">IF($C20="Q4 2001",E20/44,E20/67)</f>
        <v>75223.8805970149</v>
      </c>
      <c r="G20" s="4" t="n">
        <v>2098874240</v>
      </c>
      <c r="H20" s="6" t="n">
        <f aca="false">IF($C20="Q4 2001",G20/44,G20/67)</f>
        <v>31326481.1940299</v>
      </c>
      <c r="I20" s="4" t="n">
        <v>5785213696</v>
      </c>
      <c r="J20" s="6" t="n">
        <f aca="false">IF($C20="Q4 2001",I20/44,I20/67)</f>
        <v>86346473.0746269</v>
      </c>
      <c r="K20" s="4" t="s">
        <v>29</v>
      </c>
    </row>
    <row r="21" customFormat="false" ht="12" hidden="false" customHeight="true" outlineLevel="0" collapsed="false">
      <c r="A21" s="4" t="s">
        <v>22</v>
      </c>
      <c r="B21" s="4" t="s">
        <v>9</v>
      </c>
      <c r="C21" s="4" t="s">
        <v>13</v>
      </c>
      <c r="D21" s="4" t="n">
        <v>74283</v>
      </c>
      <c r="E21" s="4" t="n">
        <v>954125451</v>
      </c>
      <c r="F21" s="6" t="n">
        <f aca="false">IF($C21="Q4 2001",E21/44,E21/67)</f>
        <v>14240678.3731343</v>
      </c>
      <c r="G21" s="4" t="n">
        <v>362988212</v>
      </c>
      <c r="H21" s="6" t="n">
        <f aca="false">IF($C21="Q4 2001",G21/44,G21/67)</f>
        <v>5417734.50746269</v>
      </c>
      <c r="I21" s="4" t="n">
        <v>265506034</v>
      </c>
      <c r="J21" s="6" t="n">
        <f aca="false">IF($C21="Q4 2001",I21/44,I21/67)</f>
        <v>3962776.62686567</v>
      </c>
      <c r="K21" s="4" t="s">
        <v>29</v>
      </c>
    </row>
    <row r="22" customFormat="false" ht="12.75" hidden="false" customHeight="false" outlineLevel="0" collapsed="false">
      <c r="A22" s="4" t="s">
        <v>22</v>
      </c>
      <c r="B22" s="4" t="s">
        <v>18</v>
      </c>
      <c r="C22" s="4" t="s">
        <v>13</v>
      </c>
      <c r="D22" s="4" t="n">
        <v>967</v>
      </c>
      <c r="E22" s="4" t="n">
        <v>3460000</v>
      </c>
      <c r="F22" s="6" t="n">
        <f aca="false">IF($C22="Q4 2001",E22/44,E22/67)</f>
        <v>51641.7910447761</v>
      </c>
      <c r="G22" s="4" t="n">
        <v>234834398</v>
      </c>
      <c r="H22" s="6" t="n">
        <f aca="false">IF($C22="Q4 2001",G22/44,G22/67)</f>
        <v>3504991.01492537</v>
      </c>
      <c r="I22" s="4" t="n">
        <v>106420000</v>
      </c>
      <c r="J22" s="6" t="n">
        <f aca="false">IF($C22="Q4 2001",I22/44,I22/67)</f>
        <v>1588358.20895522</v>
      </c>
      <c r="K22" s="4" t="s">
        <v>29</v>
      </c>
    </row>
    <row r="23" customFormat="false" ht="12.75" hidden="false" customHeight="false" outlineLevel="0" collapsed="false">
      <c r="A23" s="4" t="s">
        <v>22</v>
      </c>
      <c r="B23" s="4" t="s">
        <v>21</v>
      </c>
      <c r="C23" s="4" t="s">
        <v>13</v>
      </c>
      <c r="D23" s="4" t="n">
        <v>34157</v>
      </c>
      <c r="E23" s="4" t="n">
        <v>861083411</v>
      </c>
      <c r="F23" s="6" t="n">
        <f aca="false">IF($C23="Q4 2001",E23/44,E23/67)</f>
        <v>12851991.2089552</v>
      </c>
      <c r="G23" s="4" t="n">
        <v>6606636304</v>
      </c>
      <c r="H23" s="6" t="n">
        <f aca="false">IF($C23="Q4 2001",G23/44,G23/67)</f>
        <v>98606512</v>
      </c>
      <c r="I23" s="4" t="n">
        <v>4911777473</v>
      </c>
      <c r="J23" s="6" t="n">
        <f aca="false">IF($C23="Q4 2001",I23/44,I23/67)</f>
        <v>73310111.5373134</v>
      </c>
      <c r="K23" s="4" t="s">
        <v>29</v>
      </c>
    </row>
    <row r="24" customFormat="false" ht="12.75" hidden="false" customHeight="false" outlineLevel="0" collapsed="false">
      <c r="A24" s="4" t="s">
        <v>22</v>
      </c>
      <c r="B24" s="4" t="s">
        <v>23</v>
      </c>
      <c r="C24" s="4" t="s">
        <v>17</v>
      </c>
      <c r="D24" s="4" t="n">
        <v>12219</v>
      </c>
      <c r="E24" s="4" t="n">
        <v>66061464</v>
      </c>
      <c r="F24" s="6" t="n">
        <f aca="false">IF($C24="Q4 2001",E24/44,E24/67)</f>
        <v>985992</v>
      </c>
      <c r="G24" s="4" t="n">
        <v>2274552791</v>
      </c>
      <c r="H24" s="6" t="n">
        <f aca="false">IF($C24="Q4 2001",G24/44,G24/67)</f>
        <v>33948549.119403</v>
      </c>
      <c r="I24" s="4" t="n">
        <v>3331907497</v>
      </c>
      <c r="J24" s="6" t="n">
        <f aca="false">IF($C24="Q4 2001",I24/44,I24/67)</f>
        <v>49729962.641791</v>
      </c>
      <c r="K24" s="4" t="s">
        <v>29</v>
      </c>
    </row>
    <row r="25" customFormat="false" ht="12.75" hidden="false" customHeight="false" outlineLevel="0" collapsed="false">
      <c r="A25" s="4" t="s">
        <v>22</v>
      </c>
      <c r="B25" s="4" t="s">
        <v>9</v>
      </c>
      <c r="C25" s="4" t="s">
        <v>17</v>
      </c>
      <c r="D25" s="4" t="n">
        <v>135847</v>
      </c>
      <c r="E25" s="4" t="n">
        <v>1516360819</v>
      </c>
      <c r="F25" s="6" t="n">
        <f aca="false">IF($C25="Q4 2001",E25/44,E25/67)</f>
        <v>22632251.0298507</v>
      </c>
      <c r="G25" s="4" t="n">
        <v>910828618</v>
      </c>
      <c r="H25" s="6" t="n">
        <f aca="false">IF($C25="Q4 2001",G25/44,G25/67)</f>
        <v>13594456.9850746</v>
      </c>
      <c r="I25" s="4" t="n">
        <v>0</v>
      </c>
      <c r="J25" s="6" t="n">
        <f aca="false">IF($C25="Q4 2001",I25/44,I25/67)</f>
        <v>0</v>
      </c>
      <c r="K25" s="4" t="s">
        <v>29</v>
      </c>
    </row>
    <row r="26" customFormat="false" ht="12.75" hidden="false" customHeight="false" outlineLevel="0" collapsed="false">
      <c r="A26" s="4" t="s">
        <v>22</v>
      </c>
      <c r="B26" s="4" t="s">
        <v>18</v>
      </c>
      <c r="C26" s="4" t="s">
        <v>17</v>
      </c>
      <c r="D26" s="4" t="n">
        <v>2562</v>
      </c>
      <c r="E26" s="4" t="n">
        <v>3397183</v>
      </c>
      <c r="F26" s="6" t="n">
        <f aca="false">IF($C26="Q4 2001",E26/44,E26/67)</f>
        <v>50704.223880597</v>
      </c>
      <c r="G26" s="4" t="n">
        <v>486474818</v>
      </c>
      <c r="H26" s="6" t="n">
        <f aca="false">IF($C26="Q4 2001",G26/44,G26/67)</f>
        <v>7260818.17910448</v>
      </c>
      <c r="I26" s="4" t="n">
        <v>453291815</v>
      </c>
      <c r="J26" s="6" t="n">
        <f aca="false">IF($C26="Q4 2001",I26/44,I26/67)</f>
        <v>6765549.47761194</v>
      </c>
      <c r="K26" s="4" t="s">
        <v>29</v>
      </c>
    </row>
    <row r="27" customFormat="false" ht="12.75" hidden="false" customHeight="false" outlineLevel="0" collapsed="false">
      <c r="A27" s="4" t="s">
        <v>22</v>
      </c>
      <c r="B27" s="4" t="s">
        <v>19</v>
      </c>
      <c r="C27" s="4" t="s">
        <v>17</v>
      </c>
      <c r="D27" s="4" t="n">
        <v>2028</v>
      </c>
      <c r="E27" s="4" t="n">
        <v>0</v>
      </c>
      <c r="F27" s="6" t="n">
        <f aca="false">IF($C27="Q4 2001",E27/44,E27/67)</f>
        <v>0</v>
      </c>
      <c r="G27" s="4" t="n">
        <v>1757916352</v>
      </c>
      <c r="H27" s="6" t="n">
        <f aca="false">IF($C27="Q4 2001",G27/44,G27/67)</f>
        <v>26237557.4925373</v>
      </c>
      <c r="I27" s="4" t="n">
        <v>30425733</v>
      </c>
      <c r="J27" s="6" t="n">
        <f aca="false">IF($C27="Q4 2001",I27/44,I27/67)</f>
        <v>454115.417910448</v>
      </c>
      <c r="K27" s="4" t="s">
        <v>29</v>
      </c>
    </row>
    <row r="28" customFormat="false" ht="12.75" hidden="false" customHeight="false" outlineLevel="0" collapsed="false">
      <c r="A28" s="4" t="s">
        <v>22</v>
      </c>
      <c r="B28" s="4" t="s">
        <v>21</v>
      </c>
      <c r="C28" s="4" t="s">
        <v>17</v>
      </c>
      <c r="D28" s="4" t="n">
        <v>58486</v>
      </c>
      <c r="E28" s="4" t="n">
        <v>1333739864</v>
      </c>
      <c r="F28" s="6" t="n">
        <f aca="false">IF($C28="Q4 2001",E28/44,E28/67)</f>
        <v>19906565.1343284</v>
      </c>
      <c r="G28" s="4" t="n">
        <v>13943408685</v>
      </c>
      <c r="H28" s="6" t="n">
        <f aca="false">IF($C28="Q4 2001",G28/44,G28/67)</f>
        <v>208110577.38806</v>
      </c>
      <c r="I28" s="4" t="n">
        <v>9651875500</v>
      </c>
      <c r="J28" s="6" t="n">
        <f aca="false">IF($C28="Q4 2001",I28/44,I28/67)</f>
        <v>144057843.283582</v>
      </c>
      <c r="K28" s="4" t="s">
        <v>29</v>
      </c>
    </row>
    <row r="29" customFormat="false" ht="12.75" hidden="false" customHeight="false" outlineLevel="0" collapsed="false">
      <c r="A29" s="4" t="s">
        <v>22</v>
      </c>
      <c r="B29" s="4" t="s">
        <v>23</v>
      </c>
      <c r="C29" s="4" t="s">
        <v>10</v>
      </c>
      <c r="D29" s="4" t="n">
        <v>702</v>
      </c>
      <c r="E29" s="4" t="n">
        <v>0</v>
      </c>
      <c r="F29" s="6" t="n">
        <f aca="false">IF($C29="Q4 2001",E29/44,E29/67)</f>
        <v>0</v>
      </c>
      <c r="G29" s="4" t="n">
        <v>0</v>
      </c>
      <c r="H29" s="6" t="n">
        <f aca="false">IF($C29="Q4 2001",G29/44,G29/67)</f>
        <v>0</v>
      </c>
      <c r="I29" s="4" t="n">
        <v>0</v>
      </c>
      <c r="J29" s="6" t="n">
        <f aca="false">IF($C29="Q4 2001",I29/44,I29/67)</f>
        <v>0</v>
      </c>
      <c r="K29" s="4" t="s">
        <v>29</v>
      </c>
    </row>
    <row r="30" customFormat="false" ht="12.75" hidden="false" customHeight="false" outlineLevel="0" collapsed="false">
      <c r="A30" s="4" t="s">
        <v>22</v>
      </c>
      <c r="B30" s="4" t="s">
        <v>9</v>
      </c>
      <c r="C30" s="4" t="s">
        <v>10</v>
      </c>
      <c r="D30" s="4" t="n">
        <v>3097</v>
      </c>
      <c r="E30" s="4" t="n">
        <v>0</v>
      </c>
      <c r="F30" s="6" t="n">
        <f aca="false">IF($C30="Q4 2001",E30/44,E30/67)</f>
        <v>0</v>
      </c>
      <c r="G30" s="4" t="n">
        <v>0</v>
      </c>
      <c r="H30" s="6" t="n">
        <f aca="false">IF($C30="Q4 2001",G30/44,G30/67)</f>
        <v>0</v>
      </c>
      <c r="I30" s="4" t="n">
        <v>53240426</v>
      </c>
      <c r="J30" s="6" t="n">
        <f aca="false">IF($C30="Q4 2001",I30/44,I30/67)</f>
        <v>794633.223880597</v>
      </c>
      <c r="K30" s="4" t="s">
        <v>29</v>
      </c>
    </row>
    <row r="31" customFormat="false" ht="12.75" hidden="false" customHeight="false" outlineLevel="0" collapsed="false">
      <c r="A31" s="4" t="s">
        <v>22</v>
      </c>
      <c r="B31" s="4" t="s">
        <v>18</v>
      </c>
      <c r="C31" s="4" t="s">
        <v>10</v>
      </c>
      <c r="D31" s="4" t="n">
        <v>40</v>
      </c>
      <c r="E31" s="4" t="n">
        <v>0</v>
      </c>
      <c r="F31" s="6" t="n">
        <f aca="false">IF($C31="Q4 2001",E31/44,E31/67)</f>
        <v>0</v>
      </c>
      <c r="G31" s="4" t="n">
        <v>0</v>
      </c>
      <c r="H31" s="6" t="n">
        <f aca="false">IF($C31="Q4 2001",G31/44,G31/67)</f>
        <v>0</v>
      </c>
      <c r="I31" s="4" t="n">
        <v>0</v>
      </c>
      <c r="J31" s="6" t="n">
        <f aca="false">IF($C31="Q4 2001",I31/44,I31/67)</f>
        <v>0</v>
      </c>
      <c r="K31" s="4" t="s">
        <v>29</v>
      </c>
    </row>
    <row r="32" customFormat="false" ht="12.75" hidden="false" customHeight="false" outlineLevel="0" collapsed="false">
      <c r="A32" s="4" t="s">
        <v>22</v>
      </c>
      <c r="B32" s="4" t="s">
        <v>21</v>
      </c>
      <c r="C32" s="4" t="s">
        <v>10</v>
      </c>
      <c r="D32" s="4" t="n">
        <v>992</v>
      </c>
      <c r="E32" s="4" t="n">
        <v>0</v>
      </c>
      <c r="F32" s="6" t="n">
        <f aca="false">IF($C32="Q4 2001",E32/44,E32/67)</f>
        <v>0</v>
      </c>
      <c r="G32" s="4" t="n">
        <v>0</v>
      </c>
      <c r="H32" s="6" t="n">
        <f aca="false">IF($C32="Q4 2001",G32/44,G32/67)</f>
        <v>0</v>
      </c>
      <c r="I32" s="4" t="n">
        <v>86615353</v>
      </c>
      <c r="J32" s="6" t="n">
        <f aca="false">IF($C32="Q4 2001",I32/44,I32/67)</f>
        <v>1292766.46268657</v>
      </c>
      <c r="K32" s="4" t="s">
        <v>29</v>
      </c>
    </row>
    <row r="33" customFormat="false" ht="12.75" hidden="false" customHeight="false" outlineLevel="0" collapsed="false">
      <c r="A33" s="4" t="s">
        <v>22</v>
      </c>
      <c r="B33" s="4" t="s">
        <v>23</v>
      </c>
      <c r="C33" s="4" t="s">
        <v>14</v>
      </c>
      <c r="D33" s="4" t="n">
        <v>16392</v>
      </c>
      <c r="E33" s="4" t="n">
        <v>172597540</v>
      </c>
      <c r="F33" s="6" t="n">
        <f aca="false">IF($C33="Q4 2001",E33/44,E33/67)</f>
        <v>2576082.68656716</v>
      </c>
      <c r="G33" s="4" t="n">
        <v>2075953261</v>
      </c>
      <c r="H33" s="6" t="n">
        <f aca="false">IF($C33="Q4 2001",G33/44,G33/67)</f>
        <v>30984377.0298507</v>
      </c>
      <c r="I33" s="4" t="n">
        <v>5226286391</v>
      </c>
      <c r="J33" s="6" t="n">
        <f aca="false">IF($C33="Q4 2001",I33/44,I33/67)</f>
        <v>78004274.4925373</v>
      </c>
      <c r="K33" s="4" t="s">
        <v>29</v>
      </c>
    </row>
    <row r="34" customFormat="false" ht="12.75" hidden="false" customHeight="false" outlineLevel="0" collapsed="false">
      <c r="A34" s="4" t="s">
        <v>22</v>
      </c>
      <c r="B34" s="4" t="s">
        <v>9</v>
      </c>
      <c r="C34" s="4" t="s">
        <v>14</v>
      </c>
      <c r="D34" s="4" t="n">
        <v>95596</v>
      </c>
      <c r="E34" s="4" t="n">
        <v>1202148768</v>
      </c>
      <c r="F34" s="6" t="n">
        <f aca="false">IF($C34="Q4 2001",E34/44,E34/67)</f>
        <v>17942518.9253731</v>
      </c>
      <c r="G34" s="4" t="n">
        <v>488557361</v>
      </c>
      <c r="H34" s="6" t="n">
        <f aca="false">IF($C34="Q4 2001",G34/44,G34/67)</f>
        <v>7291900.91044776</v>
      </c>
      <c r="I34" s="4" t="n">
        <v>107805958</v>
      </c>
      <c r="J34" s="6" t="n">
        <f aca="false">IF($C34="Q4 2001",I34/44,I34/67)</f>
        <v>1609044.14925373</v>
      </c>
      <c r="K34" s="4" t="s">
        <v>29</v>
      </c>
    </row>
    <row r="35" customFormat="false" ht="12.75" hidden="false" customHeight="false" outlineLevel="0" collapsed="false">
      <c r="A35" s="4" t="s">
        <v>22</v>
      </c>
      <c r="B35" s="4" t="s">
        <v>18</v>
      </c>
      <c r="C35" s="4" t="s">
        <v>14</v>
      </c>
      <c r="D35" s="4" t="n">
        <v>1249</v>
      </c>
      <c r="E35" s="4" t="n">
        <v>4928202</v>
      </c>
      <c r="F35" s="6" t="n">
        <f aca="false">IF($C35="Q4 2001",E35/44,E35/67)</f>
        <v>73555.2537313433</v>
      </c>
      <c r="G35" s="4" t="n">
        <v>246666353</v>
      </c>
      <c r="H35" s="6" t="n">
        <f aca="false">IF($C35="Q4 2001",G35/44,G35/67)</f>
        <v>3681587.35820896</v>
      </c>
      <c r="I35" s="4" t="n">
        <v>177231299</v>
      </c>
      <c r="J35" s="6" t="n">
        <f aca="false">IF($C35="Q4 2001",I35/44,I35/67)</f>
        <v>2645243.26865672</v>
      </c>
      <c r="K35" s="4" t="s">
        <v>29</v>
      </c>
    </row>
    <row r="36" customFormat="false" ht="12.75" hidden="false" customHeight="false" outlineLevel="0" collapsed="false">
      <c r="A36" s="4" t="s">
        <v>22</v>
      </c>
      <c r="B36" s="4" t="s">
        <v>21</v>
      </c>
      <c r="C36" s="4" t="s">
        <v>14</v>
      </c>
      <c r="D36" s="4" t="n">
        <v>55980</v>
      </c>
      <c r="E36" s="4" t="n">
        <v>2689934866</v>
      </c>
      <c r="F36" s="6" t="n">
        <f aca="false">IF($C36="Q4 2001",E36/44,E36/67)</f>
        <v>40148281.5820896</v>
      </c>
      <c r="G36" s="4" t="n">
        <v>10279416414</v>
      </c>
      <c r="H36" s="6" t="n">
        <f aca="false">IF($C36="Q4 2001",G36/44,G36/67)</f>
        <v>153424125.58209</v>
      </c>
      <c r="I36" s="4" t="n">
        <v>6494288821</v>
      </c>
      <c r="J36" s="6" t="n">
        <f aca="false">IF($C36="Q4 2001",I36/44,I36/67)</f>
        <v>96929683.8955224</v>
      </c>
      <c r="K36" s="4" t="s">
        <v>29</v>
      </c>
    </row>
    <row r="37" customFormat="false" ht="12.75" hidden="false" customHeight="false" outlineLevel="0" collapsed="false">
      <c r="A37" s="4" t="s">
        <v>22</v>
      </c>
      <c r="B37" s="4" t="s">
        <v>23</v>
      </c>
      <c r="C37" s="4" t="s">
        <v>8</v>
      </c>
      <c r="D37" s="4" t="n">
        <v>8053</v>
      </c>
      <c r="E37" s="4" t="n">
        <v>126631336</v>
      </c>
      <c r="F37" s="6" t="n">
        <f aca="false">IF($C37="Q4 2001",E37/44,E37/67)</f>
        <v>2877984.90909091</v>
      </c>
      <c r="G37" s="4" t="n">
        <v>1369296799</v>
      </c>
      <c r="H37" s="6" t="n">
        <f aca="false">IF($C37="Q4 2001",G37/44,G37/67)</f>
        <v>31120381.7954545</v>
      </c>
      <c r="I37" s="4" t="n">
        <v>2739298940</v>
      </c>
      <c r="J37" s="6" t="n">
        <f aca="false">IF($C37="Q4 2001",I37/44,I37/67)</f>
        <v>62256794.0909091</v>
      </c>
      <c r="K37" s="4" t="s">
        <v>29</v>
      </c>
    </row>
    <row r="38" customFormat="false" ht="12.75" hidden="false" customHeight="false" outlineLevel="0" collapsed="false">
      <c r="A38" s="4" t="s">
        <v>22</v>
      </c>
      <c r="B38" s="4" t="s">
        <v>9</v>
      </c>
      <c r="C38" s="4" t="s">
        <v>8</v>
      </c>
      <c r="D38" s="4" t="n">
        <v>87724</v>
      </c>
      <c r="E38" s="4" t="n">
        <v>941943337</v>
      </c>
      <c r="F38" s="6" t="n">
        <f aca="false">IF($C38="Q4 2001",E38/44,E38/67)</f>
        <v>21407803.1136364</v>
      </c>
      <c r="G38" s="4" t="n">
        <v>420755754</v>
      </c>
      <c r="H38" s="6" t="n">
        <f aca="false">IF($C38="Q4 2001",G38/44,G38/67)</f>
        <v>9562630.77272727</v>
      </c>
      <c r="I38" s="4" t="n">
        <v>1202244</v>
      </c>
      <c r="J38" s="6" t="n">
        <f aca="false">IF($C38="Q4 2001",I38/44,I38/67)</f>
        <v>27323.7272727273</v>
      </c>
      <c r="K38" s="4" t="s">
        <v>29</v>
      </c>
    </row>
    <row r="39" customFormat="false" ht="12.75" hidden="false" customHeight="false" outlineLevel="0" collapsed="false">
      <c r="A39" s="4" t="s">
        <v>22</v>
      </c>
      <c r="B39" s="4" t="s">
        <v>18</v>
      </c>
      <c r="C39" s="4" t="s">
        <v>8</v>
      </c>
      <c r="D39" s="4" t="n">
        <v>1283</v>
      </c>
      <c r="E39" s="4" t="n">
        <v>6668697</v>
      </c>
      <c r="F39" s="6" t="n">
        <f aca="false">IF($C39="Q4 2001",E39/44,E39/67)</f>
        <v>151561.295454545</v>
      </c>
      <c r="G39" s="4" t="n">
        <v>205290655</v>
      </c>
      <c r="H39" s="6" t="n">
        <f aca="false">IF($C39="Q4 2001",G39/44,G39/67)</f>
        <v>4665696.70454545</v>
      </c>
      <c r="I39" s="4" t="n">
        <v>373560044</v>
      </c>
      <c r="J39" s="6" t="n">
        <f aca="false">IF($C39="Q4 2001",I39/44,I39/67)</f>
        <v>8490001</v>
      </c>
      <c r="K39" s="4" t="s">
        <v>29</v>
      </c>
    </row>
    <row r="40" customFormat="false" ht="12.75" hidden="false" customHeight="false" outlineLevel="0" collapsed="false">
      <c r="A40" s="4" t="s">
        <v>22</v>
      </c>
      <c r="B40" s="4" t="s">
        <v>19</v>
      </c>
      <c r="C40" s="4" t="s">
        <v>8</v>
      </c>
      <c r="D40" s="4" t="n">
        <v>1823</v>
      </c>
      <c r="E40" s="4" t="n">
        <v>56135864</v>
      </c>
      <c r="F40" s="6" t="n">
        <f aca="false">IF($C40="Q4 2001",E40/44,E40/67)</f>
        <v>1275815.09090909</v>
      </c>
      <c r="G40" s="4" t="n">
        <v>1571432226</v>
      </c>
      <c r="H40" s="6" t="n">
        <f aca="false">IF($C40="Q4 2001",G40/44,G40/67)</f>
        <v>35714368.7727273</v>
      </c>
      <c r="I40" s="4" t="n">
        <v>30401032</v>
      </c>
      <c r="J40" s="6" t="n">
        <f aca="false">IF($C40="Q4 2001",I40/44,I40/67)</f>
        <v>690932.545454545</v>
      </c>
      <c r="K40" s="4" t="s">
        <v>29</v>
      </c>
    </row>
    <row r="41" customFormat="false" ht="12.75" hidden="false" customHeight="false" outlineLevel="0" collapsed="false">
      <c r="A41" s="4" t="s">
        <v>22</v>
      </c>
      <c r="B41" s="4" t="s">
        <v>21</v>
      </c>
      <c r="C41" s="4" t="s">
        <v>8</v>
      </c>
      <c r="D41" s="4" t="n">
        <v>51923</v>
      </c>
      <c r="E41" s="4" t="n">
        <v>2066873769</v>
      </c>
      <c r="F41" s="6" t="n">
        <f aca="false">IF($C41="Q4 2001",E41/44,E41/67)</f>
        <v>46974403.8409091</v>
      </c>
      <c r="G41" s="4" t="n">
        <v>10861497008</v>
      </c>
      <c r="H41" s="6" t="n">
        <f aca="false">IF($C41="Q4 2001",G41/44,G41/67)</f>
        <v>246852204.727273</v>
      </c>
      <c r="I41" s="4" t="n">
        <v>8809811000</v>
      </c>
      <c r="J41" s="6" t="n">
        <f aca="false">IF($C41="Q4 2001",I41/44,I41/67)</f>
        <v>200222977.272727</v>
      </c>
      <c r="K41" s="4" t="s">
        <v>29</v>
      </c>
    </row>
    <row r="42" customFormat="false" ht="12.75" hidden="false" customHeight="false" outlineLevel="0" collapsed="false">
      <c r="A42" s="4" t="s">
        <v>6</v>
      </c>
      <c r="B42" s="4" t="s">
        <v>9</v>
      </c>
      <c r="C42" s="4" t="s">
        <v>11</v>
      </c>
      <c r="D42" s="4" t="n">
        <v>5361</v>
      </c>
      <c r="E42" s="4" t="n">
        <v>2379087</v>
      </c>
      <c r="F42" s="6" t="n">
        <f aca="false">IF($C42="Q4 2001",E42/44,E42/67)</f>
        <v>35508.7611940299</v>
      </c>
      <c r="G42" s="4" t="n">
        <v>22593954</v>
      </c>
      <c r="H42" s="6" t="n">
        <f aca="false">IF($C42="Q4 2001",G42/44,G42/67)</f>
        <v>337223.194029851</v>
      </c>
      <c r="I42" s="4" t="n">
        <v>9943136</v>
      </c>
      <c r="J42" s="6" t="n">
        <f aca="false">IF($C42="Q4 2001",I42/44,I42/67)</f>
        <v>148405.014925373</v>
      </c>
      <c r="K42" s="4" t="s">
        <v>30</v>
      </c>
    </row>
    <row r="43" customFormat="false" ht="12.75" hidden="false" customHeight="false" outlineLevel="0" collapsed="false">
      <c r="A43" s="4" t="s">
        <v>6</v>
      </c>
      <c r="B43" s="4" t="s">
        <v>18</v>
      </c>
      <c r="C43" s="4" t="s">
        <v>11</v>
      </c>
      <c r="D43" s="4" t="n">
        <v>39</v>
      </c>
      <c r="E43" s="4" t="n">
        <v>33263</v>
      </c>
      <c r="F43" s="6" t="n">
        <f aca="false">IF($C43="Q4 2001",E43/44,E43/67)</f>
        <v>496.462686567164</v>
      </c>
      <c r="G43" s="4" t="n">
        <v>110508</v>
      </c>
      <c r="H43" s="6" t="n">
        <f aca="false">IF($C43="Q4 2001",G43/44,G43/67)</f>
        <v>1649.37313432836</v>
      </c>
      <c r="I43" s="4" t="n">
        <v>0</v>
      </c>
      <c r="J43" s="6" t="n">
        <f aca="false">IF($C43="Q4 2001",I43/44,I43/67)</f>
        <v>0</v>
      </c>
      <c r="K43" s="4" t="s">
        <v>30</v>
      </c>
    </row>
    <row r="44" customFormat="false" ht="12.75" hidden="false" customHeight="false" outlineLevel="0" collapsed="false">
      <c r="A44" s="4" t="s">
        <v>6</v>
      </c>
      <c r="B44" s="4" t="s">
        <v>9</v>
      </c>
      <c r="C44" s="4" t="s">
        <v>15</v>
      </c>
      <c r="D44" s="4" t="n">
        <v>24411</v>
      </c>
      <c r="E44" s="4" t="n">
        <v>30270490</v>
      </c>
      <c r="F44" s="6" t="n">
        <f aca="false">IF($C44="Q4 2001",E44/44,E44/67)</f>
        <v>451798.358208955</v>
      </c>
      <c r="G44" s="4" t="n">
        <v>104326268</v>
      </c>
      <c r="H44" s="6" t="n">
        <f aca="false">IF($C44="Q4 2001",G44/44,G44/67)</f>
        <v>1557108.47761194</v>
      </c>
      <c r="I44" s="4" t="n">
        <v>71259497</v>
      </c>
      <c r="J44" s="6" t="n">
        <f aca="false">IF($C44="Q4 2001",I44/44,I44/67)</f>
        <v>1063574.58208955</v>
      </c>
      <c r="K44" s="4" t="s">
        <v>30</v>
      </c>
    </row>
    <row r="45" customFormat="false" ht="12.75" hidden="false" customHeight="false" outlineLevel="0" collapsed="false">
      <c r="A45" s="4" t="s">
        <v>6</v>
      </c>
      <c r="B45" s="4" t="s">
        <v>18</v>
      </c>
      <c r="C45" s="4" t="s">
        <v>15</v>
      </c>
      <c r="D45" s="4" t="n">
        <v>6</v>
      </c>
      <c r="E45" s="4" t="n">
        <v>5485</v>
      </c>
      <c r="F45" s="6" t="n">
        <f aca="false">IF($C45="Q4 2001",E45/44,E45/67)</f>
        <v>81.865671641791</v>
      </c>
      <c r="G45" s="4" t="n">
        <v>21255</v>
      </c>
      <c r="H45" s="6" t="n">
        <f aca="false">IF($C45="Q4 2001",G45/44,G45/67)</f>
        <v>317.238805970149</v>
      </c>
      <c r="I45" s="4" t="n">
        <v>0</v>
      </c>
      <c r="J45" s="6" t="n">
        <f aca="false">IF($C45="Q4 2001",I45/44,I45/67)</f>
        <v>0</v>
      </c>
      <c r="K45" s="4" t="s">
        <v>30</v>
      </c>
    </row>
    <row r="46" customFormat="false" ht="12.75" hidden="false" customHeight="false" outlineLevel="0" collapsed="false">
      <c r="A46" s="4" t="s">
        <v>6</v>
      </c>
      <c r="B46" s="4" t="s">
        <v>21</v>
      </c>
      <c r="C46" s="4" t="s">
        <v>15</v>
      </c>
      <c r="D46" s="4" t="n">
        <v>1223</v>
      </c>
      <c r="E46" s="4" t="n">
        <v>1465904</v>
      </c>
      <c r="F46" s="6" t="n">
        <f aca="false">IF($C46="Q4 2001",E46/44,E46/67)</f>
        <v>21879.1641791045</v>
      </c>
      <c r="G46" s="4" t="n">
        <v>3742531</v>
      </c>
      <c r="H46" s="6" t="n">
        <f aca="false">IF($C46="Q4 2001",G46/44,G46/67)</f>
        <v>55858.671641791</v>
      </c>
      <c r="I46" s="4" t="n">
        <v>3447880</v>
      </c>
      <c r="J46" s="6" t="n">
        <f aca="false">IF($C46="Q4 2001",I46/44,I46/67)</f>
        <v>51460.8955223881</v>
      </c>
      <c r="K46" s="4" t="s">
        <v>30</v>
      </c>
    </row>
    <row r="47" customFormat="false" ht="12.75" hidden="false" customHeight="false" outlineLevel="0" collapsed="false">
      <c r="A47" s="4" t="s">
        <v>6</v>
      </c>
      <c r="B47" s="4" t="s">
        <v>9</v>
      </c>
      <c r="C47" s="4" t="s">
        <v>12</v>
      </c>
      <c r="D47" s="4" t="n">
        <v>6538</v>
      </c>
      <c r="E47" s="4" t="n">
        <v>3615583</v>
      </c>
      <c r="F47" s="6" t="n">
        <f aca="false">IF($C47="Q4 2001",E47/44,E47/67)</f>
        <v>53963.9253731343</v>
      </c>
      <c r="G47" s="4" t="n">
        <v>17185473</v>
      </c>
      <c r="H47" s="6" t="n">
        <f aca="false">IF($C47="Q4 2001",G47/44,G47/67)</f>
        <v>256499.597014925</v>
      </c>
      <c r="I47" s="4" t="n">
        <v>39594666</v>
      </c>
      <c r="J47" s="6" t="n">
        <f aca="false">IF($C47="Q4 2001",I47/44,I47/67)</f>
        <v>590965.164179105</v>
      </c>
      <c r="K47" s="4" t="s">
        <v>30</v>
      </c>
    </row>
    <row r="48" customFormat="false" ht="12.75" hidden="false" customHeight="false" outlineLevel="0" collapsed="false">
      <c r="A48" s="4" t="s">
        <v>6</v>
      </c>
      <c r="B48" s="4" t="s">
        <v>18</v>
      </c>
      <c r="C48" s="4" t="s">
        <v>12</v>
      </c>
      <c r="D48" s="4" t="n">
        <v>25</v>
      </c>
      <c r="E48" s="4" t="n">
        <v>1028</v>
      </c>
      <c r="F48" s="6" t="n">
        <f aca="false">IF($C48="Q4 2001",E48/44,E48/67)</f>
        <v>15.3432835820896</v>
      </c>
      <c r="G48" s="4" t="n">
        <v>183650</v>
      </c>
      <c r="H48" s="6" t="n">
        <f aca="false">IF($C48="Q4 2001",G48/44,G48/67)</f>
        <v>2741.0447761194</v>
      </c>
      <c r="I48" s="4" t="n">
        <v>709466</v>
      </c>
      <c r="J48" s="6" t="n">
        <f aca="false">IF($C48="Q4 2001",I48/44,I48/67)</f>
        <v>10589.0447761194</v>
      </c>
      <c r="K48" s="4" t="s">
        <v>30</v>
      </c>
    </row>
    <row r="49" customFormat="false" ht="12.75" hidden="false" customHeight="false" outlineLevel="0" collapsed="false">
      <c r="A49" s="4" t="s">
        <v>6</v>
      </c>
      <c r="B49" s="4" t="s">
        <v>20</v>
      </c>
      <c r="C49" s="4" t="s">
        <v>12</v>
      </c>
      <c r="D49" s="4" t="n">
        <v>12</v>
      </c>
      <c r="E49" s="4" t="n">
        <v>0</v>
      </c>
      <c r="F49" s="6" t="n">
        <f aca="false">IF($C49="Q4 2001",E49/44,E49/67)</f>
        <v>0</v>
      </c>
      <c r="G49" s="4" t="n">
        <v>0</v>
      </c>
      <c r="H49" s="6" t="n">
        <f aca="false">IF($C49="Q4 2001",G49/44,G49/67)</f>
        <v>0</v>
      </c>
      <c r="I49" s="4" t="n">
        <v>567705</v>
      </c>
      <c r="J49" s="6" t="n">
        <f aca="false">IF($C49="Q4 2001",I49/44,I49/67)</f>
        <v>8473.20895522388</v>
      </c>
      <c r="K49" s="4" t="s">
        <v>30</v>
      </c>
    </row>
    <row r="50" customFormat="false" ht="12.75" hidden="false" customHeight="false" outlineLevel="0" collapsed="false">
      <c r="A50" s="4" t="s">
        <v>6</v>
      </c>
      <c r="B50" s="4" t="s">
        <v>9</v>
      </c>
      <c r="C50" s="4" t="s">
        <v>16</v>
      </c>
      <c r="D50" s="4" t="n">
        <v>40973</v>
      </c>
      <c r="E50" s="4" t="n">
        <v>36636287</v>
      </c>
      <c r="F50" s="6" t="n">
        <f aca="false">IF($C50="Q4 2001",E50/44,E50/67)</f>
        <v>546810.253731343</v>
      </c>
      <c r="G50" s="4" t="n">
        <v>128260311</v>
      </c>
      <c r="H50" s="6" t="n">
        <f aca="false">IF($C50="Q4 2001",G50/44,G50/67)</f>
        <v>1914333</v>
      </c>
      <c r="I50" s="4" t="n">
        <v>174305477</v>
      </c>
      <c r="J50" s="6" t="n">
        <f aca="false">IF($C50="Q4 2001",I50/44,I50/67)</f>
        <v>2601574.28358209</v>
      </c>
      <c r="K50" s="4" t="s">
        <v>30</v>
      </c>
    </row>
    <row r="51" customFormat="false" ht="12.75" hidden="false" customHeight="false" outlineLevel="0" collapsed="false">
      <c r="A51" s="4" t="s">
        <v>6</v>
      </c>
      <c r="B51" s="4" t="s">
        <v>18</v>
      </c>
      <c r="C51" s="4" t="s">
        <v>16</v>
      </c>
      <c r="D51" s="4" t="n">
        <v>2</v>
      </c>
      <c r="E51" s="4" t="n">
        <v>0</v>
      </c>
      <c r="F51" s="6" t="n">
        <f aca="false">IF($C51="Q4 2001",E51/44,E51/67)</f>
        <v>0</v>
      </c>
      <c r="G51" s="4" t="n">
        <v>0</v>
      </c>
      <c r="H51" s="6" t="n">
        <f aca="false">IF($C51="Q4 2001",G51/44,G51/67)</f>
        <v>0</v>
      </c>
      <c r="I51" s="4" t="n">
        <v>105106</v>
      </c>
      <c r="J51" s="6" t="n">
        <f aca="false">IF($C51="Q4 2001",I51/44,I51/67)</f>
        <v>1568.74626865672</v>
      </c>
      <c r="K51" s="4" t="s">
        <v>30</v>
      </c>
    </row>
    <row r="52" customFormat="false" ht="12.75" hidden="false" customHeight="false" outlineLevel="0" collapsed="false">
      <c r="A52" s="4" t="s">
        <v>6</v>
      </c>
      <c r="B52" s="4" t="s">
        <v>19</v>
      </c>
      <c r="C52" s="4" t="s">
        <v>16</v>
      </c>
      <c r="D52" s="4" t="n">
        <v>9</v>
      </c>
      <c r="E52" s="4" t="n">
        <v>0</v>
      </c>
      <c r="F52" s="6" t="n">
        <f aca="false">IF($C52="Q4 2001",E52/44,E52/67)</f>
        <v>0</v>
      </c>
      <c r="G52" s="4" t="n">
        <v>214</v>
      </c>
      <c r="H52" s="6" t="n">
        <f aca="false">IF($C52="Q4 2001",G52/44,G52/67)</f>
        <v>3.19402985074627</v>
      </c>
      <c r="I52" s="4" t="n">
        <v>0</v>
      </c>
      <c r="J52" s="6" t="n">
        <f aca="false">IF($C52="Q4 2001",I52/44,I52/67)</f>
        <v>0</v>
      </c>
      <c r="K52" s="4" t="s">
        <v>30</v>
      </c>
    </row>
    <row r="53" customFormat="false" ht="12.75" hidden="false" customHeight="false" outlineLevel="0" collapsed="false">
      <c r="A53" s="4" t="s">
        <v>6</v>
      </c>
      <c r="B53" s="4" t="s">
        <v>21</v>
      </c>
      <c r="C53" s="4" t="s">
        <v>16</v>
      </c>
      <c r="D53" s="4" t="n">
        <v>4360</v>
      </c>
      <c r="E53" s="4" t="n">
        <v>3796655</v>
      </c>
      <c r="F53" s="6" t="n">
        <f aca="false">IF($C53="Q4 2001",E53/44,E53/67)</f>
        <v>56666.4925373134</v>
      </c>
      <c r="G53" s="4" t="n">
        <v>7831045</v>
      </c>
      <c r="H53" s="6" t="n">
        <f aca="false">IF($C53="Q4 2001",G53/44,G53/67)</f>
        <v>116881.268656716</v>
      </c>
      <c r="I53" s="4" t="n">
        <v>10032875</v>
      </c>
      <c r="J53" s="6" t="n">
        <f aca="false">IF($C53="Q4 2001",I53/44,I53/67)</f>
        <v>149744.402985075</v>
      </c>
      <c r="K53" s="4" t="s">
        <v>30</v>
      </c>
    </row>
    <row r="54" customFormat="false" ht="12.75" hidden="false" customHeight="false" outlineLevel="0" collapsed="false">
      <c r="A54" s="4" t="s">
        <v>6</v>
      </c>
      <c r="B54" s="4" t="s">
        <v>9</v>
      </c>
      <c r="C54" s="4" t="s">
        <v>13</v>
      </c>
      <c r="D54" s="4" t="n">
        <v>11948</v>
      </c>
      <c r="E54" s="4" t="n">
        <v>6187228</v>
      </c>
      <c r="F54" s="6" t="n">
        <f aca="false">IF($C54="Q4 2001",E54/44,E54/67)</f>
        <v>92346.6865671642</v>
      </c>
      <c r="G54" s="4" t="n">
        <v>37130329</v>
      </c>
      <c r="H54" s="6" t="n">
        <f aca="false">IF($C54="Q4 2001",G54/44,G54/67)</f>
        <v>554184.014925373</v>
      </c>
      <c r="I54" s="4" t="n">
        <v>72043457</v>
      </c>
      <c r="J54" s="6" t="n">
        <f aca="false">IF($C54="Q4 2001",I54/44,I54/67)</f>
        <v>1075275.47761194</v>
      </c>
      <c r="K54" s="4" t="s">
        <v>30</v>
      </c>
    </row>
    <row r="55" customFormat="false" ht="12.75" hidden="false" customHeight="false" outlineLevel="0" collapsed="false">
      <c r="A55" s="4" t="s">
        <v>6</v>
      </c>
      <c r="B55" s="4" t="s">
        <v>18</v>
      </c>
      <c r="C55" s="4" t="s">
        <v>13</v>
      </c>
      <c r="D55" s="4" t="n">
        <v>23</v>
      </c>
      <c r="E55" s="4" t="n">
        <v>5485</v>
      </c>
      <c r="F55" s="6" t="n">
        <f aca="false">IF($C55="Q4 2001",E55/44,E55/67)</f>
        <v>81.865671641791</v>
      </c>
      <c r="G55" s="4" t="n">
        <v>165581</v>
      </c>
      <c r="H55" s="6" t="n">
        <f aca="false">IF($C55="Q4 2001",G55/44,G55/67)</f>
        <v>2471.35820895522</v>
      </c>
      <c r="I55" s="4" t="n">
        <v>820019</v>
      </c>
      <c r="J55" s="6" t="n">
        <f aca="false">IF($C55="Q4 2001",I55/44,I55/67)</f>
        <v>12239.0895522388</v>
      </c>
      <c r="K55" s="4" t="s">
        <v>30</v>
      </c>
    </row>
    <row r="56" customFormat="false" ht="12.75" hidden="false" customHeight="false" outlineLevel="0" collapsed="false">
      <c r="A56" s="4" t="s">
        <v>6</v>
      </c>
      <c r="B56" s="4" t="s">
        <v>21</v>
      </c>
      <c r="C56" s="4" t="s">
        <v>13</v>
      </c>
      <c r="D56" s="4" t="n">
        <v>105</v>
      </c>
      <c r="E56" s="4" t="n">
        <v>77687</v>
      </c>
      <c r="F56" s="6" t="n">
        <f aca="false">IF($C56="Q4 2001",E56/44,E56/67)</f>
        <v>1159.50746268657</v>
      </c>
      <c r="G56" s="4" t="n">
        <v>224493</v>
      </c>
      <c r="H56" s="6" t="n">
        <f aca="false">IF($C56="Q4 2001",G56/44,G56/67)</f>
        <v>3350.64179104478</v>
      </c>
      <c r="I56" s="4" t="n">
        <v>232490</v>
      </c>
      <c r="J56" s="6" t="n">
        <f aca="false">IF($C56="Q4 2001",I56/44,I56/67)</f>
        <v>3470</v>
      </c>
      <c r="K56" s="4" t="s">
        <v>30</v>
      </c>
    </row>
    <row r="57" customFormat="false" ht="12.75" hidden="false" customHeight="false" outlineLevel="0" collapsed="false">
      <c r="A57" s="4" t="s">
        <v>6</v>
      </c>
      <c r="B57" s="4" t="s">
        <v>9</v>
      </c>
      <c r="C57" s="4" t="s">
        <v>17</v>
      </c>
      <c r="D57" s="4" t="n">
        <v>57596</v>
      </c>
      <c r="E57" s="4" t="n">
        <v>39765157</v>
      </c>
      <c r="F57" s="6" t="n">
        <f aca="false">IF($C57="Q4 2001",E57/44,E57/67)</f>
        <v>593509.805970149</v>
      </c>
      <c r="G57" s="4" t="n">
        <v>191920718</v>
      </c>
      <c r="H57" s="6" t="n">
        <f aca="false">IF($C57="Q4 2001",G57/44,G57/67)</f>
        <v>2864488.32835821</v>
      </c>
      <c r="I57" s="4" t="n">
        <v>356074169</v>
      </c>
      <c r="J57" s="6" t="n">
        <f aca="false">IF($C57="Q4 2001",I57/44,I57/67)</f>
        <v>5314539.8358209</v>
      </c>
      <c r="K57" s="4" t="s">
        <v>30</v>
      </c>
    </row>
    <row r="58" customFormat="false" ht="12.75" hidden="false" customHeight="false" outlineLevel="0" collapsed="false">
      <c r="A58" s="4" t="s">
        <v>6</v>
      </c>
      <c r="B58" s="4" t="s">
        <v>18</v>
      </c>
      <c r="C58" s="4" t="s">
        <v>17</v>
      </c>
      <c r="D58" s="4" t="n">
        <v>13</v>
      </c>
      <c r="E58" s="4" t="n">
        <v>0</v>
      </c>
      <c r="F58" s="6" t="n">
        <f aca="false">IF($C58="Q4 2001",E58/44,E58/67)</f>
        <v>0</v>
      </c>
      <c r="G58" s="4" t="n">
        <v>222146</v>
      </c>
      <c r="H58" s="6" t="n">
        <f aca="false">IF($C58="Q4 2001",G58/44,G58/67)</f>
        <v>3315.61194029851</v>
      </c>
      <c r="I58" s="4" t="n">
        <v>0</v>
      </c>
      <c r="J58" s="6" t="n">
        <f aca="false">IF($C58="Q4 2001",I58/44,I58/67)</f>
        <v>0</v>
      </c>
      <c r="K58" s="4" t="s">
        <v>30</v>
      </c>
    </row>
    <row r="59" customFormat="false" ht="12.75" hidden="false" customHeight="false" outlineLevel="0" collapsed="false">
      <c r="A59" s="4" t="s">
        <v>6</v>
      </c>
      <c r="B59" s="4" t="s">
        <v>19</v>
      </c>
      <c r="C59" s="4" t="s">
        <v>17</v>
      </c>
      <c r="D59" s="4" t="n">
        <v>44</v>
      </c>
      <c r="E59" s="4" t="n">
        <v>0</v>
      </c>
      <c r="F59" s="6" t="n">
        <f aca="false">IF($C59="Q4 2001",E59/44,E59/67)</f>
        <v>0</v>
      </c>
      <c r="G59" s="4" t="n">
        <v>484259</v>
      </c>
      <c r="H59" s="6" t="n">
        <f aca="false">IF($C59="Q4 2001",G59/44,G59/67)</f>
        <v>7227.74626865672</v>
      </c>
      <c r="I59" s="4" t="n">
        <v>0</v>
      </c>
      <c r="J59" s="6" t="n">
        <f aca="false">IF($C59="Q4 2001",I59/44,I59/67)</f>
        <v>0</v>
      </c>
      <c r="K59" s="4" t="s">
        <v>30</v>
      </c>
    </row>
    <row r="60" customFormat="false" ht="12.75" hidden="false" customHeight="false" outlineLevel="0" collapsed="false">
      <c r="A60" s="4" t="s">
        <v>6</v>
      </c>
      <c r="B60" s="4" t="s">
        <v>21</v>
      </c>
      <c r="C60" s="4" t="s">
        <v>17</v>
      </c>
      <c r="D60" s="4" t="n">
        <v>8584</v>
      </c>
      <c r="E60" s="4" t="n">
        <v>6013691</v>
      </c>
      <c r="F60" s="6" t="n">
        <f aca="false">IF($C60="Q4 2001",E60/44,E60/67)</f>
        <v>89756.5820895522</v>
      </c>
      <c r="G60" s="4" t="n">
        <v>9005983</v>
      </c>
      <c r="H60" s="6" t="n">
        <f aca="false">IF($C60="Q4 2001",G60/44,G60/67)</f>
        <v>134417.656716418</v>
      </c>
      <c r="I60" s="4" t="n">
        <v>22819270</v>
      </c>
      <c r="J60" s="6" t="n">
        <f aca="false">IF($C60="Q4 2001",I60/44,I60/67)</f>
        <v>340586.119402985</v>
      </c>
      <c r="K60" s="4" t="s">
        <v>30</v>
      </c>
    </row>
    <row r="61" customFormat="false" ht="12.75" hidden="false" customHeight="false" outlineLevel="0" collapsed="false">
      <c r="A61" s="4" t="s">
        <v>6</v>
      </c>
      <c r="B61" s="4" t="s">
        <v>9</v>
      </c>
      <c r="C61" s="4" t="s">
        <v>10</v>
      </c>
      <c r="D61" s="4" t="n">
        <v>142</v>
      </c>
      <c r="E61" s="4" t="n">
        <v>0</v>
      </c>
      <c r="F61" s="6" t="n">
        <f aca="false">IF($C61="Q4 2001",E61/44,E61/67)</f>
        <v>0</v>
      </c>
      <c r="G61" s="4" t="n">
        <v>0</v>
      </c>
      <c r="H61" s="6" t="n">
        <f aca="false">IF($C61="Q4 2001",G61/44,G61/67)</f>
        <v>0</v>
      </c>
      <c r="I61" s="4" t="n">
        <v>0</v>
      </c>
      <c r="J61" s="6" t="n">
        <f aca="false">IF($C61="Q4 2001",I61/44,I61/67)</f>
        <v>0</v>
      </c>
      <c r="K61" s="4" t="s">
        <v>30</v>
      </c>
    </row>
    <row r="62" customFormat="false" ht="12.75" hidden="false" customHeight="false" outlineLevel="0" collapsed="false">
      <c r="A62" s="4" t="s">
        <v>6</v>
      </c>
      <c r="B62" s="4" t="s">
        <v>9</v>
      </c>
      <c r="C62" s="4" t="s">
        <v>14</v>
      </c>
      <c r="D62" s="4" t="n">
        <v>18331</v>
      </c>
      <c r="E62" s="4" t="n">
        <v>12142450</v>
      </c>
      <c r="F62" s="6" t="n">
        <f aca="false">IF($C62="Q4 2001",E62/44,E62/67)</f>
        <v>181230.597014925</v>
      </c>
      <c r="G62" s="4" t="n">
        <v>67568559</v>
      </c>
      <c r="H62" s="6" t="n">
        <f aca="false">IF($C62="Q4 2001",G62/44,G62/67)</f>
        <v>1008485.95522388</v>
      </c>
      <c r="I62" s="4" t="n">
        <v>137037053</v>
      </c>
      <c r="J62" s="6" t="n">
        <f aca="false">IF($C62="Q4 2001",I62/44,I62/67)</f>
        <v>2045329.14925373</v>
      </c>
      <c r="K62" s="4" t="s">
        <v>30</v>
      </c>
    </row>
    <row r="63" customFormat="false" ht="12.75" hidden="false" customHeight="false" outlineLevel="0" collapsed="false">
      <c r="A63" s="4" t="s">
        <v>6</v>
      </c>
      <c r="B63" s="4" t="s">
        <v>18</v>
      </c>
      <c r="C63" s="4" t="s">
        <v>14</v>
      </c>
      <c r="D63" s="4" t="n">
        <v>29</v>
      </c>
      <c r="E63" s="4" t="n">
        <v>15770</v>
      </c>
      <c r="F63" s="6" t="n">
        <f aca="false">IF($C63="Q4 2001",E63/44,E63/67)</f>
        <v>235.373134328358</v>
      </c>
      <c r="G63" s="4" t="n">
        <v>281287</v>
      </c>
      <c r="H63" s="6" t="n">
        <f aca="false">IF($C63="Q4 2001",G63/44,G63/67)</f>
        <v>4198.31343283582</v>
      </c>
      <c r="I63" s="4" t="n">
        <v>0</v>
      </c>
      <c r="J63" s="6" t="n">
        <f aca="false">IF($C63="Q4 2001",I63/44,I63/67)</f>
        <v>0</v>
      </c>
      <c r="K63" s="4" t="s">
        <v>30</v>
      </c>
    </row>
    <row r="64" customFormat="false" ht="12.75" hidden="false" customHeight="false" outlineLevel="0" collapsed="false">
      <c r="A64" s="4" t="s">
        <v>6</v>
      </c>
      <c r="B64" s="4" t="s">
        <v>21</v>
      </c>
      <c r="C64" s="4" t="s">
        <v>14</v>
      </c>
      <c r="D64" s="4" t="n">
        <v>691</v>
      </c>
      <c r="E64" s="4" t="n">
        <v>718606</v>
      </c>
      <c r="F64" s="6" t="n">
        <f aca="false">IF($C64="Q4 2001",E64/44,E64/67)</f>
        <v>10725.4626865672</v>
      </c>
      <c r="G64" s="4" t="n">
        <v>1072767</v>
      </c>
      <c r="H64" s="6" t="n">
        <f aca="false">IF($C64="Q4 2001",G64/44,G64/67)</f>
        <v>16011.447761194</v>
      </c>
      <c r="I64" s="4" t="n">
        <v>3104056</v>
      </c>
      <c r="J64" s="6" t="n">
        <f aca="false">IF($C64="Q4 2001",I64/44,I64/67)</f>
        <v>46329.1940298508</v>
      </c>
      <c r="K64" s="4" t="s">
        <v>30</v>
      </c>
    </row>
    <row r="65" customFormat="false" ht="12.75" hidden="false" customHeight="false" outlineLevel="0" collapsed="false">
      <c r="A65" s="4" t="s">
        <v>6</v>
      </c>
      <c r="B65" s="4" t="s">
        <v>7</v>
      </c>
      <c r="C65" s="4" t="s">
        <v>8</v>
      </c>
      <c r="D65" s="4" t="n">
        <v>80</v>
      </c>
      <c r="E65" s="4" t="n">
        <v>0</v>
      </c>
      <c r="F65" s="6" t="n">
        <f aca="false">IF($C65="Q4 2001",E65/44,E65/67)</f>
        <v>0</v>
      </c>
      <c r="G65" s="4" t="n">
        <v>2245200</v>
      </c>
      <c r="H65" s="6" t="n">
        <f aca="false">IF($C65="Q4 2001",G65/44,G65/67)</f>
        <v>51027.2727272727</v>
      </c>
      <c r="I65" s="4" t="n">
        <v>6132000</v>
      </c>
      <c r="J65" s="6" t="n">
        <f aca="false">IF($C65="Q4 2001",I65/44,I65/67)</f>
        <v>139363.636363636</v>
      </c>
      <c r="K65" s="4" t="s">
        <v>30</v>
      </c>
    </row>
    <row r="66" customFormat="false" ht="12.75" hidden="false" customHeight="false" outlineLevel="0" collapsed="false">
      <c r="A66" s="4" t="s">
        <v>6</v>
      </c>
      <c r="B66" s="4" t="s">
        <v>9</v>
      </c>
      <c r="C66" s="4" t="s">
        <v>8</v>
      </c>
      <c r="D66" s="4" t="n">
        <v>39140</v>
      </c>
      <c r="E66" s="4" t="n">
        <v>29857198</v>
      </c>
      <c r="F66" s="6" t="n">
        <f aca="false">IF($C66="Q4 2001",E66/44,E66/67)</f>
        <v>678572.681818182</v>
      </c>
      <c r="G66" s="4" t="n">
        <v>125146443</v>
      </c>
      <c r="H66" s="6" t="n">
        <f aca="false">IF($C66="Q4 2001",G66/44,G66/67)</f>
        <v>2844237.34090909</v>
      </c>
      <c r="I66" s="4" t="n">
        <v>327333387</v>
      </c>
      <c r="J66" s="6" t="n">
        <f aca="false">IF($C66="Q4 2001",I66/44,I66/67)</f>
        <v>7439395.15909091</v>
      </c>
      <c r="K66" s="4" t="s">
        <v>30</v>
      </c>
    </row>
    <row r="67" customFormat="false" ht="12.75" hidden="false" customHeight="false" outlineLevel="0" collapsed="false">
      <c r="A67" s="4" t="s">
        <v>6</v>
      </c>
      <c r="B67" s="4" t="s">
        <v>18</v>
      </c>
      <c r="C67" s="4" t="s">
        <v>8</v>
      </c>
      <c r="D67" s="4" t="n">
        <v>14</v>
      </c>
      <c r="E67" s="4" t="n">
        <v>31539</v>
      </c>
      <c r="F67" s="6" t="n">
        <f aca="false">IF($C67="Q4 2001",E67/44,E67/67)</f>
        <v>716.795454545455</v>
      </c>
      <c r="G67" s="4" t="n">
        <v>188892</v>
      </c>
      <c r="H67" s="6" t="n">
        <f aca="false">IF($C67="Q4 2001",G67/44,G67/67)</f>
        <v>4293</v>
      </c>
      <c r="I67" s="4" t="n">
        <v>0</v>
      </c>
      <c r="J67" s="6" t="n">
        <f aca="false">IF($C67="Q4 2001",I67/44,I67/67)</f>
        <v>0</v>
      </c>
      <c r="K67" s="4" t="s">
        <v>30</v>
      </c>
    </row>
    <row r="68" customFormat="false" ht="12.75" hidden="false" customHeight="false" outlineLevel="0" collapsed="false">
      <c r="A68" s="4" t="s">
        <v>6</v>
      </c>
      <c r="B68" s="4" t="s">
        <v>19</v>
      </c>
      <c r="C68" s="4" t="s">
        <v>8</v>
      </c>
      <c r="D68" s="4" t="n">
        <v>42</v>
      </c>
      <c r="E68" s="4" t="n">
        <v>0</v>
      </c>
      <c r="F68" s="6" t="n">
        <f aca="false">IF($C68="Q4 2001",E68/44,E68/67)</f>
        <v>0</v>
      </c>
      <c r="G68" s="4" t="n">
        <v>223922</v>
      </c>
      <c r="H68" s="6" t="n">
        <f aca="false">IF($C68="Q4 2001",G68/44,G68/67)</f>
        <v>5089.13636363636</v>
      </c>
      <c r="I68" s="4" t="n">
        <v>238</v>
      </c>
      <c r="J68" s="6" t="n">
        <f aca="false">IF($C68="Q4 2001",I68/44,I68/67)</f>
        <v>5.40909090909091</v>
      </c>
      <c r="K68" s="4" t="s">
        <v>30</v>
      </c>
    </row>
    <row r="69" customFormat="false" ht="12.75" hidden="false" customHeight="false" outlineLevel="0" collapsed="false">
      <c r="A69" s="4" t="s">
        <v>6</v>
      </c>
      <c r="B69" s="4" t="s">
        <v>21</v>
      </c>
      <c r="C69" s="4" t="s">
        <v>8</v>
      </c>
      <c r="D69" s="4" t="n">
        <v>13112</v>
      </c>
      <c r="E69" s="4" t="n">
        <v>13113720</v>
      </c>
      <c r="F69" s="6" t="n">
        <f aca="false">IF($C69="Q4 2001",E69/44,E69/67)</f>
        <v>298039.090909091</v>
      </c>
      <c r="G69" s="4" t="n">
        <v>14183843</v>
      </c>
      <c r="H69" s="6" t="n">
        <f aca="false">IF($C69="Q4 2001",G69/44,G69/67)</f>
        <v>322360.068181818</v>
      </c>
      <c r="I69" s="4" t="n">
        <v>31503585</v>
      </c>
      <c r="J69" s="6" t="n">
        <f aca="false">IF($C69="Q4 2001",I69/44,I69/67)</f>
        <v>715990.568181818</v>
      </c>
      <c r="K69" s="4" t="s"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2001-12-01T22:03:32Z</dcterms:created>
  <dc:creator>jwebb</dc:creator>
  <dc:description/>
  <dc:language>en-US</dc:language>
  <cp:lastModifiedBy>jwebb</cp:lastModifiedBy>
  <cp:lastPrinted>2001-12-01T23:30:20Z</cp:lastPrinted>
  <dcterms:modified xsi:type="dcterms:W3CDTF">2001-12-02T23:48:28Z</dcterms:modified>
  <cp:revision>0</cp:revision>
  <dc:subject/>
  <dc:title/>
</cp:coreProperties>
</file>