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<sst xmlns="http://schemas.openxmlformats.org/spreadsheetml/2006/main" count="27" uniqueCount="20">
  <si>
    <t xml:space="preserve">SUNDANCE B PPA ECONOMICS ASSUMING SALE @ C$300MM</t>
  </si>
  <si>
    <t xml:space="preserve">Power Price Bid</t>
  </si>
  <si>
    <t xml:space="preserve">Equivalent Bid</t>
  </si>
  <si>
    <t xml:space="preserve">P&amp;L over MTM Value</t>
  </si>
  <si>
    <t xml:space="preserve">USD/MWhr</t>
  </si>
  <si>
    <t xml:space="preserve">CAD 000's</t>
  </si>
  <si>
    <t xml:space="preserve">USD 000's</t>
  </si>
  <si>
    <t xml:space="preserve">Total Value Created by Alberta Power</t>
  </si>
  <si>
    <t xml:space="preserve">CAD</t>
  </si>
  <si>
    <t xml:space="preserve">USD</t>
  </si>
  <si>
    <t xml:space="preserve">Value of Gas Hedges Liquidated @ Mids</t>
  </si>
  <si>
    <t xml:space="preserve">MTM Value as of Nov 07/01</t>
  </si>
  <si>
    <t xml:space="preserve">Remaining Schedule C Prudency </t>
  </si>
  <si>
    <t xml:space="preserve">Bid </t>
  </si>
  <si>
    <t xml:space="preserve">Value of Power Hedges Liquidated @ Mids</t>
  </si>
  <si>
    <t xml:space="preserve">DPR YTD</t>
  </si>
  <si>
    <t xml:space="preserve">Net P&amp;L if PPA Sold @ C$300 MM</t>
  </si>
  <si>
    <t xml:space="preserve">MTM Value as of Oct 30/01</t>
  </si>
  <si>
    <t xml:space="preserve">Bid</t>
  </si>
  <si>
    <t xml:space="preserve">Net P&amp;L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</si>
</sst>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_(\$* #,##0.00_);_(\$* \(#,##0.00\);_(\$* \-??_);_(@_)"/>
    <numFmt numFmtId="167" formatCode="_(* #,##0_);_(* \(#,##0\);_(* \-??_);_(@_)"/>
    <numFmt numFmtId="168" formatCode="_(* #,##0.00_);_(* \(#,##0.00\);_(* \-??_);_(@_)"/>
    <numFmt numFmtId="169" formatCode="_(* #,##0.0000_);_(* \(#,##0.0000\);_(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0" fillId="3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85"/>
    <col collapsed="false" customWidth="true" hidden="false" outlineLevel="0" max="2" min="2" style="0" width="17.7"/>
    <col collapsed="false" customWidth="true" hidden="false" outlineLevel="0" max="3" min="3" style="0" width="13.14"/>
    <col collapsed="false" customWidth="true" hidden="false" outlineLevel="0" max="4" min="4" style="0" width="11.85"/>
    <col collapsed="false" customWidth="true" hidden="false" outlineLevel="0" max="5" min="5" style="0" width="11.56"/>
    <col collapsed="false" customWidth="true" hidden="false" outlineLevel="0" max="8" min="8" style="0" width="11.56"/>
  </cols>
  <sheetData>
    <row r="1" customFormat="false" ht="30.75" hidden="false" customHeight="true" outlineLevel="0" collapsed="false">
      <c r="A1" s="1" t="s">
        <v>0</v>
      </c>
      <c r="B1" s="1"/>
      <c r="C1" s="1"/>
      <c r="D1" s="1"/>
      <c r="E1" s="1"/>
    </row>
    <row r="2" customFormat="false" ht="12.75" hidden="false" customHeight="false" outlineLevel="0" collapsed="false">
      <c r="A2" s="2"/>
      <c r="B2" s="2"/>
    </row>
    <row r="4" customFormat="false" ht="25.5" hidden="false" customHeight="false" outlineLevel="0" collapsed="false">
      <c r="A4" s="3" t="s">
        <v>1</v>
      </c>
      <c r="B4" s="4" t="s">
        <v>2</v>
      </c>
      <c r="C4" s="4" t="s">
        <v>2</v>
      </c>
      <c r="D4" s="4" t="s">
        <v>3</v>
      </c>
      <c r="E4" s="4" t="s">
        <v>3</v>
      </c>
    </row>
    <row r="5" customFormat="false" ht="12.75" hidden="false" customHeight="false" outlineLevel="0" collapsed="false">
      <c r="A5" s="5" t="s">
        <v>4</v>
      </c>
      <c r="B5" s="6" t="s">
        <v>5</v>
      </c>
      <c r="C5" s="6" t="s">
        <v>6</v>
      </c>
      <c r="D5" s="6" t="s">
        <v>5</v>
      </c>
      <c r="E5" s="6" t="s">
        <v>6</v>
      </c>
    </row>
    <row r="6" customFormat="false" ht="18.75" hidden="false" customHeight="true" outlineLevel="0" collapsed="false">
      <c r="A6" s="7" t="n">
        <v>21</v>
      </c>
      <c r="B6" s="8" t="n">
        <v>91613</v>
      </c>
      <c r="C6" s="8" t="n">
        <v>57607</v>
      </c>
      <c r="D6" s="9" t="n">
        <f aca="false">B6-$C$16</f>
        <v>-260931</v>
      </c>
      <c r="E6" s="10" t="n">
        <f aca="false">C6-$D$16</f>
        <v>-167128</v>
      </c>
      <c r="F6" s="11"/>
      <c r="H6" s="11"/>
    </row>
    <row r="7" customFormat="false" ht="18.75" hidden="false" customHeight="true" outlineLevel="0" collapsed="false">
      <c r="A7" s="7" t="n">
        <v>23</v>
      </c>
      <c r="B7" s="8" t="n">
        <v>273660</v>
      </c>
      <c r="C7" s="8" t="n">
        <v>171908</v>
      </c>
      <c r="D7" s="9" t="n">
        <f aca="false">B7-$C$16</f>
        <v>-78884</v>
      </c>
      <c r="E7" s="10" t="n">
        <f aca="false">C7-$D$16</f>
        <v>-52827</v>
      </c>
      <c r="F7" s="11"/>
      <c r="H7" s="11"/>
    </row>
    <row r="8" customFormat="false" ht="18.75" hidden="false" customHeight="true" outlineLevel="0" collapsed="false">
      <c r="A8" s="12" t="n">
        <v>24.02</v>
      </c>
      <c r="B8" s="13" t="n">
        <v>300000</v>
      </c>
      <c r="C8" s="13" t="n">
        <v>188449</v>
      </c>
      <c r="D8" s="14" t="n">
        <f aca="false">B8-$C$16</f>
        <v>-52544</v>
      </c>
      <c r="E8" s="15" t="n">
        <f aca="false">C8-$D$16</f>
        <v>-36286</v>
      </c>
      <c r="F8" s="11"/>
      <c r="H8" s="11"/>
    </row>
    <row r="9" customFormat="false" ht="18.75" hidden="false" customHeight="true" outlineLevel="0" collapsed="false">
      <c r="A9" s="7" t="n">
        <v>25</v>
      </c>
      <c r="B9" s="8" t="n">
        <v>455706</v>
      </c>
      <c r="C9" s="8" t="n">
        <v>286209</v>
      </c>
      <c r="D9" s="9" t="n">
        <f aca="false">B9-$C$16</f>
        <v>103162</v>
      </c>
      <c r="E9" s="10" t="n">
        <f aca="false">C9-$D$16</f>
        <v>61474</v>
      </c>
      <c r="F9" s="11"/>
      <c r="H9" s="11"/>
    </row>
    <row r="10" customFormat="false" ht="18.75" hidden="false" customHeight="true" outlineLevel="0" collapsed="false">
      <c r="A10" s="7" t="n">
        <v>27</v>
      </c>
      <c r="B10" s="8" t="n">
        <v>637753</v>
      </c>
      <c r="C10" s="8" t="n">
        <v>400510</v>
      </c>
      <c r="D10" s="9" t="n">
        <f aca="false">B10-$C$16</f>
        <v>285209</v>
      </c>
      <c r="E10" s="10" t="n">
        <f aca="false">C10-$D$16</f>
        <v>175775</v>
      </c>
      <c r="F10" s="11"/>
      <c r="H10" s="11"/>
    </row>
    <row r="11" customFormat="false" ht="18.75" hidden="false" customHeight="true" outlineLevel="0" collapsed="false">
      <c r="A11" s="7" t="n">
        <v>29</v>
      </c>
      <c r="B11" s="8" t="n">
        <v>819800</v>
      </c>
      <c r="C11" s="8" t="n">
        <v>514811</v>
      </c>
      <c r="D11" s="9" t="n">
        <f aca="false">B11-$C$16</f>
        <v>467256</v>
      </c>
      <c r="E11" s="10" t="n">
        <f aca="false">C11-$D$16</f>
        <v>290076</v>
      </c>
      <c r="H11" s="11"/>
    </row>
    <row r="12" customFormat="false" ht="12.75" hidden="false" customHeight="false" outlineLevel="0" collapsed="false">
      <c r="A12" s="16"/>
    </row>
    <row r="13" customFormat="false" ht="12.75" hidden="false" customHeight="false" outlineLevel="0" collapsed="false">
      <c r="A13" s="16"/>
    </row>
    <row r="14" customFormat="false" ht="12.75" hidden="false" customHeight="false" outlineLevel="0" collapsed="false">
      <c r="A14" s="5" t="s">
        <v>7</v>
      </c>
      <c r="B14" s="5"/>
      <c r="C14" s="6" t="s">
        <v>8</v>
      </c>
      <c r="D14" s="6" t="s">
        <v>9</v>
      </c>
    </row>
    <row r="15" customFormat="false" ht="12.75" hidden="false" customHeight="false" outlineLevel="0" collapsed="false">
      <c r="A15" s="17" t="s">
        <v>10</v>
      </c>
      <c r="C15" s="18" t="n">
        <v>202360</v>
      </c>
      <c r="D15" s="18" t="n">
        <v>133510</v>
      </c>
    </row>
    <row r="16" customFormat="false" ht="12.75" hidden="false" customHeight="false" outlineLevel="0" collapsed="false">
      <c r="A16" s="0" t="s">
        <v>11</v>
      </c>
      <c r="C16" s="18" t="n">
        <v>352544</v>
      </c>
      <c r="D16" s="18" t="n">
        <v>224735</v>
      </c>
    </row>
    <row r="17" customFormat="false" ht="12.75" hidden="false" customHeight="false" outlineLevel="0" collapsed="false">
      <c r="A17" s="0" t="s">
        <v>12</v>
      </c>
      <c r="C17" s="18" t="n">
        <v>149040</v>
      </c>
      <c r="D17" s="18" t="n">
        <v>95008</v>
      </c>
    </row>
    <row r="18" customFormat="false" ht="12.75" hidden="false" customHeight="false" outlineLevel="0" collapsed="false">
      <c r="A18" s="0" t="s">
        <v>13</v>
      </c>
      <c r="C18" s="18" t="n">
        <v>300000</v>
      </c>
      <c r="D18" s="18" t="n">
        <v>188449</v>
      </c>
    </row>
    <row r="19" customFormat="false" ht="12.75" hidden="false" customHeight="false" outlineLevel="0" collapsed="false">
      <c r="A19" s="16" t="s">
        <v>14</v>
      </c>
      <c r="C19" s="18" t="n">
        <v>249945</v>
      </c>
      <c r="D19" s="18" t="n">
        <v>164098</v>
      </c>
    </row>
    <row r="20" customFormat="false" ht="12.75" hidden="false" customHeight="false" outlineLevel="0" collapsed="false">
      <c r="A20" s="16"/>
      <c r="C20" s="8"/>
      <c r="D20" s="8"/>
    </row>
    <row r="21" customFormat="false" ht="12.75" hidden="false" customHeight="false" outlineLevel="0" collapsed="false">
      <c r="A21" s="16"/>
      <c r="C21" s="8"/>
      <c r="D21" s="8"/>
    </row>
    <row r="22" customFormat="false" ht="12.75" hidden="false" customHeight="false" outlineLevel="0" collapsed="false">
      <c r="A22" s="16" t="s">
        <v>15</v>
      </c>
      <c r="C22" s="8" t="n">
        <v>494929</v>
      </c>
      <c r="D22" s="8" t="n">
        <v>322918</v>
      </c>
    </row>
    <row r="23" customFormat="false" ht="12.75" hidden="false" customHeight="false" outlineLevel="0" collapsed="false">
      <c r="A23" s="16"/>
      <c r="C23" s="8"/>
    </row>
    <row r="26" customFormat="false" ht="12.75" hidden="false" customHeight="false" outlineLevel="0" collapsed="false">
      <c r="A26" s="5" t="s">
        <v>16</v>
      </c>
      <c r="B26" s="5"/>
      <c r="C26" s="6" t="s">
        <v>8</v>
      </c>
      <c r="D26" s="6" t="s">
        <v>9</v>
      </c>
    </row>
    <row r="28" customFormat="false" ht="12.75" hidden="false" customHeight="false" outlineLevel="0" collapsed="false">
      <c r="A28" s="0" t="s">
        <v>17</v>
      </c>
      <c r="C28" s="18" t="n">
        <f aca="false">C16*-1</f>
        <v>-352544</v>
      </c>
      <c r="D28" s="18" t="n">
        <f aca="false">D16*-1</f>
        <v>-224735</v>
      </c>
    </row>
    <row r="29" customFormat="false" ht="12.75" hidden="false" customHeight="false" outlineLevel="0" collapsed="false">
      <c r="A29" s="0" t="s">
        <v>12</v>
      </c>
      <c r="C29" s="18" t="n">
        <f aca="false">+C17</f>
        <v>149040</v>
      </c>
      <c r="D29" s="18" t="n">
        <f aca="false">+D17</f>
        <v>95008</v>
      </c>
    </row>
    <row r="30" customFormat="false" ht="13.5" hidden="false" customHeight="false" outlineLevel="0" collapsed="false">
      <c r="A30" s="0" t="s">
        <v>18</v>
      </c>
      <c r="C30" s="19" t="n">
        <f aca="false">+C18</f>
        <v>300000</v>
      </c>
      <c r="D30" s="19" t="n">
        <f aca="false">+D18</f>
        <v>188449</v>
      </c>
    </row>
    <row r="31" customFormat="false" ht="12.75" hidden="false" customHeight="false" outlineLevel="0" collapsed="false">
      <c r="A31" s="0" t="s">
        <v>19</v>
      </c>
      <c r="C31" s="8" t="n">
        <f aca="false">SUM(C28:C30)</f>
        <v>96496</v>
      </c>
      <c r="D31" s="8" t="n">
        <f aca="false">SUM(D28:D30)</f>
        <v>58722</v>
      </c>
    </row>
  </sheetData>
  <mergeCells count="3">
    <mergeCell ref="A1:E1"/>
    <mergeCell ref="A14:B14"/>
    <mergeCell ref="A26:B2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2001-10-04T21:40:59Z</dcterms:created>
  <dc:creator>mmacphee</dc:creator>
  <dc:description/>
  <dc:language>en-US</dc:language>
  <cp:lastModifiedBy>ddavies</cp:lastModifiedBy>
  <cp:lastPrinted>2001-11-01T15:07:53Z</cp:lastPrinted>
  <dcterms:modified xsi:type="dcterms:W3CDTF">2001-11-07T15:05:44Z</dcterms:modified>
  <cp:revision>0</cp:revision>
  <dc:subject/>
  <dc:title/>
</cp:coreProperties>
</file>