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99" sheetId="1" state="visible" r:id="rId3"/>
    <sheet name="Dec99" sheetId="2" state="visible" r:id="rId4"/>
    <sheet name="Jan00" sheetId="3" state="visible" r:id="rId5"/>
  </sheets>
  <definedNames>
    <definedName function="false" hidden="false" localSheetId="2" name="_xlnm.Print_Area" vbProcedure="false">Jan00!$A$154:$F$172</definedName>
    <definedName function="false" hidden="false" localSheetId="0" name="_xlnm.Print_Area" vbProcedure="false">Nov99!$A$1:$F$62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<sst xmlns="http://schemas.openxmlformats.org/spreadsheetml/2006/main" count="420" uniqueCount="85">
  <si>
    <t xml:space="preserve">K-Mart - Group 4387</t>
  </si>
  <si>
    <t xml:space="preserve">LDC:   NICOR</t>
  </si>
  <si>
    <t xml:space="preserve">Delivery Month</t>
  </si>
  <si>
    <t xml:space="preserve">Total Dths Delivered</t>
  </si>
  <si>
    <t xml:space="preserve">Price per Dth</t>
  </si>
  <si>
    <t xml:space="preserve">Total Cost</t>
  </si>
  <si>
    <t xml:space="preserve">% of Total</t>
  </si>
  <si>
    <t xml:space="preserve">Facility/Building</t>
  </si>
  <si>
    <t xml:space="preserve">MDCQ</t>
  </si>
  <si>
    <t xml:space="preserve">Dths</t>
  </si>
  <si>
    <t xml:space="preserve">Super K-Mart</t>
  </si>
  <si>
    <t xml:space="preserve">K-Mart Store # 3066</t>
  </si>
  <si>
    <t xml:space="preserve">K-Mart Store # 3105</t>
  </si>
  <si>
    <t xml:space="preserve">K-Mart Store # 3233 - 8-20-19-9513</t>
  </si>
  <si>
    <t xml:space="preserve">K-Mart Store # 3233 - 8-20-01-9514</t>
  </si>
  <si>
    <t xml:space="preserve">K-Mart Store # 3328</t>
  </si>
  <si>
    <t xml:space="preserve">K-Mart Store # 3473</t>
  </si>
  <si>
    <t xml:space="preserve">K-Mart Store # 3474</t>
  </si>
  <si>
    <t xml:space="preserve">K-Mart Store # 3515</t>
  </si>
  <si>
    <t xml:space="preserve">K-Mart Store # 3559</t>
  </si>
  <si>
    <t xml:space="preserve">K-Mart Store # 3599</t>
  </si>
  <si>
    <t xml:space="preserve">K-Mart Store # 3619</t>
  </si>
  <si>
    <t xml:space="preserve">K-Mart Store # 3631</t>
  </si>
  <si>
    <t xml:space="preserve">K-Mart Store # 3751</t>
  </si>
  <si>
    <t xml:space="preserve">K-Mart Store # 3914</t>
  </si>
  <si>
    <t xml:space="preserve">K-Mart Store # 4031</t>
  </si>
  <si>
    <t xml:space="preserve">K-Mart Store # 4095</t>
  </si>
  <si>
    <t xml:space="preserve">K-Mart Store # 4100</t>
  </si>
  <si>
    <t xml:space="preserve">K-Mart Store # 4227</t>
  </si>
  <si>
    <t xml:space="preserve">K-Mart Store # 4228</t>
  </si>
  <si>
    <t xml:space="preserve">K-Mart Store # 4381</t>
  </si>
  <si>
    <t xml:space="preserve">K-Mart Store # 4384</t>
  </si>
  <si>
    <t xml:space="preserve">K-Mart Store # 4386</t>
  </si>
  <si>
    <t xml:space="preserve">K-Mart Store # 4423</t>
  </si>
  <si>
    <t xml:space="preserve">K-Mart Store # 4459</t>
  </si>
  <si>
    <t xml:space="preserve">K-Mart Store # 4464</t>
  </si>
  <si>
    <t xml:space="preserve">K-Mart Store # 4821</t>
  </si>
  <si>
    <t xml:space="preserve">K-Mart Store # 4822</t>
  </si>
  <si>
    <t xml:space="preserve">K-Mart Store # 4924</t>
  </si>
  <si>
    <t xml:space="preserve">K-Mart Store # 7073</t>
  </si>
  <si>
    <t xml:space="preserve">K-Mart Store # 7275</t>
  </si>
  <si>
    <t xml:space="preserve">K-Mart Store # 7289</t>
  </si>
  <si>
    <t xml:space="preserve">K-Mart Store # 7305</t>
  </si>
  <si>
    <t xml:space="preserve">K-Mart Store # 7399</t>
  </si>
  <si>
    <t xml:space="preserve">K-Mart Store # 7416</t>
  </si>
  <si>
    <t xml:space="preserve">K-Mart Store # 7473</t>
  </si>
  <si>
    <t xml:space="preserve">K-Mart Store # 7490</t>
  </si>
  <si>
    <t xml:space="preserve">K-Mart Store # 7525</t>
  </si>
  <si>
    <t xml:space="preserve">K-Mart Store # 8289</t>
  </si>
  <si>
    <t xml:space="preserve">K-Mart Store # 9218</t>
  </si>
  <si>
    <t xml:space="preserve">K-Mart Store # 9163</t>
  </si>
  <si>
    <t xml:space="preserve">Total(s)</t>
  </si>
  <si>
    <t xml:space="preserve">K-Mart - Group 4468</t>
  </si>
  <si>
    <t xml:space="preserve">K-Mart Store # 3343</t>
  </si>
  <si>
    <t xml:space="preserve">K-Mart Store # 4214</t>
  </si>
  <si>
    <t xml:space="preserve">K-Mart Store # 4802</t>
  </si>
  <si>
    <t xml:space="preserve">K-Mart Store # 4823</t>
  </si>
  <si>
    <t xml:space="preserve">K-Mart Store # 4938</t>
  </si>
  <si>
    <t xml:space="preserve">K-Mart Store # 7789</t>
  </si>
  <si>
    <t xml:space="preserve">K-Mart Store # 9343</t>
  </si>
  <si>
    <t xml:space="preserve">K-Mart Store # 9358</t>
  </si>
  <si>
    <t xml:space="preserve">K-Mart Store # 9361</t>
  </si>
  <si>
    <t xml:space="preserve">K-Mart - Group 4546</t>
  </si>
  <si>
    <t xml:space="preserve">K-Mart Store # 9362</t>
  </si>
  <si>
    <t xml:space="preserve">K-Mart Store # 9366</t>
  </si>
  <si>
    <t xml:space="preserve">K-Mart Store # 9368</t>
  </si>
  <si>
    <t xml:space="preserve">K-Mart Store # 9373</t>
  </si>
  <si>
    <t xml:space="preserve">K-Mart - Group 4567</t>
  </si>
  <si>
    <t xml:space="preserve">K-Mart Store # 9939</t>
  </si>
  <si>
    <t xml:space="preserve">K-Mart Store # 9360</t>
  </si>
  <si>
    <t xml:space="preserve">K-Mart Store # 9377</t>
  </si>
  <si>
    <t xml:space="preserve">K-Mart Store # 9378</t>
  </si>
  <si>
    <t xml:space="preserve">K-Mart - Group 00672</t>
  </si>
  <si>
    <t xml:space="preserve">LDC:   Peoples Gas</t>
  </si>
  <si>
    <t xml:space="preserve">K-Mart Store # 3367</t>
  </si>
  <si>
    <t xml:space="preserve">K-Mart Store # 3371</t>
  </si>
  <si>
    <t xml:space="preserve">K-Mart Store # 3594</t>
  </si>
  <si>
    <t xml:space="preserve">K-Mart Store # 4235</t>
  </si>
  <si>
    <t xml:space="preserve">K-Mart Store # 4722</t>
  </si>
  <si>
    <t xml:space="preserve">K-Mart Store # 4729</t>
  </si>
  <si>
    <t xml:space="preserve">K-Mart - Group 20087</t>
  </si>
  <si>
    <t xml:space="preserve">LDC:   North Shore Gas</t>
  </si>
  <si>
    <t xml:space="preserve">K-Mart Store # 3032</t>
  </si>
  <si>
    <t xml:space="preserve">K-Mart Store # 7084</t>
  </si>
  <si>
    <t xml:space="preserve">K-Mart Store # 7913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</si>
</sst>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"/>
    <numFmt numFmtId="167" formatCode="\$#,##0.00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4"/>
      <name val="Arial"/>
      <family val="2"/>
    </font>
    <font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F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15.28"/>
    <col collapsed="false" customWidth="true" hidden="false" outlineLevel="0" max="3" min="3" style="0" width="7.14"/>
    <col collapsed="false" customWidth="true" hidden="false" outlineLevel="0" max="4" min="4" style="0" width="12.7"/>
  </cols>
  <sheetData>
    <row r="7" customFormat="false" ht="18" hidden="false" customHeight="false" outlineLevel="0" collapsed="false">
      <c r="A7" s="1" t="s">
        <v>0</v>
      </c>
      <c r="B7" s="1"/>
      <c r="C7" s="1"/>
      <c r="D7" s="1"/>
      <c r="E7" s="1"/>
      <c r="F7" s="1"/>
    </row>
    <row r="8" customFormat="false" ht="18" hidden="false" customHeight="false" outlineLevel="0" collapsed="false">
      <c r="A8" s="1" t="s">
        <v>1</v>
      </c>
      <c r="B8" s="1"/>
      <c r="C8" s="1"/>
      <c r="D8" s="1"/>
      <c r="E8" s="1"/>
      <c r="F8" s="1"/>
    </row>
    <row r="10" customFormat="false" ht="15.75" hidden="false" customHeight="false" outlineLevel="0" collapsed="false">
      <c r="A10" s="2" t="s">
        <v>2</v>
      </c>
      <c r="B10" s="3" t="n">
        <v>36465</v>
      </c>
      <c r="C10" s="2"/>
      <c r="D10" s="2"/>
      <c r="E10" s="2"/>
      <c r="F10" s="2"/>
    </row>
    <row r="11" customFormat="false" ht="15" hidden="false" customHeight="false" outlineLevel="0" collapsed="false">
      <c r="A11" s="2" t="s">
        <v>3</v>
      </c>
      <c r="B11" s="4" t="n">
        <v>19590</v>
      </c>
      <c r="C11" s="2"/>
      <c r="D11" s="2"/>
      <c r="E11" s="2"/>
      <c r="F11" s="2"/>
    </row>
    <row r="12" customFormat="false" ht="15" hidden="false" customHeight="false" outlineLevel="0" collapsed="false">
      <c r="A12" s="2" t="s">
        <v>4</v>
      </c>
      <c r="B12" s="5" t="n">
        <v>2.72</v>
      </c>
      <c r="C12" s="2"/>
      <c r="D12" s="2"/>
      <c r="E12" s="2"/>
      <c r="F12" s="2"/>
    </row>
    <row r="13" customFormat="false" ht="15" hidden="false" customHeight="false" outlineLevel="0" collapsed="false">
      <c r="A13" s="2" t="s">
        <v>5</v>
      </c>
      <c r="B13" s="6" t="n">
        <f aca="false">B11*B12</f>
        <v>53284.8</v>
      </c>
      <c r="C13" s="2"/>
      <c r="D13" s="2"/>
      <c r="E13" s="2"/>
      <c r="F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</row>
    <row r="16" customFormat="false" ht="15.75" hidden="false" customHeight="false" outlineLevel="0" collapsed="false">
      <c r="A16" s="2"/>
      <c r="B16" s="2"/>
      <c r="C16" s="2"/>
      <c r="D16" s="7" t="s">
        <v>6</v>
      </c>
      <c r="E16" s="2"/>
      <c r="F16" s="2"/>
    </row>
    <row r="17" customFormat="false" ht="16.5" hidden="false" customHeight="false" outlineLevel="0" collapsed="false">
      <c r="A17" s="8" t="s">
        <v>7</v>
      </c>
      <c r="B17" s="9" t="s">
        <v>8</v>
      </c>
      <c r="C17" s="7"/>
      <c r="D17" s="9" t="s">
        <v>8</v>
      </c>
      <c r="E17" s="2"/>
      <c r="F17" s="9" t="s">
        <v>9</v>
      </c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</row>
    <row r="19" customFormat="false" ht="15" hidden="false" customHeight="false" outlineLevel="0" collapsed="false">
      <c r="A19" s="2" t="s">
        <v>10</v>
      </c>
      <c r="B19" s="10" t="n">
        <v>922</v>
      </c>
      <c r="C19" s="10"/>
      <c r="D19" s="11" t="n">
        <f aca="false">B19/B61</f>
        <v>0.0449624500146299</v>
      </c>
      <c r="E19" s="2"/>
      <c r="F19" s="10" t="n">
        <f aca="false">B11*D19</f>
        <v>880.814395786599</v>
      </c>
    </row>
    <row r="20" customFormat="false" ht="15" hidden="false" customHeight="false" outlineLevel="0" collapsed="false">
      <c r="A20" s="2" t="s">
        <v>11</v>
      </c>
      <c r="B20" s="10" t="n">
        <v>394</v>
      </c>
      <c r="C20" s="10"/>
      <c r="D20" s="11" t="n">
        <f aca="false">B20/B61</f>
        <v>0.0192138886179655</v>
      </c>
      <c r="E20" s="2"/>
      <c r="F20" s="10" t="n">
        <f aca="false">B11*D20</f>
        <v>376.400078025944</v>
      </c>
    </row>
    <row r="21" customFormat="false" ht="15" hidden="false" customHeight="false" outlineLevel="0" collapsed="false">
      <c r="A21" s="2" t="s">
        <v>12</v>
      </c>
      <c r="B21" s="10" t="n">
        <v>360</v>
      </c>
      <c r="C21" s="10"/>
      <c r="D21" s="11" t="n">
        <f aca="false">B21/B61</f>
        <v>0.0175558373159075</v>
      </c>
      <c r="E21" s="2"/>
      <c r="F21" s="10" t="n">
        <f aca="false">B11*D21</f>
        <v>343.918853018629</v>
      </c>
    </row>
    <row r="22" customFormat="false" ht="15" hidden="false" customHeight="false" outlineLevel="0" collapsed="false">
      <c r="A22" s="2" t="s">
        <v>13</v>
      </c>
      <c r="B22" s="10" t="n">
        <v>355</v>
      </c>
      <c r="C22" s="10"/>
      <c r="D22" s="11" t="n">
        <f aca="false">B22/B61</f>
        <v>0.0173120062420755</v>
      </c>
      <c r="E22" s="2"/>
      <c r="F22" s="10" t="n">
        <f aca="false">B11*D22</f>
        <v>339.142202282259</v>
      </c>
    </row>
    <row r="23" customFormat="false" ht="15" hidden="false" customHeight="false" outlineLevel="0" collapsed="false">
      <c r="A23" s="2" t="s">
        <v>14</v>
      </c>
      <c r="B23" s="10" t="n">
        <v>148</v>
      </c>
      <c r="C23" s="10"/>
      <c r="D23" s="11" t="n">
        <f aca="false">B23/B61</f>
        <v>0.00721739978542866</v>
      </c>
      <c r="E23" s="2"/>
      <c r="F23" s="10" t="n">
        <f aca="false">B11*D23</f>
        <v>141.388861796547</v>
      </c>
    </row>
    <row r="24" customFormat="false" ht="15" hidden="false" customHeight="false" outlineLevel="0" collapsed="false">
      <c r="A24" s="2" t="s">
        <v>15</v>
      </c>
      <c r="B24" s="10" t="n">
        <v>294</v>
      </c>
      <c r="C24" s="10"/>
      <c r="D24" s="11" t="n">
        <f aca="false">B24/B61</f>
        <v>0.0143372671413245</v>
      </c>
      <c r="E24" s="2"/>
      <c r="F24" s="10" t="n">
        <f aca="false">B11*D24</f>
        <v>280.867063298547</v>
      </c>
    </row>
    <row r="25" customFormat="false" ht="15" hidden="false" customHeight="false" outlineLevel="0" collapsed="false">
      <c r="A25" s="2" t="s">
        <v>16</v>
      </c>
      <c r="B25" s="10" t="n">
        <v>158</v>
      </c>
      <c r="C25" s="10"/>
      <c r="D25" s="11" t="n">
        <f aca="false">B25/B61</f>
        <v>0.00770506193309275</v>
      </c>
      <c r="E25" s="2"/>
      <c r="F25" s="10" t="n">
        <f aca="false">B11*D25</f>
        <v>150.942163269287</v>
      </c>
    </row>
    <row r="26" customFormat="false" ht="15" hidden="false" customHeight="false" outlineLevel="0" collapsed="false">
      <c r="A26" s="2" t="s">
        <v>17</v>
      </c>
      <c r="B26" s="10" t="n">
        <v>674</v>
      </c>
      <c r="C26" s="10"/>
      <c r="D26" s="11" t="n">
        <f aca="false">B26/B61</f>
        <v>0.0328684287525602</v>
      </c>
      <c r="E26" s="2"/>
      <c r="F26" s="10" t="n">
        <f aca="false">B11*D26</f>
        <v>643.892519262655</v>
      </c>
    </row>
    <row r="27" customFormat="false" ht="15" hidden="false" customHeight="false" outlineLevel="0" collapsed="false">
      <c r="A27" s="2" t="s">
        <v>18</v>
      </c>
      <c r="B27" s="10" t="n">
        <v>589</v>
      </c>
      <c r="C27" s="10"/>
      <c r="D27" s="11" t="n">
        <f aca="false">B27/B61</f>
        <v>0.0287233004974154</v>
      </c>
      <c r="E27" s="2"/>
      <c r="F27" s="10" t="n">
        <f aca="false">B11*D27</f>
        <v>562.689456744368</v>
      </c>
    </row>
    <row r="28" customFormat="false" ht="15" hidden="false" customHeight="false" outlineLevel="0" collapsed="false">
      <c r="A28" s="2" t="s">
        <v>19</v>
      </c>
      <c r="B28" s="10" t="n">
        <v>353</v>
      </c>
      <c r="C28" s="10"/>
      <c r="D28" s="11" t="n">
        <f aca="false">B28/B61</f>
        <v>0.0172144738125427</v>
      </c>
      <c r="E28" s="2"/>
      <c r="F28" s="10" t="n">
        <f aca="false">B11*D28</f>
        <v>337.231541987711</v>
      </c>
    </row>
    <row r="29" customFormat="false" ht="15" hidden="false" customHeight="false" outlineLevel="0" collapsed="false">
      <c r="A29" s="2" t="s">
        <v>20</v>
      </c>
      <c r="B29" s="10" t="n">
        <v>348</v>
      </c>
      <c r="C29" s="10"/>
      <c r="D29" s="11" t="n">
        <f aca="false">B29/B61</f>
        <v>0.0169706427387106</v>
      </c>
      <c r="E29" s="2"/>
      <c r="F29" s="10" t="n">
        <f aca="false">B11*D29</f>
        <v>332.454891251341</v>
      </c>
    </row>
    <row r="30" customFormat="false" ht="15" hidden="false" customHeight="false" outlineLevel="0" collapsed="false">
      <c r="A30" s="2" t="s">
        <v>21</v>
      </c>
      <c r="B30" s="10" t="n">
        <v>267</v>
      </c>
      <c r="C30" s="10"/>
      <c r="D30" s="11" t="n">
        <f aca="false">B30/B61</f>
        <v>0.0130205793426314</v>
      </c>
      <c r="E30" s="2"/>
      <c r="F30" s="10" t="n">
        <f aca="false">B11*D30</f>
        <v>255.07314932215</v>
      </c>
    </row>
    <row r="31" customFormat="false" ht="15" hidden="false" customHeight="false" outlineLevel="0" collapsed="false">
      <c r="A31" s="2" t="s">
        <v>22</v>
      </c>
      <c r="B31" s="10" t="n">
        <v>63</v>
      </c>
      <c r="C31" s="10"/>
      <c r="D31" s="11" t="n">
        <f aca="false">B31/B61</f>
        <v>0.00307227153028382</v>
      </c>
      <c r="E31" s="2"/>
      <c r="F31" s="10" t="n">
        <f aca="false">B11*D31</f>
        <v>60.18579927826</v>
      </c>
    </row>
    <row r="32" customFormat="false" ht="15" hidden="false" customHeight="false" outlineLevel="0" collapsed="false">
      <c r="A32" s="2" t="s">
        <v>23</v>
      </c>
      <c r="B32" s="10" t="n">
        <v>266</v>
      </c>
      <c r="C32" s="10"/>
      <c r="D32" s="11" t="n">
        <f aca="false">B32/B61</f>
        <v>0.012971813127865</v>
      </c>
      <c r="E32" s="2"/>
      <c r="F32" s="10" t="n">
        <f aca="false">B11*D32</f>
        <v>254.117819174876</v>
      </c>
    </row>
    <row r="33" customFormat="false" ht="15" hidden="false" customHeight="false" outlineLevel="0" collapsed="false">
      <c r="A33" s="2" t="s">
        <v>24</v>
      </c>
      <c r="B33" s="10" t="n">
        <v>264</v>
      </c>
      <c r="C33" s="10"/>
      <c r="D33" s="11" t="n">
        <f aca="false">B33/B61</f>
        <v>0.0128742806983322</v>
      </c>
      <c r="E33" s="2"/>
      <c r="F33" s="10" t="n">
        <f aca="false">B11*D33</f>
        <v>252.207158880328</v>
      </c>
    </row>
    <row r="34" customFormat="false" ht="15" hidden="false" customHeight="false" outlineLevel="0" collapsed="false">
      <c r="A34" s="2" t="s">
        <v>25</v>
      </c>
      <c r="B34" s="10" t="n">
        <v>406</v>
      </c>
      <c r="C34" s="10"/>
      <c r="D34" s="11" t="n">
        <f aca="false">B34/B61</f>
        <v>0.0197990831951624</v>
      </c>
      <c r="E34" s="2"/>
      <c r="F34" s="10" t="n">
        <f aca="false">B11*D34</f>
        <v>387.864039793231</v>
      </c>
    </row>
    <row r="35" customFormat="false" ht="15" hidden="false" customHeight="false" outlineLevel="0" collapsed="false">
      <c r="A35" s="2" t="s">
        <v>26</v>
      </c>
      <c r="B35" s="10" t="n">
        <v>290</v>
      </c>
      <c r="C35" s="10"/>
      <c r="D35" s="11" t="n">
        <f aca="false">B35/B61</f>
        <v>0.0141422022822589</v>
      </c>
      <c r="E35" s="2"/>
      <c r="F35" s="10" t="n">
        <f aca="false">B11*D35</f>
        <v>277.045742709451</v>
      </c>
    </row>
    <row r="36" customFormat="false" ht="15" hidden="false" customHeight="false" outlineLevel="0" collapsed="false">
      <c r="A36" s="2" t="s">
        <v>27</v>
      </c>
      <c r="B36" s="10" t="n">
        <v>632</v>
      </c>
      <c r="C36" s="10"/>
      <c r="D36" s="11" t="n">
        <f aca="false">B36/B61</f>
        <v>0.030820247732371</v>
      </c>
      <c r="E36" s="2"/>
      <c r="F36" s="10" t="n">
        <f aca="false">B11*D36</f>
        <v>603.768653077148</v>
      </c>
    </row>
    <row r="37" customFormat="false" ht="15" hidden="false" customHeight="false" outlineLevel="0" collapsed="false">
      <c r="A37" s="2" t="s">
        <v>28</v>
      </c>
      <c r="B37" s="10" t="n">
        <v>616</v>
      </c>
      <c r="C37" s="10"/>
      <c r="D37" s="11" t="n">
        <f aca="false">B37/B61</f>
        <v>0.0300399882961085</v>
      </c>
      <c r="E37" s="2"/>
      <c r="F37" s="10" t="n">
        <f aca="false">B11*D37</f>
        <v>588.483370720765</v>
      </c>
    </row>
    <row r="38" customFormat="false" ht="15" hidden="false" customHeight="false" outlineLevel="0" collapsed="false">
      <c r="A38" s="2" t="s">
        <v>29</v>
      </c>
      <c r="B38" s="10" t="n">
        <v>495</v>
      </c>
      <c r="C38" s="10"/>
      <c r="D38" s="11" t="n">
        <f aca="false">B38/B61</f>
        <v>0.0241392763093729</v>
      </c>
      <c r="E38" s="2"/>
      <c r="F38" s="10" t="n">
        <f aca="false">B11*D38</f>
        <v>472.888422900614</v>
      </c>
    </row>
    <row r="39" customFormat="false" ht="15" hidden="false" customHeight="false" outlineLevel="0" collapsed="false">
      <c r="A39" s="2" t="s">
        <v>30</v>
      </c>
      <c r="B39" s="10" t="n">
        <v>600</v>
      </c>
      <c r="C39" s="10"/>
      <c r="D39" s="11" t="n">
        <f aca="false">B39/B61</f>
        <v>0.0292597288598459</v>
      </c>
      <c r="E39" s="2"/>
      <c r="F39" s="10" t="n">
        <f aca="false">B11*D39</f>
        <v>573.198088364381</v>
      </c>
    </row>
    <row r="40" customFormat="false" ht="15" hidden="false" customHeight="false" outlineLevel="0" collapsed="false">
      <c r="A40" s="2" t="s">
        <v>31</v>
      </c>
      <c r="B40" s="10" t="n">
        <v>400</v>
      </c>
      <c r="C40" s="10"/>
      <c r="D40" s="11" t="n">
        <f aca="false">B40/B61</f>
        <v>0.0195064859065639</v>
      </c>
      <c r="E40" s="2"/>
      <c r="F40" s="10" t="n">
        <f aca="false">B11*D40</f>
        <v>382.132058909587</v>
      </c>
    </row>
    <row r="41" customFormat="false" ht="15" hidden="false" customHeight="false" outlineLevel="0" collapsed="false">
      <c r="A41" s="2" t="s">
        <v>32</v>
      </c>
      <c r="B41" s="10" t="n">
        <v>489</v>
      </c>
      <c r="C41" s="10"/>
      <c r="D41" s="11" t="n">
        <f aca="false">B41/B61</f>
        <v>0.0238466790207744</v>
      </c>
      <c r="E41" s="2"/>
      <c r="F41" s="10" t="n">
        <f aca="false">B11*D41</f>
        <v>467.156442016971</v>
      </c>
    </row>
    <row r="42" customFormat="false" ht="15" hidden="false" customHeight="false" outlineLevel="0" collapsed="false">
      <c r="A42" s="2" t="s">
        <v>33</v>
      </c>
      <c r="B42" s="10" t="n">
        <v>677</v>
      </c>
      <c r="C42" s="10"/>
      <c r="D42" s="11" t="n">
        <f aca="false">B42/B61</f>
        <v>0.0330147273968595</v>
      </c>
      <c r="E42" s="2"/>
      <c r="F42" s="10" t="n">
        <f aca="false">B11*D42</f>
        <v>646.758509704477</v>
      </c>
    </row>
    <row r="43" customFormat="false" ht="15" hidden="false" customHeight="false" outlineLevel="0" collapsed="false">
      <c r="A43" s="2" t="s">
        <v>34</v>
      </c>
      <c r="B43" s="10" t="n">
        <v>258</v>
      </c>
      <c r="C43" s="10"/>
      <c r="D43" s="11" t="n">
        <f aca="false">B43/B61</f>
        <v>0.0125816834097337</v>
      </c>
      <c r="E43" s="2"/>
      <c r="F43" s="10" t="n">
        <f aca="false">B11*D43</f>
        <v>246.475177996684</v>
      </c>
    </row>
    <row r="44" customFormat="false" ht="15" hidden="false" customHeight="false" outlineLevel="0" collapsed="false">
      <c r="A44" s="2" t="s">
        <v>35</v>
      </c>
      <c r="B44" s="10" t="n">
        <v>414</v>
      </c>
      <c r="C44" s="10"/>
      <c r="D44" s="11" t="n">
        <f aca="false">B44/B61</f>
        <v>0.0201892129132937</v>
      </c>
      <c r="E44" s="2"/>
      <c r="F44" s="10" t="n">
        <f aca="false">B11*D44</f>
        <v>395.506680971423</v>
      </c>
    </row>
    <row r="45" customFormat="false" ht="15" hidden="false" customHeight="false" outlineLevel="0" collapsed="false">
      <c r="A45" s="2" t="s">
        <v>36</v>
      </c>
      <c r="B45" s="10" t="n">
        <v>771</v>
      </c>
      <c r="C45" s="10"/>
      <c r="D45" s="11" t="n">
        <f aca="false">B45/B61</f>
        <v>0.037598751584902</v>
      </c>
      <c r="E45" s="2"/>
      <c r="F45" s="10" t="n">
        <f aca="false">B11*D45</f>
        <v>736.55954354823</v>
      </c>
    </row>
    <row r="46" customFormat="false" ht="15" hidden="false" customHeight="false" outlineLevel="0" collapsed="false">
      <c r="A46" s="2" t="s">
        <v>37</v>
      </c>
      <c r="B46" s="10" t="n">
        <v>454</v>
      </c>
      <c r="C46" s="10"/>
      <c r="D46" s="11" t="n">
        <f aca="false">B46/B61</f>
        <v>0.0221398615039501</v>
      </c>
      <c r="E46" s="2"/>
      <c r="F46" s="10" t="n">
        <f aca="false">B11*D46</f>
        <v>433.719886862382</v>
      </c>
    </row>
    <row r="47" customFormat="false" ht="15" hidden="false" customHeight="false" outlineLevel="0" collapsed="false">
      <c r="A47" s="2" t="s">
        <v>38</v>
      </c>
      <c r="B47" s="10" t="n">
        <v>794</v>
      </c>
      <c r="C47" s="10"/>
      <c r="D47" s="11" t="n">
        <f aca="false">B47/B61</f>
        <v>0.0387203745245294</v>
      </c>
      <c r="E47" s="2"/>
      <c r="F47" s="10" t="n">
        <f aca="false">B11*D47</f>
        <v>758.532136935531</v>
      </c>
    </row>
    <row r="48" customFormat="false" ht="15" hidden="false" customHeight="false" outlineLevel="0" collapsed="false">
      <c r="A48" s="2" t="s">
        <v>39</v>
      </c>
      <c r="B48" s="10" t="n">
        <v>284</v>
      </c>
      <c r="C48" s="10"/>
      <c r="D48" s="11" t="n">
        <f aca="false">B48/B61</f>
        <v>0.0138496049936604</v>
      </c>
      <c r="E48" s="2"/>
      <c r="F48" s="10" t="n">
        <f aca="false">B11*D48</f>
        <v>271.313761825807</v>
      </c>
    </row>
    <row r="49" customFormat="false" ht="15" hidden="false" customHeight="false" outlineLevel="0" collapsed="false">
      <c r="A49" s="2" t="s">
        <v>40</v>
      </c>
      <c r="B49" s="10" t="n">
        <v>408</v>
      </c>
      <c r="C49" s="10"/>
      <c r="D49" s="11" t="n">
        <f aca="false">B49/B61</f>
        <v>0.0198966156246952</v>
      </c>
      <c r="E49" s="2"/>
      <c r="F49" s="10" t="n">
        <f aca="false">B11*D49</f>
        <v>389.774700087779</v>
      </c>
    </row>
    <row r="50" customFormat="false" ht="15" hidden="false" customHeight="false" outlineLevel="0" collapsed="false">
      <c r="A50" s="2" t="s">
        <v>41</v>
      </c>
      <c r="B50" s="10" t="n">
        <v>378</v>
      </c>
      <c r="C50" s="10"/>
      <c r="D50" s="11" t="n">
        <f aca="false">B50/B61</f>
        <v>0.0184336291817029</v>
      </c>
      <c r="E50" s="2"/>
      <c r="F50" s="10" t="n">
        <f aca="false">B11*D50</f>
        <v>361.11479566956</v>
      </c>
    </row>
    <row r="51" customFormat="false" ht="15" hidden="false" customHeight="false" outlineLevel="0" collapsed="false">
      <c r="A51" s="2" t="s">
        <v>42</v>
      </c>
      <c r="B51" s="10" t="n">
        <v>291</v>
      </c>
      <c r="C51" s="10"/>
      <c r="D51" s="11" t="n">
        <f aca="false">B51/B61</f>
        <v>0.0141909684970253</v>
      </c>
      <c r="E51" s="2"/>
      <c r="F51" s="10" t="n">
        <f aca="false">B11*D51</f>
        <v>278.001072856725</v>
      </c>
    </row>
    <row r="52" customFormat="false" ht="15" hidden="false" customHeight="false" outlineLevel="0" collapsed="false">
      <c r="A52" s="2" t="s">
        <v>43</v>
      </c>
      <c r="B52" s="10" t="n">
        <v>228</v>
      </c>
      <c r="C52" s="10"/>
      <c r="D52" s="11" t="n">
        <f aca="false">B52/B61</f>
        <v>0.0111186969667414</v>
      </c>
      <c r="E52" s="2"/>
      <c r="F52" s="10" t="n">
        <f aca="false">B11*D52</f>
        <v>217.815273578465</v>
      </c>
    </row>
    <row r="53" customFormat="false" ht="15" hidden="false" customHeight="false" outlineLevel="0" collapsed="false">
      <c r="A53" s="2" t="s">
        <v>44</v>
      </c>
      <c r="B53" s="10" t="n">
        <v>785</v>
      </c>
      <c r="C53" s="10"/>
      <c r="D53" s="11" t="n">
        <f aca="false">B53/B61</f>
        <v>0.0382814785916317</v>
      </c>
      <c r="E53" s="2"/>
      <c r="F53" s="10" t="n">
        <f aca="false">B11*D53</f>
        <v>749.934165610065</v>
      </c>
    </row>
    <row r="54" customFormat="false" ht="15" hidden="false" customHeight="false" outlineLevel="0" collapsed="false">
      <c r="A54" s="2" t="s">
        <v>45</v>
      </c>
      <c r="B54" s="10" t="n">
        <v>207</v>
      </c>
      <c r="C54" s="10"/>
      <c r="D54" s="11" t="n">
        <f aca="false">B54/B61</f>
        <v>0.0100946064566468</v>
      </c>
      <c r="E54" s="2"/>
      <c r="F54" s="10" t="n">
        <f aca="false">B11*D54</f>
        <v>197.753340485712</v>
      </c>
    </row>
    <row r="55" customFormat="false" ht="15" hidden="false" customHeight="false" outlineLevel="0" collapsed="false">
      <c r="A55" s="2" t="s">
        <v>46</v>
      </c>
      <c r="B55" s="10" t="n">
        <v>351</v>
      </c>
      <c r="C55" s="10"/>
      <c r="D55" s="11" t="n">
        <f aca="false">B55/B61</f>
        <v>0.0171169413830099</v>
      </c>
      <c r="E55" s="2"/>
      <c r="F55" s="10" t="n">
        <f aca="false">B11*D55</f>
        <v>335.320881693163</v>
      </c>
    </row>
    <row r="56" customFormat="false" ht="15" hidden="false" customHeight="false" outlineLevel="0" collapsed="false">
      <c r="A56" s="2" t="s">
        <v>47</v>
      </c>
      <c r="B56" s="10" t="n">
        <v>587</v>
      </c>
      <c r="C56" s="10"/>
      <c r="D56" s="11" t="n">
        <f aca="false">B56/B61</f>
        <v>0.0286257680678826</v>
      </c>
      <c r="E56" s="2"/>
      <c r="F56" s="10" t="n">
        <f aca="false">B11*D56</f>
        <v>560.77879644982</v>
      </c>
    </row>
    <row r="57" customFormat="false" ht="15" hidden="false" customHeight="false" outlineLevel="0" collapsed="false">
      <c r="A57" s="2" t="s">
        <v>48</v>
      </c>
      <c r="B57" s="10" t="n">
        <v>3681</v>
      </c>
      <c r="C57" s="10"/>
      <c r="D57" s="11" t="n">
        <f aca="false">B57/B61</f>
        <v>0.179508436555155</v>
      </c>
      <c r="E57" s="2"/>
      <c r="F57" s="10" t="n">
        <f aca="false">B11*D57</f>
        <v>3516.57027211548</v>
      </c>
    </row>
    <row r="58" customFormat="false" ht="15" hidden="false" customHeight="false" outlineLevel="0" collapsed="false">
      <c r="A58" s="2" t="s">
        <v>49</v>
      </c>
      <c r="B58" s="10" t="n">
        <v>158</v>
      </c>
      <c r="C58" s="10"/>
      <c r="D58" s="11" t="n">
        <f aca="false">B58/B61</f>
        <v>0.00770506193309275</v>
      </c>
      <c r="E58" s="2"/>
      <c r="F58" s="10" t="n">
        <f aca="false">B11*D58</f>
        <v>150.942163269287</v>
      </c>
    </row>
    <row r="59" customFormat="false" ht="15" hidden="false" customHeight="false" outlineLevel="0" collapsed="false">
      <c r="A59" s="2" t="s">
        <v>50</v>
      </c>
      <c r="B59" s="12" t="n">
        <v>397</v>
      </c>
      <c r="C59" s="10"/>
      <c r="D59" s="13" t="n">
        <f aca="false">B59/B61</f>
        <v>0.0193601872622647</v>
      </c>
      <c r="E59" s="2"/>
      <c r="F59" s="12" t="n">
        <f aca="false">B11*D59</f>
        <v>379.266068467766</v>
      </c>
    </row>
    <row r="60" customFormat="false" ht="15" hidden="false" customHeight="false" outlineLevel="0" collapsed="false">
      <c r="A60" s="2"/>
      <c r="B60" s="10"/>
      <c r="C60" s="10"/>
      <c r="D60" s="11"/>
      <c r="E60" s="2"/>
      <c r="F60" s="10"/>
    </row>
    <row r="61" customFormat="false" ht="15" hidden="false" customHeight="false" outlineLevel="0" collapsed="false">
      <c r="A61" s="2" t="s">
        <v>51</v>
      </c>
      <c r="B61" s="10" t="n">
        <f aca="false">SUM(B19:B60)</f>
        <v>20506</v>
      </c>
      <c r="C61" s="10"/>
      <c r="D61" s="11" t="n">
        <f aca="false">SUM(D19:D60)</f>
        <v>1</v>
      </c>
      <c r="E61" s="2"/>
      <c r="F61" s="10" t="n">
        <f aca="false">SUM(F19:F60)</f>
        <v>19590</v>
      </c>
    </row>
    <row r="62" customFormat="false" ht="15" hidden="false" customHeight="false" outlineLevel="0" collapsed="false">
      <c r="A62" s="2"/>
      <c r="B62" s="2"/>
      <c r="C62" s="2"/>
      <c r="D62" s="2"/>
      <c r="E62" s="2"/>
      <c r="F62" s="2"/>
    </row>
    <row r="65" customFormat="false" ht="18" hidden="false" customHeight="false" outlineLevel="0" collapsed="false">
      <c r="A65" s="1" t="s">
        <v>52</v>
      </c>
      <c r="B65" s="1"/>
      <c r="C65" s="1"/>
      <c r="D65" s="1"/>
      <c r="E65" s="1"/>
      <c r="F65" s="1"/>
    </row>
    <row r="66" customFormat="false" ht="18" hidden="false" customHeight="false" outlineLevel="0" collapsed="false">
      <c r="A66" s="1" t="s">
        <v>1</v>
      </c>
      <c r="B66" s="1"/>
      <c r="C66" s="1"/>
      <c r="D66" s="1"/>
      <c r="E66" s="1"/>
      <c r="F66" s="1"/>
    </row>
    <row r="68" customFormat="false" ht="15.75" hidden="false" customHeight="false" outlineLevel="0" collapsed="false">
      <c r="A68" s="2" t="s">
        <v>2</v>
      </c>
      <c r="B68" s="3" t="n">
        <v>36465</v>
      </c>
      <c r="C68" s="2"/>
      <c r="D68" s="2"/>
      <c r="E68" s="2"/>
      <c r="F68" s="2"/>
    </row>
    <row r="69" customFormat="false" ht="15" hidden="false" customHeight="false" outlineLevel="0" collapsed="false">
      <c r="A69" s="2" t="s">
        <v>3</v>
      </c>
      <c r="B69" s="4" t="n">
        <v>2100</v>
      </c>
      <c r="C69" s="2"/>
      <c r="D69" s="2"/>
      <c r="E69" s="2"/>
      <c r="F69" s="2"/>
    </row>
    <row r="70" customFormat="false" ht="15" hidden="false" customHeight="false" outlineLevel="0" collapsed="false">
      <c r="A70" s="2" t="s">
        <v>4</v>
      </c>
      <c r="B70" s="5" t="n">
        <v>2.72</v>
      </c>
      <c r="C70" s="2"/>
      <c r="D70" s="2"/>
      <c r="E70" s="2"/>
      <c r="F70" s="2"/>
    </row>
    <row r="71" customFormat="false" ht="15" hidden="false" customHeight="false" outlineLevel="0" collapsed="false">
      <c r="A71" s="2" t="s">
        <v>5</v>
      </c>
      <c r="B71" s="6" t="n">
        <f aca="false">B69*B70</f>
        <v>5712</v>
      </c>
      <c r="C71" s="2"/>
      <c r="D71" s="2"/>
      <c r="E71" s="2"/>
      <c r="F71" s="2"/>
    </row>
    <row r="72" customFormat="false" ht="15" hidden="false" customHeight="false" outlineLevel="0" collapsed="false">
      <c r="A72" s="2"/>
      <c r="B72" s="6"/>
      <c r="C72" s="2"/>
      <c r="D72" s="2"/>
      <c r="E72" s="2"/>
      <c r="F72" s="2"/>
    </row>
    <row r="73" customFormat="false" ht="15" hidden="false" customHeight="false" outlineLevel="0" collapsed="false">
      <c r="A73" s="2"/>
      <c r="B73" s="6"/>
      <c r="C73" s="2"/>
      <c r="D73" s="2"/>
      <c r="E73" s="2"/>
      <c r="F73" s="2"/>
    </row>
    <row r="74" customFormat="false" ht="15.75" hidden="false" customHeight="false" outlineLevel="0" collapsed="false">
      <c r="A74" s="2"/>
      <c r="B74" s="2"/>
      <c r="C74" s="2"/>
      <c r="D74" s="7" t="s">
        <v>6</v>
      </c>
      <c r="E74" s="2"/>
      <c r="F74" s="2"/>
    </row>
    <row r="75" customFormat="false" ht="16.5" hidden="false" customHeight="false" outlineLevel="0" collapsed="false">
      <c r="A75" s="8" t="s">
        <v>7</v>
      </c>
      <c r="B75" s="9" t="s">
        <v>8</v>
      </c>
      <c r="C75" s="7"/>
      <c r="D75" s="9" t="s">
        <v>8</v>
      </c>
      <c r="E75" s="2"/>
      <c r="F75" s="9" t="s">
        <v>9</v>
      </c>
    </row>
    <row r="76" customFormat="false" ht="15.75" hidden="false" customHeight="false" outlineLevel="0" collapsed="false">
      <c r="A76" s="14"/>
      <c r="B76" s="15"/>
      <c r="C76" s="7"/>
      <c r="D76" s="15"/>
      <c r="E76" s="2"/>
      <c r="F76" s="15"/>
    </row>
    <row r="77" customFormat="false" ht="15" hidden="false" customHeight="false" outlineLevel="0" collapsed="false">
      <c r="A77" s="2" t="s">
        <v>53</v>
      </c>
      <c r="B77" s="16" t="n">
        <v>495</v>
      </c>
      <c r="C77" s="2"/>
      <c r="D77" s="11" t="n">
        <f aca="false">B77/B88</f>
        <v>0.244444444444444</v>
      </c>
      <c r="E77" s="2"/>
      <c r="F77" s="10" t="n">
        <f aca="false">B69*D77</f>
        <v>513.333333333333</v>
      </c>
    </row>
    <row r="78" customFormat="false" ht="15" hidden="false" customHeight="false" outlineLevel="0" collapsed="false">
      <c r="A78" s="2" t="s">
        <v>54</v>
      </c>
      <c r="B78" s="16" t="n">
        <v>296</v>
      </c>
      <c r="C78" s="2"/>
      <c r="D78" s="11" t="n">
        <f aca="false">B78/B88</f>
        <v>0.146172839506173</v>
      </c>
      <c r="E78" s="2"/>
      <c r="F78" s="10" t="n">
        <f aca="false">B69*D78</f>
        <v>306.962962962963</v>
      </c>
    </row>
    <row r="79" customFormat="false" ht="15" hidden="false" customHeight="false" outlineLevel="0" collapsed="false">
      <c r="A79" s="2" t="s">
        <v>55</v>
      </c>
      <c r="B79" s="16" t="n">
        <v>131</v>
      </c>
      <c r="C79" s="2"/>
      <c r="D79" s="11" t="n">
        <f aca="false">B79/B88</f>
        <v>0.0646913580246914</v>
      </c>
      <c r="E79" s="2"/>
      <c r="F79" s="10" t="n">
        <f aca="false">B69*D79</f>
        <v>135.851851851852</v>
      </c>
    </row>
    <row r="80" customFormat="false" ht="15" hidden="false" customHeight="false" outlineLevel="0" collapsed="false">
      <c r="A80" s="2" t="s">
        <v>56</v>
      </c>
      <c r="B80" s="16" t="n">
        <v>78</v>
      </c>
      <c r="C80" s="2"/>
      <c r="D80" s="11" t="n">
        <f aca="false">B80/B88</f>
        <v>0.0385185185185185</v>
      </c>
      <c r="E80" s="2"/>
      <c r="F80" s="10" t="n">
        <f aca="false">B69*D80</f>
        <v>80.8888888888889</v>
      </c>
    </row>
    <row r="81" customFormat="false" ht="15" hidden="false" customHeight="false" outlineLevel="0" collapsed="false">
      <c r="A81" s="2" t="s">
        <v>57</v>
      </c>
      <c r="B81" s="16" t="n">
        <v>6</v>
      </c>
      <c r="C81" s="2"/>
      <c r="D81" s="11" t="n">
        <f aca="false">B81/B88</f>
        <v>0.00296296296296296</v>
      </c>
      <c r="E81" s="2"/>
      <c r="F81" s="10" t="n">
        <f aca="false">B69*D81</f>
        <v>6.22222222222222</v>
      </c>
    </row>
    <row r="82" customFormat="false" ht="15" hidden="false" customHeight="false" outlineLevel="0" collapsed="false">
      <c r="A82" s="2" t="s">
        <v>57</v>
      </c>
      <c r="B82" s="16" t="n">
        <v>698</v>
      </c>
      <c r="C82" s="2"/>
      <c r="D82" s="11" t="n">
        <f aca="false">B82/B88</f>
        <v>0.344691358024691</v>
      </c>
      <c r="E82" s="2"/>
      <c r="F82" s="10" t="n">
        <f aca="false">B69*D82</f>
        <v>723.851851851852</v>
      </c>
    </row>
    <row r="83" customFormat="false" ht="15" hidden="false" customHeight="false" outlineLevel="0" collapsed="false">
      <c r="A83" s="2" t="s">
        <v>58</v>
      </c>
      <c r="B83" s="16" t="n">
        <v>23</v>
      </c>
      <c r="C83" s="2"/>
      <c r="D83" s="11" t="n">
        <f aca="false">B83/B88</f>
        <v>0.011358024691358</v>
      </c>
      <c r="E83" s="2"/>
      <c r="F83" s="10" t="n">
        <f aca="false">B69*D83</f>
        <v>23.8518518518519</v>
      </c>
    </row>
    <row r="84" customFormat="false" ht="15" hidden="false" customHeight="false" outlineLevel="0" collapsed="false">
      <c r="A84" s="2" t="s">
        <v>59</v>
      </c>
      <c r="B84" s="16" t="n">
        <v>55</v>
      </c>
      <c r="C84" s="2"/>
      <c r="D84" s="11" t="n">
        <f aca="false">B84/B88</f>
        <v>0.0271604938271605</v>
      </c>
      <c r="E84" s="2"/>
      <c r="F84" s="10" t="n">
        <f aca="false">B69*D84</f>
        <v>57.037037037037</v>
      </c>
    </row>
    <row r="85" customFormat="false" ht="15" hidden="false" customHeight="false" outlineLevel="0" collapsed="false">
      <c r="A85" s="2" t="s">
        <v>60</v>
      </c>
      <c r="B85" s="16" t="n">
        <v>136</v>
      </c>
      <c r="C85" s="2"/>
      <c r="D85" s="11" t="n">
        <f aca="false">B85/B88</f>
        <v>0.0671604938271605</v>
      </c>
      <c r="E85" s="2"/>
      <c r="F85" s="10" t="n">
        <f aca="false">B69*D85</f>
        <v>141.037037037037</v>
      </c>
    </row>
    <row r="86" customFormat="false" ht="15" hidden="false" customHeight="false" outlineLevel="0" collapsed="false">
      <c r="A86" s="2" t="s">
        <v>61</v>
      </c>
      <c r="B86" s="17" t="n">
        <v>107</v>
      </c>
      <c r="C86" s="2"/>
      <c r="D86" s="13" t="n">
        <f aca="false">B86/B88</f>
        <v>0.0528395061728395</v>
      </c>
      <c r="E86" s="2"/>
      <c r="F86" s="12" t="n">
        <f aca="false">B69*D86</f>
        <v>110.962962962963</v>
      </c>
    </row>
    <row r="87" customFormat="false" ht="15" hidden="false" customHeight="false" outlineLevel="0" collapsed="false">
      <c r="A87" s="2"/>
      <c r="B87" s="16"/>
      <c r="C87" s="2"/>
      <c r="D87" s="11"/>
      <c r="E87" s="2"/>
      <c r="F87" s="10"/>
    </row>
    <row r="88" customFormat="false" ht="15" hidden="false" customHeight="false" outlineLevel="0" collapsed="false">
      <c r="A88" s="2" t="s">
        <v>51</v>
      </c>
      <c r="B88" s="10" t="n">
        <f aca="false">SUM(B77:B86)</f>
        <v>2025</v>
      </c>
      <c r="C88" s="2"/>
      <c r="D88" s="11" t="n">
        <f aca="false">SUM(D77:D86)</f>
        <v>1</v>
      </c>
      <c r="E88" s="2"/>
      <c r="F88" s="10" t="n">
        <f aca="false">SUM(F77:F86)</f>
        <v>2100</v>
      </c>
    </row>
    <row r="89" customFormat="false" ht="15" hidden="false" customHeight="false" outlineLevel="0" collapsed="false">
      <c r="A89" s="2"/>
      <c r="B89" s="2"/>
      <c r="C89" s="2"/>
      <c r="D89" s="2"/>
      <c r="E89" s="2"/>
      <c r="F89" s="2"/>
    </row>
    <row r="91" customFormat="false" ht="18" hidden="false" customHeight="false" outlineLevel="0" collapsed="false">
      <c r="A91" s="1" t="s">
        <v>62</v>
      </c>
      <c r="B91" s="1"/>
      <c r="C91" s="1"/>
      <c r="D91" s="1"/>
      <c r="E91" s="1"/>
      <c r="F91" s="1"/>
    </row>
    <row r="92" customFormat="false" ht="18" hidden="false" customHeight="false" outlineLevel="0" collapsed="false">
      <c r="A92" s="1" t="s">
        <v>1</v>
      </c>
      <c r="B92" s="1"/>
      <c r="C92" s="1"/>
      <c r="D92" s="1"/>
      <c r="E92" s="1"/>
      <c r="F92" s="1"/>
    </row>
    <row r="94" customFormat="false" ht="15.75" hidden="false" customHeight="false" outlineLevel="0" collapsed="false">
      <c r="A94" s="2" t="s">
        <v>2</v>
      </c>
      <c r="B94" s="3" t="n">
        <v>36465</v>
      </c>
      <c r="C94" s="2"/>
      <c r="D94" s="2"/>
      <c r="E94" s="2"/>
      <c r="F94" s="2"/>
    </row>
    <row r="95" customFormat="false" ht="15" hidden="false" customHeight="false" outlineLevel="0" collapsed="false">
      <c r="A95" s="2" t="s">
        <v>3</v>
      </c>
      <c r="B95" s="4" t="n">
        <v>600</v>
      </c>
      <c r="C95" s="2"/>
      <c r="D95" s="2"/>
      <c r="E95" s="2"/>
      <c r="F95" s="2"/>
    </row>
    <row r="96" customFormat="false" ht="15" hidden="false" customHeight="false" outlineLevel="0" collapsed="false">
      <c r="A96" s="2" t="s">
        <v>4</v>
      </c>
      <c r="B96" s="5" t="n">
        <v>2.72</v>
      </c>
      <c r="C96" s="2"/>
      <c r="D96" s="2"/>
      <c r="E96" s="2"/>
      <c r="F96" s="2"/>
    </row>
    <row r="97" customFormat="false" ht="15" hidden="false" customHeight="false" outlineLevel="0" collapsed="false">
      <c r="A97" s="2" t="s">
        <v>5</v>
      </c>
      <c r="B97" s="6" t="n">
        <f aca="false">B95*B96</f>
        <v>1632</v>
      </c>
      <c r="C97" s="2"/>
      <c r="D97" s="2"/>
      <c r="E97" s="2"/>
      <c r="F97" s="2"/>
    </row>
    <row r="98" customFormat="false" ht="15" hidden="false" customHeight="false" outlineLevel="0" collapsed="false">
      <c r="A98" s="2"/>
      <c r="B98" s="2"/>
      <c r="C98" s="2"/>
      <c r="D98" s="2"/>
      <c r="E98" s="2"/>
      <c r="F98" s="2"/>
    </row>
    <row r="99" customFormat="false" ht="15" hidden="false" customHeight="false" outlineLevel="0" collapsed="false">
      <c r="A99" s="2"/>
      <c r="B99" s="2"/>
      <c r="C99" s="2"/>
      <c r="D99" s="2"/>
      <c r="E99" s="2"/>
      <c r="F99" s="2"/>
    </row>
    <row r="100" customFormat="false" ht="15.75" hidden="false" customHeight="false" outlineLevel="0" collapsed="false">
      <c r="A100" s="2"/>
      <c r="B100" s="2"/>
      <c r="C100" s="2"/>
      <c r="D100" s="7" t="s">
        <v>6</v>
      </c>
      <c r="E100" s="2"/>
      <c r="F100" s="2"/>
    </row>
    <row r="101" customFormat="false" ht="16.5" hidden="false" customHeight="false" outlineLevel="0" collapsed="false">
      <c r="A101" s="8" t="s">
        <v>7</v>
      </c>
      <c r="B101" s="9" t="s">
        <v>8</v>
      </c>
      <c r="C101" s="7"/>
      <c r="D101" s="9" t="s">
        <v>8</v>
      </c>
      <c r="E101" s="2"/>
      <c r="F101" s="9" t="s">
        <v>9</v>
      </c>
    </row>
    <row r="102" customFormat="false" ht="15" hidden="false" customHeight="false" outlineLevel="0" collapsed="false">
      <c r="A102" s="2"/>
      <c r="B102" s="2"/>
      <c r="C102" s="2"/>
      <c r="D102" s="2"/>
      <c r="E102" s="2"/>
      <c r="F102" s="2"/>
    </row>
    <row r="103" customFormat="false" ht="15" hidden="false" customHeight="false" outlineLevel="0" collapsed="false">
      <c r="A103" s="2" t="s">
        <v>63</v>
      </c>
      <c r="B103" s="16" t="n">
        <v>134</v>
      </c>
      <c r="C103" s="2"/>
      <c r="D103" s="11" t="n">
        <f aca="false">B103/B108</f>
        <v>0.262745098039216</v>
      </c>
      <c r="E103" s="2"/>
      <c r="F103" s="10" t="n">
        <f aca="false">B95*D103</f>
        <v>157.647058823529</v>
      </c>
    </row>
    <row r="104" customFormat="false" ht="15" hidden="false" customHeight="false" outlineLevel="0" collapsed="false">
      <c r="A104" s="2" t="s">
        <v>64</v>
      </c>
      <c r="B104" s="16" t="n">
        <v>103</v>
      </c>
      <c r="C104" s="2"/>
      <c r="D104" s="11" t="n">
        <f aca="false">B104/B108</f>
        <v>0.201960784313726</v>
      </c>
      <c r="E104" s="2"/>
      <c r="F104" s="10" t="n">
        <f aca="false">B95*D104</f>
        <v>121.176470588235</v>
      </c>
    </row>
    <row r="105" customFormat="false" ht="15" hidden="false" customHeight="false" outlineLevel="0" collapsed="false">
      <c r="A105" s="2" t="s">
        <v>65</v>
      </c>
      <c r="B105" s="16" t="n">
        <v>74</v>
      </c>
      <c r="C105" s="2"/>
      <c r="D105" s="11" t="n">
        <f aca="false">B105/B108</f>
        <v>0.145098039215686</v>
      </c>
      <c r="E105" s="2"/>
      <c r="F105" s="10" t="n">
        <f aca="false">B95*D105</f>
        <v>87.0588235294118</v>
      </c>
    </row>
    <row r="106" customFormat="false" ht="15" hidden="false" customHeight="false" outlineLevel="0" collapsed="false">
      <c r="A106" s="2" t="s">
        <v>66</v>
      </c>
      <c r="B106" s="17" t="n">
        <v>199</v>
      </c>
      <c r="C106" s="2"/>
      <c r="D106" s="13" t="n">
        <f aca="false">B106/B108</f>
        <v>0.390196078431373</v>
      </c>
      <c r="E106" s="2"/>
      <c r="F106" s="12" t="n">
        <f aca="false">B95*D106</f>
        <v>234.117647058824</v>
      </c>
    </row>
    <row r="107" customFormat="false" ht="15" hidden="false" customHeight="false" outlineLevel="0" collapsed="false">
      <c r="A107" s="2"/>
      <c r="B107" s="16"/>
      <c r="C107" s="2"/>
      <c r="D107" s="11"/>
      <c r="E107" s="2"/>
      <c r="F107" s="10"/>
    </row>
    <row r="108" customFormat="false" ht="15" hidden="false" customHeight="false" outlineLevel="0" collapsed="false">
      <c r="A108" s="2" t="s">
        <v>51</v>
      </c>
      <c r="B108" s="16" t="n">
        <f aca="false">SUM(B103:B106)</f>
        <v>510</v>
      </c>
      <c r="C108" s="2"/>
      <c r="D108" s="11" t="n">
        <f aca="false">SUM(D103:D106)</f>
        <v>1</v>
      </c>
      <c r="E108" s="2"/>
      <c r="F108" s="10" t="n">
        <f aca="false">SUM(F103:F106)</f>
        <v>600</v>
      </c>
    </row>
    <row r="109" customFormat="false" ht="15" hidden="false" customHeight="false" outlineLevel="0" collapsed="false">
      <c r="A109" s="2"/>
      <c r="B109" s="2"/>
      <c r="C109" s="2"/>
      <c r="D109" s="2"/>
      <c r="E109" s="2"/>
      <c r="F109" s="2"/>
    </row>
    <row r="111" customFormat="false" ht="18" hidden="false" customHeight="false" outlineLevel="0" collapsed="false">
      <c r="A111" s="1" t="s">
        <v>67</v>
      </c>
      <c r="B111" s="1"/>
      <c r="C111" s="1"/>
      <c r="D111" s="1"/>
      <c r="E111" s="1"/>
      <c r="F111" s="1"/>
    </row>
    <row r="112" customFormat="false" ht="18" hidden="false" customHeight="false" outlineLevel="0" collapsed="false">
      <c r="A112" s="1" t="s">
        <v>1</v>
      </c>
      <c r="B112" s="1"/>
      <c r="C112" s="1"/>
      <c r="D112" s="1"/>
      <c r="E112" s="1"/>
      <c r="F112" s="1"/>
    </row>
    <row r="114" customFormat="false" ht="15.75" hidden="false" customHeight="false" outlineLevel="0" collapsed="false">
      <c r="A114" s="2" t="s">
        <v>2</v>
      </c>
      <c r="B114" s="3" t="n">
        <v>36465</v>
      </c>
      <c r="C114" s="2"/>
      <c r="D114" s="2"/>
      <c r="E114" s="2"/>
      <c r="F114" s="2"/>
    </row>
    <row r="115" customFormat="false" ht="15" hidden="false" customHeight="false" outlineLevel="0" collapsed="false">
      <c r="A115" s="2" t="s">
        <v>3</v>
      </c>
      <c r="B115" s="4" t="n">
        <v>0</v>
      </c>
      <c r="C115" s="2"/>
      <c r="D115" s="2"/>
      <c r="E115" s="2"/>
      <c r="F115" s="2"/>
    </row>
    <row r="116" customFormat="false" ht="15" hidden="false" customHeight="false" outlineLevel="0" collapsed="false">
      <c r="A116" s="2" t="s">
        <v>4</v>
      </c>
      <c r="B116" s="5" t="n">
        <v>2.72</v>
      </c>
      <c r="C116" s="2"/>
      <c r="D116" s="2"/>
      <c r="E116" s="2"/>
      <c r="F116" s="2"/>
    </row>
    <row r="117" customFormat="false" ht="15" hidden="false" customHeight="false" outlineLevel="0" collapsed="false">
      <c r="A117" s="2" t="s">
        <v>5</v>
      </c>
      <c r="B117" s="6" t="n">
        <f aca="false">B115*B116</f>
        <v>0</v>
      </c>
      <c r="C117" s="2"/>
      <c r="D117" s="2"/>
      <c r="E117" s="2"/>
      <c r="F117" s="2"/>
    </row>
    <row r="118" customFormat="false" ht="15" hidden="false" customHeight="false" outlineLevel="0" collapsed="false">
      <c r="A118" s="2"/>
      <c r="B118" s="2"/>
      <c r="C118" s="2"/>
      <c r="D118" s="2"/>
      <c r="E118" s="2"/>
      <c r="F118" s="2"/>
    </row>
    <row r="119" customFormat="false" ht="15" hidden="false" customHeight="false" outlineLevel="0" collapsed="false">
      <c r="A119" s="2"/>
      <c r="B119" s="2"/>
      <c r="C119" s="2"/>
      <c r="D119" s="2"/>
      <c r="E119" s="2"/>
      <c r="F119" s="2"/>
    </row>
    <row r="120" customFormat="false" ht="15.75" hidden="false" customHeight="false" outlineLevel="0" collapsed="false">
      <c r="A120" s="2"/>
      <c r="B120" s="2"/>
      <c r="C120" s="2"/>
      <c r="D120" s="7" t="s">
        <v>6</v>
      </c>
      <c r="E120" s="2"/>
      <c r="F120" s="2"/>
    </row>
    <row r="121" customFormat="false" ht="16.5" hidden="false" customHeight="false" outlineLevel="0" collapsed="false">
      <c r="A121" s="8" t="s">
        <v>7</v>
      </c>
      <c r="B121" s="9" t="s">
        <v>8</v>
      </c>
      <c r="C121" s="7"/>
      <c r="D121" s="9" t="s">
        <v>8</v>
      </c>
      <c r="E121" s="2"/>
      <c r="F121" s="9" t="s">
        <v>9</v>
      </c>
    </row>
    <row r="122" customFormat="false" ht="15" hidden="false" customHeight="false" outlineLevel="0" collapsed="false">
      <c r="A122" s="2"/>
      <c r="B122" s="2"/>
      <c r="C122" s="2"/>
      <c r="D122" s="2"/>
      <c r="E122" s="2"/>
      <c r="F122" s="2"/>
    </row>
    <row r="123" customFormat="false" ht="15" hidden="false" customHeight="false" outlineLevel="0" collapsed="false">
      <c r="A123" s="2" t="s">
        <v>68</v>
      </c>
      <c r="B123" s="16" t="n">
        <v>62</v>
      </c>
      <c r="C123" s="2"/>
      <c r="D123" s="11" t="n">
        <f aca="false">B123/B128</f>
        <v>0.147268408551069</v>
      </c>
      <c r="E123" s="2"/>
      <c r="F123" s="10" t="n">
        <f aca="false">B115*D123</f>
        <v>0</v>
      </c>
    </row>
    <row r="124" customFormat="false" ht="15" hidden="false" customHeight="false" outlineLevel="0" collapsed="false">
      <c r="A124" s="2" t="s">
        <v>69</v>
      </c>
      <c r="B124" s="16" t="n">
        <v>187</v>
      </c>
      <c r="C124" s="2"/>
      <c r="D124" s="11" t="n">
        <f aca="false">B124/B128</f>
        <v>0.444180522565321</v>
      </c>
      <c r="E124" s="2"/>
      <c r="F124" s="10" t="n">
        <f aca="false">B115*D124</f>
        <v>0</v>
      </c>
    </row>
    <row r="125" customFormat="false" ht="15" hidden="false" customHeight="false" outlineLevel="0" collapsed="false">
      <c r="A125" s="2" t="s">
        <v>70</v>
      </c>
      <c r="B125" s="16" t="n">
        <v>78</v>
      </c>
      <c r="C125" s="2"/>
      <c r="D125" s="11" t="n">
        <f aca="false">B125/B128</f>
        <v>0.185273159144893</v>
      </c>
      <c r="E125" s="2"/>
      <c r="F125" s="10" t="n">
        <f aca="false">B115*D125</f>
        <v>0</v>
      </c>
    </row>
    <row r="126" customFormat="false" ht="15" hidden="false" customHeight="false" outlineLevel="0" collapsed="false">
      <c r="A126" s="2" t="s">
        <v>71</v>
      </c>
      <c r="B126" s="17" t="n">
        <v>94</v>
      </c>
      <c r="C126" s="2"/>
      <c r="D126" s="13" t="n">
        <f aca="false">B126/B128</f>
        <v>0.223277909738717</v>
      </c>
      <c r="E126" s="2"/>
      <c r="F126" s="12" t="n">
        <f aca="false">B115*D126</f>
        <v>0</v>
      </c>
    </row>
    <row r="127" customFormat="false" ht="15" hidden="false" customHeight="false" outlineLevel="0" collapsed="false">
      <c r="A127" s="2"/>
      <c r="B127" s="16"/>
      <c r="C127" s="2"/>
      <c r="D127" s="11"/>
      <c r="E127" s="2"/>
      <c r="F127" s="10"/>
    </row>
    <row r="128" customFormat="false" ht="15" hidden="false" customHeight="false" outlineLevel="0" collapsed="false">
      <c r="A128" s="2" t="s">
        <v>51</v>
      </c>
      <c r="B128" s="16" t="n">
        <f aca="false">SUM(B123:B126)</f>
        <v>421</v>
      </c>
      <c r="C128" s="2"/>
      <c r="D128" s="11" t="n">
        <f aca="false">SUM(D123:D126)</f>
        <v>1</v>
      </c>
      <c r="E128" s="2"/>
      <c r="F128" s="10" t="n">
        <f aca="false">SUM(F123:F126)</f>
        <v>0</v>
      </c>
    </row>
    <row r="129" customFormat="false" ht="15" hidden="false" customHeight="false" outlineLevel="0" collapsed="false">
      <c r="A129" s="2"/>
      <c r="B129" s="2"/>
      <c r="C129" s="2"/>
      <c r="D129" s="2"/>
      <c r="E129" s="2"/>
      <c r="F129" s="2"/>
    </row>
    <row r="130" customFormat="false" ht="15" hidden="false" customHeight="false" outlineLevel="0" collapsed="false">
      <c r="A130" s="2"/>
      <c r="B130" s="2"/>
      <c r="C130" s="2"/>
      <c r="D130" s="2"/>
      <c r="E130" s="2"/>
      <c r="F130" s="2"/>
    </row>
    <row r="132" customFormat="false" ht="18" hidden="false" customHeight="false" outlineLevel="0" collapsed="false">
      <c r="A132" s="1" t="s">
        <v>72</v>
      </c>
      <c r="B132" s="1"/>
      <c r="C132" s="1"/>
      <c r="D132" s="1"/>
      <c r="E132" s="1"/>
      <c r="F132" s="1"/>
    </row>
    <row r="133" customFormat="false" ht="18" hidden="false" customHeight="false" outlineLevel="0" collapsed="false">
      <c r="A133" s="1" t="s">
        <v>73</v>
      </c>
      <c r="B133" s="1"/>
      <c r="C133" s="1"/>
      <c r="D133" s="1"/>
      <c r="E133" s="1"/>
      <c r="F133" s="1"/>
    </row>
    <row r="135" customFormat="false" ht="15.75" hidden="false" customHeight="false" outlineLevel="0" collapsed="false">
      <c r="A135" s="2" t="s">
        <v>2</v>
      </c>
      <c r="B135" s="3" t="n">
        <v>36465</v>
      </c>
      <c r="C135" s="2"/>
      <c r="D135" s="2"/>
      <c r="E135" s="2"/>
      <c r="F135" s="2"/>
    </row>
    <row r="136" customFormat="false" ht="15" hidden="false" customHeight="false" outlineLevel="0" collapsed="false">
      <c r="A136" s="2" t="s">
        <v>3</v>
      </c>
      <c r="B136" s="4" t="n">
        <v>1500</v>
      </c>
      <c r="C136" s="2"/>
      <c r="D136" s="2"/>
      <c r="E136" s="2"/>
      <c r="F136" s="2"/>
    </row>
    <row r="137" customFormat="false" ht="15" hidden="false" customHeight="false" outlineLevel="0" collapsed="false">
      <c r="A137" s="2" t="s">
        <v>4</v>
      </c>
      <c r="B137" s="5" t="n">
        <v>2.72</v>
      </c>
      <c r="C137" s="2"/>
      <c r="D137" s="2"/>
      <c r="E137" s="2"/>
      <c r="F137" s="2"/>
    </row>
    <row r="138" customFormat="false" ht="15" hidden="false" customHeight="false" outlineLevel="0" collapsed="false">
      <c r="A138" s="2" t="s">
        <v>5</v>
      </c>
      <c r="B138" s="6" t="n">
        <f aca="false">B136*B137</f>
        <v>4080</v>
      </c>
      <c r="C138" s="2"/>
      <c r="D138" s="2"/>
      <c r="E138" s="2"/>
      <c r="F138" s="2"/>
    </row>
    <row r="139" customFormat="false" ht="15" hidden="false" customHeight="false" outlineLevel="0" collapsed="false">
      <c r="A139" s="2"/>
      <c r="B139" s="2"/>
      <c r="C139" s="2"/>
      <c r="D139" s="2"/>
      <c r="E139" s="2"/>
      <c r="F139" s="2"/>
    </row>
    <row r="140" customFormat="false" ht="15" hidden="false" customHeight="false" outlineLevel="0" collapsed="false">
      <c r="A140" s="2"/>
      <c r="B140" s="2"/>
      <c r="C140" s="2"/>
      <c r="D140" s="2"/>
      <c r="E140" s="2"/>
      <c r="F140" s="2"/>
    </row>
    <row r="141" customFormat="false" ht="15.75" hidden="false" customHeight="false" outlineLevel="0" collapsed="false">
      <c r="A141" s="2"/>
      <c r="B141" s="2"/>
      <c r="C141" s="2"/>
      <c r="D141" s="7" t="s">
        <v>6</v>
      </c>
      <c r="E141" s="2"/>
      <c r="F141" s="2"/>
    </row>
    <row r="142" customFormat="false" ht="16.5" hidden="false" customHeight="false" outlineLevel="0" collapsed="false">
      <c r="A142" s="8" t="s">
        <v>7</v>
      </c>
      <c r="B142" s="9" t="s">
        <v>8</v>
      </c>
      <c r="C142" s="7"/>
      <c r="D142" s="9" t="s">
        <v>8</v>
      </c>
      <c r="E142" s="2"/>
      <c r="F142" s="9" t="s">
        <v>9</v>
      </c>
    </row>
    <row r="143" customFormat="false" ht="15" hidden="false" customHeight="false" outlineLevel="0" collapsed="false">
      <c r="A143" s="2"/>
      <c r="B143" s="2"/>
      <c r="C143" s="2"/>
      <c r="D143" s="2"/>
      <c r="E143" s="2"/>
      <c r="F143" s="2"/>
    </row>
    <row r="144" customFormat="false" ht="15" hidden="false" customHeight="false" outlineLevel="0" collapsed="false">
      <c r="A144" s="2" t="s">
        <v>74</v>
      </c>
      <c r="B144" s="10" t="n">
        <v>990</v>
      </c>
      <c r="C144" s="2"/>
      <c r="D144" s="11" t="n">
        <f aca="false">B144/B151</f>
        <v>0.37218045112782</v>
      </c>
      <c r="E144" s="2"/>
      <c r="F144" s="10" t="n">
        <f aca="false">B136*D144</f>
        <v>558.270676691729</v>
      </c>
    </row>
    <row r="145" customFormat="false" ht="15" hidden="false" customHeight="false" outlineLevel="0" collapsed="false">
      <c r="A145" s="2" t="s">
        <v>75</v>
      </c>
      <c r="B145" s="10" t="n">
        <v>290</v>
      </c>
      <c r="C145" s="2"/>
      <c r="D145" s="11" t="n">
        <f aca="false">B145/B151</f>
        <v>0.109022556390977</v>
      </c>
      <c r="E145" s="2"/>
      <c r="F145" s="10" t="n">
        <f aca="false">B136*D145</f>
        <v>163.533834586466</v>
      </c>
    </row>
    <row r="146" customFormat="false" ht="15" hidden="false" customHeight="false" outlineLevel="0" collapsed="false">
      <c r="A146" s="2" t="s">
        <v>76</v>
      </c>
      <c r="B146" s="10" t="n">
        <v>500</v>
      </c>
      <c r="C146" s="2"/>
      <c r="D146" s="11" t="n">
        <f aca="false">B146/B151</f>
        <v>0.18796992481203</v>
      </c>
      <c r="E146" s="2"/>
      <c r="F146" s="10" t="n">
        <f aca="false">B136*D146</f>
        <v>281.954887218045</v>
      </c>
    </row>
    <row r="147" customFormat="false" ht="15" hidden="false" customHeight="false" outlineLevel="0" collapsed="false">
      <c r="A147" s="2" t="s">
        <v>77</v>
      </c>
      <c r="B147" s="18" t="n">
        <v>410</v>
      </c>
      <c r="C147" s="19"/>
      <c r="D147" s="20" t="n">
        <f aca="false">B147/B151</f>
        <v>0.154135338345865</v>
      </c>
      <c r="E147" s="19"/>
      <c r="F147" s="18" t="n">
        <f aca="false">B136*D147</f>
        <v>231.203007518797</v>
      </c>
    </row>
    <row r="148" customFormat="false" ht="15" hidden="false" customHeight="false" outlineLevel="0" collapsed="false">
      <c r="A148" s="2" t="s">
        <v>78</v>
      </c>
      <c r="B148" s="18" t="n">
        <v>270</v>
      </c>
      <c r="C148" s="19"/>
      <c r="D148" s="20" t="n">
        <f aca="false">B148/B151</f>
        <v>0.101503759398496</v>
      </c>
      <c r="E148" s="19"/>
      <c r="F148" s="18" t="n">
        <f aca="false">B136*D148</f>
        <v>152.255639097744</v>
      </c>
    </row>
    <row r="149" customFormat="false" ht="15" hidden="false" customHeight="false" outlineLevel="0" collapsed="false">
      <c r="A149" s="2" t="s">
        <v>79</v>
      </c>
      <c r="B149" s="12" t="n">
        <v>200</v>
      </c>
      <c r="C149" s="2"/>
      <c r="D149" s="13" t="n">
        <f aca="false">B149/B151</f>
        <v>0.075187969924812</v>
      </c>
      <c r="E149" s="2"/>
      <c r="F149" s="12" t="n">
        <f aca="false">B136*D149</f>
        <v>112.781954887218</v>
      </c>
    </row>
    <row r="150" customFormat="false" ht="15" hidden="false" customHeight="false" outlineLevel="0" collapsed="false">
      <c r="A150" s="2"/>
      <c r="B150" s="10"/>
      <c r="C150" s="2"/>
      <c r="D150" s="11"/>
      <c r="E150" s="2"/>
      <c r="F150" s="10"/>
    </row>
    <row r="151" customFormat="false" ht="15" hidden="false" customHeight="false" outlineLevel="0" collapsed="false">
      <c r="A151" s="2" t="s">
        <v>51</v>
      </c>
      <c r="B151" s="10" t="n">
        <f aca="false">SUM(B144:B149)</f>
        <v>2660</v>
      </c>
      <c r="C151" s="2"/>
      <c r="D151" s="11" t="n">
        <f aca="false">SUM(D144:D149)</f>
        <v>1</v>
      </c>
      <c r="E151" s="2"/>
      <c r="F151" s="10" t="n">
        <f aca="false">SUM(F144:F149)</f>
        <v>1500</v>
      </c>
    </row>
    <row r="152" customFormat="false" ht="15" hidden="false" customHeight="false" outlineLevel="0" collapsed="false">
      <c r="A152" s="2"/>
      <c r="B152" s="2"/>
      <c r="C152" s="2"/>
      <c r="D152" s="2"/>
      <c r="E152" s="2"/>
      <c r="F152" s="2"/>
    </row>
    <row r="153" customFormat="false" ht="15" hidden="false" customHeight="false" outlineLevel="0" collapsed="false">
      <c r="A153" s="2"/>
      <c r="B153" s="2"/>
      <c r="C153" s="2"/>
      <c r="D153" s="2"/>
      <c r="E153" s="2"/>
      <c r="F153" s="2"/>
    </row>
    <row r="154" customFormat="false" ht="15" hidden="false" customHeight="false" outlineLevel="0" collapsed="false">
      <c r="A154" s="2"/>
      <c r="B154" s="2"/>
      <c r="C154" s="2"/>
      <c r="D154" s="2"/>
      <c r="E154" s="2"/>
      <c r="F154" s="2"/>
    </row>
    <row r="155" customFormat="false" ht="18" hidden="false" customHeight="false" outlineLevel="0" collapsed="false">
      <c r="A155" s="1" t="s">
        <v>80</v>
      </c>
      <c r="B155" s="1"/>
      <c r="C155" s="1"/>
      <c r="D155" s="1"/>
      <c r="E155" s="1"/>
      <c r="F155" s="1"/>
    </row>
    <row r="156" customFormat="false" ht="18" hidden="false" customHeight="false" outlineLevel="0" collapsed="false">
      <c r="A156" s="1" t="s">
        <v>81</v>
      </c>
      <c r="B156" s="1"/>
      <c r="C156" s="1"/>
      <c r="D156" s="1"/>
      <c r="E156" s="1"/>
      <c r="F156" s="1"/>
    </row>
    <row r="158" customFormat="false" ht="15.75" hidden="false" customHeight="false" outlineLevel="0" collapsed="false">
      <c r="A158" s="2" t="s">
        <v>2</v>
      </c>
      <c r="B158" s="3" t="n">
        <v>36465</v>
      </c>
      <c r="C158" s="2"/>
      <c r="D158" s="2"/>
      <c r="E158" s="2"/>
      <c r="F158" s="2"/>
    </row>
    <row r="159" customFormat="false" ht="15" hidden="false" customHeight="false" outlineLevel="0" collapsed="false">
      <c r="A159" s="2" t="s">
        <v>3</v>
      </c>
      <c r="B159" s="4" t="n">
        <v>600</v>
      </c>
      <c r="C159" s="2"/>
      <c r="D159" s="2"/>
      <c r="E159" s="2"/>
      <c r="F159" s="2"/>
    </row>
    <row r="160" customFormat="false" ht="15" hidden="false" customHeight="false" outlineLevel="0" collapsed="false">
      <c r="A160" s="2" t="s">
        <v>4</v>
      </c>
      <c r="B160" s="5" t="n">
        <v>2.72</v>
      </c>
      <c r="C160" s="2"/>
      <c r="D160" s="2"/>
      <c r="E160" s="2"/>
      <c r="F160" s="2"/>
    </row>
    <row r="161" customFormat="false" ht="15" hidden="false" customHeight="false" outlineLevel="0" collapsed="false">
      <c r="A161" s="2" t="s">
        <v>5</v>
      </c>
      <c r="B161" s="6" t="n">
        <f aca="false">B159*B160</f>
        <v>1632</v>
      </c>
      <c r="C161" s="2"/>
      <c r="D161" s="2"/>
      <c r="E161" s="2"/>
      <c r="F161" s="2"/>
    </row>
    <row r="162" customFormat="false" ht="15" hidden="false" customHeight="false" outlineLevel="0" collapsed="false">
      <c r="A162" s="2"/>
      <c r="B162" s="2"/>
      <c r="C162" s="2"/>
      <c r="D162" s="2"/>
      <c r="E162" s="2"/>
      <c r="F162" s="2"/>
    </row>
    <row r="163" customFormat="false" ht="15" hidden="false" customHeight="false" outlineLevel="0" collapsed="false">
      <c r="A163" s="2"/>
      <c r="B163" s="2"/>
      <c r="C163" s="2"/>
      <c r="D163" s="2"/>
      <c r="E163" s="2"/>
      <c r="F163" s="2"/>
    </row>
    <row r="164" customFormat="false" ht="15.75" hidden="false" customHeight="false" outlineLevel="0" collapsed="false">
      <c r="A164" s="2"/>
      <c r="B164" s="2"/>
      <c r="C164" s="2"/>
      <c r="D164" s="7" t="s">
        <v>6</v>
      </c>
      <c r="E164" s="2"/>
      <c r="F164" s="2"/>
    </row>
    <row r="165" customFormat="false" ht="16.5" hidden="false" customHeight="false" outlineLevel="0" collapsed="false">
      <c r="A165" s="8" t="s">
        <v>7</v>
      </c>
      <c r="B165" s="9" t="s">
        <v>8</v>
      </c>
      <c r="C165" s="7"/>
      <c r="D165" s="9" t="s">
        <v>8</v>
      </c>
      <c r="E165" s="2"/>
      <c r="F165" s="9" t="s">
        <v>9</v>
      </c>
    </row>
    <row r="166" customFormat="false" ht="15" hidden="false" customHeight="false" outlineLevel="0" collapsed="false">
      <c r="A166" s="2"/>
      <c r="B166" s="2"/>
      <c r="C166" s="2"/>
      <c r="D166" s="2"/>
      <c r="E166" s="2"/>
      <c r="F166" s="2"/>
    </row>
    <row r="167" customFormat="false" ht="15" hidden="false" customHeight="false" outlineLevel="0" collapsed="false">
      <c r="A167" s="2" t="s">
        <v>82</v>
      </c>
      <c r="B167" s="18" t="n">
        <v>480</v>
      </c>
      <c r="C167" s="19"/>
      <c r="D167" s="20" t="n">
        <f aca="false">B167/B171</f>
        <v>0.230769230769231</v>
      </c>
      <c r="E167" s="19"/>
      <c r="F167" s="18" t="n">
        <f aca="false">B159*D167</f>
        <v>138.461538461538</v>
      </c>
    </row>
    <row r="168" customFormat="false" ht="15" hidden="false" customHeight="false" outlineLevel="0" collapsed="false">
      <c r="A168" s="2" t="s">
        <v>83</v>
      </c>
      <c r="B168" s="18" t="n">
        <v>420</v>
      </c>
      <c r="C168" s="19"/>
      <c r="D168" s="20" t="n">
        <f aca="false">B168/B171</f>
        <v>0.201923076923077</v>
      </c>
      <c r="E168" s="19"/>
      <c r="F168" s="18" t="n">
        <f aca="false">B159*D168</f>
        <v>121.153846153846</v>
      </c>
    </row>
    <row r="169" customFormat="false" ht="15" hidden="false" customHeight="false" outlineLevel="0" collapsed="false">
      <c r="A169" s="2" t="s">
        <v>84</v>
      </c>
      <c r="B169" s="12" t="n">
        <v>1180</v>
      </c>
      <c r="C169" s="2"/>
      <c r="D169" s="13" t="n">
        <f aca="false">B169/B171</f>
        <v>0.567307692307692</v>
      </c>
      <c r="E169" s="2"/>
      <c r="F169" s="12" t="n">
        <f aca="false">B159*D169</f>
        <v>340.384615384615</v>
      </c>
    </row>
    <row r="170" customFormat="false" ht="15" hidden="false" customHeight="false" outlineLevel="0" collapsed="false">
      <c r="A170" s="2"/>
      <c r="B170" s="10"/>
      <c r="C170" s="2"/>
      <c r="D170" s="11"/>
      <c r="E170" s="2"/>
      <c r="F170" s="10"/>
    </row>
    <row r="171" customFormat="false" ht="15" hidden="false" customHeight="false" outlineLevel="0" collapsed="false">
      <c r="A171" s="2" t="s">
        <v>51</v>
      </c>
      <c r="B171" s="10" t="n">
        <f aca="false">SUM(B167:B169)</f>
        <v>2080</v>
      </c>
      <c r="C171" s="2"/>
      <c r="D171" s="11" t="n">
        <f aca="false">SUM(D161:D169)</f>
        <v>1</v>
      </c>
      <c r="E171" s="2"/>
      <c r="F171" s="10" t="n">
        <f aca="false">SUM(F161:F169)</f>
        <v>600</v>
      </c>
    </row>
    <row r="172" customFormat="false" ht="15" hidden="false" customHeight="false" outlineLevel="0" collapsed="false">
      <c r="A172" s="2"/>
      <c r="B172" s="2"/>
      <c r="C172" s="2"/>
      <c r="D172" s="2"/>
      <c r="E172" s="2"/>
      <c r="F172" s="2"/>
    </row>
    <row r="173" customFormat="false" ht="15" hidden="false" customHeight="false" outlineLevel="0" collapsed="false">
      <c r="A173" s="2"/>
      <c r="B173" s="2"/>
      <c r="C173" s="2"/>
      <c r="D173" s="2"/>
      <c r="E173" s="2"/>
      <c r="F173" s="2"/>
    </row>
  </sheetData>
  <mergeCells count="12">
    <mergeCell ref="A7:F7"/>
    <mergeCell ref="A8:F8"/>
    <mergeCell ref="A65:F65"/>
    <mergeCell ref="A66:F66"/>
    <mergeCell ref="A91:F91"/>
    <mergeCell ref="A92:F92"/>
    <mergeCell ref="A111:F111"/>
    <mergeCell ref="A112:F112"/>
    <mergeCell ref="A132:F132"/>
    <mergeCell ref="A133:F133"/>
    <mergeCell ref="A155:F155"/>
    <mergeCell ref="A156:F156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F1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15.28"/>
    <col collapsed="false" customWidth="true" hidden="false" outlineLevel="0" max="3" min="3" style="0" width="7.14"/>
    <col collapsed="false" customWidth="true" hidden="false" outlineLevel="0" max="4" min="4" style="0" width="12.7"/>
  </cols>
  <sheetData>
    <row r="7" customFormat="false" ht="18" hidden="false" customHeight="false" outlineLevel="0" collapsed="false">
      <c r="A7" s="1" t="s">
        <v>0</v>
      </c>
      <c r="B7" s="1"/>
      <c r="C7" s="1"/>
      <c r="D7" s="1"/>
      <c r="E7" s="1"/>
      <c r="F7" s="1"/>
    </row>
    <row r="8" customFormat="false" ht="18" hidden="false" customHeight="false" outlineLevel="0" collapsed="false">
      <c r="A8" s="1" t="s">
        <v>1</v>
      </c>
      <c r="B8" s="1"/>
      <c r="C8" s="1"/>
      <c r="D8" s="1"/>
      <c r="E8" s="1"/>
      <c r="F8" s="1"/>
    </row>
    <row r="10" customFormat="false" ht="15.75" hidden="false" customHeight="false" outlineLevel="0" collapsed="false">
      <c r="A10" s="2" t="s">
        <v>2</v>
      </c>
      <c r="B10" s="3" t="n">
        <v>36495</v>
      </c>
      <c r="C10" s="2"/>
      <c r="D10" s="2"/>
      <c r="E10" s="2"/>
      <c r="F10" s="2"/>
    </row>
    <row r="11" customFormat="false" ht="15" hidden="false" customHeight="false" outlineLevel="0" collapsed="false">
      <c r="A11" s="2" t="s">
        <v>3</v>
      </c>
      <c r="B11" s="4" t="n">
        <v>31000</v>
      </c>
      <c r="C11" s="2"/>
      <c r="D11" s="2"/>
      <c r="E11" s="2"/>
      <c r="F11" s="2"/>
    </row>
    <row r="12" customFormat="false" ht="15" hidden="false" customHeight="false" outlineLevel="0" collapsed="false">
      <c r="A12" s="2" t="s">
        <v>4</v>
      </c>
      <c r="B12" s="5" t="n">
        <v>2.72</v>
      </c>
      <c r="C12" s="2"/>
      <c r="D12" s="2"/>
      <c r="E12" s="2"/>
      <c r="F12" s="2"/>
    </row>
    <row r="13" customFormat="false" ht="15" hidden="false" customHeight="false" outlineLevel="0" collapsed="false">
      <c r="A13" s="2" t="s">
        <v>5</v>
      </c>
      <c r="B13" s="6" t="n">
        <f aca="false">B11*B12</f>
        <v>84320</v>
      </c>
      <c r="C13" s="2"/>
      <c r="D13" s="2"/>
      <c r="E13" s="2"/>
      <c r="F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</row>
    <row r="16" customFormat="false" ht="15.75" hidden="false" customHeight="false" outlineLevel="0" collapsed="false">
      <c r="A16" s="2"/>
      <c r="B16" s="2"/>
      <c r="C16" s="2"/>
      <c r="D16" s="7" t="s">
        <v>6</v>
      </c>
      <c r="E16" s="2"/>
      <c r="F16" s="2"/>
    </row>
    <row r="17" customFormat="false" ht="16.5" hidden="false" customHeight="false" outlineLevel="0" collapsed="false">
      <c r="A17" s="8" t="s">
        <v>7</v>
      </c>
      <c r="B17" s="9" t="s">
        <v>8</v>
      </c>
      <c r="C17" s="7"/>
      <c r="D17" s="9" t="s">
        <v>8</v>
      </c>
      <c r="E17" s="2"/>
      <c r="F17" s="9" t="s">
        <v>9</v>
      </c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</row>
    <row r="19" customFormat="false" ht="15" hidden="false" customHeight="false" outlineLevel="0" collapsed="false">
      <c r="A19" s="2" t="s">
        <v>10</v>
      </c>
      <c r="B19" s="10" t="n">
        <v>922</v>
      </c>
      <c r="C19" s="10"/>
      <c r="D19" s="11" t="n">
        <f aca="false">B19/B61</f>
        <v>0.0449624500146299</v>
      </c>
      <c r="E19" s="2"/>
      <c r="F19" s="10" t="n">
        <f aca="false">B11*D19</f>
        <v>1393.83595045353</v>
      </c>
    </row>
    <row r="20" customFormat="false" ht="15" hidden="false" customHeight="false" outlineLevel="0" collapsed="false">
      <c r="A20" s="2" t="s">
        <v>11</v>
      </c>
      <c r="B20" s="10" t="n">
        <v>394</v>
      </c>
      <c r="C20" s="10"/>
      <c r="D20" s="11" t="n">
        <f aca="false">B20/B61</f>
        <v>0.0192138886179655</v>
      </c>
      <c r="E20" s="2"/>
      <c r="F20" s="10" t="n">
        <f aca="false">B11*D20</f>
        <v>595.63054715693</v>
      </c>
    </row>
    <row r="21" customFormat="false" ht="15" hidden="false" customHeight="false" outlineLevel="0" collapsed="false">
      <c r="A21" s="2" t="s">
        <v>12</v>
      </c>
      <c r="B21" s="10" t="n">
        <v>360</v>
      </c>
      <c r="C21" s="10"/>
      <c r="D21" s="11" t="n">
        <f aca="false">B21/B61</f>
        <v>0.0175558373159075</v>
      </c>
      <c r="E21" s="2"/>
      <c r="F21" s="10" t="n">
        <f aca="false">B11*D21</f>
        <v>544.230956793134</v>
      </c>
    </row>
    <row r="22" customFormat="false" ht="15" hidden="false" customHeight="false" outlineLevel="0" collapsed="false">
      <c r="A22" s="2" t="s">
        <v>13</v>
      </c>
      <c r="B22" s="10" t="n">
        <v>355</v>
      </c>
      <c r="C22" s="10"/>
      <c r="D22" s="11" t="n">
        <f aca="false">B22/B61</f>
        <v>0.0173120062420755</v>
      </c>
      <c r="E22" s="2"/>
      <c r="F22" s="10" t="n">
        <f aca="false">B11*D22</f>
        <v>536.67219350434</v>
      </c>
    </row>
    <row r="23" customFormat="false" ht="15" hidden="false" customHeight="false" outlineLevel="0" collapsed="false">
      <c r="A23" s="2" t="s">
        <v>14</v>
      </c>
      <c r="B23" s="10" t="n">
        <v>148</v>
      </c>
      <c r="C23" s="10"/>
      <c r="D23" s="11" t="n">
        <f aca="false">B23/B61</f>
        <v>0.00721739978542866</v>
      </c>
      <c r="E23" s="2"/>
      <c r="F23" s="10" t="n">
        <f aca="false">B11*D23</f>
        <v>223.739393348288</v>
      </c>
    </row>
    <row r="24" customFormat="false" ht="15" hidden="false" customHeight="false" outlineLevel="0" collapsed="false">
      <c r="A24" s="2" t="s">
        <v>15</v>
      </c>
      <c r="B24" s="10" t="n">
        <v>294</v>
      </c>
      <c r="C24" s="10"/>
      <c r="D24" s="11" t="n">
        <f aca="false">B24/B61</f>
        <v>0.0143372671413245</v>
      </c>
      <c r="E24" s="2"/>
      <c r="F24" s="10" t="n">
        <f aca="false">B11*D24</f>
        <v>444.455281381059</v>
      </c>
    </row>
    <row r="25" customFormat="false" ht="15" hidden="false" customHeight="false" outlineLevel="0" collapsed="false">
      <c r="A25" s="2" t="s">
        <v>16</v>
      </c>
      <c r="B25" s="10" t="n">
        <v>158</v>
      </c>
      <c r="C25" s="10"/>
      <c r="D25" s="11" t="n">
        <f aca="false">B25/B61</f>
        <v>0.00770506193309275</v>
      </c>
      <c r="E25" s="2"/>
      <c r="F25" s="10" t="n">
        <f aca="false">B11*D25</f>
        <v>238.856919925875</v>
      </c>
    </row>
    <row r="26" customFormat="false" ht="15" hidden="false" customHeight="false" outlineLevel="0" collapsed="false">
      <c r="A26" s="2" t="s">
        <v>17</v>
      </c>
      <c r="B26" s="10" t="n">
        <v>674</v>
      </c>
      <c r="C26" s="10"/>
      <c r="D26" s="11" t="n">
        <f aca="false">B26/B61</f>
        <v>0.0328684287525602</v>
      </c>
      <c r="E26" s="2"/>
      <c r="F26" s="10" t="n">
        <f aca="false">B11*D26</f>
        <v>1018.92129132937</v>
      </c>
    </row>
    <row r="27" customFormat="false" ht="15" hidden="false" customHeight="false" outlineLevel="0" collapsed="false">
      <c r="A27" s="2" t="s">
        <v>18</v>
      </c>
      <c r="B27" s="10" t="n">
        <v>589</v>
      </c>
      <c r="C27" s="10"/>
      <c r="D27" s="11" t="n">
        <f aca="false">B27/B61</f>
        <v>0.0287233004974154</v>
      </c>
      <c r="E27" s="2"/>
      <c r="F27" s="10" t="n">
        <f aca="false">B11*D27</f>
        <v>890.422315419877</v>
      </c>
    </row>
    <row r="28" customFormat="false" ht="15" hidden="false" customHeight="false" outlineLevel="0" collapsed="false">
      <c r="A28" s="2" t="s">
        <v>19</v>
      </c>
      <c r="B28" s="10" t="n">
        <v>353</v>
      </c>
      <c r="C28" s="10"/>
      <c r="D28" s="11" t="n">
        <f aca="false">B28/B61</f>
        <v>0.0172144738125427</v>
      </c>
      <c r="E28" s="2"/>
      <c r="F28" s="10" t="n">
        <f aca="false">B11*D28</f>
        <v>533.648688188823</v>
      </c>
    </row>
    <row r="29" customFormat="false" ht="15" hidden="false" customHeight="false" outlineLevel="0" collapsed="false">
      <c r="A29" s="2" t="s">
        <v>20</v>
      </c>
      <c r="B29" s="10" t="n">
        <v>348</v>
      </c>
      <c r="C29" s="10"/>
      <c r="D29" s="11" t="n">
        <f aca="false">B29/B61</f>
        <v>0.0169706427387106</v>
      </c>
      <c r="E29" s="2"/>
      <c r="F29" s="10" t="n">
        <f aca="false">B11*D29</f>
        <v>526.089924900029</v>
      </c>
    </row>
    <row r="30" customFormat="false" ht="15" hidden="false" customHeight="false" outlineLevel="0" collapsed="false">
      <c r="A30" s="2" t="s">
        <v>21</v>
      </c>
      <c r="B30" s="10" t="n">
        <v>267</v>
      </c>
      <c r="C30" s="10"/>
      <c r="D30" s="11" t="n">
        <f aca="false">B30/B61</f>
        <v>0.0130205793426314</v>
      </c>
      <c r="E30" s="2"/>
      <c r="F30" s="10" t="n">
        <f aca="false">B11*D30</f>
        <v>403.637959621574</v>
      </c>
    </row>
    <row r="31" customFormat="false" ht="15" hidden="false" customHeight="false" outlineLevel="0" collapsed="false">
      <c r="A31" s="2" t="s">
        <v>22</v>
      </c>
      <c r="B31" s="10" t="n">
        <v>63</v>
      </c>
      <c r="C31" s="10"/>
      <c r="D31" s="11" t="n">
        <f aca="false">B31/B61</f>
        <v>0.00307227153028382</v>
      </c>
      <c r="E31" s="2"/>
      <c r="F31" s="10" t="n">
        <f aca="false">B11*D31</f>
        <v>95.2404174387984</v>
      </c>
    </row>
    <row r="32" customFormat="false" ht="15" hidden="false" customHeight="false" outlineLevel="0" collapsed="false">
      <c r="A32" s="2" t="s">
        <v>23</v>
      </c>
      <c r="B32" s="10" t="n">
        <v>266</v>
      </c>
      <c r="C32" s="10"/>
      <c r="D32" s="11" t="n">
        <f aca="false">B32/B61</f>
        <v>0.012971813127865</v>
      </c>
      <c r="E32" s="2"/>
      <c r="F32" s="10" t="n">
        <f aca="false">B11*D32</f>
        <v>402.126206963816</v>
      </c>
    </row>
    <row r="33" customFormat="false" ht="15" hidden="false" customHeight="false" outlineLevel="0" collapsed="false">
      <c r="A33" s="2" t="s">
        <v>24</v>
      </c>
      <c r="B33" s="10" t="n">
        <v>264</v>
      </c>
      <c r="C33" s="10"/>
      <c r="D33" s="11" t="n">
        <f aca="false">B33/B61</f>
        <v>0.0128742806983322</v>
      </c>
      <c r="E33" s="2"/>
      <c r="F33" s="10" t="n">
        <f aca="false">B11*D33</f>
        <v>399.102701648298</v>
      </c>
    </row>
    <row r="34" customFormat="false" ht="15" hidden="false" customHeight="false" outlineLevel="0" collapsed="false">
      <c r="A34" s="2" t="s">
        <v>25</v>
      </c>
      <c r="B34" s="10" t="n">
        <v>406</v>
      </c>
      <c r="C34" s="10"/>
      <c r="D34" s="11" t="n">
        <f aca="false">B34/B61</f>
        <v>0.0197990831951624</v>
      </c>
      <c r="E34" s="2"/>
      <c r="F34" s="10" t="n">
        <f aca="false">B11*D34</f>
        <v>613.771579050034</v>
      </c>
    </row>
    <row r="35" customFormat="false" ht="15" hidden="false" customHeight="false" outlineLevel="0" collapsed="false">
      <c r="A35" s="2" t="s">
        <v>26</v>
      </c>
      <c r="B35" s="10" t="n">
        <v>290</v>
      </c>
      <c r="C35" s="10"/>
      <c r="D35" s="11" t="n">
        <f aca="false">B35/B61</f>
        <v>0.0141422022822589</v>
      </c>
      <c r="E35" s="2"/>
      <c r="F35" s="10" t="n">
        <f aca="false">B11*D35</f>
        <v>438.408270750024</v>
      </c>
    </row>
    <row r="36" customFormat="false" ht="15" hidden="false" customHeight="false" outlineLevel="0" collapsed="false">
      <c r="A36" s="2" t="s">
        <v>27</v>
      </c>
      <c r="B36" s="10" t="n">
        <v>632</v>
      </c>
      <c r="C36" s="10"/>
      <c r="D36" s="11" t="n">
        <f aca="false">B36/B61</f>
        <v>0.030820247732371</v>
      </c>
      <c r="E36" s="2"/>
      <c r="F36" s="10" t="n">
        <f aca="false">B11*D36</f>
        <v>955.427679703501</v>
      </c>
    </row>
    <row r="37" customFormat="false" ht="15" hidden="false" customHeight="false" outlineLevel="0" collapsed="false">
      <c r="A37" s="2" t="s">
        <v>28</v>
      </c>
      <c r="B37" s="10" t="n">
        <v>616</v>
      </c>
      <c r="C37" s="10"/>
      <c r="D37" s="11" t="n">
        <f aca="false">B37/B61</f>
        <v>0.0300399882961085</v>
      </c>
      <c r="E37" s="2"/>
      <c r="F37" s="10" t="n">
        <f aca="false">B11*D37</f>
        <v>931.239637179362</v>
      </c>
    </row>
    <row r="38" customFormat="false" ht="15" hidden="false" customHeight="false" outlineLevel="0" collapsed="false">
      <c r="A38" s="2" t="s">
        <v>29</v>
      </c>
      <c r="B38" s="10" t="n">
        <v>495</v>
      </c>
      <c r="C38" s="10"/>
      <c r="D38" s="11" t="n">
        <f aca="false">B38/B61</f>
        <v>0.0241392763093729</v>
      </c>
      <c r="E38" s="2"/>
      <c r="F38" s="10" t="n">
        <f aca="false">B11*D38</f>
        <v>748.317565590559</v>
      </c>
    </row>
    <row r="39" customFormat="false" ht="15" hidden="false" customHeight="false" outlineLevel="0" collapsed="false">
      <c r="A39" s="2" t="s">
        <v>30</v>
      </c>
      <c r="B39" s="10" t="n">
        <v>600</v>
      </c>
      <c r="C39" s="10"/>
      <c r="D39" s="11" t="n">
        <f aca="false">B39/B61</f>
        <v>0.0292597288598459</v>
      </c>
      <c r="E39" s="2"/>
      <c r="F39" s="10" t="n">
        <f aca="false">B11*D39</f>
        <v>907.051594655223</v>
      </c>
    </row>
    <row r="40" customFormat="false" ht="15" hidden="false" customHeight="false" outlineLevel="0" collapsed="false">
      <c r="A40" s="2" t="s">
        <v>31</v>
      </c>
      <c r="B40" s="10" t="n">
        <v>400</v>
      </c>
      <c r="C40" s="10"/>
      <c r="D40" s="11" t="n">
        <f aca="false">B40/B61</f>
        <v>0.0195064859065639</v>
      </c>
      <c r="E40" s="2"/>
      <c r="F40" s="10" t="n">
        <f aca="false">B11*D40</f>
        <v>604.701063103482</v>
      </c>
    </row>
    <row r="41" customFormat="false" ht="15" hidden="false" customHeight="false" outlineLevel="0" collapsed="false">
      <c r="A41" s="2" t="s">
        <v>32</v>
      </c>
      <c r="B41" s="10" t="n">
        <v>489</v>
      </c>
      <c r="C41" s="10"/>
      <c r="D41" s="11" t="n">
        <f aca="false">B41/B61</f>
        <v>0.0238466790207744</v>
      </c>
      <c r="E41" s="2"/>
      <c r="F41" s="10" t="n">
        <f aca="false">B11*D41</f>
        <v>739.247049644007</v>
      </c>
    </row>
    <row r="42" customFormat="false" ht="15" hidden="false" customHeight="false" outlineLevel="0" collapsed="false">
      <c r="A42" s="2" t="s">
        <v>33</v>
      </c>
      <c r="B42" s="10" t="n">
        <v>677</v>
      </c>
      <c r="C42" s="10"/>
      <c r="D42" s="11" t="n">
        <f aca="false">B42/B61</f>
        <v>0.0330147273968595</v>
      </c>
      <c r="E42" s="2"/>
      <c r="F42" s="10" t="n">
        <f aca="false">B11*D42</f>
        <v>1023.45654930264</v>
      </c>
    </row>
    <row r="43" customFormat="false" ht="15" hidden="false" customHeight="false" outlineLevel="0" collapsed="false">
      <c r="A43" s="2" t="s">
        <v>34</v>
      </c>
      <c r="B43" s="10" t="n">
        <v>258</v>
      </c>
      <c r="C43" s="10"/>
      <c r="D43" s="11" t="n">
        <f aca="false">B43/B61</f>
        <v>0.0125816834097337</v>
      </c>
      <c r="E43" s="2"/>
      <c r="F43" s="10" t="n">
        <f aca="false">B11*D43</f>
        <v>390.032185701746</v>
      </c>
    </row>
    <row r="44" customFormat="false" ht="15" hidden="false" customHeight="false" outlineLevel="0" collapsed="false">
      <c r="A44" s="2" t="s">
        <v>35</v>
      </c>
      <c r="B44" s="10" t="n">
        <v>414</v>
      </c>
      <c r="C44" s="10"/>
      <c r="D44" s="11" t="n">
        <f aca="false">B44/B61</f>
        <v>0.0201892129132937</v>
      </c>
      <c r="E44" s="2"/>
      <c r="F44" s="10" t="n">
        <f aca="false">B11*D44</f>
        <v>625.865600312104</v>
      </c>
    </row>
    <row r="45" customFormat="false" ht="15" hidden="false" customHeight="false" outlineLevel="0" collapsed="false">
      <c r="A45" s="2" t="s">
        <v>36</v>
      </c>
      <c r="B45" s="10" t="n">
        <v>771</v>
      </c>
      <c r="C45" s="10"/>
      <c r="D45" s="11" t="n">
        <f aca="false">B45/B61</f>
        <v>0.037598751584902</v>
      </c>
      <c r="E45" s="2"/>
      <c r="F45" s="10" t="n">
        <f aca="false">B11*D45</f>
        <v>1165.56129913196</v>
      </c>
    </row>
    <row r="46" customFormat="false" ht="15" hidden="false" customHeight="false" outlineLevel="0" collapsed="false">
      <c r="A46" s="2" t="s">
        <v>37</v>
      </c>
      <c r="B46" s="10" t="n">
        <v>454</v>
      </c>
      <c r="C46" s="10"/>
      <c r="D46" s="11" t="n">
        <f aca="false">B46/B61</f>
        <v>0.0221398615039501</v>
      </c>
      <c r="E46" s="2"/>
      <c r="F46" s="10" t="n">
        <f aca="false">B11*D46</f>
        <v>686.335706622452</v>
      </c>
    </row>
    <row r="47" customFormat="false" ht="15" hidden="false" customHeight="false" outlineLevel="0" collapsed="false">
      <c r="A47" s="2" t="s">
        <v>38</v>
      </c>
      <c r="B47" s="10" t="n">
        <v>794</v>
      </c>
      <c r="C47" s="10"/>
      <c r="D47" s="11" t="n">
        <f aca="false">B47/B61</f>
        <v>0.0387203745245294</v>
      </c>
      <c r="E47" s="2"/>
      <c r="F47" s="10" t="n">
        <f aca="false">B11*D47</f>
        <v>1200.33161026041</v>
      </c>
    </row>
    <row r="48" customFormat="false" ht="15" hidden="false" customHeight="false" outlineLevel="0" collapsed="false">
      <c r="A48" s="2" t="s">
        <v>39</v>
      </c>
      <c r="B48" s="10" t="n">
        <v>284</v>
      </c>
      <c r="C48" s="10"/>
      <c r="D48" s="11" t="n">
        <f aca="false">B48/B61</f>
        <v>0.0138496049936604</v>
      </c>
      <c r="E48" s="2"/>
      <c r="F48" s="10" t="n">
        <f aca="false">B11*D48</f>
        <v>429.337754803472</v>
      </c>
    </row>
    <row r="49" customFormat="false" ht="15" hidden="false" customHeight="false" outlineLevel="0" collapsed="false">
      <c r="A49" s="2" t="s">
        <v>40</v>
      </c>
      <c r="B49" s="10" t="n">
        <v>408</v>
      </c>
      <c r="C49" s="10"/>
      <c r="D49" s="11" t="n">
        <f aca="false">B49/B61</f>
        <v>0.0198966156246952</v>
      </c>
      <c r="E49" s="2"/>
      <c r="F49" s="10" t="n">
        <f aca="false">B11*D49</f>
        <v>616.795084365552</v>
      </c>
    </row>
    <row r="50" customFormat="false" ht="15" hidden="false" customHeight="false" outlineLevel="0" collapsed="false">
      <c r="A50" s="2" t="s">
        <v>41</v>
      </c>
      <c r="B50" s="10" t="n">
        <v>378</v>
      </c>
      <c r="C50" s="10"/>
      <c r="D50" s="11" t="n">
        <f aca="false">B50/B61</f>
        <v>0.0184336291817029</v>
      </c>
      <c r="E50" s="2"/>
      <c r="F50" s="10" t="n">
        <f aca="false">B11*D50</f>
        <v>571.44250463279</v>
      </c>
    </row>
    <row r="51" customFormat="false" ht="15" hidden="false" customHeight="false" outlineLevel="0" collapsed="false">
      <c r="A51" s="2" t="s">
        <v>42</v>
      </c>
      <c r="B51" s="10" t="n">
        <v>291</v>
      </c>
      <c r="C51" s="10"/>
      <c r="D51" s="11" t="n">
        <f aca="false">B51/B61</f>
        <v>0.0141909684970253</v>
      </c>
      <c r="E51" s="2"/>
      <c r="F51" s="10" t="n">
        <f aca="false">B11*D51</f>
        <v>439.920023407783</v>
      </c>
    </row>
    <row r="52" customFormat="false" ht="15" hidden="false" customHeight="false" outlineLevel="0" collapsed="false">
      <c r="A52" s="2" t="s">
        <v>43</v>
      </c>
      <c r="B52" s="10" t="n">
        <v>228</v>
      </c>
      <c r="C52" s="10"/>
      <c r="D52" s="11" t="n">
        <f aca="false">B52/B61</f>
        <v>0.0111186969667414</v>
      </c>
      <c r="E52" s="2"/>
      <c r="F52" s="10" t="n">
        <f aca="false">B11*D52</f>
        <v>344.679605968985</v>
      </c>
    </row>
    <row r="53" customFormat="false" ht="15" hidden="false" customHeight="false" outlineLevel="0" collapsed="false">
      <c r="A53" s="2" t="s">
        <v>44</v>
      </c>
      <c r="B53" s="10" t="n">
        <v>785</v>
      </c>
      <c r="C53" s="10"/>
      <c r="D53" s="11" t="n">
        <f aca="false">B53/B61</f>
        <v>0.0382814785916317</v>
      </c>
      <c r="E53" s="2"/>
      <c r="F53" s="10" t="n">
        <f aca="false">B11*D53</f>
        <v>1186.72583634058</v>
      </c>
    </row>
    <row r="54" customFormat="false" ht="15" hidden="false" customHeight="false" outlineLevel="0" collapsed="false">
      <c r="A54" s="2" t="s">
        <v>45</v>
      </c>
      <c r="B54" s="10" t="n">
        <v>207</v>
      </c>
      <c r="C54" s="10"/>
      <c r="D54" s="11" t="n">
        <f aca="false">B54/B61</f>
        <v>0.0100946064566468</v>
      </c>
      <c r="E54" s="2"/>
      <c r="F54" s="10" t="n">
        <f aca="false">B11*D54</f>
        <v>312.932800156052</v>
      </c>
    </row>
    <row r="55" customFormat="false" ht="15" hidden="false" customHeight="false" outlineLevel="0" collapsed="false">
      <c r="A55" s="2" t="s">
        <v>46</v>
      </c>
      <c r="B55" s="10" t="n">
        <v>351</v>
      </c>
      <c r="C55" s="10"/>
      <c r="D55" s="11" t="n">
        <f aca="false">B55/B61</f>
        <v>0.0171169413830099</v>
      </c>
      <c r="E55" s="2"/>
      <c r="F55" s="10" t="n">
        <f aca="false">B11*D55</f>
        <v>530.625182873305</v>
      </c>
    </row>
    <row r="56" customFormat="false" ht="15" hidden="false" customHeight="false" outlineLevel="0" collapsed="false">
      <c r="A56" s="2" t="s">
        <v>47</v>
      </c>
      <c r="B56" s="10" t="n">
        <v>587</v>
      </c>
      <c r="C56" s="10"/>
      <c r="D56" s="11" t="n">
        <f aca="false">B56/B61</f>
        <v>0.0286257680678826</v>
      </c>
      <c r="E56" s="2"/>
      <c r="F56" s="10" t="n">
        <f aca="false">B11*D56</f>
        <v>887.39881010436</v>
      </c>
    </row>
    <row r="57" customFormat="false" ht="15" hidden="false" customHeight="false" outlineLevel="0" collapsed="false">
      <c r="A57" s="2" t="s">
        <v>48</v>
      </c>
      <c r="B57" s="10" t="n">
        <v>3681</v>
      </c>
      <c r="C57" s="10"/>
      <c r="D57" s="11" t="n">
        <f aca="false">B57/B61</f>
        <v>0.179508436555155</v>
      </c>
      <c r="E57" s="2"/>
      <c r="F57" s="10" t="n">
        <f aca="false">B11*D57</f>
        <v>5564.76153320979</v>
      </c>
    </row>
    <row r="58" customFormat="false" ht="15" hidden="false" customHeight="false" outlineLevel="0" collapsed="false">
      <c r="A58" s="2" t="s">
        <v>49</v>
      </c>
      <c r="B58" s="10" t="n">
        <v>158</v>
      </c>
      <c r="C58" s="10"/>
      <c r="D58" s="11" t="n">
        <f aca="false">B58/B61</f>
        <v>0.00770506193309275</v>
      </c>
      <c r="E58" s="2"/>
      <c r="F58" s="10" t="n">
        <f aca="false">B11*D58</f>
        <v>238.856919925875</v>
      </c>
    </row>
    <row r="59" customFormat="false" ht="15" hidden="false" customHeight="false" outlineLevel="0" collapsed="false">
      <c r="A59" s="2" t="s">
        <v>50</v>
      </c>
      <c r="B59" s="12" t="n">
        <v>397</v>
      </c>
      <c r="C59" s="10"/>
      <c r="D59" s="13" t="n">
        <f aca="false">B59/B61</f>
        <v>0.0193601872622647</v>
      </c>
      <c r="E59" s="2"/>
      <c r="F59" s="12" t="n">
        <f aca="false">B11*D59</f>
        <v>600.165805130206</v>
      </c>
    </row>
    <row r="60" customFormat="false" ht="15" hidden="false" customHeight="false" outlineLevel="0" collapsed="false">
      <c r="A60" s="2"/>
      <c r="B60" s="10"/>
      <c r="C60" s="10"/>
      <c r="D60" s="11"/>
      <c r="E60" s="2"/>
      <c r="F60" s="10"/>
    </row>
    <row r="61" customFormat="false" ht="15" hidden="false" customHeight="false" outlineLevel="0" collapsed="false">
      <c r="A61" s="2" t="s">
        <v>51</v>
      </c>
      <c r="B61" s="10" t="n">
        <f aca="false">SUM(B19:B60)</f>
        <v>20506</v>
      </c>
      <c r="C61" s="10"/>
      <c r="D61" s="11" t="n">
        <f aca="false">SUM(D19:D60)</f>
        <v>1</v>
      </c>
      <c r="E61" s="2"/>
      <c r="F61" s="10" t="n">
        <f aca="false">SUM(F19:F60)</f>
        <v>31000</v>
      </c>
    </row>
    <row r="62" customFormat="false" ht="15" hidden="false" customHeight="false" outlineLevel="0" collapsed="false">
      <c r="A62" s="2"/>
      <c r="B62" s="2"/>
      <c r="C62" s="2"/>
      <c r="D62" s="2"/>
      <c r="E62" s="2"/>
      <c r="F62" s="2"/>
    </row>
    <row r="65" customFormat="false" ht="18" hidden="false" customHeight="false" outlineLevel="0" collapsed="false">
      <c r="A65" s="1" t="s">
        <v>52</v>
      </c>
      <c r="B65" s="1"/>
      <c r="C65" s="1"/>
      <c r="D65" s="1"/>
      <c r="E65" s="1"/>
      <c r="F65" s="1"/>
    </row>
    <row r="66" customFormat="false" ht="18" hidden="false" customHeight="false" outlineLevel="0" collapsed="false">
      <c r="A66" s="1" t="s">
        <v>1</v>
      </c>
      <c r="B66" s="1"/>
      <c r="C66" s="1"/>
      <c r="D66" s="1"/>
      <c r="E66" s="1"/>
      <c r="F66" s="1"/>
    </row>
    <row r="68" customFormat="false" ht="15.75" hidden="false" customHeight="false" outlineLevel="0" collapsed="false">
      <c r="A68" s="2" t="s">
        <v>2</v>
      </c>
      <c r="B68" s="3" t="n">
        <v>36495</v>
      </c>
      <c r="C68" s="2"/>
      <c r="D68" s="2"/>
      <c r="E68" s="2"/>
      <c r="F68" s="2"/>
    </row>
    <row r="69" customFormat="false" ht="15" hidden="false" customHeight="false" outlineLevel="0" collapsed="false">
      <c r="A69" s="2" t="s">
        <v>3</v>
      </c>
      <c r="B69" s="4" t="n">
        <v>4650</v>
      </c>
      <c r="C69" s="2"/>
      <c r="D69" s="2"/>
      <c r="E69" s="2"/>
      <c r="F69" s="2"/>
    </row>
    <row r="70" customFormat="false" ht="15" hidden="false" customHeight="false" outlineLevel="0" collapsed="false">
      <c r="A70" s="2" t="s">
        <v>4</v>
      </c>
      <c r="B70" s="5" t="n">
        <v>2.72</v>
      </c>
      <c r="C70" s="2"/>
      <c r="D70" s="2"/>
      <c r="E70" s="2"/>
      <c r="F70" s="2"/>
    </row>
    <row r="71" customFormat="false" ht="15" hidden="false" customHeight="false" outlineLevel="0" collapsed="false">
      <c r="A71" s="2" t="s">
        <v>5</v>
      </c>
      <c r="B71" s="6" t="n">
        <f aca="false">B69*B70</f>
        <v>12648</v>
      </c>
      <c r="C71" s="2"/>
      <c r="D71" s="2"/>
      <c r="E71" s="2"/>
      <c r="F71" s="2"/>
    </row>
    <row r="72" customFormat="false" ht="15" hidden="false" customHeight="false" outlineLevel="0" collapsed="false">
      <c r="A72" s="2"/>
      <c r="B72" s="6"/>
      <c r="C72" s="2"/>
      <c r="D72" s="2"/>
      <c r="E72" s="2"/>
      <c r="F72" s="2"/>
    </row>
    <row r="73" customFormat="false" ht="15" hidden="false" customHeight="false" outlineLevel="0" collapsed="false">
      <c r="A73" s="2"/>
      <c r="B73" s="6"/>
      <c r="C73" s="2"/>
      <c r="D73" s="2"/>
      <c r="E73" s="2"/>
      <c r="F73" s="2"/>
    </row>
    <row r="74" customFormat="false" ht="15.75" hidden="false" customHeight="false" outlineLevel="0" collapsed="false">
      <c r="A74" s="2"/>
      <c r="B74" s="2"/>
      <c r="C74" s="2"/>
      <c r="D74" s="7" t="s">
        <v>6</v>
      </c>
      <c r="E74" s="2"/>
      <c r="F74" s="2"/>
    </row>
    <row r="75" customFormat="false" ht="16.5" hidden="false" customHeight="false" outlineLevel="0" collapsed="false">
      <c r="A75" s="8" t="s">
        <v>7</v>
      </c>
      <c r="B75" s="9" t="s">
        <v>8</v>
      </c>
      <c r="C75" s="7"/>
      <c r="D75" s="9" t="s">
        <v>8</v>
      </c>
      <c r="E75" s="2"/>
      <c r="F75" s="9" t="s">
        <v>9</v>
      </c>
    </row>
    <row r="76" customFormat="false" ht="15.75" hidden="false" customHeight="false" outlineLevel="0" collapsed="false">
      <c r="A76" s="14"/>
      <c r="B76" s="15"/>
      <c r="C76" s="7"/>
      <c r="D76" s="15"/>
      <c r="E76" s="2"/>
      <c r="F76" s="15"/>
    </row>
    <row r="77" customFormat="false" ht="15" hidden="false" customHeight="false" outlineLevel="0" collapsed="false">
      <c r="A77" s="2" t="s">
        <v>53</v>
      </c>
      <c r="B77" s="16" t="n">
        <v>495</v>
      </c>
      <c r="C77" s="2"/>
      <c r="D77" s="11" t="n">
        <f aca="false">B77/B88</f>
        <v>0.244444444444444</v>
      </c>
      <c r="E77" s="2"/>
      <c r="F77" s="10" t="n">
        <f aca="false">B69*D77</f>
        <v>1136.66666666667</v>
      </c>
    </row>
    <row r="78" customFormat="false" ht="15" hidden="false" customHeight="false" outlineLevel="0" collapsed="false">
      <c r="A78" s="2" t="s">
        <v>54</v>
      </c>
      <c r="B78" s="16" t="n">
        <v>296</v>
      </c>
      <c r="C78" s="2"/>
      <c r="D78" s="11" t="n">
        <f aca="false">B78/B88</f>
        <v>0.146172839506173</v>
      </c>
      <c r="E78" s="2"/>
      <c r="F78" s="10" t="n">
        <f aca="false">B69*D78</f>
        <v>679.703703703704</v>
      </c>
    </row>
    <row r="79" customFormat="false" ht="15" hidden="false" customHeight="false" outlineLevel="0" collapsed="false">
      <c r="A79" s="2" t="s">
        <v>55</v>
      </c>
      <c r="B79" s="16" t="n">
        <v>131</v>
      </c>
      <c r="C79" s="2"/>
      <c r="D79" s="11" t="n">
        <f aca="false">B79/B88</f>
        <v>0.0646913580246914</v>
      </c>
      <c r="E79" s="2"/>
      <c r="F79" s="10" t="n">
        <f aca="false">B69*D79</f>
        <v>300.814814814815</v>
      </c>
    </row>
    <row r="80" customFormat="false" ht="15" hidden="false" customHeight="false" outlineLevel="0" collapsed="false">
      <c r="A80" s="2" t="s">
        <v>56</v>
      </c>
      <c r="B80" s="16" t="n">
        <v>78</v>
      </c>
      <c r="C80" s="2"/>
      <c r="D80" s="11" t="n">
        <f aca="false">B80/B88</f>
        <v>0.0385185185185185</v>
      </c>
      <c r="E80" s="2"/>
      <c r="F80" s="10" t="n">
        <f aca="false">B69*D80</f>
        <v>179.111111111111</v>
      </c>
    </row>
    <row r="81" customFormat="false" ht="15" hidden="false" customHeight="false" outlineLevel="0" collapsed="false">
      <c r="A81" s="2" t="s">
        <v>57</v>
      </c>
      <c r="B81" s="16" t="n">
        <v>6</v>
      </c>
      <c r="C81" s="2"/>
      <c r="D81" s="11" t="n">
        <f aca="false">B81/B88</f>
        <v>0.00296296296296296</v>
      </c>
      <c r="E81" s="2"/>
      <c r="F81" s="10" t="n">
        <f aca="false">B69*D81</f>
        <v>13.7777777777778</v>
      </c>
    </row>
    <row r="82" customFormat="false" ht="15" hidden="false" customHeight="false" outlineLevel="0" collapsed="false">
      <c r="A82" s="2" t="s">
        <v>57</v>
      </c>
      <c r="B82" s="16" t="n">
        <v>698</v>
      </c>
      <c r="C82" s="2"/>
      <c r="D82" s="11" t="n">
        <f aca="false">B82/B88</f>
        <v>0.344691358024691</v>
      </c>
      <c r="E82" s="2"/>
      <c r="F82" s="10" t="n">
        <f aca="false">B69*D82</f>
        <v>1602.81481481481</v>
      </c>
    </row>
    <row r="83" customFormat="false" ht="15" hidden="false" customHeight="false" outlineLevel="0" collapsed="false">
      <c r="A83" s="2" t="s">
        <v>58</v>
      </c>
      <c r="B83" s="16" t="n">
        <v>23</v>
      </c>
      <c r="C83" s="2"/>
      <c r="D83" s="11" t="n">
        <f aca="false">B83/B88</f>
        <v>0.011358024691358</v>
      </c>
      <c r="E83" s="2"/>
      <c r="F83" s="10" t="n">
        <f aca="false">B69*D83</f>
        <v>52.8148148148148</v>
      </c>
    </row>
    <row r="84" customFormat="false" ht="15" hidden="false" customHeight="false" outlineLevel="0" collapsed="false">
      <c r="A84" s="2" t="s">
        <v>59</v>
      </c>
      <c r="B84" s="16" t="n">
        <v>55</v>
      </c>
      <c r="C84" s="2"/>
      <c r="D84" s="11" t="n">
        <f aca="false">B84/B88</f>
        <v>0.0271604938271605</v>
      </c>
      <c r="E84" s="2"/>
      <c r="F84" s="10" t="n">
        <f aca="false">B69*D84</f>
        <v>126.296296296296</v>
      </c>
    </row>
    <row r="85" customFormat="false" ht="15" hidden="false" customHeight="false" outlineLevel="0" collapsed="false">
      <c r="A85" s="2" t="s">
        <v>60</v>
      </c>
      <c r="B85" s="16" t="n">
        <v>136</v>
      </c>
      <c r="C85" s="2"/>
      <c r="D85" s="11" t="n">
        <f aca="false">B85/B88</f>
        <v>0.0671604938271605</v>
      </c>
      <c r="E85" s="2"/>
      <c r="F85" s="10" t="n">
        <f aca="false">B69*D85</f>
        <v>312.296296296296</v>
      </c>
    </row>
    <row r="86" customFormat="false" ht="15" hidden="false" customHeight="false" outlineLevel="0" collapsed="false">
      <c r="A86" s="2" t="s">
        <v>61</v>
      </c>
      <c r="B86" s="17" t="n">
        <v>107</v>
      </c>
      <c r="C86" s="2"/>
      <c r="D86" s="13" t="n">
        <f aca="false">B86/B88</f>
        <v>0.0528395061728395</v>
      </c>
      <c r="E86" s="2"/>
      <c r="F86" s="12" t="n">
        <f aca="false">B69*D86</f>
        <v>245.703703703704</v>
      </c>
    </row>
    <row r="87" customFormat="false" ht="15" hidden="false" customHeight="false" outlineLevel="0" collapsed="false">
      <c r="A87" s="2"/>
      <c r="B87" s="16"/>
      <c r="C87" s="2"/>
      <c r="D87" s="11"/>
      <c r="E87" s="2"/>
      <c r="F87" s="10"/>
    </row>
    <row r="88" customFormat="false" ht="15" hidden="false" customHeight="false" outlineLevel="0" collapsed="false">
      <c r="A88" s="2" t="s">
        <v>51</v>
      </c>
      <c r="B88" s="10" t="n">
        <f aca="false">SUM(B77:B86)</f>
        <v>2025</v>
      </c>
      <c r="C88" s="2"/>
      <c r="D88" s="11" t="n">
        <f aca="false">SUM(D77:D86)</f>
        <v>1</v>
      </c>
      <c r="E88" s="2"/>
      <c r="F88" s="10" t="n">
        <f aca="false">SUM(F77:F86)</f>
        <v>4650</v>
      </c>
    </row>
    <row r="89" customFormat="false" ht="15" hidden="false" customHeight="false" outlineLevel="0" collapsed="false">
      <c r="A89" s="2"/>
      <c r="B89" s="2"/>
      <c r="C89" s="2"/>
      <c r="D89" s="2"/>
      <c r="E89" s="2"/>
      <c r="F89" s="2"/>
    </row>
    <row r="91" customFormat="false" ht="18" hidden="false" customHeight="false" outlineLevel="0" collapsed="false">
      <c r="A91" s="1" t="s">
        <v>62</v>
      </c>
      <c r="B91" s="1"/>
      <c r="C91" s="1"/>
      <c r="D91" s="1"/>
      <c r="E91" s="1"/>
      <c r="F91" s="1"/>
    </row>
    <row r="92" customFormat="false" ht="18" hidden="false" customHeight="false" outlineLevel="0" collapsed="false">
      <c r="A92" s="1" t="s">
        <v>1</v>
      </c>
      <c r="B92" s="1"/>
      <c r="C92" s="1"/>
      <c r="D92" s="1"/>
      <c r="E92" s="1"/>
      <c r="F92" s="1"/>
    </row>
    <row r="94" customFormat="false" ht="15.75" hidden="false" customHeight="false" outlineLevel="0" collapsed="false">
      <c r="A94" s="2" t="s">
        <v>2</v>
      </c>
      <c r="B94" s="3" t="n">
        <v>36495</v>
      </c>
      <c r="C94" s="2"/>
      <c r="D94" s="2"/>
      <c r="E94" s="2"/>
      <c r="F94" s="2"/>
    </row>
    <row r="95" customFormat="false" ht="15" hidden="false" customHeight="false" outlineLevel="0" collapsed="false">
      <c r="A95" s="2" t="s">
        <v>3</v>
      </c>
      <c r="B95" s="4" t="n">
        <v>0</v>
      </c>
      <c r="C95" s="2"/>
      <c r="D95" s="2"/>
      <c r="E95" s="2"/>
      <c r="F95" s="2"/>
    </row>
    <row r="96" customFormat="false" ht="15" hidden="false" customHeight="false" outlineLevel="0" collapsed="false">
      <c r="A96" s="2" t="s">
        <v>4</v>
      </c>
      <c r="B96" s="5" t="n">
        <v>2.72</v>
      </c>
      <c r="C96" s="2"/>
      <c r="D96" s="2"/>
      <c r="E96" s="2"/>
      <c r="F96" s="2"/>
    </row>
    <row r="97" customFormat="false" ht="15" hidden="false" customHeight="false" outlineLevel="0" collapsed="false">
      <c r="A97" s="2" t="s">
        <v>5</v>
      </c>
      <c r="B97" s="6" t="n">
        <f aca="false">B95*B96</f>
        <v>0</v>
      </c>
      <c r="C97" s="2"/>
      <c r="D97" s="2"/>
      <c r="E97" s="2"/>
      <c r="F97" s="2"/>
    </row>
    <row r="98" customFormat="false" ht="15" hidden="false" customHeight="false" outlineLevel="0" collapsed="false">
      <c r="A98" s="2"/>
      <c r="B98" s="2"/>
      <c r="C98" s="2"/>
      <c r="D98" s="2"/>
      <c r="E98" s="2"/>
      <c r="F98" s="2"/>
    </row>
    <row r="99" customFormat="false" ht="15" hidden="false" customHeight="false" outlineLevel="0" collapsed="false">
      <c r="A99" s="2"/>
      <c r="B99" s="2"/>
      <c r="C99" s="2"/>
      <c r="D99" s="2"/>
      <c r="E99" s="2"/>
      <c r="F99" s="2"/>
    </row>
    <row r="100" customFormat="false" ht="15.75" hidden="false" customHeight="false" outlineLevel="0" collapsed="false">
      <c r="A100" s="2"/>
      <c r="B100" s="2"/>
      <c r="C100" s="2"/>
      <c r="D100" s="7" t="s">
        <v>6</v>
      </c>
      <c r="E100" s="2"/>
      <c r="F100" s="2"/>
    </row>
    <row r="101" customFormat="false" ht="16.5" hidden="false" customHeight="false" outlineLevel="0" collapsed="false">
      <c r="A101" s="8" t="s">
        <v>7</v>
      </c>
      <c r="B101" s="9" t="s">
        <v>8</v>
      </c>
      <c r="C101" s="7"/>
      <c r="D101" s="9" t="s">
        <v>8</v>
      </c>
      <c r="E101" s="2"/>
      <c r="F101" s="9" t="s">
        <v>9</v>
      </c>
    </row>
    <row r="102" customFormat="false" ht="15" hidden="false" customHeight="false" outlineLevel="0" collapsed="false">
      <c r="A102" s="2"/>
      <c r="B102" s="2"/>
      <c r="C102" s="2"/>
      <c r="D102" s="2"/>
      <c r="E102" s="2"/>
      <c r="F102" s="2"/>
    </row>
    <row r="103" customFormat="false" ht="15" hidden="false" customHeight="false" outlineLevel="0" collapsed="false">
      <c r="A103" s="2" t="s">
        <v>63</v>
      </c>
      <c r="B103" s="16" t="n">
        <v>134</v>
      </c>
      <c r="C103" s="2"/>
      <c r="D103" s="11" t="n">
        <f aca="false">B103/B108</f>
        <v>0.262745098039216</v>
      </c>
      <c r="E103" s="2"/>
      <c r="F103" s="10" t="n">
        <f aca="false">B95*D103</f>
        <v>0</v>
      </c>
    </row>
    <row r="104" customFormat="false" ht="15" hidden="false" customHeight="false" outlineLevel="0" collapsed="false">
      <c r="A104" s="2" t="s">
        <v>64</v>
      </c>
      <c r="B104" s="16" t="n">
        <v>103</v>
      </c>
      <c r="C104" s="2"/>
      <c r="D104" s="11" t="n">
        <f aca="false">B104/B108</f>
        <v>0.201960784313726</v>
      </c>
      <c r="E104" s="2"/>
      <c r="F104" s="10" t="n">
        <f aca="false">B95*D104</f>
        <v>0</v>
      </c>
    </row>
    <row r="105" customFormat="false" ht="15" hidden="false" customHeight="false" outlineLevel="0" collapsed="false">
      <c r="A105" s="2" t="s">
        <v>65</v>
      </c>
      <c r="B105" s="16" t="n">
        <v>74</v>
      </c>
      <c r="C105" s="2"/>
      <c r="D105" s="11" t="n">
        <f aca="false">B105/B108</f>
        <v>0.145098039215686</v>
      </c>
      <c r="E105" s="2"/>
      <c r="F105" s="10" t="n">
        <f aca="false">B95*D105</f>
        <v>0</v>
      </c>
    </row>
    <row r="106" customFormat="false" ht="15" hidden="false" customHeight="false" outlineLevel="0" collapsed="false">
      <c r="A106" s="2" t="s">
        <v>66</v>
      </c>
      <c r="B106" s="17" t="n">
        <v>199</v>
      </c>
      <c r="C106" s="2"/>
      <c r="D106" s="13" t="n">
        <f aca="false">B106/B108</f>
        <v>0.390196078431373</v>
      </c>
      <c r="E106" s="2"/>
      <c r="F106" s="12" t="n">
        <f aca="false">B95*D106</f>
        <v>0</v>
      </c>
    </row>
    <row r="107" customFormat="false" ht="15" hidden="false" customHeight="false" outlineLevel="0" collapsed="false">
      <c r="A107" s="2"/>
      <c r="B107" s="16"/>
      <c r="C107" s="2"/>
      <c r="D107" s="11"/>
      <c r="E107" s="2"/>
      <c r="F107" s="10"/>
    </row>
    <row r="108" customFormat="false" ht="15" hidden="false" customHeight="false" outlineLevel="0" collapsed="false">
      <c r="A108" s="2" t="s">
        <v>51</v>
      </c>
      <c r="B108" s="16" t="n">
        <f aca="false">SUM(B103:B106)</f>
        <v>510</v>
      </c>
      <c r="C108" s="2"/>
      <c r="D108" s="11" t="n">
        <f aca="false">SUM(D103:D106)</f>
        <v>1</v>
      </c>
      <c r="E108" s="2"/>
      <c r="F108" s="10" t="n">
        <f aca="false">SUM(F103:F106)</f>
        <v>0</v>
      </c>
    </row>
    <row r="109" customFormat="false" ht="15" hidden="false" customHeight="false" outlineLevel="0" collapsed="false">
      <c r="A109" s="2"/>
      <c r="B109" s="2"/>
      <c r="C109" s="2"/>
      <c r="D109" s="2"/>
      <c r="E109" s="2"/>
      <c r="F109" s="2"/>
    </row>
    <row r="111" customFormat="false" ht="18" hidden="false" customHeight="false" outlineLevel="0" collapsed="false">
      <c r="A111" s="1" t="s">
        <v>67</v>
      </c>
      <c r="B111" s="1"/>
      <c r="C111" s="1"/>
      <c r="D111" s="1"/>
      <c r="E111" s="1"/>
      <c r="F111" s="1"/>
    </row>
    <row r="112" customFormat="false" ht="18" hidden="false" customHeight="false" outlineLevel="0" collapsed="false">
      <c r="A112" s="1" t="s">
        <v>1</v>
      </c>
      <c r="B112" s="1"/>
      <c r="C112" s="1"/>
      <c r="D112" s="1"/>
      <c r="E112" s="1"/>
      <c r="F112" s="1"/>
    </row>
    <row r="114" customFormat="false" ht="15.75" hidden="false" customHeight="false" outlineLevel="0" collapsed="false">
      <c r="A114" s="2" t="s">
        <v>2</v>
      </c>
      <c r="B114" s="3" t="n">
        <v>36495</v>
      </c>
      <c r="C114" s="2"/>
      <c r="D114" s="2"/>
      <c r="E114" s="2"/>
      <c r="F114" s="2"/>
    </row>
    <row r="115" customFormat="false" ht="15" hidden="false" customHeight="false" outlineLevel="0" collapsed="false">
      <c r="A115" s="2" t="s">
        <v>3</v>
      </c>
      <c r="B115" s="4" t="n">
        <v>620</v>
      </c>
      <c r="C115" s="2"/>
      <c r="D115" s="2"/>
      <c r="E115" s="2"/>
      <c r="F115" s="2"/>
    </row>
    <row r="116" customFormat="false" ht="15" hidden="false" customHeight="false" outlineLevel="0" collapsed="false">
      <c r="A116" s="2" t="s">
        <v>4</v>
      </c>
      <c r="B116" s="5" t="n">
        <v>2.72</v>
      </c>
      <c r="C116" s="2"/>
      <c r="D116" s="2"/>
      <c r="E116" s="2"/>
      <c r="F116" s="2"/>
    </row>
    <row r="117" customFormat="false" ht="15" hidden="false" customHeight="false" outlineLevel="0" collapsed="false">
      <c r="A117" s="2" t="s">
        <v>5</v>
      </c>
      <c r="B117" s="6" t="n">
        <f aca="false">B115*B116</f>
        <v>1686.4</v>
      </c>
      <c r="C117" s="2"/>
      <c r="D117" s="2"/>
      <c r="E117" s="2"/>
      <c r="F117" s="2"/>
    </row>
    <row r="118" customFormat="false" ht="15" hidden="false" customHeight="false" outlineLevel="0" collapsed="false">
      <c r="A118" s="2"/>
      <c r="B118" s="2"/>
      <c r="C118" s="2"/>
      <c r="D118" s="2"/>
      <c r="E118" s="2"/>
      <c r="F118" s="2"/>
    </row>
    <row r="119" customFormat="false" ht="15" hidden="false" customHeight="false" outlineLevel="0" collapsed="false">
      <c r="A119" s="2"/>
      <c r="B119" s="2"/>
      <c r="C119" s="2"/>
      <c r="D119" s="2"/>
      <c r="E119" s="2"/>
      <c r="F119" s="2"/>
    </row>
    <row r="120" customFormat="false" ht="15.75" hidden="false" customHeight="false" outlineLevel="0" collapsed="false">
      <c r="A120" s="2"/>
      <c r="B120" s="2"/>
      <c r="C120" s="2"/>
      <c r="D120" s="7" t="s">
        <v>6</v>
      </c>
      <c r="E120" s="2"/>
      <c r="F120" s="2"/>
    </row>
    <row r="121" customFormat="false" ht="16.5" hidden="false" customHeight="false" outlineLevel="0" collapsed="false">
      <c r="A121" s="8" t="s">
        <v>7</v>
      </c>
      <c r="B121" s="9" t="s">
        <v>8</v>
      </c>
      <c r="C121" s="7"/>
      <c r="D121" s="9" t="s">
        <v>8</v>
      </c>
      <c r="E121" s="2"/>
      <c r="F121" s="9" t="s">
        <v>9</v>
      </c>
    </row>
    <row r="122" customFormat="false" ht="15" hidden="false" customHeight="false" outlineLevel="0" collapsed="false">
      <c r="A122" s="2"/>
      <c r="B122" s="2"/>
      <c r="C122" s="2"/>
      <c r="D122" s="2"/>
      <c r="E122" s="2"/>
      <c r="F122" s="2"/>
    </row>
    <row r="123" customFormat="false" ht="15" hidden="false" customHeight="false" outlineLevel="0" collapsed="false">
      <c r="A123" s="2" t="s">
        <v>68</v>
      </c>
      <c r="B123" s="16" t="n">
        <v>62</v>
      </c>
      <c r="C123" s="2"/>
      <c r="D123" s="11" t="n">
        <f aca="false">B123/B128</f>
        <v>0.147268408551069</v>
      </c>
      <c r="E123" s="2"/>
      <c r="F123" s="10" t="n">
        <f aca="false">B115*D123</f>
        <v>91.3064133016627</v>
      </c>
    </row>
    <row r="124" customFormat="false" ht="15" hidden="false" customHeight="false" outlineLevel="0" collapsed="false">
      <c r="A124" s="2" t="s">
        <v>69</v>
      </c>
      <c r="B124" s="16" t="n">
        <v>187</v>
      </c>
      <c r="C124" s="2"/>
      <c r="D124" s="11" t="n">
        <f aca="false">B124/B128</f>
        <v>0.444180522565321</v>
      </c>
      <c r="E124" s="2"/>
      <c r="F124" s="10" t="n">
        <f aca="false">B115*D124</f>
        <v>275.391923990499</v>
      </c>
    </row>
    <row r="125" customFormat="false" ht="15" hidden="false" customHeight="false" outlineLevel="0" collapsed="false">
      <c r="A125" s="2" t="s">
        <v>70</v>
      </c>
      <c r="B125" s="16" t="n">
        <v>78</v>
      </c>
      <c r="C125" s="2"/>
      <c r="D125" s="11" t="n">
        <f aca="false">B125/B128</f>
        <v>0.185273159144893</v>
      </c>
      <c r="E125" s="2"/>
      <c r="F125" s="10" t="n">
        <f aca="false">B115*D125</f>
        <v>114.869358669834</v>
      </c>
    </row>
    <row r="126" customFormat="false" ht="15" hidden="false" customHeight="false" outlineLevel="0" collapsed="false">
      <c r="A126" s="2" t="s">
        <v>71</v>
      </c>
      <c r="B126" s="17" t="n">
        <v>94</v>
      </c>
      <c r="C126" s="2"/>
      <c r="D126" s="13" t="n">
        <f aca="false">B126/B128</f>
        <v>0.223277909738717</v>
      </c>
      <c r="E126" s="2"/>
      <c r="F126" s="12" t="n">
        <f aca="false">B115*D126</f>
        <v>138.432304038005</v>
      </c>
    </row>
    <row r="127" customFormat="false" ht="15" hidden="false" customHeight="false" outlineLevel="0" collapsed="false">
      <c r="A127" s="2"/>
      <c r="B127" s="16"/>
      <c r="C127" s="2"/>
      <c r="D127" s="11"/>
      <c r="E127" s="2"/>
      <c r="F127" s="10"/>
    </row>
    <row r="128" customFormat="false" ht="15" hidden="false" customHeight="false" outlineLevel="0" collapsed="false">
      <c r="A128" s="2" t="s">
        <v>51</v>
      </c>
      <c r="B128" s="16" t="n">
        <f aca="false">SUM(B123:B126)</f>
        <v>421</v>
      </c>
      <c r="C128" s="2"/>
      <c r="D128" s="11" t="n">
        <f aca="false">SUM(D123:D126)</f>
        <v>1</v>
      </c>
      <c r="E128" s="2"/>
      <c r="F128" s="10" t="n">
        <f aca="false">SUM(F123:F126)</f>
        <v>620</v>
      </c>
    </row>
    <row r="129" customFormat="false" ht="15" hidden="false" customHeight="false" outlineLevel="0" collapsed="false">
      <c r="A129" s="2"/>
      <c r="B129" s="2"/>
      <c r="C129" s="2"/>
      <c r="D129" s="2"/>
      <c r="E129" s="2"/>
      <c r="F129" s="2"/>
    </row>
    <row r="130" customFormat="false" ht="15" hidden="false" customHeight="false" outlineLevel="0" collapsed="false">
      <c r="A130" s="2"/>
      <c r="B130" s="2"/>
      <c r="C130" s="2"/>
      <c r="D130" s="2"/>
      <c r="E130" s="2"/>
      <c r="F130" s="2"/>
    </row>
    <row r="132" customFormat="false" ht="18" hidden="false" customHeight="false" outlineLevel="0" collapsed="false">
      <c r="A132" s="1" t="s">
        <v>72</v>
      </c>
      <c r="B132" s="1"/>
      <c r="C132" s="1"/>
      <c r="D132" s="1"/>
      <c r="E132" s="1"/>
      <c r="F132" s="1"/>
    </row>
    <row r="133" customFormat="false" ht="18" hidden="false" customHeight="false" outlineLevel="0" collapsed="false">
      <c r="A133" s="1" t="s">
        <v>73</v>
      </c>
      <c r="B133" s="1"/>
      <c r="C133" s="1"/>
      <c r="D133" s="1"/>
      <c r="E133" s="1"/>
      <c r="F133" s="1"/>
    </row>
    <row r="135" customFormat="false" ht="15.75" hidden="false" customHeight="false" outlineLevel="0" collapsed="false">
      <c r="A135" s="2" t="s">
        <v>2</v>
      </c>
      <c r="B135" s="3" t="n">
        <v>36495</v>
      </c>
      <c r="C135" s="2"/>
      <c r="D135" s="2"/>
      <c r="E135" s="2"/>
      <c r="F135" s="2"/>
    </row>
    <row r="136" customFormat="false" ht="15" hidden="false" customHeight="false" outlineLevel="0" collapsed="false">
      <c r="A136" s="2" t="s">
        <v>3</v>
      </c>
      <c r="B136" s="4" t="n">
        <v>3100</v>
      </c>
      <c r="C136" s="2"/>
      <c r="D136" s="2"/>
      <c r="E136" s="2"/>
      <c r="F136" s="2"/>
    </row>
    <row r="137" customFormat="false" ht="15" hidden="false" customHeight="false" outlineLevel="0" collapsed="false">
      <c r="A137" s="2" t="s">
        <v>4</v>
      </c>
      <c r="B137" s="5" t="n">
        <v>2.72</v>
      </c>
      <c r="C137" s="2"/>
      <c r="D137" s="2"/>
      <c r="E137" s="2"/>
      <c r="F137" s="2"/>
    </row>
    <row r="138" customFormat="false" ht="15" hidden="false" customHeight="false" outlineLevel="0" collapsed="false">
      <c r="A138" s="2" t="s">
        <v>5</v>
      </c>
      <c r="B138" s="6" t="n">
        <f aca="false">B136*B137</f>
        <v>8432</v>
      </c>
      <c r="C138" s="2"/>
      <c r="D138" s="2"/>
      <c r="E138" s="2"/>
      <c r="F138" s="2"/>
    </row>
    <row r="139" customFormat="false" ht="15" hidden="false" customHeight="false" outlineLevel="0" collapsed="false">
      <c r="A139" s="2"/>
      <c r="B139" s="2"/>
      <c r="C139" s="2"/>
      <c r="D139" s="2"/>
      <c r="E139" s="2"/>
      <c r="F139" s="2"/>
    </row>
    <row r="140" customFormat="false" ht="15" hidden="false" customHeight="false" outlineLevel="0" collapsed="false">
      <c r="A140" s="2"/>
      <c r="B140" s="2"/>
      <c r="C140" s="2"/>
      <c r="D140" s="2"/>
      <c r="E140" s="2"/>
      <c r="F140" s="2"/>
    </row>
    <row r="141" customFormat="false" ht="15.75" hidden="false" customHeight="false" outlineLevel="0" collapsed="false">
      <c r="A141" s="2"/>
      <c r="B141" s="2"/>
      <c r="C141" s="2"/>
      <c r="D141" s="7" t="s">
        <v>6</v>
      </c>
      <c r="E141" s="2"/>
      <c r="F141" s="2"/>
    </row>
    <row r="142" customFormat="false" ht="16.5" hidden="false" customHeight="false" outlineLevel="0" collapsed="false">
      <c r="A142" s="8" t="s">
        <v>7</v>
      </c>
      <c r="B142" s="9" t="s">
        <v>8</v>
      </c>
      <c r="C142" s="7"/>
      <c r="D142" s="9" t="s">
        <v>8</v>
      </c>
      <c r="E142" s="2"/>
      <c r="F142" s="9" t="s">
        <v>9</v>
      </c>
    </row>
    <row r="143" customFormat="false" ht="15" hidden="false" customHeight="false" outlineLevel="0" collapsed="false">
      <c r="A143" s="2"/>
      <c r="B143" s="2"/>
      <c r="C143" s="2"/>
      <c r="D143" s="2"/>
      <c r="E143" s="2"/>
      <c r="F143" s="2"/>
    </row>
    <row r="144" customFormat="false" ht="15" hidden="false" customHeight="false" outlineLevel="0" collapsed="false">
      <c r="A144" s="2" t="s">
        <v>74</v>
      </c>
      <c r="B144" s="10" t="n">
        <v>990</v>
      </c>
      <c r="C144" s="2"/>
      <c r="D144" s="11" t="n">
        <f aca="false">B144/B151</f>
        <v>0.37218045112782</v>
      </c>
      <c r="E144" s="2"/>
      <c r="F144" s="10" t="n">
        <f aca="false">B136*D144</f>
        <v>1153.75939849624</v>
      </c>
    </row>
    <row r="145" customFormat="false" ht="15" hidden="false" customHeight="false" outlineLevel="0" collapsed="false">
      <c r="A145" s="2" t="s">
        <v>75</v>
      </c>
      <c r="B145" s="10" t="n">
        <v>290</v>
      </c>
      <c r="C145" s="2"/>
      <c r="D145" s="11" t="n">
        <f aca="false">B145/B151</f>
        <v>0.109022556390977</v>
      </c>
      <c r="E145" s="2"/>
      <c r="F145" s="10" t="n">
        <f aca="false">B136*D145</f>
        <v>337.96992481203</v>
      </c>
    </row>
    <row r="146" customFormat="false" ht="15" hidden="false" customHeight="false" outlineLevel="0" collapsed="false">
      <c r="A146" s="2" t="s">
        <v>76</v>
      </c>
      <c r="B146" s="10" t="n">
        <v>500</v>
      </c>
      <c r="C146" s="2"/>
      <c r="D146" s="11" t="n">
        <f aca="false">B146/B151</f>
        <v>0.18796992481203</v>
      </c>
      <c r="E146" s="2"/>
      <c r="F146" s="10" t="n">
        <f aca="false">B136*D146</f>
        <v>582.706766917293</v>
      </c>
    </row>
    <row r="147" customFormat="false" ht="15" hidden="false" customHeight="false" outlineLevel="0" collapsed="false">
      <c r="A147" s="2" t="s">
        <v>77</v>
      </c>
      <c r="B147" s="18" t="n">
        <v>410</v>
      </c>
      <c r="C147" s="19"/>
      <c r="D147" s="20" t="n">
        <f aca="false">B147/B151</f>
        <v>0.154135338345865</v>
      </c>
      <c r="E147" s="19"/>
      <c r="F147" s="18" t="n">
        <f aca="false">B136*D147</f>
        <v>477.81954887218</v>
      </c>
    </row>
    <row r="148" customFormat="false" ht="15" hidden="false" customHeight="false" outlineLevel="0" collapsed="false">
      <c r="A148" s="2" t="s">
        <v>78</v>
      </c>
      <c r="B148" s="18" t="n">
        <v>270</v>
      </c>
      <c r="C148" s="19"/>
      <c r="D148" s="20" t="n">
        <f aca="false">B148/B151</f>
        <v>0.101503759398496</v>
      </c>
      <c r="E148" s="19"/>
      <c r="F148" s="18" t="n">
        <f aca="false">B136*D148</f>
        <v>314.661654135338</v>
      </c>
    </row>
    <row r="149" customFormat="false" ht="15" hidden="false" customHeight="false" outlineLevel="0" collapsed="false">
      <c r="A149" s="2" t="s">
        <v>79</v>
      </c>
      <c r="B149" s="12" t="n">
        <v>200</v>
      </c>
      <c r="C149" s="2"/>
      <c r="D149" s="13" t="n">
        <f aca="false">B149/B151</f>
        <v>0.075187969924812</v>
      </c>
      <c r="E149" s="2"/>
      <c r="F149" s="12" t="n">
        <f aca="false">B136*D149</f>
        <v>233.082706766917</v>
      </c>
    </row>
    <row r="150" customFormat="false" ht="15" hidden="false" customHeight="false" outlineLevel="0" collapsed="false">
      <c r="A150" s="2"/>
      <c r="B150" s="10"/>
      <c r="C150" s="2"/>
      <c r="D150" s="11"/>
      <c r="E150" s="2"/>
      <c r="F150" s="10"/>
    </row>
    <row r="151" customFormat="false" ht="15" hidden="false" customHeight="false" outlineLevel="0" collapsed="false">
      <c r="A151" s="2" t="s">
        <v>51</v>
      </c>
      <c r="B151" s="10" t="n">
        <f aca="false">SUM(B144:B149)</f>
        <v>2660</v>
      </c>
      <c r="C151" s="2"/>
      <c r="D151" s="11" t="n">
        <f aca="false">SUM(D144:D149)</f>
        <v>1</v>
      </c>
      <c r="E151" s="2"/>
      <c r="F151" s="10" t="n">
        <f aca="false">SUM(F144:F149)</f>
        <v>3100</v>
      </c>
    </row>
    <row r="152" customFormat="false" ht="15" hidden="false" customHeight="false" outlineLevel="0" collapsed="false">
      <c r="A152" s="2"/>
      <c r="B152" s="2"/>
      <c r="C152" s="2"/>
      <c r="D152" s="2"/>
      <c r="E152" s="2"/>
      <c r="F152" s="2"/>
    </row>
    <row r="153" customFormat="false" ht="15" hidden="false" customHeight="false" outlineLevel="0" collapsed="false">
      <c r="A153" s="2"/>
      <c r="B153" s="2"/>
      <c r="C153" s="2"/>
      <c r="D153" s="2"/>
      <c r="E153" s="2"/>
      <c r="F153" s="2"/>
    </row>
    <row r="154" customFormat="false" ht="15" hidden="false" customHeight="false" outlineLevel="0" collapsed="false">
      <c r="A154" s="2"/>
      <c r="B154" s="2"/>
      <c r="C154" s="2"/>
      <c r="D154" s="2"/>
      <c r="E154" s="2"/>
      <c r="F154" s="2"/>
    </row>
    <row r="155" customFormat="false" ht="18" hidden="false" customHeight="false" outlineLevel="0" collapsed="false">
      <c r="A155" s="1" t="s">
        <v>80</v>
      </c>
      <c r="B155" s="1"/>
      <c r="C155" s="1"/>
      <c r="D155" s="1"/>
      <c r="E155" s="1"/>
      <c r="F155" s="1"/>
    </row>
    <row r="156" customFormat="false" ht="18" hidden="false" customHeight="false" outlineLevel="0" collapsed="false">
      <c r="A156" s="1" t="s">
        <v>81</v>
      </c>
      <c r="B156" s="1"/>
      <c r="C156" s="1"/>
      <c r="D156" s="1"/>
      <c r="E156" s="1"/>
      <c r="F156" s="1"/>
    </row>
    <row r="158" customFormat="false" ht="15.75" hidden="false" customHeight="false" outlineLevel="0" collapsed="false">
      <c r="A158" s="2" t="s">
        <v>2</v>
      </c>
      <c r="B158" s="3" t="n">
        <v>36495</v>
      </c>
      <c r="C158" s="2"/>
      <c r="D158" s="2"/>
      <c r="E158" s="2"/>
      <c r="F158" s="2"/>
    </row>
    <row r="159" customFormat="false" ht="15" hidden="false" customHeight="false" outlineLevel="0" collapsed="false">
      <c r="A159" s="2" t="s">
        <v>3</v>
      </c>
      <c r="B159" s="4" t="n">
        <v>1860</v>
      </c>
      <c r="C159" s="2"/>
      <c r="D159" s="2"/>
      <c r="E159" s="2"/>
      <c r="F159" s="2"/>
    </row>
    <row r="160" customFormat="false" ht="15" hidden="false" customHeight="false" outlineLevel="0" collapsed="false">
      <c r="A160" s="2" t="s">
        <v>4</v>
      </c>
      <c r="B160" s="5" t="n">
        <v>2.72</v>
      </c>
      <c r="C160" s="2"/>
      <c r="D160" s="2"/>
      <c r="E160" s="2"/>
      <c r="F160" s="2"/>
    </row>
    <row r="161" customFormat="false" ht="15" hidden="false" customHeight="false" outlineLevel="0" collapsed="false">
      <c r="A161" s="2" t="s">
        <v>5</v>
      </c>
      <c r="B161" s="6" t="n">
        <f aca="false">B159*B160</f>
        <v>5059.2</v>
      </c>
      <c r="C161" s="2"/>
      <c r="D161" s="2"/>
      <c r="E161" s="2"/>
      <c r="F161" s="2"/>
    </row>
    <row r="162" customFormat="false" ht="15" hidden="false" customHeight="false" outlineLevel="0" collapsed="false">
      <c r="A162" s="2"/>
      <c r="B162" s="2"/>
      <c r="C162" s="2"/>
      <c r="D162" s="2"/>
      <c r="E162" s="2"/>
      <c r="F162" s="2"/>
    </row>
    <row r="163" customFormat="false" ht="15" hidden="false" customHeight="false" outlineLevel="0" collapsed="false">
      <c r="A163" s="2"/>
      <c r="B163" s="2"/>
      <c r="C163" s="2"/>
      <c r="D163" s="2"/>
      <c r="E163" s="2"/>
      <c r="F163" s="2"/>
    </row>
    <row r="164" customFormat="false" ht="15.75" hidden="false" customHeight="false" outlineLevel="0" collapsed="false">
      <c r="A164" s="2"/>
      <c r="B164" s="2"/>
      <c r="C164" s="2"/>
      <c r="D164" s="7" t="s">
        <v>6</v>
      </c>
      <c r="E164" s="2"/>
      <c r="F164" s="2"/>
    </row>
    <row r="165" customFormat="false" ht="16.5" hidden="false" customHeight="false" outlineLevel="0" collapsed="false">
      <c r="A165" s="8" t="s">
        <v>7</v>
      </c>
      <c r="B165" s="9" t="s">
        <v>8</v>
      </c>
      <c r="C165" s="7"/>
      <c r="D165" s="9" t="s">
        <v>8</v>
      </c>
      <c r="E165" s="2"/>
      <c r="F165" s="9" t="s">
        <v>9</v>
      </c>
    </row>
    <row r="166" customFormat="false" ht="15" hidden="false" customHeight="false" outlineLevel="0" collapsed="false">
      <c r="A166" s="2"/>
      <c r="B166" s="2"/>
      <c r="C166" s="2"/>
      <c r="D166" s="2"/>
      <c r="E166" s="2"/>
      <c r="F166" s="2"/>
    </row>
    <row r="167" customFormat="false" ht="15" hidden="false" customHeight="false" outlineLevel="0" collapsed="false">
      <c r="A167" s="2" t="s">
        <v>82</v>
      </c>
      <c r="B167" s="18" t="n">
        <v>480</v>
      </c>
      <c r="C167" s="19"/>
      <c r="D167" s="20" t="n">
        <f aca="false">B167/B171</f>
        <v>0.230769230769231</v>
      </c>
      <c r="E167" s="19"/>
      <c r="F167" s="18" t="n">
        <f aca="false">B159*D167</f>
        <v>429.230769230769</v>
      </c>
    </row>
    <row r="168" customFormat="false" ht="15" hidden="false" customHeight="false" outlineLevel="0" collapsed="false">
      <c r="A168" s="2" t="s">
        <v>83</v>
      </c>
      <c r="B168" s="18" t="n">
        <v>420</v>
      </c>
      <c r="C168" s="19"/>
      <c r="D168" s="20" t="n">
        <f aca="false">B168/B171</f>
        <v>0.201923076923077</v>
      </c>
      <c r="E168" s="19"/>
      <c r="F168" s="18" t="n">
        <f aca="false">B159*D168</f>
        <v>375.576923076923</v>
      </c>
    </row>
    <row r="169" customFormat="false" ht="15" hidden="false" customHeight="false" outlineLevel="0" collapsed="false">
      <c r="A169" s="2" t="s">
        <v>84</v>
      </c>
      <c r="B169" s="12" t="n">
        <v>1180</v>
      </c>
      <c r="C169" s="2"/>
      <c r="D169" s="13" t="n">
        <f aca="false">B169/B171</f>
        <v>0.567307692307692</v>
      </c>
      <c r="E169" s="2"/>
      <c r="F169" s="12" t="n">
        <f aca="false">B159*D169</f>
        <v>1055.19230769231</v>
      </c>
    </row>
    <row r="170" customFormat="false" ht="15" hidden="false" customHeight="false" outlineLevel="0" collapsed="false">
      <c r="A170" s="2"/>
      <c r="B170" s="10"/>
      <c r="C170" s="2"/>
      <c r="D170" s="11"/>
      <c r="E170" s="2"/>
      <c r="F170" s="10"/>
    </row>
    <row r="171" customFormat="false" ht="15" hidden="false" customHeight="false" outlineLevel="0" collapsed="false">
      <c r="A171" s="2" t="s">
        <v>51</v>
      </c>
      <c r="B171" s="10" t="n">
        <f aca="false">SUM(B167:B169)</f>
        <v>2080</v>
      </c>
      <c r="C171" s="2"/>
      <c r="D171" s="11" t="n">
        <f aca="false">SUM(D161:D169)</f>
        <v>1</v>
      </c>
      <c r="E171" s="2"/>
      <c r="F171" s="10" t="n">
        <f aca="false">SUM(F161:F169)</f>
        <v>1860</v>
      </c>
    </row>
    <row r="172" customFormat="false" ht="15" hidden="false" customHeight="false" outlineLevel="0" collapsed="false">
      <c r="A172" s="2"/>
      <c r="B172" s="2"/>
      <c r="C172" s="2"/>
      <c r="D172" s="2"/>
      <c r="E172" s="2"/>
      <c r="F172" s="2"/>
    </row>
    <row r="173" customFormat="false" ht="15" hidden="false" customHeight="false" outlineLevel="0" collapsed="false">
      <c r="A173" s="2"/>
      <c r="B173" s="2"/>
      <c r="C173" s="2"/>
      <c r="D173" s="2"/>
      <c r="E173" s="2"/>
      <c r="F173" s="2"/>
    </row>
  </sheetData>
  <mergeCells count="12">
    <mergeCell ref="A7:F7"/>
    <mergeCell ref="A8:F8"/>
    <mergeCell ref="A65:F65"/>
    <mergeCell ref="A66:F66"/>
    <mergeCell ref="A91:F91"/>
    <mergeCell ref="A92:F92"/>
    <mergeCell ref="A111:F111"/>
    <mergeCell ref="A112:F112"/>
    <mergeCell ref="A132:F132"/>
    <mergeCell ref="A133:F133"/>
    <mergeCell ref="A155:F155"/>
    <mergeCell ref="A156:F1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F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15.28"/>
    <col collapsed="false" customWidth="true" hidden="false" outlineLevel="0" max="3" min="3" style="0" width="7.14"/>
    <col collapsed="false" customWidth="true" hidden="false" outlineLevel="0" max="4" min="4" style="0" width="12.7"/>
  </cols>
  <sheetData>
    <row r="7" customFormat="false" ht="18" hidden="false" customHeight="false" outlineLevel="0" collapsed="false">
      <c r="A7" s="1" t="s">
        <v>0</v>
      </c>
      <c r="B7" s="1"/>
      <c r="C7" s="1"/>
      <c r="D7" s="1"/>
      <c r="E7" s="1"/>
      <c r="F7" s="1"/>
    </row>
    <row r="8" customFormat="false" ht="18" hidden="false" customHeight="false" outlineLevel="0" collapsed="false">
      <c r="A8" s="1" t="s">
        <v>1</v>
      </c>
      <c r="B8" s="1"/>
      <c r="C8" s="1"/>
      <c r="D8" s="1"/>
      <c r="E8" s="1"/>
      <c r="F8" s="1"/>
    </row>
    <row r="10" customFormat="false" ht="15.75" hidden="false" customHeight="false" outlineLevel="0" collapsed="false">
      <c r="A10" s="2" t="s">
        <v>2</v>
      </c>
      <c r="B10" s="3" t="n">
        <v>36526</v>
      </c>
      <c r="C10" s="2"/>
      <c r="D10" s="2"/>
      <c r="E10" s="2"/>
      <c r="F10" s="2"/>
    </row>
    <row r="11" customFormat="false" ht="15" hidden="false" customHeight="false" outlineLevel="0" collapsed="false">
      <c r="A11" s="2" t="s">
        <v>3</v>
      </c>
      <c r="B11" s="4" t="n">
        <v>31775</v>
      </c>
      <c r="C11" s="2"/>
      <c r="D11" s="2"/>
      <c r="E11" s="2"/>
      <c r="F11" s="2"/>
    </row>
    <row r="12" customFormat="false" ht="15" hidden="false" customHeight="false" outlineLevel="0" collapsed="false">
      <c r="A12" s="2" t="s">
        <v>4</v>
      </c>
      <c r="B12" s="5" t="n">
        <v>2.72</v>
      </c>
      <c r="C12" s="2"/>
      <c r="D12" s="2"/>
      <c r="E12" s="2"/>
      <c r="F12" s="2"/>
    </row>
    <row r="13" customFormat="false" ht="15" hidden="false" customHeight="false" outlineLevel="0" collapsed="false">
      <c r="A13" s="2" t="s">
        <v>5</v>
      </c>
      <c r="B13" s="6" t="n">
        <f aca="false">B11*B12</f>
        <v>86428</v>
      </c>
      <c r="C13" s="2"/>
      <c r="D13" s="2"/>
      <c r="E13" s="2"/>
      <c r="F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</row>
    <row r="16" customFormat="false" ht="15.75" hidden="false" customHeight="false" outlineLevel="0" collapsed="false">
      <c r="A16" s="2"/>
      <c r="B16" s="2"/>
      <c r="C16" s="2"/>
      <c r="D16" s="7" t="s">
        <v>6</v>
      </c>
      <c r="E16" s="2"/>
      <c r="F16" s="2"/>
    </row>
    <row r="17" customFormat="false" ht="16.5" hidden="false" customHeight="false" outlineLevel="0" collapsed="false">
      <c r="A17" s="8" t="s">
        <v>7</v>
      </c>
      <c r="B17" s="9" t="s">
        <v>8</v>
      </c>
      <c r="C17" s="7"/>
      <c r="D17" s="9" t="s">
        <v>8</v>
      </c>
      <c r="E17" s="2"/>
      <c r="F17" s="9" t="s">
        <v>9</v>
      </c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</row>
    <row r="19" customFormat="false" ht="15" hidden="false" customHeight="false" outlineLevel="0" collapsed="false">
      <c r="A19" s="2" t="s">
        <v>10</v>
      </c>
      <c r="B19" s="10" t="n">
        <v>922</v>
      </c>
      <c r="C19" s="10"/>
      <c r="D19" s="11" t="n">
        <f aca="false">B19/B61</f>
        <v>0.0449624500146299</v>
      </c>
      <c r="E19" s="2"/>
      <c r="F19" s="10" t="n">
        <f aca="false">B11*D19</f>
        <v>1428.68184921486</v>
      </c>
    </row>
    <row r="20" customFormat="false" ht="15" hidden="false" customHeight="false" outlineLevel="0" collapsed="false">
      <c r="A20" s="2" t="s">
        <v>11</v>
      </c>
      <c r="B20" s="10" t="n">
        <v>394</v>
      </c>
      <c r="C20" s="10"/>
      <c r="D20" s="11" t="n">
        <f aca="false">B20/B61</f>
        <v>0.0192138886179655</v>
      </c>
      <c r="E20" s="2"/>
      <c r="F20" s="10" t="n">
        <f aca="false">B11*D20</f>
        <v>610.521310835853</v>
      </c>
    </row>
    <row r="21" customFormat="false" ht="15" hidden="false" customHeight="false" outlineLevel="0" collapsed="false">
      <c r="A21" s="2" t="s">
        <v>12</v>
      </c>
      <c r="B21" s="10" t="n">
        <v>360</v>
      </c>
      <c r="C21" s="10"/>
      <c r="D21" s="11" t="n">
        <f aca="false">B21/B61</f>
        <v>0.0175558373159075</v>
      </c>
      <c r="E21" s="2"/>
      <c r="F21" s="10" t="n">
        <f aca="false">B11*D21</f>
        <v>557.836730712962</v>
      </c>
    </row>
    <row r="22" customFormat="false" ht="15" hidden="false" customHeight="false" outlineLevel="0" collapsed="false">
      <c r="A22" s="2" t="s">
        <v>13</v>
      </c>
      <c r="B22" s="10" t="n">
        <v>355</v>
      </c>
      <c r="C22" s="10"/>
      <c r="D22" s="11" t="n">
        <f aca="false">B22/B61</f>
        <v>0.0173120062420755</v>
      </c>
      <c r="E22" s="2"/>
      <c r="F22" s="10" t="n">
        <f aca="false">B11*D22</f>
        <v>550.088998341949</v>
      </c>
    </row>
    <row r="23" customFormat="false" ht="15" hidden="false" customHeight="false" outlineLevel="0" collapsed="false">
      <c r="A23" s="2" t="s">
        <v>14</v>
      </c>
      <c r="B23" s="10" t="n">
        <v>148</v>
      </c>
      <c r="C23" s="10"/>
      <c r="D23" s="11" t="n">
        <f aca="false">B23/B61</f>
        <v>0.00721739978542866</v>
      </c>
      <c r="E23" s="2"/>
      <c r="F23" s="10" t="n">
        <f aca="false">B11*D23</f>
        <v>229.332878181996</v>
      </c>
    </row>
    <row r="24" customFormat="false" ht="15" hidden="false" customHeight="false" outlineLevel="0" collapsed="false">
      <c r="A24" s="2" t="s">
        <v>15</v>
      </c>
      <c r="B24" s="10" t="n">
        <v>294</v>
      </c>
      <c r="C24" s="10"/>
      <c r="D24" s="11" t="n">
        <f aca="false">B24/B61</f>
        <v>0.0143372671413245</v>
      </c>
      <c r="E24" s="2"/>
      <c r="F24" s="10" t="n">
        <f aca="false">B11*D24</f>
        <v>455.566663415586</v>
      </c>
    </row>
    <row r="25" customFormat="false" ht="15" hidden="false" customHeight="false" outlineLevel="0" collapsed="false">
      <c r="A25" s="2" t="s">
        <v>16</v>
      </c>
      <c r="B25" s="10" t="n">
        <v>158</v>
      </c>
      <c r="C25" s="10"/>
      <c r="D25" s="11" t="n">
        <f aca="false">B25/B61</f>
        <v>0.00770506193309275</v>
      </c>
      <c r="E25" s="2"/>
      <c r="F25" s="10" t="n">
        <f aca="false">B11*D25</f>
        <v>244.828342924022</v>
      </c>
    </row>
    <row r="26" customFormat="false" ht="15" hidden="false" customHeight="false" outlineLevel="0" collapsed="false">
      <c r="A26" s="2" t="s">
        <v>17</v>
      </c>
      <c r="B26" s="10" t="n">
        <v>674</v>
      </c>
      <c r="C26" s="10"/>
      <c r="D26" s="11" t="n">
        <f aca="false">B26/B61</f>
        <v>0.0328684287525602</v>
      </c>
      <c r="E26" s="2"/>
      <c r="F26" s="10" t="n">
        <f aca="false">B11*D26</f>
        <v>1044.3943236126</v>
      </c>
    </row>
    <row r="27" customFormat="false" ht="15" hidden="false" customHeight="false" outlineLevel="0" collapsed="false">
      <c r="A27" s="2" t="s">
        <v>18</v>
      </c>
      <c r="B27" s="10" t="n">
        <v>589</v>
      </c>
      <c r="C27" s="10"/>
      <c r="D27" s="11" t="n">
        <f aca="false">B27/B61</f>
        <v>0.0287233004974154</v>
      </c>
      <c r="E27" s="2"/>
      <c r="F27" s="10" t="n">
        <f aca="false">B11*D27</f>
        <v>912.682873305374</v>
      </c>
    </row>
    <row r="28" customFormat="false" ht="15" hidden="false" customHeight="false" outlineLevel="0" collapsed="false">
      <c r="A28" s="2" t="s">
        <v>19</v>
      </c>
      <c r="B28" s="10" t="n">
        <v>353</v>
      </c>
      <c r="C28" s="10"/>
      <c r="D28" s="11" t="n">
        <f aca="false">B28/B61</f>
        <v>0.0172144738125427</v>
      </c>
      <c r="E28" s="2"/>
      <c r="F28" s="10" t="n">
        <f aca="false">B11*D28</f>
        <v>546.989905393543</v>
      </c>
    </row>
    <row r="29" customFormat="false" ht="15" hidden="false" customHeight="false" outlineLevel="0" collapsed="false">
      <c r="A29" s="2" t="s">
        <v>20</v>
      </c>
      <c r="B29" s="10" t="n">
        <v>348</v>
      </c>
      <c r="C29" s="10"/>
      <c r="D29" s="11" t="n">
        <f aca="false">B29/B61</f>
        <v>0.0169706427387106</v>
      </c>
      <c r="E29" s="2"/>
      <c r="F29" s="10" t="n">
        <f aca="false">B11*D29</f>
        <v>539.24217302253</v>
      </c>
    </row>
    <row r="30" customFormat="false" ht="15" hidden="false" customHeight="false" outlineLevel="0" collapsed="false">
      <c r="A30" s="2" t="s">
        <v>21</v>
      </c>
      <c r="B30" s="10" t="n">
        <v>267</v>
      </c>
      <c r="C30" s="10"/>
      <c r="D30" s="11" t="n">
        <f aca="false">B30/B61</f>
        <v>0.0130205793426314</v>
      </c>
      <c r="E30" s="2"/>
      <c r="F30" s="10" t="n">
        <f aca="false">B11*D30</f>
        <v>413.728908612114</v>
      </c>
    </row>
    <row r="31" customFormat="false" ht="15" hidden="false" customHeight="false" outlineLevel="0" collapsed="false">
      <c r="A31" s="2" t="s">
        <v>22</v>
      </c>
      <c r="B31" s="10" t="n">
        <v>63</v>
      </c>
      <c r="C31" s="10"/>
      <c r="D31" s="11" t="n">
        <f aca="false">B31/B61</f>
        <v>0.00307227153028382</v>
      </c>
      <c r="E31" s="2"/>
      <c r="F31" s="10" t="n">
        <f aca="false">B11*D31</f>
        <v>97.6214278747684</v>
      </c>
    </row>
    <row r="32" customFormat="false" ht="15" hidden="false" customHeight="false" outlineLevel="0" collapsed="false">
      <c r="A32" s="2" t="s">
        <v>23</v>
      </c>
      <c r="B32" s="10" t="n">
        <v>266</v>
      </c>
      <c r="C32" s="10"/>
      <c r="D32" s="11" t="n">
        <f aca="false">B32/B61</f>
        <v>0.012971813127865</v>
      </c>
      <c r="E32" s="2"/>
      <c r="F32" s="10" t="n">
        <f aca="false">B11*D32</f>
        <v>412.179362137911</v>
      </c>
    </row>
    <row r="33" customFormat="false" ht="15" hidden="false" customHeight="false" outlineLevel="0" collapsed="false">
      <c r="A33" s="2" t="s">
        <v>24</v>
      </c>
      <c r="B33" s="10" t="n">
        <v>264</v>
      </c>
      <c r="C33" s="10"/>
      <c r="D33" s="11" t="n">
        <f aca="false">B33/B61</f>
        <v>0.0128742806983322</v>
      </c>
      <c r="E33" s="2"/>
      <c r="F33" s="10" t="n">
        <f aca="false">B11*D33</f>
        <v>409.080269189506</v>
      </c>
    </row>
    <row r="34" customFormat="false" ht="15" hidden="false" customHeight="false" outlineLevel="0" collapsed="false">
      <c r="A34" s="2" t="s">
        <v>25</v>
      </c>
      <c r="B34" s="10" t="n">
        <v>406</v>
      </c>
      <c r="C34" s="10"/>
      <c r="D34" s="11" t="n">
        <f aca="false">B34/B61</f>
        <v>0.0197990831951624</v>
      </c>
      <c r="E34" s="2"/>
      <c r="F34" s="10" t="n">
        <f aca="false">B11*D34</f>
        <v>629.115868526285</v>
      </c>
    </row>
    <row r="35" customFormat="false" ht="15" hidden="false" customHeight="false" outlineLevel="0" collapsed="false">
      <c r="A35" s="2" t="s">
        <v>26</v>
      </c>
      <c r="B35" s="10" t="n">
        <v>290</v>
      </c>
      <c r="C35" s="10"/>
      <c r="D35" s="11" t="n">
        <f aca="false">B35/B61</f>
        <v>0.0141422022822589</v>
      </c>
      <c r="E35" s="2"/>
      <c r="F35" s="10" t="n">
        <f aca="false">B11*D35</f>
        <v>449.368477518775</v>
      </c>
    </row>
    <row r="36" customFormat="false" ht="15" hidden="false" customHeight="false" outlineLevel="0" collapsed="false">
      <c r="A36" s="2" t="s">
        <v>27</v>
      </c>
      <c r="B36" s="10" t="n">
        <v>632</v>
      </c>
      <c r="C36" s="10"/>
      <c r="D36" s="11" t="n">
        <f aca="false">B36/B61</f>
        <v>0.030820247732371</v>
      </c>
      <c r="E36" s="2"/>
      <c r="F36" s="10" t="n">
        <f aca="false">B11*D36</f>
        <v>979.313371696089</v>
      </c>
    </row>
    <row r="37" customFormat="false" ht="15" hidden="false" customHeight="false" outlineLevel="0" collapsed="false">
      <c r="A37" s="2" t="s">
        <v>28</v>
      </c>
      <c r="B37" s="10" t="n">
        <v>616</v>
      </c>
      <c r="C37" s="10"/>
      <c r="D37" s="11" t="n">
        <f aca="false">B37/B61</f>
        <v>0.0300399882961085</v>
      </c>
      <c r="E37" s="2"/>
      <c r="F37" s="10" t="n">
        <f aca="false">B11*D37</f>
        <v>954.520628108846</v>
      </c>
    </row>
    <row r="38" customFormat="false" ht="15" hidden="false" customHeight="false" outlineLevel="0" collapsed="false">
      <c r="A38" s="2" t="s">
        <v>29</v>
      </c>
      <c r="B38" s="10" t="n">
        <v>495</v>
      </c>
      <c r="C38" s="10"/>
      <c r="D38" s="11" t="n">
        <f aca="false">B38/B61</f>
        <v>0.0241392763093729</v>
      </c>
      <c r="E38" s="2"/>
      <c r="F38" s="10" t="n">
        <f aca="false">B11*D38</f>
        <v>767.025504730323</v>
      </c>
    </row>
    <row r="39" customFormat="false" ht="15" hidden="false" customHeight="false" outlineLevel="0" collapsed="false">
      <c r="A39" s="2" t="s">
        <v>30</v>
      </c>
      <c r="B39" s="10" t="n">
        <v>600</v>
      </c>
      <c r="C39" s="10"/>
      <c r="D39" s="11" t="n">
        <f aca="false">B39/B61</f>
        <v>0.0292597288598459</v>
      </c>
      <c r="E39" s="2"/>
      <c r="F39" s="10" t="n">
        <f aca="false">B11*D39</f>
        <v>929.727884521603</v>
      </c>
    </row>
    <row r="40" customFormat="false" ht="15" hidden="false" customHeight="false" outlineLevel="0" collapsed="false">
      <c r="A40" s="2" t="s">
        <v>31</v>
      </c>
      <c r="B40" s="10" t="n">
        <v>400</v>
      </c>
      <c r="C40" s="10"/>
      <c r="D40" s="11" t="n">
        <f aca="false">B40/B61</f>
        <v>0.0195064859065639</v>
      </c>
      <c r="E40" s="2"/>
      <c r="F40" s="10" t="n">
        <f aca="false">B11*D40</f>
        <v>619.818589681069</v>
      </c>
    </row>
    <row r="41" customFormat="false" ht="15" hidden="false" customHeight="false" outlineLevel="0" collapsed="false">
      <c r="A41" s="2" t="s">
        <v>32</v>
      </c>
      <c r="B41" s="10" t="n">
        <v>489</v>
      </c>
      <c r="C41" s="10"/>
      <c r="D41" s="11" t="n">
        <f aca="false">B41/B61</f>
        <v>0.0238466790207744</v>
      </c>
      <c r="E41" s="2"/>
      <c r="F41" s="10" t="n">
        <f aca="false">B11*D41</f>
        <v>757.728225885107</v>
      </c>
    </row>
    <row r="42" customFormat="false" ht="15" hidden="false" customHeight="false" outlineLevel="0" collapsed="false">
      <c r="A42" s="2" t="s">
        <v>33</v>
      </c>
      <c r="B42" s="10" t="n">
        <v>677</v>
      </c>
      <c r="C42" s="10"/>
      <c r="D42" s="11" t="n">
        <f aca="false">B42/B61</f>
        <v>0.0330147273968595</v>
      </c>
      <c r="E42" s="2"/>
      <c r="F42" s="10" t="n">
        <f aca="false">B11*D42</f>
        <v>1049.04296303521</v>
      </c>
    </row>
    <row r="43" customFormat="false" ht="15" hidden="false" customHeight="false" outlineLevel="0" collapsed="false">
      <c r="A43" s="2" t="s">
        <v>34</v>
      </c>
      <c r="B43" s="10" t="n">
        <v>258</v>
      </c>
      <c r="C43" s="10"/>
      <c r="D43" s="11" t="n">
        <f aca="false">B43/B61</f>
        <v>0.0125816834097337</v>
      </c>
      <c r="E43" s="2"/>
      <c r="F43" s="10" t="n">
        <f aca="false">B11*D43</f>
        <v>399.78299034429</v>
      </c>
    </row>
    <row r="44" customFormat="false" ht="15" hidden="false" customHeight="false" outlineLevel="0" collapsed="false">
      <c r="A44" s="2" t="s">
        <v>35</v>
      </c>
      <c r="B44" s="10" t="n">
        <v>414</v>
      </c>
      <c r="C44" s="10"/>
      <c r="D44" s="11" t="n">
        <f aca="false">B44/B61</f>
        <v>0.0201892129132937</v>
      </c>
      <c r="E44" s="2"/>
      <c r="F44" s="10" t="n">
        <f aca="false">B11*D44</f>
        <v>641.512240319906</v>
      </c>
    </row>
    <row r="45" customFormat="false" ht="15" hidden="false" customHeight="false" outlineLevel="0" collapsed="false">
      <c r="A45" s="2" t="s">
        <v>36</v>
      </c>
      <c r="B45" s="10" t="n">
        <v>771</v>
      </c>
      <c r="C45" s="10"/>
      <c r="D45" s="11" t="n">
        <f aca="false">B45/B61</f>
        <v>0.037598751584902</v>
      </c>
      <c r="E45" s="2"/>
      <c r="F45" s="10" t="n">
        <f aca="false">B11*D45</f>
        <v>1194.70033161026</v>
      </c>
    </row>
    <row r="46" customFormat="false" ht="15" hidden="false" customHeight="false" outlineLevel="0" collapsed="false">
      <c r="A46" s="2" t="s">
        <v>37</v>
      </c>
      <c r="B46" s="10" t="n">
        <v>454</v>
      </c>
      <c r="C46" s="10"/>
      <c r="D46" s="11" t="n">
        <f aca="false">B46/B61</f>
        <v>0.0221398615039501</v>
      </c>
      <c r="E46" s="2"/>
      <c r="F46" s="10" t="n">
        <f aca="false">B11*D46</f>
        <v>703.494099288013</v>
      </c>
    </row>
    <row r="47" customFormat="false" ht="15" hidden="false" customHeight="false" outlineLevel="0" collapsed="false">
      <c r="A47" s="2" t="s">
        <v>38</v>
      </c>
      <c r="B47" s="10" t="n">
        <v>794</v>
      </c>
      <c r="C47" s="10"/>
      <c r="D47" s="11" t="n">
        <f aca="false">B47/B61</f>
        <v>0.0387203745245294</v>
      </c>
      <c r="E47" s="2"/>
      <c r="F47" s="10" t="n">
        <f aca="false">B11*D47</f>
        <v>1230.33990051692</v>
      </c>
    </row>
    <row r="48" customFormat="false" ht="15" hidden="false" customHeight="false" outlineLevel="0" collapsed="false">
      <c r="A48" s="2" t="s">
        <v>39</v>
      </c>
      <c r="B48" s="10" t="n">
        <v>284</v>
      </c>
      <c r="C48" s="10"/>
      <c r="D48" s="11" t="n">
        <f aca="false">B48/B61</f>
        <v>0.0138496049936604</v>
      </c>
      <c r="E48" s="2"/>
      <c r="F48" s="10" t="n">
        <f aca="false">B11*D48</f>
        <v>440.071198673559</v>
      </c>
    </row>
    <row r="49" customFormat="false" ht="15" hidden="false" customHeight="false" outlineLevel="0" collapsed="false">
      <c r="A49" s="2" t="s">
        <v>40</v>
      </c>
      <c r="B49" s="10" t="n">
        <v>408</v>
      </c>
      <c r="C49" s="10"/>
      <c r="D49" s="11" t="n">
        <f aca="false">B49/B61</f>
        <v>0.0198966156246952</v>
      </c>
      <c r="E49" s="2"/>
      <c r="F49" s="10" t="n">
        <f aca="false">B11*D49</f>
        <v>632.21496147469</v>
      </c>
    </row>
    <row r="50" customFormat="false" ht="15" hidden="false" customHeight="false" outlineLevel="0" collapsed="false">
      <c r="A50" s="2" t="s">
        <v>41</v>
      </c>
      <c r="B50" s="10" t="n">
        <v>378</v>
      </c>
      <c r="C50" s="10"/>
      <c r="D50" s="11" t="n">
        <f aca="false">B50/B61</f>
        <v>0.0184336291817029</v>
      </c>
      <c r="E50" s="2"/>
      <c r="F50" s="10" t="n">
        <f aca="false">B11*D50</f>
        <v>585.72856724861</v>
      </c>
    </row>
    <row r="51" customFormat="false" ht="15" hidden="false" customHeight="false" outlineLevel="0" collapsed="false">
      <c r="A51" s="2" t="s">
        <v>42</v>
      </c>
      <c r="B51" s="10" t="n">
        <v>291</v>
      </c>
      <c r="C51" s="10"/>
      <c r="D51" s="11" t="n">
        <f aca="false">B51/B61</f>
        <v>0.0141909684970253</v>
      </c>
      <c r="E51" s="2"/>
      <c r="F51" s="10" t="n">
        <f aca="false">B11*D51</f>
        <v>450.918023992978</v>
      </c>
    </row>
    <row r="52" customFormat="false" ht="15" hidden="false" customHeight="false" outlineLevel="0" collapsed="false">
      <c r="A52" s="2" t="s">
        <v>43</v>
      </c>
      <c r="B52" s="10" t="n">
        <v>228</v>
      </c>
      <c r="C52" s="10"/>
      <c r="D52" s="11" t="n">
        <f aca="false">B52/B61</f>
        <v>0.0111186969667414</v>
      </c>
      <c r="E52" s="2"/>
      <c r="F52" s="10" t="n">
        <f aca="false">B11*D52</f>
        <v>353.296596118209</v>
      </c>
    </row>
    <row r="53" customFormat="false" ht="15" hidden="false" customHeight="false" outlineLevel="0" collapsed="false">
      <c r="A53" s="2" t="s">
        <v>44</v>
      </c>
      <c r="B53" s="10" t="n">
        <v>785</v>
      </c>
      <c r="C53" s="10"/>
      <c r="D53" s="11" t="n">
        <f aca="false">B53/B61</f>
        <v>0.0382814785916317</v>
      </c>
      <c r="E53" s="2"/>
      <c r="F53" s="10" t="n">
        <f aca="false">B11*D53</f>
        <v>1216.3939822491</v>
      </c>
    </row>
    <row r="54" customFormat="false" ht="15" hidden="false" customHeight="false" outlineLevel="0" collapsed="false">
      <c r="A54" s="2" t="s">
        <v>45</v>
      </c>
      <c r="B54" s="10" t="n">
        <v>207</v>
      </c>
      <c r="C54" s="10"/>
      <c r="D54" s="11" t="n">
        <f aca="false">B54/B61</f>
        <v>0.0100946064566468</v>
      </c>
      <c r="E54" s="2"/>
      <c r="F54" s="10" t="n">
        <f aca="false">B11*D54</f>
        <v>320.756120159953</v>
      </c>
    </row>
    <row r="55" customFormat="false" ht="15" hidden="false" customHeight="false" outlineLevel="0" collapsed="false">
      <c r="A55" s="2" t="s">
        <v>46</v>
      </c>
      <c r="B55" s="10" t="n">
        <v>351</v>
      </c>
      <c r="C55" s="10"/>
      <c r="D55" s="11" t="n">
        <f aca="false">B55/B61</f>
        <v>0.0171169413830099</v>
      </c>
      <c r="E55" s="2"/>
      <c r="F55" s="10" t="n">
        <f aca="false">B11*D55</f>
        <v>543.890812445138</v>
      </c>
    </row>
    <row r="56" customFormat="false" ht="15" hidden="false" customHeight="false" outlineLevel="0" collapsed="false">
      <c r="A56" s="2" t="s">
        <v>47</v>
      </c>
      <c r="B56" s="10" t="n">
        <v>587</v>
      </c>
      <c r="C56" s="10"/>
      <c r="D56" s="11" t="n">
        <f aca="false">B56/B61</f>
        <v>0.0286257680678826</v>
      </c>
      <c r="E56" s="2"/>
      <c r="F56" s="10" t="n">
        <f aca="false">B11*D56</f>
        <v>909.583780356969</v>
      </c>
    </row>
    <row r="57" customFormat="false" ht="15" hidden="false" customHeight="false" outlineLevel="0" collapsed="false">
      <c r="A57" s="2" t="s">
        <v>48</v>
      </c>
      <c r="B57" s="10" t="n">
        <v>3681</v>
      </c>
      <c r="C57" s="10"/>
      <c r="D57" s="11" t="n">
        <f aca="false">B57/B61</f>
        <v>0.179508436555155</v>
      </c>
      <c r="E57" s="2"/>
      <c r="F57" s="10" t="n">
        <f aca="false">B11*D57</f>
        <v>5703.88057154004</v>
      </c>
    </row>
    <row r="58" customFormat="false" ht="15" hidden="false" customHeight="false" outlineLevel="0" collapsed="false">
      <c r="A58" s="2" t="s">
        <v>49</v>
      </c>
      <c r="B58" s="10" t="n">
        <v>158</v>
      </c>
      <c r="C58" s="10"/>
      <c r="D58" s="11" t="n">
        <f aca="false">B58/B61</f>
        <v>0.00770506193309275</v>
      </c>
      <c r="E58" s="2"/>
      <c r="F58" s="10" t="n">
        <f aca="false">B11*D58</f>
        <v>244.828342924022</v>
      </c>
    </row>
    <row r="59" customFormat="false" ht="15" hidden="false" customHeight="false" outlineLevel="0" collapsed="false">
      <c r="A59" s="2" t="s">
        <v>50</v>
      </c>
      <c r="B59" s="12" t="n">
        <v>397</v>
      </c>
      <c r="C59" s="10"/>
      <c r="D59" s="13" t="n">
        <f aca="false">B59/B61</f>
        <v>0.0193601872622647</v>
      </c>
      <c r="E59" s="2"/>
      <c r="F59" s="12" t="n">
        <f aca="false">B11*D59</f>
        <v>615.169950258461</v>
      </c>
    </row>
    <row r="60" customFormat="false" ht="15" hidden="false" customHeight="false" outlineLevel="0" collapsed="false">
      <c r="A60" s="2"/>
      <c r="B60" s="10"/>
      <c r="C60" s="10"/>
      <c r="D60" s="11"/>
      <c r="E60" s="2"/>
      <c r="F60" s="10"/>
    </row>
    <row r="61" customFormat="false" ht="15" hidden="false" customHeight="false" outlineLevel="0" collapsed="false">
      <c r="A61" s="2" t="s">
        <v>51</v>
      </c>
      <c r="B61" s="10" t="n">
        <f aca="false">SUM(B19:B60)</f>
        <v>20506</v>
      </c>
      <c r="C61" s="10"/>
      <c r="D61" s="11" t="n">
        <f aca="false">SUM(D19:D60)</f>
        <v>1</v>
      </c>
      <c r="E61" s="2"/>
      <c r="F61" s="10" t="n">
        <f aca="false">SUM(F19:F60)</f>
        <v>31775</v>
      </c>
    </row>
    <row r="62" customFormat="false" ht="15" hidden="false" customHeight="false" outlineLevel="0" collapsed="false">
      <c r="A62" s="2"/>
      <c r="B62" s="2"/>
      <c r="C62" s="2"/>
      <c r="D62" s="2"/>
      <c r="E62" s="2"/>
      <c r="F62" s="2"/>
    </row>
    <row r="65" customFormat="false" ht="18" hidden="false" customHeight="false" outlineLevel="0" collapsed="false">
      <c r="A65" s="1" t="s">
        <v>52</v>
      </c>
      <c r="B65" s="1"/>
      <c r="C65" s="1"/>
      <c r="D65" s="1"/>
      <c r="E65" s="1"/>
      <c r="F65" s="1"/>
    </row>
    <row r="66" customFormat="false" ht="18" hidden="false" customHeight="false" outlineLevel="0" collapsed="false">
      <c r="A66" s="1" t="s">
        <v>1</v>
      </c>
      <c r="B66" s="1"/>
      <c r="C66" s="1"/>
      <c r="D66" s="1"/>
      <c r="E66" s="1"/>
      <c r="F66" s="1"/>
    </row>
    <row r="68" customFormat="false" ht="15.75" hidden="false" customHeight="false" outlineLevel="0" collapsed="false">
      <c r="A68" s="2" t="s">
        <v>2</v>
      </c>
      <c r="B68" s="3" t="n">
        <v>36526</v>
      </c>
      <c r="C68" s="2"/>
      <c r="D68" s="2"/>
      <c r="E68" s="2"/>
      <c r="F68" s="2"/>
    </row>
    <row r="69" customFormat="false" ht="15" hidden="false" customHeight="false" outlineLevel="0" collapsed="false">
      <c r="A69" s="2" t="s">
        <v>3</v>
      </c>
      <c r="B69" s="4" t="n">
        <v>2790</v>
      </c>
      <c r="C69" s="2"/>
      <c r="D69" s="2"/>
      <c r="E69" s="2"/>
      <c r="F69" s="2"/>
    </row>
    <row r="70" customFormat="false" ht="15" hidden="false" customHeight="false" outlineLevel="0" collapsed="false">
      <c r="A70" s="2" t="s">
        <v>4</v>
      </c>
      <c r="B70" s="5" t="n">
        <v>2.72</v>
      </c>
      <c r="C70" s="2"/>
      <c r="D70" s="2"/>
      <c r="E70" s="2"/>
      <c r="F70" s="2"/>
    </row>
    <row r="71" customFormat="false" ht="15" hidden="false" customHeight="false" outlineLevel="0" collapsed="false">
      <c r="A71" s="2" t="s">
        <v>5</v>
      </c>
      <c r="B71" s="6" t="n">
        <f aca="false">B69*B70</f>
        <v>7588.8</v>
      </c>
      <c r="C71" s="2"/>
      <c r="D71" s="2"/>
      <c r="E71" s="2"/>
      <c r="F71" s="2"/>
    </row>
    <row r="72" customFormat="false" ht="15" hidden="false" customHeight="false" outlineLevel="0" collapsed="false">
      <c r="A72" s="2"/>
      <c r="B72" s="6"/>
      <c r="C72" s="2"/>
      <c r="D72" s="2"/>
      <c r="E72" s="2"/>
      <c r="F72" s="2"/>
    </row>
    <row r="73" customFormat="false" ht="15" hidden="false" customHeight="false" outlineLevel="0" collapsed="false">
      <c r="A73" s="2"/>
      <c r="B73" s="6"/>
      <c r="C73" s="2"/>
      <c r="D73" s="2"/>
      <c r="E73" s="2"/>
      <c r="F73" s="2"/>
    </row>
    <row r="74" customFormat="false" ht="15.75" hidden="false" customHeight="false" outlineLevel="0" collapsed="false">
      <c r="A74" s="2"/>
      <c r="B74" s="2"/>
      <c r="C74" s="2"/>
      <c r="D74" s="7" t="s">
        <v>6</v>
      </c>
      <c r="E74" s="2"/>
      <c r="F74" s="2"/>
    </row>
    <row r="75" customFormat="false" ht="16.5" hidden="false" customHeight="false" outlineLevel="0" collapsed="false">
      <c r="A75" s="8" t="s">
        <v>7</v>
      </c>
      <c r="B75" s="9" t="s">
        <v>8</v>
      </c>
      <c r="C75" s="7"/>
      <c r="D75" s="9" t="s">
        <v>8</v>
      </c>
      <c r="E75" s="2"/>
      <c r="F75" s="9" t="s">
        <v>9</v>
      </c>
    </row>
    <row r="76" customFormat="false" ht="15.75" hidden="false" customHeight="false" outlineLevel="0" collapsed="false">
      <c r="A76" s="14"/>
      <c r="B76" s="15"/>
      <c r="C76" s="7"/>
      <c r="D76" s="15"/>
      <c r="E76" s="2"/>
      <c r="F76" s="15"/>
    </row>
    <row r="77" customFormat="false" ht="15" hidden="false" customHeight="false" outlineLevel="0" collapsed="false">
      <c r="A77" s="2" t="s">
        <v>53</v>
      </c>
      <c r="B77" s="16" t="n">
        <v>495</v>
      </c>
      <c r="C77" s="2"/>
      <c r="D77" s="11" t="n">
        <f aca="false">B77/B88</f>
        <v>0.244444444444444</v>
      </c>
      <c r="E77" s="2"/>
      <c r="F77" s="10" t="n">
        <f aca="false">B69*D77</f>
        <v>682</v>
      </c>
    </row>
    <row r="78" customFormat="false" ht="15" hidden="false" customHeight="false" outlineLevel="0" collapsed="false">
      <c r="A78" s="2" t="s">
        <v>54</v>
      </c>
      <c r="B78" s="16" t="n">
        <v>296</v>
      </c>
      <c r="C78" s="2"/>
      <c r="D78" s="11" t="n">
        <f aca="false">B78/B88</f>
        <v>0.146172839506173</v>
      </c>
      <c r="E78" s="2"/>
      <c r="F78" s="10" t="n">
        <f aca="false">B69*D78</f>
        <v>407.822222222222</v>
      </c>
    </row>
    <row r="79" customFormat="false" ht="15" hidden="false" customHeight="false" outlineLevel="0" collapsed="false">
      <c r="A79" s="2" t="s">
        <v>55</v>
      </c>
      <c r="B79" s="16" t="n">
        <v>131</v>
      </c>
      <c r="C79" s="2"/>
      <c r="D79" s="11" t="n">
        <f aca="false">B79/B88</f>
        <v>0.0646913580246914</v>
      </c>
      <c r="E79" s="2"/>
      <c r="F79" s="10" t="n">
        <f aca="false">B69*D79</f>
        <v>180.488888888889</v>
      </c>
    </row>
    <row r="80" customFormat="false" ht="15" hidden="false" customHeight="false" outlineLevel="0" collapsed="false">
      <c r="A80" s="2" t="s">
        <v>56</v>
      </c>
      <c r="B80" s="16" t="n">
        <v>78</v>
      </c>
      <c r="C80" s="2"/>
      <c r="D80" s="11" t="n">
        <f aca="false">B80/B88</f>
        <v>0.0385185185185185</v>
      </c>
      <c r="E80" s="2"/>
      <c r="F80" s="10" t="n">
        <f aca="false">B69*D80</f>
        <v>107.466666666667</v>
      </c>
    </row>
    <row r="81" customFormat="false" ht="15" hidden="false" customHeight="false" outlineLevel="0" collapsed="false">
      <c r="A81" s="2" t="s">
        <v>57</v>
      </c>
      <c r="B81" s="16" t="n">
        <v>6</v>
      </c>
      <c r="C81" s="2"/>
      <c r="D81" s="11" t="n">
        <f aca="false">B81/B88</f>
        <v>0.00296296296296296</v>
      </c>
      <c r="E81" s="2"/>
      <c r="F81" s="10" t="n">
        <f aca="false">B69*D81</f>
        <v>8.26666666666667</v>
      </c>
    </row>
    <row r="82" customFormat="false" ht="15" hidden="false" customHeight="false" outlineLevel="0" collapsed="false">
      <c r="A82" s="2" t="s">
        <v>57</v>
      </c>
      <c r="B82" s="16" t="n">
        <v>698</v>
      </c>
      <c r="C82" s="2"/>
      <c r="D82" s="11" t="n">
        <f aca="false">B82/B88</f>
        <v>0.344691358024691</v>
      </c>
      <c r="E82" s="2"/>
      <c r="F82" s="10" t="n">
        <f aca="false">B69*D82</f>
        <v>961.688888888889</v>
      </c>
    </row>
    <row r="83" customFormat="false" ht="15" hidden="false" customHeight="false" outlineLevel="0" collapsed="false">
      <c r="A83" s="2" t="s">
        <v>58</v>
      </c>
      <c r="B83" s="16" t="n">
        <v>23</v>
      </c>
      <c r="C83" s="2"/>
      <c r="D83" s="11" t="n">
        <f aca="false">B83/B88</f>
        <v>0.011358024691358</v>
      </c>
      <c r="E83" s="2"/>
      <c r="F83" s="10" t="n">
        <f aca="false">B69*D83</f>
        <v>31.6888888888889</v>
      </c>
    </row>
    <row r="84" customFormat="false" ht="15" hidden="false" customHeight="false" outlineLevel="0" collapsed="false">
      <c r="A84" s="2" t="s">
        <v>59</v>
      </c>
      <c r="B84" s="16" t="n">
        <v>55</v>
      </c>
      <c r="C84" s="2"/>
      <c r="D84" s="11" t="n">
        <f aca="false">B84/B88</f>
        <v>0.0271604938271605</v>
      </c>
      <c r="E84" s="2"/>
      <c r="F84" s="10" t="n">
        <f aca="false">B69*D84</f>
        <v>75.7777777777778</v>
      </c>
    </row>
    <row r="85" customFormat="false" ht="15" hidden="false" customHeight="false" outlineLevel="0" collapsed="false">
      <c r="A85" s="2" t="s">
        <v>60</v>
      </c>
      <c r="B85" s="16" t="n">
        <v>136</v>
      </c>
      <c r="C85" s="2"/>
      <c r="D85" s="11" t="n">
        <f aca="false">B85/B88</f>
        <v>0.0671604938271605</v>
      </c>
      <c r="E85" s="2"/>
      <c r="F85" s="10" t="n">
        <f aca="false">B69*D85</f>
        <v>187.377777777778</v>
      </c>
    </row>
    <row r="86" customFormat="false" ht="15" hidden="false" customHeight="false" outlineLevel="0" collapsed="false">
      <c r="A86" s="2" t="s">
        <v>61</v>
      </c>
      <c r="B86" s="17" t="n">
        <v>107</v>
      </c>
      <c r="C86" s="2"/>
      <c r="D86" s="13" t="n">
        <f aca="false">B86/B88</f>
        <v>0.0528395061728395</v>
      </c>
      <c r="E86" s="2"/>
      <c r="F86" s="12" t="n">
        <f aca="false">B69*D86</f>
        <v>147.422222222222</v>
      </c>
    </row>
    <row r="87" customFormat="false" ht="15" hidden="false" customHeight="false" outlineLevel="0" collapsed="false">
      <c r="A87" s="2"/>
      <c r="B87" s="16"/>
      <c r="C87" s="2"/>
      <c r="D87" s="11"/>
      <c r="E87" s="2"/>
      <c r="F87" s="10"/>
    </row>
    <row r="88" customFormat="false" ht="15" hidden="false" customHeight="false" outlineLevel="0" collapsed="false">
      <c r="A88" s="2" t="s">
        <v>51</v>
      </c>
      <c r="B88" s="10" t="n">
        <f aca="false">SUM(B77:B86)</f>
        <v>2025</v>
      </c>
      <c r="C88" s="2"/>
      <c r="D88" s="11" t="n">
        <f aca="false">SUM(D77:D86)</f>
        <v>1</v>
      </c>
      <c r="E88" s="2"/>
      <c r="F88" s="10" t="n">
        <f aca="false">SUM(F77:F86)</f>
        <v>2790</v>
      </c>
    </row>
    <row r="89" customFormat="false" ht="15" hidden="false" customHeight="false" outlineLevel="0" collapsed="false">
      <c r="A89" s="2"/>
      <c r="B89" s="2"/>
      <c r="C89" s="2"/>
      <c r="D89" s="2"/>
      <c r="E89" s="2"/>
      <c r="F89" s="2"/>
    </row>
    <row r="91" customFormat="false" ht="18" hidden="false" customHeight="false" outlineLevel="0" collapsed="false">
      <c r="A91" s="1" t="s">
        <v>62</v>
      </c>
      <c r="B91" s="1"/>
      <c r="C91" s="1"/>
      <c r="D91" s="1"/>
      <c r="E91" s="1"/>
      <c r="F91" s="1"/>
    </row>
    <row r="92" customFormat="false" ht="18" hidden="false" customHeight="false" outlineLevel="0" collapsed="false">
      <c r="A92" s="1" t="s">
        <v>1</v>
      </c>
      <c r="B92" s="1"/>
      <c r="C92" s="1"/>
      <c r="D92" s="1"/>
      <c r="E92" s="1"/>
      <c r="F92" s="1"/>
    </row>
    <row r="94" customFormat="false" ht="15.75" hidden="false" customHeight="false" outlineLevel="0" collapsed="false">
      <c r="A94" s="2" t="s">
        <v>2</v>
      </c>
      <c r="B94" s="3" t="n">
        <v>36526</v>
      </c>
      <c r="C94" s="2"/>
      <c r="D94" s="2"/>
      <c r="E94" s="2"/>
      <c r="F94" s="2"/>
    </row>
    <row r="95" customFormat="false" ht="15" hidden="false" customHeight="false" outlineLevel="0" collapsed="false">
      <c r="A95" s="2" t="s">
        <v>3</v>
      </c>
      <c r="B95" s="4" t="n">
        <v>775</v>
      </c>
      <c r="C95" s="2"/>
      <c r="D95" s="2"/>
      <c r="E95" s="2"/>
      <c r="F95" s="2"/>
    </row>
    <row r="96" customFormat="false" ht="15" hidden="false" customHeight="false" outlineLevel="0" collapsed="false">
      <c r="A96" s="2" t="s">
        <v>4</v>
      </c>
      <c r="B96" s="5" t="n">
        <v>2.72</v>
      </c>
      <c r="C96" s="2"/>
      <c r="D96" s="2"/>
      <c r="E96" s="2"/>
      <c r="F96" s="2"/>
    </row>
    <row r="97" customFormat="false" ht="15" hidden="false" customHeight="false" outlineLevel="0" collapsed="false">
      <c r="A97" s="2" t="s">
        <v>5</v>
      </c>
      <c r="B97" s="6" t="n">
        <f aca="false">B95*B96</f>
        <v>2108</v>
      </c>
      <c r="C97" s="2"/>
      <c r="D97" s="2"/>
      <c r="E97" s="2"/>
      <c r="F97" s="2"/>
    </row>
    <row r="98" customFormat="false" ht="15" hidden="false" customHeight="false" outlineLevel="0" collapsed="false">
      <c r="A98" s="2"/>
      <c r="B98" s="2"/>
      <c r="C98" s="2"/>
      <c r="D98" s="2"/>
      <c r="E98" s="2"/>
      <c r="F98" s="2"/>
    </row>
    <row r="99" customFormat="false" ht="15" hidden="false" customHeight="false" outlineLevel="0" collapsed="false">
      <c r="A99" s="2"/>
      <c r="B99" s="2"/>
      <c r="C99" s="2"/>
      <c r="D99" s="2"/>
      <c r="E99" s="2"/>
      <c r="F99" s="2"/>
    </row>
    <row r="100" customFormat="false" ht="15.75" hidden="false" customHeight="false" outlineLevel="0" collapsed="false">
      <c r="A100" s="2"/>
      <c r="B100" s="2"/>
      <c r="C100" s="2"/>
      <c r="D100" s="7" t="s">
        <v>6</v>
      </c>
      <c r="E100" s="2"/>
      <c r="F100" s="2"/>
    </row>
    <row r="101" customFormat="false" ht="16.5" hidden="false" customHeight="false" outlineLevel="0" collapsed="false">
      <c r="A101" s="8" t="s">
        <v>7</v>
      </c>
      <c r="B101" s="9" t="s">
        <v>8</v>
      </c>
      <c r="C101" s="7"/>
      <c r="D101" s="9" t="s">
        <v>8</v>
      </c>
      <c r="E101" s="2"/>
      <c r="F101" s="9" t="s">
        <v>9</v>
      </c>
    </row>
    <row r="102" customFormat="false" ht="15" hidden="false" customHeight="false" outlineLevel="0" collapsed="false">
      <c r="A102" s="2"/>
      <c r="B102" s="2"/>
      <c r="C102" s="2"/>
      <c r="D102" s="2"/>
      <c r="E102" s="2"/>
      <c r="F102" s="2"/>
    </row>
    <row r="103" customFormat="false" ht="15" hidden="false" customHeight="false" outlineLevel="0" collapsed="false">
      <c r="A103" s="2" t="s">
        <v>63</v>
      </c>
      <c r="B103" s="16" t="n">
        <v>134</v>
      </c>
      <c r="C103" s="2"/>
      <c r="D103" s="11" t="n">
        <f aca="false">B103/B108</f>
        <v>0.262745098039216</v>
      </c>
      <c r="E103" s="2"/>
      <c r="F103" s="10" t="n">
        <f aca="false">B95*D103</f>
        <v>203.627450980392</v>
      </c>
    </row>
    <row r="104" customFormat="false" ht="15" hidden="false" customHeight="false" outlineLevel="0" collapsed="false">
      <c r="A104" s="2" t="s">
        <v>64</v>
      </c>
      <c r="B104" s="16" t="n">
        <v>103</v>
      </c>
      <c r="C104" s="2"/>
      <c r="D104" s="11" t="n">
        <f aca="false">B104/B108</f>
        <v>0.201960784313726</v>
      </c>
      <c r="E104" s="2"/>
      <c r="F104" s="10" t="n">
        <f aca="false">B95*D104</f>
        <v>156.519607843137</v>
      </c>
    </row>
    <row r="105" customFormat="false" ht="15" hidden="false" customHeight="false" outlineLevel="0" collapsed="false">
      <c r="A105" s="2" t="s">
        <v>65</v>
      </c>
      <c r="B105" s="16" t="n">
        <v>74</v>
      </c>
      <c r="C105" s="2"/>
      <c r="D105" s="11" t="n">
        <f aca="false">B105/B108</f>
        <v>0.145098039215686</v>
      </c>
      <c r="E105" s="2"/>
      <c r="F105" s="10" t="n">
        <f aca="false">B95*D105</f>
        <v>112.450980392157</v>
      </c>
    </row>
    <row r="106" customFormat="false" ht="15" hidden="false" customHeight="false" outlineLevel="0" collapsed="false">
      <c r="A106" s="2" t="s">
        <v>66</v>
      </c>
      <c r="B106" s="17" t="n">
        <v>199</v>
      </c>
      <c r="C106" s="2"/>
      <c r="D106" s="13" t="n">
        <f aca="false">B106/B108</f>
        <v>0.390196078431373</v>
      </c>
      <c r="E106" s="2"/>
      <c r="F106" s="12" t="n">
        <f aca="false">B95*D106</f>
        <v>302.401960784314</v>
      </c>
    </row>
    <row r="107" customFormat="false" ht="15" hidden="false" customHeight="false" outlineLevel="0" collapsed="false">
      <c r="A107" s="2"/>
      <c r="B107" s="16"/>
      <c r="C107" s="2"/>
      <c r="D107" s="11"/>
      <c r="E107" s="2"/>
      <c r="F107" s="10"/>
    </row>
    <row r="108" customFormat="false" ht="15" hidden="false" customHeight="false" outlineLevel="0" collapsed="false">
      <c r="A108" s="2" t="s">
        <v>51</v>
      </c>
      <c r="B108" s="16" t="n">
        <f aca="false">SUM(B103:B106)</f>
        <v>510</v>
      </c>
      <c r="C108" s="2"/>
      <c r="D108" s="11" t="n">
        <f aca="false">SUM(D103:D106)</f>
        <v>1</v>
      </c>
      <c r="E108" s="2"/>
      <c r="F108" s="10" t="n">
        <f aca="false">SUM(F103:F106)</f>
        <v>775</v>
      </c>
    </row>
    <row r="109" customFormat="false" ht="15" hidden="false" customHeight="false" outlineLevel="0" collapsed="false">
      <c r="A109" s="2"/>
      <c r="B109" s="2"/>
      <c r="C109" s="2"/>
      <c r="D109" s="2"/>
      <c r="E109" s="2"/>
      <c r="F109" s="2"/>
    </row>
    <row r="111" customFormat="false" ht="18" hidden="false" customHeight="false" outlineLevel="0" collapsed="false">
      <c r="A111" s="1" t="s">
        <v>67</v>
      </c>
      <c r="B111" s="1"/>
      <c r="C111" s="1"/>
      <c r="D111" s="1"/>
      <c r="E111" s="1"/>
      <c r="F111" s="1"/>
    </row>
    <row r="112" customFormat="false" ht="18" hidden="false" customHeight="false" outlineLevel="0" collapsed="false">
      <c r="A112" s="1" t="s">
        <v>1</v>
      </c>
      <c r="B112" s="1"/>
      <c r="C112" s="1"/>
      <c r="D112" s="1"/>
      <c r="E112" s="1"/>
      <c r="F112" s="1"/>
    </row>
    <row r="114" customFormat="false" ht="15.75" hidden="false" customHeight="false" outlineLevel="0" collapsed="false">
      <c r="A114" s="2" t="s">
        <v>2</v>
      </c>
      <c r="B114" s="3" t="n">
        <v>36526</v>
      </c>
      <c r="C114" s="2"/>
      <c r="D114" s="2"/>
      <c r="E114" s="2"/>
      <c r="F114" s="2"/>
    </row>
    <row r="115" customFormat="false" ht="15" hidden="false" customHeight="false" outlineLevel="0" collapsed="false">
      <c r="A115" s="2" t="s">
        <v>3</v>
      </c>
      <c r="B115" s="4" t="n">
        <v>465</v>
      </c>
      <c r="C115" s="2"/>
      <c r="D115" s="2"/>
      <c r="E115" s="2"/>
      <c r="F115" s="2"/>
    </row>
    <row r="116" customFormat="false" ht="15" hidden="false" customHeight="false" outlineLevel="0" collapsed="false">
      <c r="A116" s="2" t="s">
        <v>4</v>
      </c>
      <c r="B116" s="5" t="n">
        <v>2.72</v>
      </c>
      <c r="C116" s="2"/>
      <c r="D116" s="2"/>
      <c r="E116" s="2"/>
      <c r="F116" s="2"/>
    </row>
    <row r="117" customFormat="false" ht="15" hidden="false" customHeight="false" outlineLevel="0" collapsed="false">
      <c r="A117" s="2" t="s">
        <v>5</v>
      </c>
      <c r="B117" s="6" t="n">
        <f aca="false">B115*B116</f>
        <v>1264.8</v>
      </c>
      <c r="C117" s="2"/>
      <c r="D117" s="2"/>
      <c r="E117" s="2"/>
      <c r="F117" s="2"/>
    </row>
    <row r="118" customFormat="false" ht="15" hidden="false" customHeight="false" outlineLevel="0" collapsed="false">
      <c r="A118" s="2"/>
      <c r="B118" s="2"/>
      <c r="C118" s="2"/>
      <c r="D118" s="2"/>
      <c r="E118" s="2"/>
      <c r="F118" s="2"/>
    </row>
    <row r="119" customFormat="false" ht="15" hidden="false" customHeight="false" outlineLevel="0" collapsed="false">
      <c r="A119" s="2"/>
      <c r="B119" s="2"/>
      <c r="C119" s="2"/>
      <c r="D119" s="2"/>
      <c r="E119" s="2"/>
      <c r="F119" s="2"/>
    </row>
    <row r="120" customFormat="false" ht="15.75" hidden="false" customHeight="false" outlineLevel="0" collapsed="false">
      <c r="A120" s="2"/>
      <c r="B120" s="2"/>
      <c r="C120" s="2"/>
      <c r="D120" s="7" t="s">
        <v>6</v>
      </c>
      <c r="E120" s="2"/>
      <c r="F120" s="2"/>
    </row>
    <row r="121" customFormat="false" ht="16.5" hidden="false" customHeight="false" outlineLevel="0" collapsed="false">
      <c r="A121" s="8" t="s">
        <v>7</v>
      </c>
      <c r="B121" s="9" t="s">
        <v>8</v>
      </c>
      <c r="C121" s="7"/>
      <c r="D121" s="9" t="s">
        <v>8</v>
      </c>
      <c r="E121" s="2"/>
      <c r="F121" s="9" t="s">
        <v>9</v>
      </c>
    </row>
    <row r="122" customFormat="false" ht="15" hidden="false" customHeight="false" outlineLevel="0" collapsed="false">
      <c r="A122" s="2"/>
      <c r="B122" s="2"/>
      <c r="C122" s="2"/>
      <c r="D122" s="2"/>
      <c r="E122" s="2"/>
      <c r="F122" s="2"/>
    </row>
    <row r="123" customFormat="false" ht="15" hidden="false" customHeight="false" outlineLevel="0" collapsed="false">
      <c r="A123" s="2" t="s">
        <v>68</v>
      </c>
      <c r="B123" s="16" t="n">
        <v>62</v>
      </c>
      <c r="C123" s="2"/>
      <c r="D123" s="11" t="n">
        <f aca="false">B123/B128</f>
        <v>0.147268408551069</v>
      </c>
      <c r="E123" s="2"/>
      <c r="F123" s="10" t="n">
        <f aca="false">B115*D123</f>
        <v>68.479809976247</v>
      </c>
    </row>
    <row r="124" customFormat="false" ht="15" hidden="false" customHeight="false" outlineLevel="0" collapsed="false">
      <c r="A124" s="2" t="s">
        <v>69</v>
      </c>
      <c r="B124" s="16" t="n">
        <v>187</v>
      </c>
      <c r="C124" s="2"/>
      <c r="D124" s="11" t="n">
        <f aca="false">B124/B128</f>
        <v>0.444180522565321</v>
      </c>
      <c r="E124" s="2"/>
      <c r="F124" s="10" t="n">
        <f aca="false">B115*D124</f>
        <v>206.543942992874</v>
      </c>
    </row>
    <row r="125" customFormat="false" ht="15" hidden="false" customHeight="false" outlineLevel="0" collapsed="false">
      <c r="A125" s="2" t="s">
        <v>70</v>
      </c>
      <c r="B125" s="16" t="n">
        <v>78</v>
      </c>
      <c r="C125" s="2"/>
      <c r="D125" s="11" t="n">
        <f aca="false">B125/B128</f>
        <v>0.185273159144893</v>
      </c>
      <c r="E125" s="2"/>
      <c r="F125" s="10" t="n">
        <f aca="false">B115*D125</f>
        <v>86.1520190023753</v>
      </c>
    </row>
    <row r="126" customFormat="false" ht="15" hidden="false" customHeight="false" outlineLevel="0" collapsed="false">
      <c r="A126" s="2" t="s">
        <v>71</v>
      </c>
      <c r="B126" s="17" t="n">
        <v>94</v>
      </c>
      <c r="C126" s="2"/>
      <c r="D126" s="13" t="n">
        <f aca="false">B126/B128</f>
        <v>0.223277909738717</v>
      </c>
      <c r="E126" s="2"/>
      <c r="F126" s="12" t="n">
        <f aca="false">B115*D126</f>
        <v>103.824228028504</v>
      </c>
    </row>
    <row r="127" customFormat="false" ht="15" hidden="false" customHeight="false" outlineLevel="0" collapsed="false">
      <c r="A127" s="2"/>
      <c r="B127" s="16"/>
      <c r="C127" s="2"/>
      <c r="D127" s="11"/>
      <c r="E127" s="2"/>
      <c r="F127" s="10"/>
    </row>
    <row r="128" customFormat="false" ht="15" hidden="false" customHeight="false" outlineLevel="0" collapsed="false">
      <c r="A128" s="2" t="s">
        <v>51</v>
      </c>
      <c r="B128" s="16" t="n">
        <f aca="false">SUM(B123:B126)</f>
        <v>421</v>
      </c>
      <c r="C128" s="2"/>
      <c r="D128" s="11" t="n">
        <f aca="false">SUM(D123:D126)</f>
        <v>1</v>
      </c>
      <c r="E128" s="2"/>
      <c r="F128" s="10" t="n">
        <f aca="false">SUM(F123:F126)</f>
        <v>465</v>
      </c>
    </row>
    <row r="129" customFormat="false" ht="15" hidden="false" customHeight="false" outlineLevel="0" collapsed="false">
      <c r="A129" s="2"/>
      <c r="B129" s="2"/>
      <c r="C129" s="2"/>
      <c r="D129" s="2"/>
      <c r="E129" s="2"/>
      <c r="F129" s="2"/>
    </row>
    <row r="130" customFormat="false" ht="15" hidden="false" customHeight="false" outlineLevel="0" collapsed="false">
      <c r="A130" s="2"/>
      <c r="B130" s="2"/>
      <c r="C130" s="2"/>
      <c r="D130" s="2"/>
      <c r="E130" s="2"/>
      <c r="F130" s="2"/>
    </row>
    <row r="132" customFormat="false" ht="18" hidden="false" customHeight="false" outlineLevel="0" collapsed="false">
      <c r="A132" s="1" t="s">
        <v>72</v>
      </c>
      <c r="B132" s="1"/>
      <c r="C132" s="1"/>
      <c r="D132" s="1"/>
      <c r="E132" s="1"/>
      <c r="F132" s="1"/>
    </row>
    <row r="133" customFormat="false" ht="18" hidden="false" customHeight="false" outlineLevel="0" collapsed="false">
      <c r="A133" s="1" t="s">
        <v>73</v>
      </c>
      <c r="B133" s="1"/>
      <c r="C133" s="1"/>
      <c r="D133" s="1"/>
      <c r="E133" s="1"/>
      <c r="F133" s="1"/>
    </row>
    <row r="135" customFormat="false" ht="15.75" hidden="false" customHeight="false" outlineLevel="0" collapsed="false">
      <c r="A135" s="2" t="s">
        <v>2</v>
      </c>
      <c r="B135" s="3" t="n">
        <v>36526</v>
      </c>
      <c r="C135" s="2"/>
      <c r="D135" s="2"/>
      <c r="E135" s="2"/>
      <c r="F135" s="2"/>
    </row>
    <row r="136" customFormat="false" ht="15" hidden="false" customHeight="false" outlineLevel="0" collapsed="false">
      <c r="A136" s="2" t="s">
        <v>3</v>
      </c>
      <c r="B136" s="4" t="n">
        <v>3100</v>
      </c>
      <c r="C136" s="2"/>
      <c r="D136" s="2"/>
      <c r="E136" s="2"/>
      <c r="F136" s="2"/>
    </row>
    <row r="137" customFormat="false" ht="15" hidden="false" customHeight="false" outlineLevel="0" collapsed="false">
      <c r="A137" s="2" t="s">
        <v>4</v>
      </c>
      <c r="B137" s="5" t="n">
        <v>2.72</v>
      </c>
      <c r="C137" s="2"/>
      <c r="D137" s="2"/>
      <c r="E137" s="2"/>
      <c r="F137" s="2"/>
    </row>
    <row r="138" customFormat="false" ht="15" hidden="false" customHeight="false" outlineLevel="0" collapsed="false">
      <c r="A138" s="2" t="s">
        <v>5</v>
      </c>
      <c r="B138" s="6" t="n">
        <f aca="false">B136*B137</f>
        <v>8432</v>
      </c>
      <c r="C138" s="2"/>
      <c r="D138" s="2"/>
      <c r="E138" s="2"/>
      <c r="F138" s="2"/>
    </row>
    <row r="139" customFormat="false" ht="15" hidden="false" customHeight="false" outlineLevel="0" collapsed="false">
      <c r="A139" s="2"/>
      <c r="B139" s="2"/>
      <c r="C139" s="2"/>
      <c r="D139" s="2"/>
      <c r="E139" s="2"/>
      <c r="F139" s="2"/>
    </row>
    <row r="140" customFormat="false" ht="15" hidden="false" customHeight="false" outlineLevel="0" collapsed="false">
      <c r="A140" s="2"/>
      <c r="B140" s="2"/>
      <c r="C140" s="2"/>
      <c r="D140" s="2"/>
      <c r="E140" s="2"/>
      <c r="F140" s="2"/>
    </row>
    <row r="141" customFormat="false" ht="15.75" hidden="false" customHeight="false" outlineLevel="0" collapsed="false">
      <c r="A141" s="2"/>
      <c r="B141" s="2"/>
      <c r="C141" s="2"/>
      <c r="D141" s="7" t="s">
        <v>6</v>
      </c>
      <c r="E141" s="2"/>
      <c r="F141" s="2"/>
    </row>
    <row r="142" customFormat="false" ht="16.5" hidden="false" customHeight="false" outlineLevel="0" collapsed="false">
      <c r="A142" s="8" t="s">
        <v>7</v>
      </c>
      <c r="B142" s="9" t="s">
        <v>8</v>
      </c>
      <c r="C142" s="7"/>
      <c r="D142" s="9" t="s">
        <v>8</v>
      </c>
      <c r="E142" s="2"/>
      <c r="F142" s="9" t="s">
        <v>9</v>
      </c>
    </row>
    <row r="143" customFormat="false" ht="15" hidden="false" customHeight="false" outlineLevel="0" collapsed="false">
      <c r="A143" s="2"/>
      <c r="B143" s="2"/>
      <c r="C143" s="2"/>
      <c r="D143" s="2"/>
      <c r="E143" s="2"/>
      <c r="F143" s="2"/>
    </row>
    <row r="144" customFormat="false" ht="15" hidden="false" customHeight="false" outlineLevel="0" collapsed="false">
      <c r="A144" s="2" t="s">
        <v>74</v>
      </c>
      <c r="B144" s="10" t="n">
        <v>990</v>
      </c>
      <c r="C144" s="2"/>
      <c r="D144" s="11" t="n">
        <f aca="false">B144/B151</f>
        <v>0.37218045112782</v>
      </c>
      <c r="E144" s="2"/>
      <c r="F144" s="10" t="n">
        <f aca="false">B136*D144</f>
        <v>1153.75939849624</v>
      </c>
    </row>
    <row r="145" customFormat="false" ht="15" hidden="false" customHeight="false" outlineLevel="0" collapsed="false">
      <c r="A145" s="2" t="s">
        <v>75</v>
      </c>
      <c r="B145" s="10" t="n">
        <v>290</v>
      </c>
      <c r="C145" s="2"/>
      <c r="D145" s="11" t="n">
        <f aca="false">B145/B151</f>
        <v>0.109022556390977</v>
      </c>
      <c r="E145" s="2"/>
      <c r="F145" s="10" t="n">
        <f aca="false">B136*D145</f>
        <v>337.96992481203</v>
      </c>
    </row>
    <row r="146" customFormat="false" ht="15" hidden="false" customHeight="false" outlineLevel="0" collapsed="false">
      <c r="A146" s="2" t="s">
        <v>76</v>
      </c>
      <c r="B146" s="10" t="n">
        <v>500</v>
      </c>
      <c r="C146" s="2"/>
      <c r="D146" s="11" t="n">
        <f aca="false">B146/B151</f>
        <v>0.18796992481203</v>
      </c>
      <c r="E146" s="2"/>
      <c r="F146" s="10" t="n">
        <f aca="false">B136*D146</f>
        <v>582.706766917293</v>
      </c>
    </row>
    <row r="147" customFormat="false" ht="15" hidden="false" customHeight="false" outlineLevel="0" collapsed="false">
      <c r="A147" s="2" t="s">
        <v>77</v>
      </c>
      <c r="B147" s="18" t="n">
        <v>410</v>
      </c>
      <c r="C147" s="19"/>
      <c r="D147" s="20" t="n">
        <f aca="false">B147/B151</f>
        <v>0.154135338345865</v>
      </c>
      <c r="E147" s="19"/>
      <c r="F147" s="18" t="n">
        <f aca="false">B136*D147</f>
        <v>477.81954887218</v>
      </c>
    </row>
    <row r="148" customFormat="false" ht="15" hidden="false" customHeight="false" outlineLevel="0" collapsed="false">
      <c r="A148" s="2" t="s">
        <v>78</v>
      </c>
      <c r="B148" s="18" t="n">
        <v>270</v>
      </c>
      <c r="C148" s="19"/>
      <c r="D148" s="20" t="n">
        <f aca="false">B148/B151</f>
        <v>0.101503759398496</v>
      </c>
      <c r="E148" s="19"/>
      <c r="F148" s="18" t="n">
        <f aca="false">B136*D148</f>
        <v>314.661654135338</v>
      </c>
    </row>
    <row r="149" customFormat="false" ht="15" hidden="false" customHeight="false" outlineLevel="0" collapsed="false">
      <c r="A149" s="2" t="s">
        <v>79</v>
      </c>
      <c r="B149" s="12" t="n">
        <v>200</v>
      </c>
      <c r="C149" s="2"/>
      <c r="D149" s="13" t="n">
        <f aca="false">B149/B151</f>
        <v>0.075187969924812</v>
      </c>
      <c r="E149" s="2"/>
      <c r="F149" s="12" t="n">
        <f aca="false">B136*D149</f>
        <v>233.082706766917</v>
      </c>
    </row>
    <row r="150" customFormat="false" ht="15" hidden="false" customHeight="false" outlineLevel="0" collapsed="false">
      <c r="A150" s="2"/>
      <c r="B150" s="10"/>
      <c r="C150" s="2"/>
      <c r="D150" s="11"/>
      <c r="E150" s="2"/>
      <c r="F150" s="10"/>
    </row>
    <row r="151" customFormat="false" ht="15" hidden="false" customHeight="false" outlineLevel="0" collapsed="false">
      <c r="A151" s="2" t="s">
        <v>51</v>
      </c>
      <c r="B151" s="10" t="n">
        <f aca="false">SUM(B144:B149)</f>
        <v>2660</v>
      </c>
      <c r="C151" s="2"/>
      <c r="D151" s="11" t="n">
        <f aca="false">SUM(D144:D149)</f>
        <v>1</v>
      </c>
      <c r="E151" s="2"/>
      <c r="F151" s="10" t="n">
        <f aca="false">SUM(F144:F149)</f>
        <v>3100</v>
      </c>
    </row>
    <row r="152" customFormat="false" ht="15" hidden="false" customHeight="false" outlineLevel="0" collapsed="false">
      <c r="A152" s="2"/>
      <c r="B152" s="2"/>
      <c r="C152" s="2"/>
      <c r="D152" s="2"/>
      <c r="E152" s="2"/>
      <c r="F152" s="2"/>
    </row>
    <row r="153" customFormat="false" ht="15" hidden="false" customHeight="false" outlineLevel="0" collapsed="false">
      <c r="A153" s="2"/>
      <c r="B153" s="2"/>
      <c r="C153" s="2"/>
      <c r="D153" s="2"/>
      <c r="E153" s="2"/>
      <c r="F153" s="2"/>
    </row>
    <row r="154" customFormat="false" ht="15" hidden="false" customHeight="false" outlineLevel="0" collapsed="false">
      <c r="A154" s="2"/>
      <c r="B154" s="2"/>
      <c r="C154" s="2"/>
      <c r="D154" s="2"/>
      <c r="E154" s="2"/>
      <c r="F154" s="2"/>
    </row>
    <row r="155" customFormat="false" ht="18" hidden="false" customHeight="false" outlineLevel="0" collapsed="false">
      <c r="A155" s="1" t="s">
        <v>80</v>
      </c>
      <c r="B155" s="1"/>
      <c r="C155" s="1"/>
      <c r="D155" s="1"/>
      <c r="E155" s="1"/>
      <c r="F155" s="1"/>
    </row>
    <row r="156" customFormat="false" ht="18" hidden="false" customHeight="false" outlineLevel="0" collapsed="false">
      <c r="A156" s="1" t="s">
        <v>81</v>
      </c>
      <c r="B156" s="1"/>
      <c r="C156" s="1"/>
      <c r="D156" s="1"/>
      <c r="E156" s="1"/>
      <c r="F156" s="1"/>
    </row>
    <row r="158" customFormat="false" ht="15.75" hidden="false" customHeight="false" outlineLevel="0" collapsed="false">
      <c r="A158" s="2" t="s">
        <v>2</v>
      </c>
      <c r="B158" s="3" t="n">
        <v>36526</v>
      </c>
      <c r="C158" s="2"/>
      <c r="D158" s="2"/>
      <c r="E158" s="2"/>
      <c r="F158" s="2"/>
    </row>
    <row r="159" customFormat="false" ht="15" hidden="false" customHeight="false" outlineLevel="0" collapsed="false">
      <c r="A159" s="2" t="s">
        <v>3</v>
      </c>
      <c r="B159" s="4" t="n">
        <v>2480</v>
      </c>
      <c r="C159" s="2"/>
      <c r="D159" s="2"/>
      <c r="E159" s="2"/>
      <c r="F159" s="2"/>
    </row>
    <row r="160" customFormat="false" ht="15" hidden="false" customHeight="false" outlineLevel="0" collapsed="false">
      <c r="A160" s="2" t="s">
        <v>4</v>
      </c>
      <c r="B160" s="5" t="n">
        <v>2.72</v>
      </c>
      <c r="C160" s="2"/>
      <c r="D160" s="2"/>
      <c r="E160" s="2"/>
      <c r="F160" s="2"/>
    </row>
    <row r="161" customFormat="false" ht="15" hidden="false" customHeight="false" outlineLevel="0" collapsed="false">
      <c r="A161" s="2" t="s">
        <v>5</v>
      </c>
      <c r="B161" s="6" t="n">
        <f aca="false">B159*B160</f>
        <v>6745.6</v>
      </c>
      <c r="C161" s="2"/>
      <c r="D161" s="2"/>
      <c r="E161" s="2"/>
      <c r="F161" s="2"/>
    </row>
    <row r="162" customFormat="false" ht="15" hidden="false" customHeight="false" outlineLevel="0" collapsed="false">
      <c r="A162" s="2"/>
      <c r="B162" s="2"/>
      <c r="C162" s="2"/>
      <c r="D162" s="2"/>
      <c r="E162" s="2"/>
      <c r="F162" s="2"/>
    </row>
    <row r="163" customFormat="false" ht="15" hidden="false" customHeight="false" outlineLevel="0" collapsed="false">
      <c r="A163" s="2"/>
      <c r="B163" s="2"/>
      <c r="C163" s="2"/>
      <c r="D163" s="2"/>
      <c r="E163" s="2"/>
      <c r="F163" s="2"/>
    </row>
    <row r="164" customFormat="false" ht="15.75" hidden="false" customHeight="false" outlineLevel="0" collapsed="false">
      <c r="A164" s="2"/>
      <c r="B164" s="2"/>
      <c r="C164" s="2"/>
      <c r="D164" s="7" t="s">
        <v>6</v>
      </c>
      <c r="E164" s="2"/>
      <c r="F164" s="2"/>
    </row>
    <row r="165" customFormat="false" ht="16.5" hidden="false" customHeight="false" outlineLevel="0" collapsed="false">
      <c r="A165" s="8" t="s">
        <v>7</v>
      </c>
      <c r="B165" s="9" t="s">
        <v>8</v>
      </c>
      <c r="C165" s="7"/>
      <c r="D165" s="9" t="s">
        <v>8</v>
      </c>
      <c r="E165" s="2"/>
      <c r="F165" s="9" t="s">
        <v>9</v>
      </c>
    </row>
    <row r="166" customFormat="false" ht="15" hidden="false" customHeight="false" outlineLevel="0" collapsed="false">
      <c r="A166" s="2"/>
      <c r="B166" s="2"/>
      <c r="C166" s="2"/>
      <c r="D166" s="2"/>
      <c r="E166" s="2"/>
      <c r="F166" s="2"/>
    </row>
    <row r="167" customFormat="false" ht="15" hidden="false" customHeight="false" outlineLevel="0" collapsed="false">
      <c r="A167" s="2" t="s">
        <v>82</v>
      </c>
      <c r="B167" s="18" t="n">
        <v>480</v>
      </c>
      <c r="C167" s="19"/>
      <c r="D167" s="20" t="n">
        <f aca="false">B167/B171</f>
        <v>0.230769230769231</v>
      </c>
      <c r="E167" s="19"/>
      <c r="F167" s="18" t="n">
        <f aca="false">B159*D167</f>
        <v>572.307692307692</v>
      </c>
    </row>
    <row r="168" customFormat="false" ht="15" hidden="false" customHeight="false" outlineLevel="0" collapsed="false">
      <c r="A168" s="2" t="s">
        <v>83</v>
      </c>
      <c r="B168" s="18" t="n">
        <v>420</v>
      </c>
      <c r="C168" s="19"/>
      <c r="D168" s="20" t="n">
        <f aca="false">B168/B171</f>
        <v>0.201923076923077</v>
      </c>
      <c r="E168" s="19"/>
      <c r="F168" s="18" t="n">
        <f aca="false">B159*D168</f>
        <v>500.769230769231</v>
      </c>
    </row>
    <row r="169" customFormat="false" ht="15" hidden="false" customHeight="false" outlineLevel="0" collapsed="false">
      <c r="A169" s="2" t="s">
        <v>84</v>
      </c>
      <c r="B169" s="12" t="n">
        <v>1180</v>
      </c>
      <c r="C169" s="2"/>
      <c r="D169" s="13" t="n">
        <f aca="false">B169/B171</f>
        <v>0.567307692307692</v>
      </c>
      <c r="E169" s="2"/>
      <c r="F169" s="12" t="n">
        <f aca="false">B159*D169</f>
        <v>1406.92307692308</v>
      </c>
    </row>
    <row r="170" customFormat="false" ht="15" hidden="false" customHeight="false" outlineLevel="0" collapsed="false">
      <c r="A170" s="2"/>
      <c r="B170" s="10"/>
      <c r="C170" s="2"/>
      <c r="D170" s="11"/>
      <c r="E170" s="2"/>
      <c r="F170" s="10"/>
    </row>
    <row r="171" customFormat="false" ht="15" hidden="false" customHeight="false" outlineLevel="0" collapsed="false">
      <c r="A171" s="2" t="s">
        <v>51</v>
      </c>
      <c r="B171" s="10" t="n">
        <f aca="false">SUM(B167:B169)</f>
        <v>2080</v>
      </c>
      <c r="C171" s="2"/>
      <c r="D171" s="11" t="n">
        <f aca="false">SUM(D161:D169)</f>
        <v>1</v>
      </c>
      <c r="E171" s="2"/>
      <c r="F171" s="10" t="n">
        <f aca="false">SUM(F161:F169)</f>
        <v>2480</v>
      </c>
    </row>
    <row r="172" customFormat="false" ht="15" hidden="false" customHeight="false" outlineLevel="0" collapsed="false">
      <c r="A172" s="2"/>
      <c r="B172" s="2"/>
      <c r="C172" s="2"/>
      <c r="D172" s="2"/>
      <c r="E172" s="2"/>
      <c r="F172" s="2"/>
    </row>
    <row r="173" customFormat="false" ht="15" hidden="false" customHeight="false" outlineLevel="0" collapsed="false">
      <c r="A173" s="2"/>
      <c r="B173" s="2"/>
      <c r="C173" s="2"/>
      <c r="D173" s="2"/>
      <c r="E173" s="2"/>
      <c r="F173" s="2"/>
    </row>
  </sheetData>
  <mergeCells count="12">
    <mergeCell ref="A7:F7"/>
    <mergeCell ref="A8:F8"/>
    <mergeCell ref="A65:F65"/>
    <mergeCell ref="A66:F66"/>
    <mergeCell ref="A91:F91"/>
    <mergeCell ref="A92:F92"/>
    <mergeCell ref="A111:F111"/>
    <mergeCell ref="A112:F112"/>
    <mergeCell ref="A132:F132"/>
    <mergeCell ref="A133:F133"/>
    <mergeCell ref="A155:F155"/>
    <mergeCell ref="A156:F156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1999-11-26T11:57:41Z</dcterms:created>
  <dc:creator>Paul Grizzell</dc:creator>
  <dc:description/>
  <dc:language>en-US</dc:language>
  <cp:lastModifiedBy>Paul Grizzell</cp:lastModifiedBy>
  <cp:lastPrinted>1999-12-23T17:07:17Z</cp:lastPrinted>
  <cp:revision>0</cp:revision>
  <dc:subject/>
  <dc:title/>
</cp:coreProperties>
</file>