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<sst xmlns="http://schemas.openxmlformats.org/spreadsheetml/2006/main" count="238" uniqueCount="119">
  <si>
    <t xml:space="preserve">EOL's Proposed Bonuses</t>
  </si>
  <si>
    <t xml:space="preserve">LAST</t>
  </si>
  <si>
    <t xml:space="preserve">FIRST</t>
  </si>
  <si>
    <t xml:space="preserve">TITLE</t>
  </si>
  <si>
    <t xml:space="preserve">Current Job/Peer Group</t>
  </si>
  <si>
    <t xml:space="preserve">Hire Date</t>
  </si>
  <si>
    <t xml:space="preserve">2001 Mid-Yr Perf Rating</t>
  </si>
  <si>
    <t xml:space="preserve">2001 Mid-Yr Job/Peer Grp</t>
  </si>
  <si>
    <t xml:space="preserve">2000 Actual Bonus</t>
  </si>
  <si>
    <t xml:space="preserve">Recommended Bonus Based on 2000 Matrix *</t>
  </si>
  <si>
    <t xml:space="preserve">Proposed Bonus</t>
  </si>
  <si>
    <t xml:space="preserve">Abraham</t>
  </si>
  <si>
    <t xml:space="preserve">Sunil</t>
  </si>
  <si>
    <t xml:space="preserve">Staff Trans Support</t>
  </si>
  <si>
    <t xml:space="preserve">SPECJR - CS</t>
  </si>
  <si>
    <t xml:space="preserve">n/r</t>
  </si>
  <si>
    <t xml:space="preserve">n/a</t>
  </si>
  <si>
    <t xml:space="preserve">new hire</t>
  </si>
  <si>
    <t xml:space="preserve">Alon</t>
  </si>
  <si>
    <t xml:space="preserve">Heather</t>
  </si>
  <si>
    <t xml:space="preserve">Spec e-Commerce Support</t>
  </si>
  <si>
    <t xml:space="preserve">SPEC - CS</t>
  </si>
  <si>
    <t xml:space="preserve">Anderson</t>
  </si>
  <si>
    <t xml:space="preserve">Clinton</t>
  </si>
  <si>
    <t xml:space="preserve">Becker</t>
  </si>
  <si>
    <t xml:space="preserve">Lorraine</t>
  </si>
  <si>
    <t xml:space="preserve">Asst. Sr Admin</t>
  </si>
  <si>
    <t xml:space="preserve">ASSTSR - CS</t>
  </si>
  <si>
    <t xml:space="preserve">Bess-Duncan</t>
  </si>
  <si>
    <t xml:space="preserve">Erica</t>
  </si>
  <si>
    <t xml:space="preserve">Mgr e-Commerce Support</t>
  </si>
  <si>
    <t xml:space="preserve">MGR - CS</t>
  </si>
  <si>
    <t xml:space="preserve">Bridges</t>
  </si>
  <si>
    <t xml:space="preserve">Michael</t>
  </si>
  <si>
    <t xml:space="preserve">Dir e-Commerce</t>
  </si>
  <si>
    <t xml:space="preserve">DIR - C</t>
  </si>
  <si>
    <t xml:space="preserve">Cannon</t>
  </si>
  <si>
    <t xml:space="preserve">Lydia</t>
  </si>
  <si>
    <t xml:space="preserve">Carter</t>
  </si>
  <si>
    <t xml:space="preserve">Carl</t>
  </si>
  <si>
    <t xml:space="preserve">Mgr. e-Commerce</t>
  </si>
  <si>
    <t xml:space="preserve">MGR - C</t>
  </si>
  <si>
    <t xml:space="preserve">Clark</t>
  </si>
  <si>
    <t xml:space="preserve">Claudia</t>
  </si>
  <si>
    <t xml:space="preserve">Deluca</t>
  </si>
  <si>
    <t xml:space="preserve">Bryan</t>
  </si>
  <si>
    <t xml:space="preserve">Denny</t>
  </si>
  <si>
    <t xml:space="preserve">Jennifer</t>
  </si>
  <si>
    <t xml:space="preserve">Mgr Trans Support</t>
  </si>
  <si>
    <t xml:space="preserve">Diamond</t>
  </si>
  <si>
    <t xml:space="preserve">Daniel</t>
  </si>
  <si>
    <t xml:space="preserve">Engel</t>
  </si>
  <si>
    <t xml:space="preserve">Tom</t>
  </si>
  <si>
    <t xml:space="preserve">George</t>
  </si>
  <si>
    <t xml:space="preserve">Fraisy</t>
  </si>
  <si>
    <t xml:space="preserve">Gray</t>
  </si>
  <si>
    <t xml:space="preserve">Mary ("Griff")</t>
  </si>
  <si>
    <t xml:space="preserve">Spec Sr Trans Support</t>
  </si>
  <si>
    <t xml:space="preserve">SPECSR - CS</t>
  </si>
  <si>
    <t xml:space="preserve">Guillory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</si>
  <si>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</si>
  <si>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</si>
  <si>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</si>
  <si>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</si>
  <si>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</si>
  <si>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</si>
  <si>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Spec Trans Support</t>
  </si>
  <si>
    <t xml:space="preserve">John </t>
  </si>
  <si>
    <t xml:space="preserve">Cecil</t>
  </si>
  <si>
    <t xml:space="preserve">Johnson</t>
  </si>
  <si>
    <t xml:space="preserve">Adam</t>
  </si>
  <si>
    <t xml:space="preserve">Kenne ("Wilson")</t>
  </si>
  <si>
    <t xml:space="preserve">Dawn</t>
  </si>
  <si>
    <t xml:space="preserve">Lauer</t>
  </si>
  <si>
    <t xml:space="preserve">Kara</t>
  </si>
  <si>
    <t xml:space="preserve">Lees</t>
  </si>
  <si>
    <t xml:space="preserve">Lisa</t>
  </si>
  <si>
    <t xml:space="preserve">Lozano</t>
  </si>
  <si>
    <t xml:space="preserve">Maria ("Melba")</t>
  </si>
  <si>
    <t xml:space="preserve">Mandola</t>
  </si>
  <si>
    <t xml:space="preserve">Teresa</t>
  </si>
  <si>
    <t xml:space="preserve">Mgr e-Commerce</t>
  </si>
  <si>
    <t xml:space="preserve">Matthew</t>
  </si>
  <si>
    <t xml:space="preserve">Steven</t>
  </si>
  <si>
    <t xml:space="preserve">McQuade</t>
  </si>
  <si>
    <t xml:space="preserve">Jennifer </t>
  </si>
  <si>
    <t xml:space="preserve">Analyst - Rotation 1</t>
  </si>
  <si>
    <t xml:space="preserve">ANALYST - C</t>
  </si>
  <si>
    <t xml:space="preserve">Meredith</t>
  </si>
  <si>
    <t xml:space="preserve">Kevin</t>
  </si>
  <si>
    <t xml:space="preserve">Moore </t>
  </si>
  <si>
    <t xml:space="preserve">Kathy</t>
  </si>
  <si>
    <t xml:space="preserve">Moorer</t>
  </si>
  <si>
    <t xml:space="preserve">Torrey</t>
  </si>
  <si>
    <t xml:space="preserve">Motsiner</t>
  </si>
  <si>
    <t xml:space="preserve">Matt</t>
  </si>
  <si>
    <t xml:space="preserve">O'Berai</t>
  </si>
  <si>
    <t xml:space="preserve">Ricky</t>
  </si>
  <si>
    <t xml:space="preserve">O'Day</t>
  </si>
  <si>
    <t xml:space="preserve">Karen</t>
  </si>
  <si>
    <t xml:space="preserve">Puthigai</t>
  </si>
  <si>
    <t xml:space="preserve">Savita</t>
  </si>
  <si>
    <t xml:space="preserve">Dir e-Commerce Dvlpmt</t>
  </si>
  <si>
    <t xml:space="preserve">DIR - CS</t>
  </si>
  <si>
    <t xml:space="preserve">DIR - ST</t>
  </si>
  <si>
    <t xml:space="preserve">Renaud</t>
  </si>
  <si>
    <t xml:space="preserve">Lindsay</t>
  </si>
  <si>
    <t xml:space="preserve">Analyst - Rotation </t>
  </si>
  <si>
    <t xml:space="preserve">Rosado</t>
  </si>
  <si>
    <t xml:space="preserve">Sever</t>
  </si>
  <si>
    <t xml:space="preserve">Stephanie</t>
  </si>
  <si>
    <t xml:space="preserve">Shults</t>
  </si>
  <si>
    <t xml:space="preserve">Bob</t>
  </si>
  <si>
    <t xml:space="preserve">Sweitzer</t>
  </si>
  <si>
    <t xml:space="preserve">Tara</t>
  </si>
  <si>
    <t xml:space="preserve">Walker</t>
  </si>
  <si>
    <t xml:space="preserve">Chris</t>
  </si>
  <si>
    <t xml:space="preserve">Employees</t>
  </si>
  <si>
    <r>
      <rPr>
        <sz val="9"/>
        <rFont val="Arial"/>
        <family val="2"/>
      </rPr>
      <t xml:space="preserve">  *  Recommended Bonus based on 2000 Matrix, 2001 Mid-Yr Rating, and 2001 Mid-Yr Job/Peer Group. If no 2001 Mid-Yr Rating, considered a "3" rating.  </t>
    </r>
    <r>
      <rPr>
        <sz val="9"/>
        <color rgb="FF0000FF"/>
        <rFont val="Arial"/>
        <family val="2"/>
      </rPr>
      <t xml:space="preserve">Pro-rated for 2001 new hires</t>
    </r>
    <r>
      <rPr>
        <sz val="9"/>
        <rFont val="Arial"/>
        <family val="2"/>
      </rPr>
      <t xml:space="preserve">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</si>
</sst>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 style="dotted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 style="thin"/>
      <right style="medium"/>
      <top style="dotted"/>
      <bottom style="dotted"/>
      <diagonal/>
    </border>
    <border diagonalUp="false" diagonalDown="false">
      <left style="medium"/>
      <right/>
      <top style="dotted"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 style="thin"/>
      <right style="medium"/>
      <top style="dotted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14"/>
    <col collapsed="false" customWidth="true" hidden="false" outlineLevel="0" max="3" min="3" style="0" width="24.85"/>
    <col collapsed="false" customWidth="true" hidden="false" outlineLevel="0" max="4" min="4" style="1" width="14.28"/>
    <col collapsed="false" customWidth="true" hidden="false" outlineLevel="0" max="5" min="5" style="2" width="9.41"/>
    <col collapsed="false" customWidth="true" hidden="false" outlineLevel="0" max="6" min="6" style="1" width="11.28"/>
    <col collapsed="false" customWidth="true" hidden="false" outlineLevel="0" max="7" min="7" style="1" width="13.14"/>
    <col collapsed="false" customWidth="true" hidden="false" outlineLevel="0" max="8" min="8" style="3" width="13.14"/>
    <col collapsed="false" customWidth="true" hidden="false" outlineLevel="0" max="9" min="9" style="3" width="15.7"/>
    <col collapsed="false" customWidth="true" hidden="false" outlineLevel="0" max="10" min="10" style="4" width="11.7"/>
  </cols>
  <sheetData>
    <row r="1" customFormat="false" ht="23.2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42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10" t="s">
        <v>8</v>
      </c>
      <c r="I3" s="10" t="s">
        <v>9</v>
      </c>
      <c r="J3" s="11" t="s">
        <v>10</v>
      </c>
    </row>
    <row r="4" customFormat="false" ht="13.5" hidden="false" customHeight="false" outlineLevel="0" collapsed="false">
      <c r="A4" s="12" t="s">
        <v>11</v>
      </c>
      <c r="B4" s="13" t="s">
        <v>12</v>
      </c>
      <c r="C4" s="13" t="s">
        <v>13</v>
      </c>
      <c r="D4" s="14" t="s">
        <v>14</v>
      </c>
      <c r="E4" s="15" t="n">
        <v>36997</v>
      </c>
      <c r="F4" s="14" t="s">
        <v>15</v>
      </c>
      <c r="G4" s="14" t="s">
        <v>16</v>
      </c>
      <c r="H4" s="16" t="s">
        <v>17</v>
      </c>
      <c r="I4" s="17" t="n">
        <f aca="false">(3500/12)*8.5</f>
        <v>2479.16666666667</v>
      </c>
      <c r="J4" s="18"/>
    </row>
    <row r="5" customFormat="false" ht="12.75" hidden="false" customHeight="false" outlineLevel="0" collapsed="false">
      <c r="A5" s="19" t="s">
        <v>18</v>
      </c>
      <c r="B5" s="20" t="s">
        <v>19</v>
      </c>
      <c r="C5" s="20" t="s">
        <v>20</v>
      </c>
      <c r="D5" s="21" t="s">
        <v>21</v>
      </c>
      <c r="E5" s="22" t="n">
        <v>36374</v>
      </c>
      <c r="F5" s="23" t="n">
        <v>2</v>
      </c>
      <c r="G5" s="23" t="s">
        <v>21</v>
      </c>
      <c r="H5" s="24" t="n">
        <v>2000</v>
      </c>
      <c r="I5" s="24" t="n">
        <v>9000</v>
      </c>
      <c r="J5" s="25"/>
    </row>
    <row r="6" customFormat="false" ht="12.75" hidden="false" customHeight="false" outlineLevel="0" collapsed="false">
      <c r="A6" s="19" t="s">
        <v>22</v>
      </c>
      <c r="B6" s="20" t="s">
        <v>23</v>
      </c>
      <c r="C6" s="20" t="s">
        <v>13</v>
      </c>
      <c r="D6" s="21" t="s">
        <v>14</v>
      </c>
      <c r="E6" s="22" t="n">
        <v>36997</v>
      </c>
      <c r="F6" s="23" t="s">
        <v>15</v>
      </c>
      <c r="G6" s="23" t="s">
        <v>16</v>
      </c>
      <c r="H6" s="24" t="s">
        <v>17</v>
      </c>
      <c r="I6" s="26" t="n">
        <f aca="false">(3500/12)*8.5</f>
        <v>2479.16666666667</v>
      </c>
      <c r="J6" s="25"/>
    </row>
    <row r="7" customFormat="false" ht="12.75" hidden="false" customHeight="false" outlineLevel="0" collapsed="false">
      <c r="A7" s="19" t="s">
        <v>24</v>
      </c>
      <c r="B7" s="20" t="s">
        <v>25</v>
      </c>
      <c r="C7" s="20" t="s">
        <v>26</v>
      </c>
      <c r="D7" s="21" t="s">
        <v>27</v>
      </c>
      <c r="E7" s="22" t="n">
        <v>36017</v>
      </c>
      <c r="F7" s="23" t="n">
        <v>1</v>
      </c>
      <c r="G7" s="23" t="s">
        <v>27</v>
      </c>
      <c r="H7" s="24" t="n">
        <v>3500</v>
      </c>
      <c r="I7" s="24" t="n">
        <v>5000</v>
      </c>
      <c r="J7" s="25"/>
    </row>
    <row r="8" customFormat="false" ht="12.75" hidden="false" customHeight="false" outlineLevel="0" collapsed="false">
      <c r="A8" s="19" t="s">
        <v>28</v>
      </c>
      <c r="B8" s="20" t="s">
        <v>29</v>
      </c>
      <c r="C8" s="20" t="s">
        <v>30</v>
      </c>
      <c r="D8" s="21" t="s">
        <v>31</v>
      </c>
      <c r="E8" s="22" t="n">
        <v>36318</v>
      </c>
      <c r="F8" s="23" t="n">
        <v>3</v>
      </c>
      <c r="G8" s="23" t="s">
        <v>31</v>
      </c>
      <c r="H8" s="24" t="n">
        <v>6000</v>
      </c>
      <c r="I8" s="24" t="n">
        <v>14000</v>
      </c>
      <c r="J8" s="25"/>
    </row>
    <row r="9" customFormat="false" ht="12.75" hidden="false" customHeight="false" outlineLevel="0" collapsed="false">
      <c r="A9" s="19" t="s">
        <v>32</v>
      </c>
      <c r="B9" s="20" t="s">
        <v>33</v>
      </c>
      <c r="C9" s="20" t="s">
        <v>34</v>
      </c>
      <c r="D9" s="21" t="s">
        <v>35</v>
      </c>
      <c r="E9" s="22" t="n">
        <v>36822</v>
      </c>
      <c r="F9" s="23" t="n">
        <v>2</v>
      </c>
      <c r="G9" s="23" t="s">
        <v>35</v>
      </c>
      <c r="H9" s="24" t="s">
        <v>17</v>
      </c>
      <c r="I9" s="24" t="n">
        <v>150000</v>
      </c>
      <c r="J9" s="25"/>
    </row>
    <row r="10" customFormat="false" ht="12.75" hidden="false" customHeight="false" outlineLevel="0" collapsed="false">
      <c r="A10" s="19" t="s">
        <v>36</v>
      </c>
      <c r="B10" s="20" t="s">
        <v>37</v>
      </c>
      <c r="C10" s="20" t="s">
        <v>26</v>
      </c>
      <c r="D10" s="21" t="s">
        <v>27</v>
      </c>
      <c r="E10" s="22" t="n">
        <v>36052</v>
      </c>
      <c r="F10" s="23" t="n">
        <v>2</v>
      </c>
      <c r="G10" s="23" t="s">
        <v>27</v>
      </c>
      <c r="H10" s="24" t="n">
        <v>3500</v>
      </c>
      <c r="I10" s="24" t="n">
        <v>1500</v>
      </c>
      <c r="J10" s="25"/>
    </row>
    <row r="11" customFormat="false" ht="12.75" hidden="false" customHeight="false" outlineLevel="0" collapsed="false">
      <c r="A11" s="19" t="s">
        <v>38</v>
      </c>
      <c r="B11" s="20" t="s">
        <v>39</v>
      </c>
      <c r="C11" s="20" t="s">
        <v>40</v>
      </c>
      <c r="D11" s="21" t="s">
        <v>41</v>
      </c>
      <c r="E11" s="22" t="n">
        <v>36787</v>
      </c>
      <c r="F11" s="23" t="n">
        <v>3</v>
      </c>
      <c r="G11" s="23" t="s">
        <v>41</v>
      </c>
      <c r="H11" s="24" t="n">
        <v>5000</v>
      </c>
      <c r="I11" s="24" t="n">
        <v>30000</v>
      </c>
      <c r="J11" s="25"/>
    </row>
    <row r="12" customFormat="false" ht="12.75" hidden="false" customHeight="false" outlineLevel="0" collapsed="false">
      <c r="A12" s="19" t="s">
        <v>42</v>
      </c>
      <c r="B12" s="20" t="s">
        <v>43</v>
      </c>
      <c r="C12" s="20" t="s">
        <v>13</v>
      </c>
      <c r="D12" s="21" t="s">
        <v>14</v>
      </c>
      <c r="E12" s="22" t="n">
        <v>35506</v>
      </c>
      <c r="F12" s="23" t="n">
        <v>4</v>
      </c>
      <c r="G12" s="23" t="s">
        <v>14</v>
      </c>
      <c r="H12" s="24" t="n">
        <v>1000</v>
      </c>
      <c r="I12" s="24" t="n">
        <v>1000</v>
      </c>
      <c r="J12" s="25"/>
    </row>
    <row r="13" customFormat="false" ht="12.75" hidden="false" customHeight="false" outlineLevel="0" collapsed="false">
      <c r="A13" s="19" t="s">
        <v>44</v>
      </c>
      <c r="B13" s="20" t="s">
        <v>45</v>
      </c>
      <c r="C13" s="20" t="s">
        <v>13</v>
      </c>
      <c r="D13" s="21" t="s">
        <v>14</v>
      </c>
      <c r="E13" s="22" t="n">
        <v>37123</v>
      </c>
      <c r="F13" s="23" t="s">
        <v>15</v>
      </c>
      <c r="G13" s="23" t="s">
        <v>16</v>
      </c>
      <c r="H13" s="24" t="s">
        <v>17</v>
      </c>
      <c r="I13" s="26" t="n">
        <f aca="false">(3500/12)*4.5</f>
        <v>1312.5</v>
      </c>
      <c r="J13" s="25"/>
    </row>
    <row r="14" customFormat="false" ht="12.75" hidden="false" customHeight="false" outlineLevel="0" collapsed="false">
      <c r="A14" s="19" t="s">
        <v>46</v>
      </c>
      <c r="B14" s="20" t="s">
        <v>47</v>
      </c>
      <c r="C14" s="20" t="s">
        <v>48</v>
      </c>
      <c r="D14" s="21" t="s">
        <v>31</v>
      </c>
      <c r="E14" s="22" t="n">
        <v>36395</v>
      </c>
      <c r="F14" s="23" t="n">
        <v>2</v>
      </c>
      <c r="G14" s="23" t="s">
        <v>31</v>
      </c>
      <c r="H14" s="24" t="n">
        <v>35000</v>
      </c>
      <c r="I14" s="24" t="n">
        <v>27500</v>
      </c>
      <c r="J14" s="25"/>
    </row>
    <row r="15" customFormat="false" ht="12.75" hidden="false" customHeight="false" outlineLevel="0" collapsed="false">
      <c r="A15" s="19" t="s">
        <v>49</v>
      </c>
      <c r="B15" s="20" t="s">
        <v>50</v>
      </c>
      <c r="C15" s="20" t="s">
        <v>40</v>
      </c>
      <c r="D15" s="21" t="s">
        <v>41</v>
      </c>
      <c r="E15" s="22" t="n">
        <v>35765</v>
      </c>
      <c r="F15" s="23" t="n">
        <v>3</v>
      </c>
      <c r="G15" s="23" t="s">
        <v>41</v>
      </c>
      <c r="H15" s="24" t="n">
        <v>65000</v>
      </c>
      <c r="I15" s="24" t="n">
        <v>30000</v>
      </c>
      <c r="J15" s="25"/>
    </row>
    <row r="16" customFormat="false" ht="12.75" hidden="false" customHeight="false" outlineLevel="0" collapsed="false">
      <c r="A16" s="19" t="s">
        <v>51</v>
      </c>
      <c r="B16" s="20" t="s">
        <v>52</v>
      </c>
      <c r="C16" s="20" t="s">
        <v>48</v>
      </c>
      <c r="D16" s="21" t="s">
        <v>31</v>
      </c>
      <c r="E16" s="22" t="n">
        <v>35219</v>
      </c>
      <c r="F16" s="23" t="n">
        <v>2</v>
      </c>
      <c r="G16" s="23" t="s">
        <v>31</v>
      </c>
      <c r="H16" s="24" t="n">
        <v>27500</v>
      </c>
      <c r="I16" s="24" t="n">
        <v>27500</v>
      </c>
      <c r="J16" s="25"/>
    </row>
    <row r="17" customFormat="false" ht="12.75" hidden="false" customHeight="false" outlineLevel="0" collapsed="false">
      <c r="A17" s="19" t="s">
        <v>53</v>
      </c>
      <c r="B17" s="20" t="s">
        <v>54</v>
      </c>
      <c r="C17" s="20" t="s">
        <v>13</v>
      </c>
      <c r="D17" s="21" t="s">
        <v>14</v>
      </c>
      <c r="E17" s="22" t="n">
        <v>36997</v>
      </c>
      <c r="F17" s="23" t="s">
        <v>15</v>
      </c>
      <c r="G17" s="23" t="s">
        <v>16</v>
      </c>
      <c r="H17" s="24" t="s">
        <v>17</v>
      </c>
      <c r="I17" s="26" t="n">
        <f aca="false">(3500/12)*8.5</f>
        <v>2479.16666666667</v>
      </c>
      <c r="J17" s="25"/>
    </row>
    <row r="18" customFormat="false" ht="12.75" hidden="false" customHeight="false" outlineLevel="0" collapsed="false">
      <c r="A18" s="19" t="s">
        <v>55</v>
      </c>
      <c r="B18" s="20" t="s">
        <v>56</v>
      </c>
      <c r="C18" s="20" t="s">
        <v>57</v>
      </c>
      <c r="D18" s="21" t="s">
        <v>58</v>
      </c>
      <c r="E18" s="22" t="n">
        <v>26446</v>
      </c>
      <c r="F18" s="23" t="n">
        <v>4</v>
      </c>
      <c r="G18" s="23" t="s">
        <v>58</v>
      </c>
      <c r="H18" s="24" t="n">
        <v>3250</v>
      </c>
      <c r="I18" s="24" t="n">
        <v>3250</v>
      </c>
      <c r="J18" s="25"/>
    </row>
    <row r="19" customFormat="false" ht="12.75" hidden="false" customHeight="false" outlineLevel="0" collapsed="false">
      <c r="A19" s="19" t="s">
        <v>59</v>
      </c>
      <c r="B19" s="20" t="s">
        <v>33</v>
      </c>
      <c r="C19" s="20" t="s">
        <v>13</v>
      </c>
      <c r="D19" s="21" t="s">
        <v>14</v>
      </c>
      <c r="E19" s="22" t="n">
        <v>37027</v>
      </c>
      <c r="F19" s="23" t="s">
        <v>15</v>
      </c>
      <c r="G19" s="23" t="s">
        <v>16</v>
      </c>
      <c r="H19" s="24" t="s">
        <v>17</v>
      </c>
      <c r="I19" s="26" t="n">
        <f aca="false">(3500/12)*7.5</f>
        <v>2187.5</v>
      </c>
      <c r="J19" s="25"/>
    </row>
    <row r="20" customFormat="false" ht="12.75" hidden="false" customHeight="false" outlineLevel="0" collapsed="false">
      <c r="A20" s="19" t="s">
        <v>60</v>
      </c>
      <c r="B20" s="20" t="s">
        <v>61</v>
      </c>
      <c r="C20" s="20" t="s">
        <v>20</v>
      </c>
      <c r="D20" s="21" t="s">
        <v>21</v>
      </c>
      <c r="E20" s="22" t="n">
        <v>36626</v>
      </c>
      <c r="F20" s="23" t="n">
        <v>2</v>
      </c>
      <c r="G20" s="23" t="s">
        <v>21</v>
      </c>
      <c r="H20" s="24" t="n">
        <v>15000</v>
      </c>
      <c r="I20" s="24" t="n">
        <v>9000</v>
      </c>
      <c r="J20" s="25"/>
    </row>
    <row r="21" customFormat="false" ht="12.75" hidden="false" customHeight="false" outlineLevel="0" collapsed="false">
      <c r="A21" s="19" t="s">
        <v>62</v>
      </c>
      <c r="B21" s="20" t="s">
        <v>63</v>
      </c>
      <c r="C21" s="20" t="s">
        <v>20</v>
      </c>
      <c r="D21" s="21" t="s">
        <v>21</v>
      </c>
      <c r="E21" s="22" t="n">
        <v>36850</v>
      </c>
      <c r="F21" s="23" t="n">
        <v>2</v>
      </c>
      <c r="G21" s="23" t="s">
        <v>21</v>
      </c>
      <c r="H21" s="24" t="s">
        <v>17</v>
      </c>
      <c r="I21" s="24" t="n">
        <v>9000</v>
      </c>
      <c r="J21" s="25"/>
    </row>
    <row r="22" customFormat="false" ht="12.75" hidden="false" customHeight="false" outlineLevel="0" collapsed="false">
      <c r="A22" s="19" t="s">
        <v>64</v>
      </c>
      <c r="B22" s="20" t="s">
        <v>65</v>
      </c>
      <c r="C22" s="20" t="s">
        <v>66</v>
      </c>
      <c r="D22" s="21" t="s">
        <v>21</v>
      </c>
      <c r="E22" s="22" t="n">
        <v>35800</v>
      </c>
      <c r="F22" s="23" t="n">
        <v>2</v>
      </c>
      <c r="G22" s="23" t="s">
        <v>14</v>
      </c>
      <c r="H22" s="24" t="n">
        <v>3500</v>
      </c>
      <c r="I22" s="24" t="n">
        <v>5000</v>
      </c>
      <c r="J22" s="25"/>
    </row>
    <row r="23" customFormat="false" ht="12.75" hidden="false" customHeight="false" outlineLevel="0" collapsed="false">
      <c r="A23" s="19" t="s">
        <v>67</v>
      </c>
      <c r="B23" s="20" t="s">
        <v>68</v>
      </c>
      <c r="C23" s="20" t="s">
        <v>13</v>
      </c>
      <c r="D23" s="21" t="s">
        <v>14</v>
      </c>
      <c r="E23" s="22" t="n">
        <v>36712</v>
      </c>
      <c r="F23" s="23" t="n">
        <v>5</v>
      </c>
      <c r="G23" s="23" t="s">
        <v>14</v>
      </c>
      <c r="H23" s="24" t="n">
        <v>500</v>
      </c>
      <c r="I23" s="24" t="n">
        <v>0</v>
      </c>
      <c r="J23" s="25"/>
    </row>
    <row r="24" customFormat="false" ht="12.75" hidden="false" customHeight="false" outlineLevel="0" collapsed="false">
      <c r="A24" s="19" t="s">
        <v>69</v>
      </c>
      <c r="B24" s="20" t="s">
        <v>70</v>
      </c>
      <c r="C24" s="20" t="s">
        <v>66</v>
      </c>
      <c r="D24" s="21" t="s">
        <v>21</v>
      </c>
      <c r="E24" s="22" t="n">
        <v>36875</v>
      </c>
      <c r="F24" s="23" t="n">
        <v>4</v>
      </c>
      <c r="G24" s="23" t="s">
        <v>21</v>
      </c>
      <c r="H24" s="24" t="s">
        <v>17</v>
      </c>
      <c r="I24" s="24" t="n">
        <v>2000</v>
      </c>
      <c r="J24" s="25"/>
    </row>
    <row r="25" customFormat="false" ht="12.75" hidden="false" customHeight="false" outlineLevel="0" collapsed="false">
      <c r="A25" s="19" t="s">
        <v>71</v>
      </c>
      <c r="B25" s="20" t="s">
        <v>72</v>
      </c>
      <c r="C25" s="20" t="s">
        <v>57</v>
      </c>
      <c r="D25" s="21" t="s">
        <v>58</v>
      </c>
      <c r="E25" s="22" t="n">
        <v>35751</v>
      </c>
      <c r="F25" s="23" t="n">
        <v>4</v>
      </c>
      <c r="G25" s="23" t="s">
        <v>58</v>
      </c>
      <c r="H25" s="24" t="n">
        <v>9000</v>
      </c>
      <c r="I25" s="24" t="n">
        <v>3250</v>
      </c>
      <c r="J25" s="25"/>
    </row>
    <row r="26" customFormat="false" ht="12.75" hidden="false" customHeight="false" outlineLevel="0" collapsed="false">
      <c r="A26" s="19" t="s">
        <v>73</v>
      </c>
      <c r="B26" s="20" t="s">
        <v>74</v>
      </c>
      <c r="C26" s="27" t="s">
        <v>20</v>
      </c>
      <c r="D26" s="21" t="s">
        <v>58</v>
      </c>
      <c r="E26" s="22" t="n">
        <v>35801</v>
      </c>
      <c r="F26" s="23" t="n">
        <v>3</v>
      </c>
      <c r="G26" s="23" t="s">
        <v>58</v>
      </c>
      <c r="H26" s="24" t="n">
        <v>8000</v>
      </c>
      <c r="I26" s="24" t="n">
        <v>6500</v>
      </c>
      <c r="J26" s="25"/>
    </row>
    <row r="27" customFormat="false" ht="12.75" hidden="false" customHeight="false" outlineLevel="0" collapsed="false">
      <c r="A27" s="19" t="s">
        <v>75</v>
      </c>
      <c r="B27" s="20" t="s">
        <v>76</v>
      </c>
      <c r="C27" s="20" t="s">
        <v>48</v>
      </c>
      <c r="D27" s="21" t="s">
        <v>31</v>
      </c>
      <c r="E27" s="22" t="n">
        <v>34771</v>
      </c>
      <c r="F27" s="23" t="n">
        <v>3</v>
      </c>
      <c r="G27" s="23" t="s">
        <v>31</v>
      </c>
      <c r="H27" s="24" t="n">
        <v>14000</v>
      </c>
      <c r="I27" s="24" t="n">
        <v>14000</v>
      </c>
      <c r="J27" s="25"/>
    </row>
    <row r="28" customFormat="false" ht="12.75" hidden="false" customHeight="false" outlineLevel="0" collapsed="false">
      <c r="A28" s="19" t="s">
        <v>77</v>
      </c>
      <c r="B28" s="20" t="s">
        <v>78</v>
      </c>
      <c r="C28" s="20" t="s">
        <v>66</v>
      </c>
      <c r="D28" s="21" t="s">
        <v>21</v>
      </c>
      <c r="E28" s="22" t="n">
        <v>35125</v>
      </c>
      <c r="F28" s="23" t="n">
        <v>3</v>
      </c>
      <c r="G28" s="23" t="s">
        <v>21</v>
      </c>
      <c r="H28" s="24" t="n">
        <v>2000</v>
      </c>
      <c r="I28" s="24" t="n">
        <v>4500</v>
      </c>
      <c r="J28" s="25"/>
    </row>
    <row r="29" customFormat="false" ht="12.75" hidden="false" customHeight="false" outlineLevel="0" collapsed="false">
      <c r="A29" s="19" t="s">
        <v>79</v>
      </c>
      <c r="B29" s="20" t="s">
        <v>80</v>
      </c>
      <c r="C29" s="20" t="s">
        <v>81</v>
      </c>
      <c r="D29" s="21" t="s">
        <v>41</v>
      </c>
      <c r="E29" s="22" t="n">
        <v>36661</v>
      </c>
      <c r="F29" s="23" t="n">
        <v>3</v>
      </c>
      <c r="G29" s="23" t="s">
        <v>41</v>
      </c>
      <c r="H29" s="24" t="n">
        <v>45000</v>
      </c>
      <c r="I29" s="24" t="n">
        <v>30000</v>
      </c>
      <c r="J29" s="25"/>
    </row>
    <row r="30" customFormat="false" ht="12.75" hidden="false" customHeight="false" outlineLevel="0" collapsed="false">
      <c r="A30" s="19" t="s">
        <v>82</v>
      </c>
      <c r="B30" s="20" t="s">
        <v>83</v>
      </c>
      <c r="C30" s="20" t="s">
        <v>13</v>
      </c>
      <c r="D30" s="21" t="s">
        <v>14</v>
      </c>
      <c r="E30" s="22" t="n">
        <v>37209</v>
      </c>
      <c r="F30" s="23" t="s">
        <v>15</v>
      </c>
      <c r="G30" s="23" t="s">
        <v>16</v>
      </c>
      <c r="H30" s="24" t="s">
        <v>17</v>
      </c>
      <c r="I30" s="26" t="s">
        <v>17</v>
      </c>
      <c r="J30" s="25"/>
    </row>
    <row r="31" customFormat="false" ht="12.75" hidden="false" customHeight="false" outlineLevel="0" collapsed="false">
      <c r="A31" s="19" t="s">
        <v>84</v>
      </c>
      <c r="B31" s="20" t="s">
        <v>85</v>
      </c>
      <c r="C31" s="20" t="s">
        <v>86</v>
      </c>
      <c r="D31" s="21" t="s">
        <v>87</v>
      </c>
      <c r="E31" s="22" t="n">
        <v>36774</v>
      </c>
      <c r="F31" s="23" t="n">
        <v>2</v>
      </c>
      <c r="G31" s="23" t="s">
        <v>87</v>
      </c>
      <c r="H31" s="24" t="n">
        <v>960</v>
      </c>
      <c r="I31" s="28" t="n">
        <v>12000</v>
      </c>
      <c r="J31" s="25"/>
    </row>
    <row r="32" customFormat="false" ht="12.75" hidden="false" customHeight="false" outlineLevel="0" collapsed="false">
      <c r="A32" s="19" t="s">
        <v>88</v>
      </c>
      <c r="B32" s="20" t="s">
        <v>89</v>
      </c>
      <c r="C32" s="20" t="s">
        <v>57</v>
      </c>
      <c r="D32" s="21" t="s">
        <v>58</v>
      </c>
      <c r="E32" s="22" t="n">
        <v>36458</v>
      </c>
      <c r="F32" s="23" t="n">
        <v>2</v>
      </c>
      <c r="G32" s="23" t="s">
        <v>58</v>
      </c>
      <c r="H32" s="24" t="n">
        <v>15000</v>
      </c>
      <c r="I32" s="24" t="n">
        <v>15000</v>
      </c>
      <c r="J32" s="25"/>
    </row>
    <row r="33" customFormat="false" ht="12.75" hidden="false" customHeight="false" outlineLevel="0" collapsed="false">
      <c r="A33" s="19" t="s">
        <v>90</v>
      </c>
      <c r="B33" s="20" t="s">
        <v>91</v>
      </c>
      <c r="C33" s="20" t="s">
        <v>57</v>
      </c>
      <c r="D33" s="21" t="s">
        <v>58</v>
      </c>
      <c r="E33" s="22" t="n">
        <v>34382</v>
      </c>
      <c r="F33" s="23" t="n">
        <v>4</v>
      </c>
      <c r="G33" s="23" t="s">
        <v>58</v>
      </c>
      <c r="H33" s="24" t="n">
        <v>0</v>
      </c>
      <c r="I33" s="24" t="n">
        <v>3250</v>
      </c>
      <c r="J33" s="25"/>
    </row>
    <row r="34" customFormat="false" ht="12.75" hidden="false" customHeight="false" outlineLevel="0" collapsed="false">
      <c r="A34" s="19" t="s">
        <v>92</v>
      </c>
      <c r="B34" s="20" t="s">
        <v>93</v>
      </c>
      <c r="C34" s="20" t="s">
        <v>48</v>
      </c>
      <c r="D34" s="21" t="s">
        <v>31</v>
      </c>
      <c r="E34" s="22" t="n">
        <v>34700</v>
      </c>
      <c r="F34" s="23" t="n">
        <v>4</v>
      </c>
      <c r="G34" s="23" t="s">
        <v>31</v>
      </c>
      <c r="H34" s="24" t="n">
        <v>35000</v>
      </c>
      <c r="I34" s="24" t="n">
        <v>5000</v>
      </c>
      <c r="J34" s="25"/>
    </row>
    <row r="35" customFormat="false" ht="12.75" hidden="false" customHeight="false" outlineLevel="0" collapsed="false">
      <c r="A35" s="19" t="s">
        <v>94</v>
      </c>
      <c r="B35" s="20" t="s">
        <v>95</v>
      </c>
      <c r="C35" s="20" t="s">
        <v>66</v>
      </c>
      <c r="D35" s="21" t="s">
        <v>21</v>
      </c>
      <c r="E35" s="22" t="n">
        <v>36524</v>
      </c>
      <c r="F35" s="23" t="n">
        <v>1</v>
      </c>
      <c r="G35" s="23" t="s">
        <v>21</v>
      </c>
      <c r="H35" s="24" t="n">
        <v>9000</v>
      </c>
      <c r="I35" s="24" t="n">
        <v>15000</v>
      </c>
      <c r="J35" s="25"/>
    </row>
    <row r="36" customFormat="false" ht="12.75" hidden="false" customHeight="false" outlineLevel="0" collapsed="false">
      <c r="A36" s="19" t="s">
        <v>96</v>
      </c>
      <c r="B36" s="20" t="s">
        <v>97</v>
      </c>
      <c r="C36" s="20" t="s">
        <v>66</v>
      </c>
      <c r="D36" s="21" t="s">
        <v>21</v>
      </c>
      <c r="E36" s="22" t="n">
        <v>36934</v>
      </c>
      <c r="F36" s="23" t="s">
        <v>15</v>
      </c>
      <c r="G36" s="23" t="s">
        <v>16</v>
      </c>
      <c r="H36" s="24" t="s">
        <v>17</v>
      </c>
      <c r="I36" s="26" t="n">
        <f aca="false">(3500/12)*10.5</f>
        <v>3062.5</v>
      </c>
      <c r="J36" s="25"/>
    </row>
    <row r="37" customFormat="false" ht="12.75" hidden="false" customHeight="false" outlineLevel="0" collapsed="false">
      <c r="A37" s="19" t="s">
        <v>98</v>
      </c>
      <c r="B37" s="20" t="s">
        <v>99</v>
      </c>
      <c r="C37" s="20" t="s">
        <v>13</v>
      </c>
      <c r="D37" s="21" t="s">
        <v>14</v>
      </c>
      <c r="E37" s="22" t="n">
        <v>36794</v>
      </c>
      <c r="F37" s="23" t="n">
        <v>3</v>
      </c>
      <c r="G37" s="23" t="s">
        <v>14</v>
      </c>
      <c r="H37" s="24" t="s">
        <v>17</v>
      </c>
      <c r="I37" s="24" t="n">
        <v>3500</v>
      </c>
      <c r="J37" s="25"/>
    </row>
    <row r="38" customFormat="false" ht="12.75" hidden="false" customHeight="false" outlineLevel="0" collapsed="false">
      <c r="A38" s="19" t="s">
        <v>100</v>
      </c>
      <c r="B38" s="20" t="s">
        <v>101</v>
      </c>
      <c r="C38" s="20" t="s">
        <v>102</v>
      </c>
      <c r="D38" s="21" t="s">
        <v>103</v>
      </c>
      <c r="E38" s="22" t="n">
        <v>36668</v>
      </c>
      <c r="F38" s="23" t="n">
        <v>2</v>
      </c>
      <c r="G38" s="23" t="s">
        <v>104</v>
      </c>
      <c r="H38" s="24" t="n">
        <v>85000</v>
      </c>
      <c r="I38" s="24" t="n">
        <v>50000</v>
      </c>
      <c r="J38" s="25"/>
    </row>
    <row r="39" customFormat="false" ht="12.75" hidden="false" customHeight="false" outlineLevel="0" collapsed="false">
      <c r="A39" s="19" t="s">
        <v>105</v>
      </c>
      <c r="B39" s="20" t="s">
        <v>106</v>
      </c>
      <c r="C39" s="20" t="s">
        <v>107</v>
      </c>
      <c r="D39" s="21" t="s">
        <v>87</v>
      </c>
      <c r="E39" s="22" t="n">
        <v>36759</v>
      </c>
      <c r="F39" s="23" t="n">
        <v>2</v>
      </c>
      <c r="G39" s="23" t="s">
        <v>87</v>
      </c>
      <c r="H39" s="24" t="n">
        <v>4320</v>
      </c>
      <c r="I39" s="24" t="n">
        <v>12000</v>
      </c>
      <c r="J39" s="25"/>
    </row>
    <row r="40" customFormat="false" ht="12.75" hidden="false" customHeight="false" outlineLevel="0" collapsed="false">
      <c r="A40" s="19" t="s">
        <v>108</v>
      </c>
      <c r="B40" s="20" t="s">
        <v>47</v>
      </c>
      <c r="C40" s="20" t="s">
        <v>26</v>
      </c>
      <c r="D40" s="21" t="s">
        <v>27</v>
      </c>
      <c r="E40" s="22" t="n">
        <v>36857</v>
      </c>
      <c r="F40" s="23" t="n">
        <v>2</v>
      </c>
      <c r="G40" s="23" t="s">
        <v>27</v>
      </c>
      <c r="H40" s="24" t="s">
        <v>17</v>
      </c>
      <c r="I40" s="24" t="n">
        <v>1500</v>
      </c>
      <c r="J40" s="25"/>
    </row>
    <row r="41" customFormat="false" ht="12.75" hidden="false" customHeight="false" outlineLevel="0" collapsed="false">
      <c r="A41" s="19" t="s">
        <v>109</v>
      </c>
      <c r="B41" s="20" t="s">
        <v>110</v>
      </c>
      <c r="C41" s="20" t="s">
        <v>57</v>
      </c>
      <c r="D41" s="21" t="s">
        <v>58</v>
      </c>
      <c r="E41" s="22" t="n">
        <v>35044</v>
      </c>
      <c r="F41" s="23" t="n">
        <v>3</v>
      </c>
      <c r="G41" s="23" t="s">
        <v>58</v>
      </c>
      <c r="H41" s="24" t="n">
        <v>9000</v>
      </c>
      <c r="I41" s="24" t="n">
        <v>6500</v>
      </c>
      <c r="J41" s="25"/>
    </row>
    <row r="42" customFormat="false" ht="12.75" hidden="false" customHeight="false" outlineLevel="0" collapsed="false">
      <c r="A42" s="19" t="s">
        <v>111</v>
      </c>
      <c r="B42" s="20" t="s">
        <v>112</v>
      </c>
      <c r="C42" s="20" t="s">
        <v>34</v>
      </c>
      <c r="D42" s="21" t="s">
        <v>35</v>
      </c>
      <c r="E42" s="22" t="n">
        <v>36017</v>
      </c>
      <c r="F42" s="23" t="n">
        <v>2</v>
      </c>
      <c r="G42" s="23" t="s">
        <v>35</v>
      </c>
      <c r="H42" s="24" t="n">
        <v>100000</v>
      </c>
      <c r="I42" s="24" t="n">
        <v>150000</v>
      </c>
      <c r="J42" s="25"/>
    </row>
    <row r="43" customFormat="false" ht="12.75" hidden="false" customHeight="false" outlineLevel="0" collapsed="false">
      <c r="A43" s="19" t="s">
        <v>113</v>
      </c>
      <c r="B43" s="20" t="s">
        <v>114</v>
      </c>
      <c r="C43" s="20" t="s">
        <v>57</v>
      </c>
      <c r="D43" s="21" t="s">
        <v>58</v>
      </c>
      <c r="E43" s="22" t="n">
        <v>36381</v>
      </c>
      <c r="F43" s="23" t="n">
        <v>2</v>
      </c>
      <c r="G43" s="23" t="s">
        <v>58</v>
      </c>
      <c r="H43" s="24" t="n">
        <v>15000</v>
      </c>
      <c r="I43" s="24" t="n">
        <v>15000</v>
      </c>
      <c r="J43" s="25"/>
    </row>
    <row r="44" customFormat="false" ht="13.5" hidden="false" customHeight="false" outlineLevel="0" collapsed="false">
      <c r="A44" s="29" t="s">
        <v>115</v>
      </c>
      <c r="B44" s="30" t="s">
        <v>116</v>
      </c>
      <c r="C44" s="30" t="s">
        <v>66</v>
      </c>
      <c r="D44" s="31" t="s">
        <v>21</v>
      </c>
      <c r="E44" s="32" t="n">
        <v>36171</v>
      </c>
      <c r="F44" s="33" t="n">
        <v>4</v>
      </c>
      <c r="G44" s="33" t="s">
        <v>21</v>
      </c>
      <c r="H44" s="34" t="n">
        <v>3000</v>
      </c>
      <c r="I44" s="34" t="n">
        <v>2000</v>
      </c>
      <c r="J44" s="35"/>
    </row>
    <row r="46" customFormat="false" ht="12.75" hidden="false" customHeight="false" outlineLevel="0" collapsed="false">
      <c r="A46" s="36" t="n">
        <f aca="false">COUNTA(A4:A44)</f>
        <v>41</v>
      </c>
      <c r="B46" s="36" t="s">
        <v>117</v>
      </c>
      <c r="C46" s="36"/>
      <c r="D46" s="37"/>
      <c r="E46" s="38"/>
      <c r="F46" s="37"/>
      <c r="G46" s="37"/>
      <c r="H46" s="39"/>
      <c r="I46" s="39" t="n">
        <f aca="false">SUM(I4:I44)</f>
        <v>686750</v>
      </c>
      <c r="J46" s="40" t="n">
        <f aca="false">SUM(J4:J44)</f>
        <v>0</v>
      </c>
    </row>
    <row r="48" customFormat="false" ht="12.75" hidden="false" customHeight="false" outlineLevel="0" collapsed="false">
      <c r="A48" s="41" t="s">
        <v>118</v>
      </c>
    </row>
  </sheetData>
  <printOptions headings="false" gridLines="false" gridLinesSet="true" horizontalCentered="true" verticalCentered="false"/>
  <pageMargins left="0.1" right="0.1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2001-12-07T13:04:48Z</dcterms:created>
  <dc:creator>Brad Richter</dc:creator>
  <dc:description/>
  <dc:language>en-US</dc:language>
  <cp:lastModifiedBy>Kari Oquinn</cp:lastModifiedBy>
  <cp:lastPrinted>2001-12-07T14:17:16Z</cp:lastPrinted>
  <dcterms:modified xsi:type="dcterms:W3CDTF">2001-12-07T14:17:32Z</dcterms:modified>
  <cp:revision>0</cp:revision>
  <dc:subject/>
  <dc:title/>
</cp:coreProperties>
</file>