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Sheet1!$B$1:$E$218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<sst xmlns="http://schemas.openxmlformats.org/spreadsheetml/2006/main" count="234" uniqueCount="165">
  <si>
    <t xml:space="preserve">EXHIBIT B: KEY PROJECT ASSUMPTIONS</t>
  </si>
  <si>
    <t xml:space="preserve">General Assumptions</t>
  </si>
  <si>
    <t xml:space="preserve">Comment</t>
  </si>
  <si>
    <t xml:space="preserve">TERM</t>
  </si>
  <si>
    <t xml:space="preserve">Model Start Value Date</t>
  </si>
  <si>
    <t xml:space="preserve">Date for model run</t>
  </si>
  <si>
    <t xml:space="preserve">Term of Transaction (yrs)</t>
  </si>
  <si>
    <t xml:space="preserve">EOR</t>
  </si>
  <si>
    <t xml:space="preserve">EOR Start Date (Re-pressurization)</t>
  </si>
  <si>
    <t xml:space="preserve">Re-pressurization Duration (months)</t>
  </si>
  <si>
    <t xml:space="preserve">EOR Duration (months)</t>
  </si>
  <si>
    <t xml:space="preserve">Injection/withdrawl cycle = 4x per year</t>
  </si>
  <si>
    <t xml:space="preserve">EOR Stop Date</t>
  </si>
  <si>
    <t xml:space="preserve">Bbls / Mcf</t>
  </si>
  <si>
    <t xml:space="preserve">Assumed API Gravity of Oil</t>
  </si>
  <si>
    <t xml:space="preserve">20 year Oil Swap Price ($/Bbl) less basis from NYMEX</t>
  </si>
  <si>
    <t xml:space="preserve">Market price for 20 year oil swap less basis from NYMEX</t>
  </si>
  <si>
    <t xml:space="preserve">Oil Basis ($/Bbl) - Crude Desk</t>
  </si>
  <si>
    <t xml:space="preserve">Cost of trucking oil to market</t>
  </si>
  <si>
    <t xml:space="preserve">% Oil Revenues - EOR (net of royalty interest)</t>
  </si>
  <si>
    <t xml:space="preserve">Revenue adjustment for royalty interest</t>
  </si>
  <si>
    <t xml:space="preserve">% Oil Revenues - Storage (net of royalty interest)</t>
  </si>
  <si>
    <t xml:space="preserve">STORAGE</t>
  </si>
  <si>
    <t xml:space="preserve">Injection Gas Basis ($/Mcf) </t>
  </si>
  <si>
    <t xml:space="preserve">Cost of transport from GLO supply point to storge facility</t>
  </si>
  <si>
    <t xml:space="preserve">Pad Gas (mmBtu)</t>
  </si>
  <si>
    <t xml:space="preserve">Injection Rate (mmBtu/d)</t>
  </si>
  <si>
    <t xml:space="preserve">Withdraw Rate (mmBtu/d)</t>
  </si>
  <si>
    <t xml:space="preserve">Max Working Capacity (mmBtu)</t>
  </si>
  <si>
    <t xml:space="preserve">Upgrade on EOR gas withdraw (% mmBtu injected)</t>
  </si>
  <si>
    <t xml:space="preserve">Due to enrichment of gas</t>
  </si>
  <si>
    <t xml:space="preserve">Summer/Winter Spread Historical Value (nominal $ in 2001)</t>
  </si>
  <si>
    <t xml:space="preserve">See separate sheet showing historical spreads</t>
  </si>
  <si>
    <t xml:space="preserve">Discount rate for Historical Summer/Winter Spread Value (%)</t>
  </si>
  <si>
    <t xml:space="preserve">Inflation rate used to increase historical spreads to 2001 values</t>
  </si>
  <si>
    <t xml:space="preserve">Summer/Winter Spread Projected Value (nominal $ in 2006)</t>
  </si>
  <si>
    <t xml:space="preserve">Average of PV spreads over storage term (based on ENA price curves)</t>
  </si>
  <si>
    <t xml:space="preserve">Discount rate for Projected Summer/Winter Spread Value (%)</t>
  </si>
  <si>
    <t xml:space="preserve">Discount rate used to determine 2006 value for spreads over storage term</t>
  </si>
  <si>
    <t xml:space="preserve">CAPITAL PRICE</t>
  </si>
  <si>
    <t xml:space="preserve">Date of Initial Capital Investment</t>
  </si>
  <si>
    <t xml:space="preserve">Cost of Equity Captial (% per yr)</t>
  </si>
  <si>
    <t xml:space="preserve">Required rate of return on invested capital</t>
  </si>
  <si>
    <t xml:space="preserve">GAS USE COST</t>
  </si>
  <si>
    <t xml:space="preserve">Percent Pad Gas Recoverable (balance is unrecoverable)</t>
  </si>
  <si>
    <t xml:space="preserve">Unrecoverable pad gas is treated as an asset - depreciated over 25 yrs</t>
  </si>
  <si>
    <t xml:space="preserve">Interest rate charged for the use of recoverable pad gas  (% per yr)</t>
  </si>
  <si>
    <t xml:space="preserve">Cost for using recoverable pad gas </t>
  </si>
  <si>
    <t xml:space="preserve">Capital cost for unrecoverable pad gas (% per yr)</t>
  </si>
  <si>
    <t xml:space="preserve">Return required on unrecoverable gas investment</t>
  </si>
  <si>
    <t xml:space="preserve">EOR OPERATING COSTS</t>
  </si>
  <si>
    <t xml:space="preserve">G&amp;A Expenses (% of Revenues)</t>
  </si>
  <si>
    <t xml:space="preserve">[   ]%</t>
  </si>
  <si>
    <t xml:space="preserve">Covers project related admin/accounting/reporting</t>
  </si>
  <si>
    <t xml:space="preserve">Base Oil Marketing Fee ($/Bbl)</t>
  </si>
  <si>
    <t xml:space="preserve">[     ]</t>
  </si>
  <si>
    <t xml:space="preserve">Covers ENA's base cost of service (salary+ systems+ expenses)</t>
  </si>
  <si>
    <t xml:space="preserve">Monthly Fixed LOE's EOR</t>
  </si>
  <si>
    <t xml:space="preserve">Overhead</t>
  </si>
  <si>
    <t xml:space="preserve">Labor/Benefits</t>
  </si>
  <si>
    <t xml:space="preserve">Insurance</t>
  </si>
  <si>
    <t xml:space="preserve">Chemicals / Treating</t>
  </si>
  <si>
    <t xml:space="preserve">Small Tools and Supplies</t>
  </si>
  <si>
    <t xml:space="preserve">Reparis and Maintenance</t>
  </si>
  <si>
    <t xml:space="preserve">Compression Rentals</t>
  </si>
  <si>
    <t xml:space="preserve">Compression Fuel (60 mcf/d @ curve)</t>
  </si>
  <si>
    <t xml:space="preserve">Compression Oil</t>
  </si>
  <si>
    <t xml:space="preserve">Electricity</t>
  </si>
  <si>
    <t xml:space="preserve">Salt Water Disposal</t>
  </si>
  <si>
    <t xml:space="preserve">Engineering / Consulting</t>
  </si>
  <si>
    <t xml:space="preserve">Workover</t>
  </si>
  <si>
    <t xml:space="preserve">Misc. (@ 10%)</t>
  </si>
  <si>
    <t xml:space="preserve">Contingency</t>
  </si>
  <si>
    <t xml:space="preserve">STORAGE OPERATING COSTS</t>
  </si>
  <si>
    <t xml:space="preserve">Base Gas Marketing Fee ($/mmBtu)</t>
  </si>
  <si>
    <t xml:space="preserve">Monthly Fixed LOE's Storage</t>
  </si>
  <si>
    <t xml:space="preserve">  </t>
  </si>
  <si>
    <t xml:space="preserve">LUAF (.5 % of injection qty)</t>
  </si>
  <si>
    <t xml:space="preserve">TAXES</t>
  </si>
  <si>
    <t xml:space="preserve">Oil Severance Tax Rate (% of Revenues)</t>
  </si>
  <si>
    <t xml:space="preserve">Based on GLO's ownership</t>
  </si>
  <si>
    <t xml:space="preserve">Oil Ad Valorem Tax Rate (% of Revenues)</t>
  </si>
  <si>
    <t xml:space="preserve">Federal Income Tax Rate</t>
  </si>
  <si>
    <t xml:space="preserve">Does not apply to GLO</t>
  </si>
  <si>
    <t xml:space="preserve">Capital Cost Assumptions</t>
  </si>
  <si>
    <t xml:space="preserve">Unit Cost</t>
  </si>
  <si>
    <t xml:space="preserve">Total Cost</t>
  </si>
  <si>
    <t xml:space="preserve">PHASE I:  EOR</t>
  </si>
  <si>
    <t xml:space="preserve">Land and Legal</t>
  </si>
  <si>
    <t xml:space="preserve">Purchase ROW and complete permitting (?)</t>
  </si>
  <si>
    <t xml:space="preserve">GAS INTERCONNECTS</t>
  </si>
  <si>
    <t xml:space="preserve">Build 8" Pipeline from HPL (~5 miles)</t>
  </si>
  <si>
    <t xml:space="preserve">Pipeline</t>
  </si>
  <si>
    <t xml:space="preserve">Hot tap valves</t>
  </si>
  <si>
    <t xml:space="preserve">Measurement</t>
  </si>
  <si>
    <t xml:space="preserve">Job Cost @ 12% (60 days)</t>
  </si>
  <si>
    <t xml:space="preserve">Taxable Gross-Up @ 25%</t>
  </si>
  <si>
    <t xml:space="preserve">Build 8" Pipeline from from El Paso</t>
  </si>
  <si>
    <t xml:space="preserve">Build 8" Pipeline from CPS</t>
  </si>
  <si>
    <t xml:space="preserve">Total Gas Interconnects</t>
  </si>
  <si>
    <t xml:space="preserve">SURFACE FACILITIES</t>
  </si>
  <si>
    <t xml:space="preserve">Install Surface Facilities:</t>
  </si>
  <si>
    <t xml:space="preserve">36"x10' Hor 2P sep</t>
  </si>
  <si>
    <t xml:space="preserve">24"x10' Ver 2P sep</t>
  </si>
  <si>
    <t xml:space="preserve">6'x20' Heat Treater</t>
  </si>
  <si>
    <t xml:space="preserve">400 bbl oil tanks</t>
  </si>
  <si>
    <t xml:space="preserve">500 bbl FG wtr tanks</t>
  </si>
  <si>
    <t xml:space="preserve">Triplex SWD pump and SW injection line to SWD well</t>
  </si>
  <si>
    <t xml:space="preserve">2-Compressor pads/facility site</t>
  </si>
  <si>
    <t xml:space="preserve">Injection manifold</t>
  </si>
  <si>
    <t xml:space="preserve">Production manifold</t>
  </si>
  <si>
    <t xml:space="preserve">Install injection flowlines to 2 wells: #1,7</t>
  </si>
  <si>
    <t xml:space="preserve">Install productions flowlines to 6 wells: #2,3,5,6,8,9,10</t>
  </si>
  <si>
    <t xml:space="preserve">Compressor</t>
  </si>
  <si>
    <t xml:space="preserve">Install gas lift injection flowlines to 2 wells: #2,5</t>
  </si>
  <si>
    <t xml:space="preserve">Total Surface Facilities</t>
  </si>
  <si>
    <t xml:space="preserve">SUB-SURFACE FACILITIES</t>
  </si>
  <si>
    <t xml:space="preserve">Workovers</t>
  </si>
  <si>
    <t xml:space="preserve">Casing Inspection Logs-3 wells</t>
  </si>
  <si>
    <t xml:space="preserve">Injectors: </t>
  </si>
  <si>
    <t xml:space="preserve">Install packer and wellhead on well #1GML</t>
  </si>
  <si>
    <t xml:space="preserve">Install packer and wellhead on well #7M</t>
  </si>
  <si>
    <t xml:space="preserve">Producer:</t>
  </si>
  <si>
    <t xml:space="preserve">Install GLV's and packer on well #2D</t>
  </si>
  <si>
    <t xml:space="preserve">Install packer on well #3KG</t>
  </si>
  <si>
    <t xml:space="preserve">Install GLV's and packer on well #5KG</t>
  </si>
  <si>
    <t xml:space="preserve">Install packer on well #6K</t>
  </si>
  <si>
    <t xml:space="preserve">Install packer on well #8JG</t>
  </si>
  <si>
    <t xml:space="preserve">Install CIBP and packer on well #9JG</t>
  </si>
  <si>
    <t xml:space="preserve">SWD</t>
  </si>
  <si>
    <t xml:space="preserve">Reenter and convert Dugi #3 to SWD well</t>
  </si>
  <si>
    <t xml:space="preserve">Drill well #10 vertical</t>
  </si>
  <si>
    <t xml:space="preserve">Total Sub-Surface Facilities</t>
  </si>
  <si>
    <t xml:space="preserve"> </t>
  </si>
  <si>
    <t xml:space="preserve">Total Phase I</t>
  </si>
  <si>
    <t xml:space="preserve">Contingency (@10%)</t>
  </si>
  <si>
    <t xml:space="preserve">Total Phase I w/ Contingency</t>
  </si>
  <si>
    <t xml:space="preserve">PHASE II: GAS STORAGE</t>
  </si>
  <si>
    <t xml:space="preserve">Dehydr (50 mmcfd)</t>
  </si>
  <si>
    <t xml:space="preserve">Meter Station</t>
  </si>
  <si>
    <t xml:space="preserve">Automation</t>
  </si>
  <si>
    <t xml:space="preserve">ST Pipeline</t>
  </si>
  <si>
    <t xml:space="preserve">Plant Office</t>
  </si>
  <si>
    <t xml:space="preserve">Automation / Monitoring</t>
  </si>
  <si>
    <t xml:space="preserve">Wells</t>
  </si>
  <si>
    <t xml:space="preserve">Regulatory Consulting</t>
  </si>
  <si>
    <t xml:space="preserve">Total Phase II</t>
  </si>
  <si>
    <t xml:space="preserve">Total Phase II w/ Contingency</t>
  </si>
  <si>
    <t xml:space="preserve">TOTAL PROJECT</t>
  </si>
  <si>
    <t xml:space="preserve">Revenue Allocation Assumptions</t>
  </si>
  <si>
    <t xml:space="preserve">OIL REVENUE ALLOCATION (EOR PERIOD)</t>
  </si>
  <si>
    <t xml:space="preserve">% GLO Allocation of oil revenue net of project operating costs</t>
  </si>
  <si>
    <t xml:space="preserve">% PNP Allocation of oil revenue net of project operating costs</t>
  </si>
  <si>
    <t xml:space="preserve">% ENA at risk marketing performance payment</t>
  </si>
  <si>
    <t xml:space="preserve">Based on marketing performance vs. agreed price index</t>
  </si>
  <si>
    <t xml:space="preserve">OIL REVENUE ALLOCATION (STORAGE PERIOD)</t>
  </si>
  <si>
    <t xml:space="preserve">STORAGE REVENUE ALLOCATION (STORAGE PERIOD)</t>
  </si>
  <si>
    <t xml:space="preserve">HISTORICAL GAS PRICES/SPREADS</t>
  </si>
  <si>
    <t xml:space="preserve">Avg. May/June</t>
  </si>
  <si>
    <t xml:space="preserve">Feb</t>
  </si>
  <si>
    <t xml:space="preserve">Spread of May/June vs. Feb</t>
  </si>
  <si>
    <t xml:space="preserve">Year</t>
  </si>
  <si>
    <t xml:space="preserve">(2001 $)</t>
  </si>
  <si>
    <t xml:space="preserve">(prices expressed in 2001 $ based on inflation assumptions)</t>
  </si>
  <si>
    <t xml:space="preserve">% ENA at risk performance payment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</si>
</sst>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0.0000"/>
    <numFmt numFmtId="166" formatCode="[$-409]m/d/yyyy"/>
    <numFmt numFmtId="167" formatCode="_(* #,##0.00_);_(* \(#,##0.00\);_(* \-??_);_(@_)"/>
    <numFmt numFmtId="168" formatCode="_(* #,##0_);_(* \(#,##0\);_(* \-??_);_(@_)"/>
    <numFmt numFmtId="169" formatCode="_(* #,##0.0_);_(* \(#,##0.0\);_(* \-??_);_(@_)"/>
    <numFmt numFmtId="170" formatCode="0"/>
    <numFmt numFmtId="171" formatCode="0.00"/>
    <numFmt numFmtId="172" formatCode="[$-409]#,##0.00_);[RED]\(#,##0.00\)"/>
    <numFmt numFmtId="173" formatCode="[$-409]#,##0_);\(#,##0\)"/>
    <numFmt numFmtId="174" formatCode="0%"/>
    <numFmt numFmtId="175" formatCode="#,##0.00"/>
    <numFmt numFmtId="176" formatCode="0.00%"/>
    <numFmt numFmtId="177" formatCode="_(\$* #,##0.00_);_(\$* \(#,##0.00\);_(\$* \-??_);_(@_)"/>
    <numFmt numFmtId="178" formatCode="\$#,##0_);&quot;($&quot;#,##0\)"/>
    <numFmt numFmtId="17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b val="true"/>
      <sz val="14"/>
      <name val="Times New Roman"/>
      <family val="1"/>
    </font>
    <font>
      <sz val="14"/>
      <name val="Times New Roman"/>
      <family val="1"/>
    </font>
    <font>
      <sz val="14"/>
      <name val="Arial"/>
      <family val="0"/>
    </font>
    <font>
      <b val="true"/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4"/>
      <color rgb="FFC0C0C0"/>
      <name val="Times New Roman"/>
      <family val="1"/>
    </font>
    <font>
      <sz val="14"/>
      <name val="Arial"/>
      <family val="2"/>
    </font>
    <font>
      <sz val="10"/>
      <color rgb="FFC0C0C0"/>
      <name val="Times New Roman"/>
      <family val="1"/>
    </font>
    <font>
      <i val="true"/>
      <sz val="8"/>
      <name val="Times New Roman"/>
      <family val="1"/>
    </font>
    <font>
      <sz val="8"/>
      <name val="Times New Roman"/>
      <family val="1"/>
    </font>
    <font>
      <u val="single"/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1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6" fontId="11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5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5" fontId="1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5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5" fontId="11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56"/>
    <col collapsed="false" customWidth="true" hidden="false" outlineLevel="0" max="2" min="2" style="1" width="51.99"/>
    <col collapsed="false" customWidth="true" hidden="false" outlineLevel="0" max="3" min="3" style="1" width="13.14"/>
    <col collapsed="false" customWidth="true" hidden="false" outlineLevel="0" max="4" min="4" style="1" width="13.99"/>
    <col collapsed="false" customWidth="true" hidden="false" outlineLevel="0" max="5" min="5" style="1" width="59.85"/>
    <col collapsed="false" customWidth="true" hidden="false" outlineLevel="0" max="6" min="6" style="1" width="11.13"/>
    <col collapsed="false" customWidth="true" hidden="false" outlineLevel="0" max="7" min="7" style="1" width="37.41"/>
    <col collapsed="false" customWidth="true" hidden="false" outlineLevel="0" max="8" min="8" style="1" width="16.99"/>
    <col collapsed="false" customWidth="true" hidden="false" outlineLevel="0" max="9" min="9" style="1" width="12.14"/>
    <col collapsed="false" customWidth="true" hidden="false" outlineLevel="0" max="10" min="10" style="1" width="12.85"/>
    <col collapsed="false" customWidth="false" hidden="false" outlineLevel="0" max="11" min="11" style="1" width="9.14"/>
    <col collapsed="false" customWidth="true" hidden="false" outlineLevel="0" max="12" min="12" style="1" width="10.41"/>
    <col collapsed="false" customWidth="true" hidden="false" outlineLevel="0" max="13" min="13" style="1" width="38.85"/>
    <col collapsed="false" customWidth="false" hidden="false" outlineLevel="0" max="15" min="14" style="1" width="9.14"/>
    <col collapsed="false" customWidth="true" hidden="false" outlineLevel="0" max="16" min="16" style="1" width="36.7"/>
    <col collapsed="false" customWidth="false" hidden="false" outlineLevel="0" max="17" min="17" style="1" width="9.14"/>
    <col collapsed="false" customWidth="true" hidden="false" outlineLevel="0" max="18" min="18" style="1" width="16.28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0"/>
      <c r="G1" s="0"/>
      <c r="H1" s="0"/>
      <c r="I1" s="0"/>
      <c r="J1" s="2"/>
      <c r="M1" s="3"/>
      <c r="N1" s="3"/>
    </row>
    <row r="2" customFormat="false" ht="18.75" hidden="false" customHeight="false" outlineLevel="0" collapsed="false">
      <c r="A2" s="2"/>
      <c r="B2" s="4" t="s">
        <v>0</v>
      </c>
      <c r="C2" s="2"/>
      <c r="D2" s="2"/>
      <c r="E2" s="2"/>
      <c r="F2" s="0"/>
      <c r="G2" s="0"/>
      <c r="H2" s="0"/>
      <c r="I2" s="0"/>
      <c r="J2" s="2"/>
      <c r="M2" s="3"/>
      <c r="N2" s="3"/>
    </row>
    <row r="3" customFormat="false" ht="13.5" hidden="false" customHeight="false" outlineLevel="0" collapsed="false">
      <c r="A3" s="2"/>
      <c r="B3" s="2"/>
      <c r="C3" s="2"/>
      <c r="D3" s="2"/>
      <c r="E3" s="2"/>
      <c r="F3" s="0"/>
      <c r="G3" s="0"/>
      <c r="H3" s="0"/>
      <c r="I3" s="0"/>
      <c r="J3" s="2"/>
      <c r="M3" s="3"/>
      <c r="N3" s="3"/>
    </row>
    <row r="4" customFormat="false" ht="19.5" hidden="false" customHeight="false" outlineLevel="0" collapsed="false">
      <c r="A4" s="4"/>
      <c r="B4" s="5" t="s">
        <v>1</v>
      </c>
      <c r="C4" s="6"/>
      <c r="D4" s="7"/>
      <c r="E4" s="8" t="s">
        <v>2</v>
      </c>
      <c r="F4" s="9"/>
      <c r="G4" s="9"/>
      <c r="H4" s="9"/>
      <c r="I4" s="9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2.75" hidden="false" customHeight="false" outlineLevel="0" collapsed="false">
      <c r="A5" s="2"/>
      <c r="B5" s="12" t="s">
        <v>3</v>
      </c>
      <c r="C5" s="13"/>
      <c r="D5" s="14"/>
      <c r="E5" s="15"/>
      <c r="F5" s="0"/>
      <c r="G5" s="0"/>
      <c r="H5" s="0"/>
      <c r="I5" s="0"/>
      <c r="J5" s="16"/>
    </row>
    <row r="6" customFormat="false" ht="12.75" hidden="false" customHeight="false" outlineLevel="0" collapsed="false">
      <c r="B6" s="17" t="s">
        <v>4</v>
      </c>
      <c r="C6" s="13"/>
      <c r="D6" s="18" t="n">
        <v>37204</v>
      </c>
      <c r="E6" s="19" t="s">
        <v>5</v>
      </c>
      <c r="F6" s="0"/>
      <c r="G6" s="0"/>
      <c r="H6" s="0"/>
      <c r="I6" s="0"/>
      <c r="J6" s="20"/>
    </row>
    <row r="7" customFormat="false" ht="12.75" hidden="false" customHeight="false" outlineLevel="0" collapsed="false">
      <c r="B7" s="17" t="s">
        <v>6</v>
      </c>
      <c r="D7" s="21" t="n">
        <v>25</v>
      </c>
      <c r="E7" s="19"/>
    </row>
    <row r="8" customFormat="false" ht="12.75" hidden="false" customHeight="false" outlineLevel="0" collapsed="false">
      <c r="B8" s="12" t="s">
        <v>7</v>
      </c>
      <c r="C8" s="13"/>
      <c r="D8" s="18"/>
      <c r="E8" s="19"/>
      <c r="F8" s="0"/>
      <c r="G8" s="0"/>
      <c r="H8" s="0"/>
      <c r="I8" s="0"/>
      <c r="J8" s="20"/>
    </row>
    <row r="9" customFormat="false" ht="12.75" hidden="false" customHeight="false" outlineLevel="0" collapsed="false">
      <c r="B9" s="17" t="s">
        <v>8</v>
      </c>
      <c r="C9" s="13"/>
      <c r="D9" s="18" t="n">
        <v>37288</v>
      </c>
      <c r="E9" s="19"/>
      <c r="F9" s="0"/>
      <c r="G9" s="0"/>
      <c r="H9" s="0"/>
      <c r="I9" s="0"/>
      <c r="J9" s="20"/>
    </row>
    <row r="10" customFormat="false" ht="12.75" hidden="false" customHeight="false" outlineLevel="0" collapsed="false">
      <c r="B10" s="17" t="s">
        <v>9</v>
      </c>
      <c r="C10" s="13"/>
      <c r="D10" s="21" t="n">
        <v>6</v>
      </c>
      <c r="E10" s="19"/>
      <c r="F10" s="0"/>
      <c r="G10" s="0"/>
      <c r="H10" s="0"/>
      <c r="I10" s="0"/>
      <c r="J10" s="20"/>
    </row>
    <row r="11" customFormat="false" ht="12.75" hidden="false" customHeight="false" outlineLevel="0" collapsed="false">
      <c r="B11" s="17" t="s">
        <v>10</v>
      </c>
      <c r="C11" s="13"/>
      <c r="D11" s="21" t="n">
        <v>48</v>
      </c>
      <c r="E11" s="19" t="s">
        <v>11</v>
      </c>
      <c r="F11" s="0"/>
      <c r="G11" s="0"/>
      <c r="H11" s="0"/>
      <c r="I11" s="0"/>
      <c r="J11" s="20"/>
    </row>
    <row r="12" customFormat="false" ht="12.75" hidden="false" customHeight="false" outlineLevel="0" collapsed="false">
      <c r="B12" s="17" t="s">
        <v>12</v>
      </c>
      <c r="C12" s="13"/>
      <c r="D12" s="18" t="n">
        <v>38930</v>
      </c>
      <c r="E12" s="19"/>
      <c r="F12" s="0"/>
      <c r="G12" s="0"/>
      <c r="H12" s="0"/>
      <c r="I12" s="0"/>
      <c r="J12" s="20"/>
    </row>
    <row r="13" customFormat="false" ht="12.75" hidden="false" customHeight="true" outlineLevel="0" collapsed="false">
      <c r="B13" s="17" t="s">
        <v>13</v>
      </c>
      <c r="C13" s="13"/>
      <c r="D13" s="22" t="n">
        <v>6</v>
      </c>
      <c r="E13" s="19"/>
      <c r="F13" s="0"/>
      <c r="G13" s="0"/>
      <c r="H13" s="0"/>
      <c r="I13" s="0"/>
      <c r="M13" s="3"/>
      <c r="N13" s="3"/>
    </row>
    <row r="14" customFormat="false" ht="12.75" hidden="false" customHeight="false" outlineLevel="0" collapsed="false">
      <c r="B14" s="17" t="s">
        <v>14</v>
      </c>
      <c r="C14" s="13"/>
      <c r="D14" s="23" t="n">
        <v>25</v>
      </c>
      <c r="E14" s="19"/>
      <c r="F14" s="0"/>
      <c r="G14" s="0"/>
      <c r="H14" s="0"/>
      <c r="I14" s="0"/>
      <c r="J14" s="3"/>
      <c r="M14" s="3"/>
      <c r="N14" s="3"/>
    </row>
    <row r="15" customFormat="false" ht="12.75" hidden="false" customHeight="false" outlineLevel="0" collapsed="false">
      <c r="B15" s="17" t="s">
        <v>15</v>
      </c>
      <c r="C15" s="13"/>
      <c r="D15" s="24" t="n">
        <v>19.55</v>
      </c>
      <c r="E15" s="19" t="s">
        <v>16</v>
      </c>
      <c r="F15" s="0"/>
      <c r="G15" s="0"/>
      <c r="H15" s="0"/>
      <c r="I15" s="0"/>
      <c r="J15" s="3"/>
      <c r="M15" s="3"/>
      <c r="N15" s="3"/>
    </row>
    <row r="16" customFormat="false" ht="12.75" hidden="false" customHeight="false" outlineLevel="0" collapsed="false">
      <c r="B16" s="17" t="s">
        <v>17</v>
      </c>
      <c r="C16" s="13"/>
      <c r="D16" s="25" t="n">
        <v>-2.5</v>
      </c>
      <c r="E16" s="19" t="s">
        <v>18</v>
      </c>
      <c r="F16" s="0"/>
      <c r="G16" s="0"/>
      <c r="H16" s="0"/>
      <c r="I16" s="0"/>
      <c r="J16" s="0"/>
    </row>
    <row r="17" customFormat="false" ht="12.75" hidden="false" customHeight="false" outlineLevel="0" collapsed="false">
      <c r="B17" s="17" t="s">
        <v>19</v>
      </c>
      <c r="C17" s="13"/>
      <c r="D17" s="26" t="n">
        <v>0.75</v>
      </c>
      <c r="E17" s="19" t="s">
        <v>20</v>
      </c>
      <c r="F17" s="0"/>
      <c r="G17" s="0"/>
      <c r="H17" s="0"/>
      <c r="I17" s="0"/>
      <c r="J17" s="20"/>
    </row>
    <row r="18" customFormat="false" ht="12.75" hidden="false" customHeight="false" outlineLevel="0" collapsed="false">
      <c r="B18" s="17" t="s">
        <v>21</v>
      </c>
      <c r="C18" s="13"/>
      <c r="D18" s="26" t="n">
        <v>0.75</v>
      </c>
      <c r="E18" s="19" t="s">
        <v>20</v>
      </c>
      <c r="F18" s="0"/>
      <c r="G18" s="0"/>
      <c r="H18" s="0"/>
      <c r="I18" s="0"/>
      <c r="J18" s="20"/>
    </row>
    <row r="19" customFormat="false" ht="12.75" hidden="false" customHeight="false" outlineLevel="0" collapsed="false">
      <c r="B19" s="12" t="s">
        <v>22</v>
      </c>
      <c r="C19" s="13"/>
      <c r="D19" s="26"/>
      <c r="E19" s="19"/>
      <c r="F19" s="0"/>
      <c r="G19" s="0"/>
      <c r="H19" s="0"/>
      <c r="I19" s="0"/>
      <c r="J19" s="20"/>
    </row>
    <row r="20" customFormat="false" ht="12.75" hidden="false" customHeight="false" outlineLevel="0" collapsed="false">
      <c r="A20" s="27"/>
      <c r="B20" s="17" t="s">
        <v>23</v>
      </c>
      <c r="C20" s="28"/>
      <c r="D20" s="25" t="n">
        <v>-0.11</v>
      </c>
      <c r="E20" s="19" t="s">
        <v>24</v>
      </c>
      <c r="F20" s="0"/>
      <c r="G20" s="0"/>
      <c r="H20" s="0"/>
      <c r="I20" s="0"/>
      <c r="J20" s="0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</row>
    <row r="21" customFormat="false" ht="12.75" hidden="false" customHeight="false" outlineLevel="0" collapsed="false">
      <c r="A21" s="27"/>
      <c r="B21" s="17" t="s">
        <v>25</v>
      </c>
      <c r="C21" s="28"/>
      <c r="D21" s="29" t="n">
        <v>371000</v>
      </c>
      <c r="E21" s="30"/>
      <c r="F21" s="0"/>
      <c r="G21" s="0"/>
      <c r="H21" s="0"/>
      <c r="I21" s="0"/>
      <c r="J21" s="0"/>
      <c r="K21" s="27"/>
      <c r="L21" s="27"/>
      <c r="M21" s="27"/>
      <c r="N21" s="27"/>
      <c r="O21" s="27"/>
      <c r="P21" s="27"/>
      <c r="Q21" s="27"/>
      <c r="S21" s="31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</row>
    <row r="22" customFormat="false" ht="12.75" hidden="false" customHeight="false" outlineLevel="0" collapsed="false">
      <c r="A22" s="27"/>
      <c r="B22" s="17" t="s">
        <v>26</v>
      </c>
      <c r="C22" s="28"/>
      <c r="D22" s="29" t="n">
        <v>10000</v>
      </c>
      <c r="E22" s="30"/>
      <c r="F22" s="0"/>
      <c r="G22" s="0"/>
      <c r="H22" s="0"/>
      <c r="I22" s="0"/>
      <c r="J22" s="0"/>
      <c r="K22" s="27"/>
      <c r="L22" s="27"/>
      <c r="M22" s="27"/>
      <c r="N22" s="27"/>
      <c r="O22" s="27"/>
      <c r="P22" s="27"/>
      <c r="Q22" s="27"/>
      <c r="S22" s="31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</row>
    <row r="23" customFormat="false" ht="12.75" hidden="false" customHeight="false" outlineLevel="0" collapsed="false">
      <c r="A23" s="27"/>
      <c r="B23" s="17" t="s">
        <v>27</v>
      </c>
      <c r="C23" s="28"/>
      <c r="D23" s="29" t="n">
        <v>38000</v>
      </c>
      <c r="E23" s="30"/>
      <c r="F23" s="0"/>
      <c r="G23" s="0"/>
      <c r="H23" s="0"/>
      <c r="I23" s="0"/>
      <c r="J23" s="0"/>
      <c r="K23" s="27"/>
      <c r="L23" s="27"/>
      <c r="M23" s="27"/>
      <c r="N23" s="27"/>
      <c r="O23" s="27"/>
      <c r="P23" s="27"/>
      <c r="Q23" s="27"/>
      <c r="S23" s="31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</row>
    <row r="24" customFormat="false" ht="12.75" hidden="false" customHeight="false" outlineLevel="0" collapsed="false">
      <c r="A24" s="27"/>
      <c r="B24" s="17" t="s">
        <v>28</v>
      </c>
      <c r="C24" s="28"/>
      <c r="D24" s="29" t="n">
        <v>575780</v>
      </c>
      <c r="E24" s="30"/>
      <c r="F24" s="0"/>
      <c r="G24" s="0"/>
      <c r="H24" s="0"/>
      <c r="I24" s="0"/>
      <c r="J24" s="0"/>
      <c r="K24" s="27"/>
      <c r="L24" s="27"/>
      <c r="M24" s="27"/>
      <c r="N24" s="27"/>
      <c r="O24" s="27"/>
      <c r="P24" s="27"/>
      <c r="Q24" s="27"/>
      <c r="S24" s="31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</row>
    <row r="25" customFormat="false" ht="12.75" hidden="false" customHeight="true" outlineLevel="0" collapsed="false">
      <c r="B25" s="17" t="s">
        <v>29</v>
      </c>
      <c r="C25" s="13"/>
      <c r="D25" s="32" t="n">
        <v>1.1</v>
      </c>
      <c r="E25" s="30" t="s">
        <v>30</v>
      </c>
      <c r="F25" s="0"/>
      <c r="G25" s="0"/>
      <c r="H25" s="0"/>
      <c r="I25" s="0"/>
      <c r="M25" s="3"/>
      <c r="N25" s="3"/>
    </row>
    <row r="26" customFormat="false" ht="12.75" hidden="false" customHeight="false" outlineLevel="0" collapsed="false">
      <c r="B26" s="17" t="s">
        <v>31</v>
      </c>
      <c r="C26" s="13"/>
      <c r="D26" s="33" t="n">
        <v>0.49</v>
      </c>
      <c r="E26" s="30" t="s">
        <v>32</v>
      </c>
      <c r="F26" s="0"/>
      <c r="G26" s="0"/>
      <c r="H26" s="0"/>
      <c r="I26" s="0"/>
      <c r="J26" s="20"/>
    </row>
    <row r="27" customFormat="false" ht="12.75" hidden="false" customHeight="false" outlineLevel="0" collapsed="false">
      <c r="B27" s="17" t="s">
        <v>33</v>
      </c>
      <c r="C27" s="13"/>
      <c r="D27" s="34" t="n">
        <v>0.2</v>
      </c>
      <c r="E27" s="30" t="s">
        <v>34</v>
      </c>
      <c r="F27" s="0"/>
      <c r="G27" s="0"/>
      <c r="H27" s="0"/>
      <c r="I27" s="0"/>
      <c r="J27" s="20"/>
    </row>
    <row r="28" customFormat="false" ht="12.75" hidden="false" customHeight="false" outlineLevel="0" collapsed="false">
      <c r="B28" s="17" t="s">
        <v>35</v>
      </c>
      <c r="C28" s="13"/>
      <c r="D28" s="33" t="n">
        <v>0.38</v>
      </c>
      <c r="E28" s="30" t="s">
        <v>36</v>
      </c>
      <c r="F28" s="0"/>
      <c r="G28" s="0"/>
      <c r="H28" s="0"/>
      <c r="I28" s="0"/>
    </row>
    <row r="29" customFormat="false" ht="12.75" hidden="false" customHeight="false" outlineLevel="0" collapsed="false">
      <c r="B29" s="17" t="s">
        <v>37</v>
      </c>
      <c r="C29" s="13"/>
      <c r="D29" s="34" t="n">
        <v>0.2</v>
      </c>
      <c r="E29" s="30" t="s">
        <v>38</v>
      </c>
      <c r="F29" s="0"/>
      <c r="G29" s="0"/>
      <c r="H29" s="0"/>
      <c r="I29" s="0"/>
    </row>
    <row r="30" customFormat="false" ht="12.75" hidden="false" customHeight="false" outlineLevel="0" collapsed="false">
      <c r="B30" s="12" t="s">
        <v>39</v>
      </c>
      <c r="C30" s="13"/>
      <c r="D30" s="34"/>
      <c r="E30" s="19"/>
      <c r="F30" s="0"/>
      <c r="G30" s="0"/>
      <c r="H30" s="0"/>
      <c r="I30" s="0"/>
    </row>
    <row r="31" customFormat="false" ht="12.75" hidden="false" customHeight="false" outlineLevel="0" collapsed="false">
      <c r="B31" s="17" t="s">
        <v>40</v>
      </c>
      <c r="C31" s="13"/>
      <c r="D31" s="18" t="n">
        <v>37288</v>
      </c>
      <c r="E31" s="19"/>
      <c r="F31" s="0"/>
      <c r="G31" s="0"/>
      <c r="H31" s="0"/>
      <c r="I31" s="0"/>
      <c r="J31" s="20"/>
    </row>
    <row r="32" customFormat="false" ht="12.75" hidden="false" customHeight="false" outlineLevel="0" collapsed="false">
      <c r="B32" s="17" t="s">
        <v>41</v>
      </c>
      <c r="C32" s="13"/>
      <c r="D32" s="34" t="n">
        <v>0.2</v>
      </c>
      <c r="E32" s="19" t="s">
        <v>42</v>
      </c>
      <c r="F32" s="0"/>
      <c r="G32" s="0"/>
      <c r="H32" s="0"/>
      <c r="I32" s="0"/>
    </row>
    <row r="33" customFormat="false" ht="12.75" hidden="false" customHeight="false" outlineLevel="0" collapsed="false">
      <c r="B33" s="12" t="s">
        <v>43</v>
      </c>
      <c r="C33" s="13"/>
      <c r="D33" s="34"/>
      <c r="E33" s="19"/>
      <c r="F33" s="0"/>
      <c r="G33" s="0"/>
      <c r="H33" s="0"/>
      <c r="I33" s="0"/>
    </row>
    <row r="34" customFormat="false" ht="12.75" hidden="false" customHeight="false" outlineLevel="0" collapsed="false">
      <c r="B34" s="35" t="s">
        <v>44</v>
      </c>
      <c r="C34" s="13"/>
      <c r="D34" s="36" t="n">
        <v>0.5</v>
      </c>
      <c r="E34" s="30" t="s">
        <v>45</v>
      </c>
      <c r="F34" s="0"/>
      <c r="G34" s="0"/>
      <c r="H34" s="0"/>
      <c r="I34" s="0"/>
      <c r="J34" s="3"/>
      <c r="M34" s="3"/>
      <c r="N34" s="3"/>
    </row>
    <row r="35" customFormat="false" ht="12.75" hidden="false" customHeight="false" outlineLevel="0" collapsed="false">
      <c r="B35" s="35" t="s">
        <v>46</v>
      </c>
      <c r="C35" s="13"/>
      <c r="D35" s="36" t="n">
        <v>0.2</v>
      </c>
      <c r="E35" s="30" t="s">
        <v>47</v>
      </c>
      <c r="F35" s="0"/>
      <c r="G35" s="0"/>
      <c r="H35" s="0"/>
      <c r="I35" s="0"/>
      <c r="J35" s="3"/>
      <c r="M35" s="3"/>
      <c r="N35" s="3"/>
    </row>
    <row r="36" customFormat="false" ht="12.75" hidden="false" customHeight="false" outlineLevel="0" collapsed="false">
      <c r="B36" s="35" t="s">
        <v>48</v>
      </c>
      <c r="C36" s="13"/>
      <c r="D36" s="36" t="n">
        <v>0.2</v>
      </c>
      <c r="E36" s="30" t="s">
        <v>49</v>
      </c>
      <c r="F36" s="0"/>
      <c r="G36" s="0"/>
      <c r="H36" s="0"/>
      <c r="I36" s="0"/>
      <c r="J36" s="3"/>
      <c r="M36" s="3"/>
      <c r="N36" s="3"/>
    </row>
    <row r="37" customFormat="false" ht="12.75" hidden="false" customHeight="false" outlineLevel="0" collapsed="false">
      <c r="B37" s="12" t="s">
        <v>50</v>
      </c>
      <c r="C37" s="13"/>
      <c r="D37" s="26"/>
      <c r="E37" s="19"/>
      <c r="F37" s="0"/>
      <c r="G37" s="0"/>
      <c r="H37" s="0"/>
      <c r="I37" s="0"/>
    </row>
    <row r="38" customFormat="false" ht="12.75" hidden="false" customHeight="false" outlineLevel="0" collapsed="false">
      <c r="B38" s="17" t="s">
        <v>51</v>
      </c>
      <c r="C38" s="13"/>
      <c r="D38" s="37" t="s">
        <v>52</v>
      </c>
      <c r="E38" s="19" t="s">
        <v>53</v>
      </c>
      <c r="F38" s="0"/>
      <c r="G38" s="0"/>
      <c r="H38" s="0"/>
      <c r="I38" s="0"/>
      <c r="M38" s="3"/>
      <c r="N38" s="31"/>
    </row>
    <row r="39" customFormat="false" ht="12.75" hidden="false" customHeight="false" outlineLevel="0" collapsed="false">
      <c r="B39" s="17" t="s">
        <v>54</v>
      </c>
      <c r="C39" s="13"/>
      <c r="D39" s="37" t="s">
        <v>55</v>
      </c>
      <c r="E39" s="19" t="s">
        <v>56</v>
      </c>
      <c r="F39" s="0"/>
      <c r="G39" s="0"/>
      <c r="H39" s="0"/>
      <c r="I39" s="0"/>
      <c r="M39" s="3"/>
      <c r="N39" s="31"/>
    </row>
    <row r="40" customFormat="false" ht="12.75" hidden="false" customHeight="false" outlineLevel="0" collapsed="false">
      <c r="B40" s="17" t="s">
        <v>57</v>
      </c>
      <c r="C40" s="13"/>
      <c r="D40" s="26" t="n">
        <v>37.1500102797281</v>
      </c>
      <c r="E40" s="19"/>
      <c r="F40" s="0"/>
      <c r="G40" s="0"/>
      <c r="H40" s="0"/>
      <c r="I40" s="0"/>
    </row>
    <row r="41" customFormat="false" ht="12.75" hidden="false" customHeight="false" outlineLevel="0" collapsed="false">
      <c r="B41" s="38" t="s">
        <v>58</v>
      </c>
      <c r="C41" s="13"/>
      <c r="D41" s="26" t="n">
        <v>5</v>
      </c>
      <c r="E41" s="19"/>
      <c r="F41" s="0"/>
      <c r="G41" s="0"/>
      <c r="H41" s="0"/>
      <c r="I41" s="0"/>
    </row>
    <row r="42" customFormat="false" ht="12.75" hidden="false" customHeight="false" outlineLevel="0" collapsed="false">
      <c r="B42" s="38" t="s">
        <v>59</v>
      </c>
      <c r="C42" s="13"/>
      <c r="D42" s="26" t="n">
        <v>5</v>
      </c>
      <c r="E42" s="19"/>
      <c r="F42" s="0"/>
      <c r="G42" s="0"/>
      <c r="H42" s="0"/>
      <c r="I42" s="0"/>
    </row>
    <row r="43" customFormat="false" ht="12.75" hidden="false" customHeight="false" outlineLevel="0" collapsed="false">
      <c r="B43" s="38" t="s">
        <v>60</v>
      </c>
      <c r="C43" s="13"/>
      <c r="D43" s="26" t="n">
        <v>1.5</v>
      </c>
      <c r="E43" s="19"/>
      <c r="F43" s="0"/>
      <c r="G43" s="0"/>
      <c r="H43" s="0"/>
      <c r="I43" s="0"/>
    </row>
    <row r="44" customFormat="false" ht="12.75" hidden="false" customHeight="false" outlineLevel="0" collapsed="false">
      <c r="B44" s="38" t="s">
        <v>61</v>
      </c>
      <c r="C44" s="13"/>
      <c r="D44" s="26" t="n">
        <v>0.5</v>
      </c>
      <c r="E44" s="19"/>
      <c r="F44" s="0"/>
      <c r="G44" s="0"/>
      <c r="H44" s="0"/>
      <c r="I44" s="0"/>
    </row>
    <row r="45" customFormat="false" ht="12.75" hidden="false" customHeight="false" outlineLevel="0" collapsed="false">
      <c r="B45" s="38" t="s">
        <v>62</v>
      </c>
      <c r="C45" s="13"/>
      <c r="D45" s="26" t="n">
        <v>0.5</v>
      </c>
      <c r="E45" s="19"/>
      <c r="F45" s="0"/>
      <c r="G45" s="0"/>
      <c r="H45" s="0"/>
      <c r="I45" s="0"/>
    </row>
    <row r="46" customFormat="false" ht="12.75" hidden="false" customHeight="false" outlineLevel="0" collapsed="false">
      <c r="B46" s="38" t="s">
        <v>63</v>
      </c>
      <c r="C46" s="13"/>
      <c r="D46" s="26" t="n">
        <v>1</v>
      </c>
      <c r="E46" s="19"/>
      <c r="F46" s="0"/>
      <c r="G46" s="0"/>
      <c r="H46" s="0"/>
      <c r="I46" s="0"/>
    </row>
    <row r="47" customFormat="false" ht="12.75" hidden="false" customHeight="false" outlineLevel="0" collapsed="false">
      <c r="B47" s="38" t="s">
        <v>64</v>
      </c>
      <c r="C47" s="13"/>
      <c r="D47" s="26" t="n">
        <v>10</v>
      </c>
      <c r="E47" s="19"/>
      <c r="F47" s="0"/>
      <c r="G47" s="0"/>
      <c r="H47" s="0"/>
      <c r="I47" s="0"/>
    </row>
    <row r="48" customFormat="false" ht="12.75" hidden="false" customHeight="false" outlineLevel="0" collapsed="false">
      <c r="B48" s="38" t="s">
        <v>65</v>
      </c>
      <c r="C48" s="13"/>
      <c r="D48" s="26" t="n">
        <v>5.81001027972811</v>
      </c>
      <c r="E48" s="19"/>
      <c r="F48" s="0"/>
      <c r="G48" s="0"/>
      <c r="H48" s="0"/>
      <c r="I48" s="0"/>
    </row>
    <row r="49" customFormat="false" ht="12.75" hidden="false" customHeight="false" outlineLevel="0" collapsed="false">
      <c r="B49" s="38" t="s">
        <v>66</v>
      </c>
      <c r="C49" s="13"/>
      <c r="D49" s="26" t="n">
        <v>1.5</v>
      </c>
      <c r="E49" s="19"/>
      <c r="F49" s="0"/>
      <c r="G49" s="0"/>
      <c r="H49" s="0"/>
      <c r="I49" s="0"/>
    </row>
    <row r="50" customFormat="false" ht="12.75" hidden="false" customHeight="false" outlineLevel="0" collapsed="false">
      <c r="B50" s="38" t="s">
        <v>67</v>
      </c>
      <c r="C50" s="13"/>
      <c r="D50" s="26" t="n">
        <v>1.5</v>
      </c>
      <c r="E50" s="19"/>
      <c r="F50" s="0"/>
      <c r="G50" s="0"/>
      <c r="H50" s="0"/>
      <c r="I50" s="0"/>
    </row>
    <row r="51" customFormat="false" ht="12.75" hidden="false" customHeight="false" outlineLevel="0" collapsed="false">
      <c r="B51" s="38" t="s">
        <v>68</v>
      </c>
      <c r="C51" s="13"/>
      <c r="D51" s="26"/>
      <c r="E51" s="19"/>
      <c r="F51" s="0"/>
      <c r="G51" s="0"/>
      <c r="H51" s="0"/>
      <c r="I51" s="0"/>
    </row>
    <row r="52" customFormat="false" ht="12.75" hidden="false" customHeight="false" outlineLevel="0" collapsed="false">
      <c r="B52" s="38" t="s">
        <v>69</v>
      </c>
      <c r="C52" s="13"/>
      <c r="D52" s="26" t="n">
        <v>1.5</v>
      </c>
      <c r="E52" s="19"/>
      <c r="F52" s="0"/>
      <c r="G52" s="0"/>
      <c r="H52" s="0"/>
      <c r="I52" s="0"/>
    </row>
    <row r="53" customFormat="false" ht="12.75" hidden="false" customHeight="false" outlineLevel="0" collapsed="false">
      <c r="B53" s="38" t="s">
        <v>70</v>
      </c>
      <c r="C53" s="13"/>
      <c r="D53" s="26"/>
      <c r="E53" s="19"/>
      <c r="F53" s="0"/>
      <c r="G53" s="0"/>
      <c r="H53" s="0"/>
      <c r="I53" s="0"/>
    </row>
    <row r="54" customFormat="false" ht="12.75" hidden="false" customHeight="false" outlineLevel="0" collapsed="false">
      <c r="B54" s="38" t="s">
        <v>71</v>
      </c>
      <c r="C54" s="13"/>
      <c r="D54" s="26" t="n">
        <v>3.34</v>
      </c>
      <c r="E54" s="19" t="s">
        <v>72</v>
      </c>
      <c r="F54" s="0"/>
      <c r="G54" s="0"/>
      <c r="H54" s="0"/>
      <c r="I54" s="0"/>
    </row>
    <row r="55" customFormat="false" ht="12.75" hidden="false" customHeight="false" outlineLevel="0" collapsed="false">
      <c r="B55" s="12" t="s">
        <v>73</v>
      </c>
      <c r="C55" s="13"/>
      <c r="D55" s="26"/>
      <c r="E55" s="19"/>
      <c r="F55" s="0"/>
      <c r="G55" s="0"/>
      <c r="H55" s="0"/>
      <c r="I55" s="0"/>
    </row>
    <row r="56" customFormat="false" ht="12.75" hidden="false" customHeight="false" outlineLevel="0" collapsed="false">
      <c r="B56" s="17" t="s">
        <v>51</v>
      </c>
      <c r="C56" s="13"/>
      <c r="D56" s="37" t="s">
        <v>52</v>
      </c>
      <c r="E56" s="19" t="s">
        <v>53</v>
      </c>
      <c r="F56" s="0"/>
      <c r="G56" s="0"/>
      <c r="H56" s="0"/>
      <c r="I56" s="0"/>
      <c r="M56" s="3"/>
      <c r="N56" s="31"/>
    </row>
    <row r="57" customFormat="false" ht="12.75" hidden="false" customHeight="false" outlineLevel="0" collapsed="false">
      <c r="B57" s="17" t="s">
        <v>74</v>
      </c>
      <c r="C57" s="13"/>
      <c r="D57" s="37" t="s">
        <v>55</v>
      </c>
      <c r="E57" s="19" t="s">
        <v>56</v>
      </c>
      <c r="F57" s="0"/>
      <c r="G57" s="0"/>
      <c r="H57" s="0"/>
      <c r="I57" s="0"/>
      <c r="M57" s="3"/>
      <c r="N57" s="31"/>
    </row>
    <row r="58" customFormat="false" ht="12.75" hidden="false" customHeight="false" outlineLevel="0" collapsed="false">
      <c r="B58" s="17" t="s">
        <v>75</v>
      </c>
      <c r="C58" s="13"/>
      <c r="D58" s="26" t="n">
        <v>17.3485316561884</v>
      </c>
      <c r="E58" s="19" t="s">
        <v>76</v>
      </c>
      <c r="F58" s="0"/>
      <c r="G58" s="0"/>
      <c r="H58" s="0"/>
      <c r="I58" s="0"/>
    </row>
    <row r="59" customFormat="false" ht="12.75" hidden="false" customHeight="false" outlineLevel="0" collapsed="false">
      <c r="B59" s="38" t="s">
        <v>58</v>
      </c>
      <c r="C59" s="13"/>
      <c r="D59" s="26" t="n">
        <v>5</v>
      </c>
      <c r="E59" s="19"/>
      <c r="F59" s="0"/>
      <c r="G59" s="0"/>
      <c r="H59" s="0"/>
      <c r="I59" s="0"/>
    </row>
    <row r="60" customFormat="false" ht="12.75" hidden="false" customHeight="false" outlineLevel="0" collapsed="false">
      <c r="B60" s="38" t="s">
        <v>59</v>
      </c>
      <c r="C60" s="13"/>
      <c r="D60" s="26" t="n">
        <v>5</v>
      </c>
      <c r="E60" s="19"/>
      <c r="F60" s="0"/>
      <c r="G60" s="0"/>
      <c r="H60" s="0"/>
      <c r="I60" s="0"/>
    </row>
    <row r="61" customFormat="false" ht="12.75" hidden="false" customHeight="false" outlineLevel="0" collapsed="false">
      <c r="B61" s="38" t="s">
        <v>60</v>
      </c>
      <c r="C61" s="13"/>
      <c r="D61" s="26" t="n">
        <v>1.5</v>
      </c>
      <c r="E61" s="19"/>
      <c r="F61" s="0"/>
      <c r="G61" s="0"/>
      <c r="H61" s="0"/>
      <c r="I61" s="0"/>
    </row>
    <row r="62" customFormat="false" ht="12.75" hidden="false" customHeight="false" outlineLevel="0" collapsed="false">
      <c r="B62" s="38" t="s">
        <v>61</v>
      </c>
      <c r="C62" s="13"/>
      <c r="D62" s="26" t="n">
        <v>0.5</v>
      </c>
      <c r="E62" s="19"/>
      <c r="F62" s="0"/>
      <c r="G62" s="0"/>
      <c r="H62" s="0"/>
      <c r="I62" s="0"/>
    </row>
    <row r="63" customFormat="false" ht="12.75" hidden="false" customHeight="false" outlineLevel="0" collapsed="false">
      <c r="B63" s="38" t="s">
        <v>62</v>
      </c>
      <c r="C63" s="13"/>
      <c r="D63" s="26" t="n">
        <v>0.5</v>
      </c>
      <c r="E63" s="19"/>
      <c r="F63" s="0"/>
      <c r="G63" s="0"/>
      <c r="H63" s="0"/>
      <c r="I63" s="0"/>
    </row>
    <row r="64" customFormat="false" ht="12.75" hidden="false" customHeight="false" outlineLevel="0" collapsed="false">
      <c r="B64" s="38" t="s">
        <v>63</v>
      </c>
      <c r="C64" s="13"/>
      <c r="D64" s="26" t="n">
        <v>1</v>
      </c>
      <c r="E64" s="19"/>
      <c r="F64" s="0"/>
      <c r="G64" s="0"/>
      <c r="H64" s="0"/>
      <c r="I64" s="0"/>
    </row>
    <row r="65" customFormat="false" ht="12.75" hidden="false" customHeight="false" outlineLevel="0" collapsed="false">
      <c r="B65" s="38" t="s">
        <v>64</v>
      </c>
      <c r="C65" s="13"/>
      <c r="D65" s="26" t="n">
        <v>10</v>
      </c>
      <c r="E65" s="19"/>
      <c r="F65" s="0"/>
      <c r="G65" s="0"/>
      <c r="H65" s="0"/>
      <c r="I65" s="0"/>
    </row>
    <row r="66" customFormat="false" ht="12.75" hidden="false" customHeight="false" outlineLevel="0" collapsed="false">
      <c r="B66" s="38" t="s">
        <v>65</v>
      </c>
      <c r="C66" s="13"/>
      <c r="D66" s="26" t="n">
        <v>6.00853165618841</v>
      </c>
      <c r="E66" s="19"/>
      <c r="F66" s="0"/>
      <c r="G66" s="0"/>
      <c r="H66" s="0"/>
      <c r="I66" s="0"/>
    </row>
    <row r="67" customFormat="false" ht="12.75" hidden="false" customHeight="false" outlineLevel="0" collapsed="false">
      <c r="B67" s="38" t="s">
        <v>66</v>
      </c>
      <c r="C67" s="13"/>
      <c r="D67" s="26" t="n">
        <v>1.5</v>
      </c>
      <c r="E67" s="19"/>
      <c r="F67" s="0"/>
      <c r="G67" s="0"/>
      <c r="H67" s="0"/>
      <c r="I67" s="0"/>
    </row>
    <row r="68" customFormat="false" ht="12.75" hidden="false" customHeight="false" outlineLevel="0" collapsed="false">
      <c r="B68" s="38" t="s">
        <v>67</v>
      </c>
      <c r="C68" s="13"/>
      <c r="D68" s="26" t="n">
        <v>1.5</v>
      </c>
      <c r="E68" s="19"/>
      <c r="F68" s="0"/>
      <c r="G68" s="0"/>
      <c r="H68" s="0"/>
      <c r="I68" s="0"/>
    </row>
    <row r="69" customFormat="false" ht="12.75" hidden="false" customHeight="false" outlineLevel="0" collapsed="false">
      <c r="B69" s="38" t="s">
        <v>68</v>
      </c>
      <c r="C69" s="13"/>
      <c r="D69" s="26"/>
      <c r="E69" s="19"/>
      <c r="F69" s="0"/>
      <c r="G69" s="0"/>
      <c r="H69" s="0"/>
      <c r="I69" s="0"/>
    </row>
    <row r="70" customFormat="false" ht="12.75" hidden="false" customHeight="false" outlineLevel="0" collapsed="false">
      <c r="B70" s="38" t="s">
        <v>69</v>
      </c>
      <c r="C70" s="13"/>
      <c r="D70" s="26" t="n">
        <v>1.5</v>
      </c>
      <c r="E70" s="19"/>
      <c r="F70" s="0"/>
      <c r="G70" s="0"/>
      <c r="H70" s="0"/>
      <c r="I70" s="0"/>
    </row>
    <row r="71" customFormat="false" ht="12.75" hidden="false" customHeight="false" outlineLevel="0" collapsed="false">
      <c r="B71" s="38" t="s">
        <v>70</v>
      </c>
      <c r="C71" s="13"/>
      <c r="D71" s="26"/>
      <c r="E71" s="19"/>
      <c r="F71" s="0"/>
      <c r="G71" s="0"/>
      <c r="H71" s="0"/>
      <c r="I71" s="0"/>
    </row>
    <row r="72" customFormat="false" ht="12.75" hidden="false" customHeight="false" outlineLevel="0" collapsed="false">
      <c r="B72" s="38" t="s">
        <v>77</v>
      </c>
      <c r="C72" s="13"/>
      <c r="D72" s="39" t="n">
        <v>0.005</v>
      </c>
      <c r="E72" s="19"/>
      <c r="F72" s="0"/>
      <c r="G72" s="0"/>
      <c r="H72" s="0"/>
      <c r="I72" s="0"/>
    </row>
    <row r="73" customFormat="false" ht="12.75" hidden="false" customHeight="false" outlineLevel="0" collapsed="false">
      <c r="B73" s="38" t="s">
        <v>71</v>
      </c>
      <c r="C73" s="13"/>
      <c r="D73" s="26" t="n">
        <v>3.34</v>
      </c>
      <c r="E73" s="19" t="s">
        <v>72</v>
      </c>
      <c r="F73" s="0"/>
      <c r="G73" s="0"/>
      <c r="H73" s="0"/>
      <c r="I73" s="0"/>
    </row>
    <row r="74" customFormat="false" ht="12.75" hidden="false" customHeight="false" outlineLevel="0" collapsed="false">
      <c r="B74" s="12" t="s">
        <v>78</v>
      </c>
      <c r="C74" s="13"/>
      <c r="D74" s="34"/>
      <c r="E74" s="19"/>
      <c r="F74" s="0"/>
      <c r="G74" s="0"/>
      <c r="H74" s="0"/>
      <c r="I74" s="0"/>
      <c r="M74" s="3"/>
      <c r="N74" s="31"/>
    </row>
    <row r="75" customFormat="false" ht="12.75" hidden="false" customHeight="false" outlineLevel="0" collapsed="false">
      <c r="B75" s="17" t="s">
        <v>79</v>
      </c>
      <c r="C75" s="13"/>
      <c r="D75" s="34" t="n">
        <v>0</v>
      </c>
      <c r="E75" s="30" t="s">
        <v>80</v>
      </c>
      <c r="F75" s="0"/>
      <c r="G75" s="0"/>
      <c r="H75" s="0"/>
      <c r="I75" s="0"/>
      <c r="M75" s="3"/>
      <c r="N75" s="3"/>
    </row>
    <row r="76" customFormat="false" ht="12.75" hidden="false" customHeight="false" outlineLevel="0" collapsed="false">
      <c r="B76" s="17" t="s">
        <v>81</v>
      </c>
      <c r="C76" s="13"/>
      <c r="D76" s="34" t="n">
        <v>0</v>
      </c>
      <c r="E76" s="30" t="s">
        <v>80</v>
      </c>
      <c r="F76" s="0"/>
      <c r="G76" s="0"/>
      <c r="H76" s="0"/>
      <c r="I76" s="0"/>
      <c r="M76" s="3"/>
      <c r="N76" s="3"/>
    </row>
    <row r="77" customFormat="false" ht="12.75" hidden="false" customHeight="true" outlineLevel="0" collapsed="false">
      <c r="B77" s="17" t="s">
        <v>82</v>
      </c>
      <c r="C77" s="13"/>
      <c r="D77" s="34" t="n">
        <v>0.35</v>
      </c>
      <c r="E77" s="30" t="s">
        <v>83</v>
      </c>
      <c r="F77" s="0"/>
      <c r="G77" s="0"/>
      <c r="H77" s="0"/>
      <c r="I77" s="0"/>
      <c r="J77" s="3"/>
      <c r="M77" s="3"/>
      <c r="N77" s="3"/>
    </row>
    <row r="78" customFormat="false" ht="12.75" hidden="false" customHeight="true" outlineLevel="0" collapsed="false">
      <c r="B78" s="17"/>
      <c r="C78" s="13"/>
      <c r="D78" s="34"/>
      <c r="E78" s="30"/>
      <c r="F78" s="0"/>
      <c r="G78" s="0"/>
      <c r="H78" s="0"/>
      <c r="I78" s="0"/>
      <c r="J78" s="3"/>
      <c r="M78" s="3"/>
      <c r="N78" s="3"/>
    </row>
    <row r="79" customFormat="false" ht="13.5" hidden="false" customHeight="false" outlineLevel="0" collapsed="false">
      <c r="A79" s="27"/>
      <c r="B79" s="40"/>
      <c r="C79" s="41"/>
      <c r="D79" s="42"/>
      <c r="E79" s="43"/>
      <c r="F79" s="0"/>
      <c r="G79" s="0"/>
      <c r="H79" s="0"/>
      <c r="I79" s="0"/>
      <c r="J79" s="0"/>
      <c r="K79" s="27"/>
      <c r="L79" s="27"/>
      <c r="M79" s="27"/>
      <c r="N79" s="27"/>
      <c r="O79" s="27"/>
      <c r="P79" s="27"/>
      <c r="Q79" s="27"/>
      <c r="S79" s="31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</row>
    <row r="81" customFormat="false" ht="12.75" hidden="false" customHeight="false" outlineLevel="0" collapsed="false">
      <c r="A81" s="27"/>
      <c r="B81" s="27"/>
      <c r="C81" s="27"/>
      <c r="D81" s="27"/>
      <c r="E81" s="27"/>
      <c r="F81" s="0"/>
      <c r="G81" s="0"/>
      <c r="H81" s="0"/>
      <c r="I81" s="0"/>
      <c r="J81" s="0"/>
      <c r="K81" s="27"/>
      <c r="L81" s="27"/>
      <c r="M81" s="27"/>
      <c r="N81" s="27"/>
      <c r="O81" s="27"/>
      <c r="P81" s="27"/>
      <c r="Q81" s="27"/>
      <c r="S81" s="31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</row>
    <row r="82" customFormat="false" ht="13.5" hidden="false" customHeight="false" outlineLevel="0" collapsed="false">
      <c r="A82" s="27"/>
      <c r="B82" s="2"/>
      <c r="C82" s="2"/>
      <c r="D82" s="2"/>
      <c r="E82" s="2"/>
      <c r="F82" s="0"/>
      <c r="G82" s="0"/>
      <c r="H82" s="0"/>
      <c r="I82" s="0"/>
      <c r="J82" s="0"/>
      <c r="K82" s="27"/>
      <c r="L82" s="27"/>
      <c r="M82" s="27"/>
      <c r="N82" s="27"/>
      <c r="O82" s="27"/>
      <c r="P82" s="27"/>
      <c r="Q82" s="27"/>
      <c r="S82" s="3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</row>
    <row r="83" customFormat="false" ht="19.5" hidden="false" customHeight="true" outlineLevel="0" collapsed="false">
      <c r="A83" s="44"/>
      <c r="B83" s="45" t="s">
        <v>84</v>
      </c>
      <c r="C83" s="46" t="s">
        <v>85</v>
      </c>
      <c r="D83" s="47" t="s">
        <v>86</v>
      </c>
      <c r="E83" s="48" t="s">
        <v>2</v>
      </c>
      <c r="F83" s="9"/>
      <c r="G83" s="9"/>
      <c r="H83" s="9"/>
      <c r="I83" s="9"/>
      <c r="J83" s="49"/>
      <c r="K83" s="9"/>
      <c r="L83" s="44"/>
      <c r="M83" s="44"/>
      <c r="N83" s="44"/>
      <c r="O83" s="44"/>
      <c r="P83" s="44"/>
      <c r="Q83" s="44"/>
      <c r="R83" s="44"/>
      <c r="S83" s="50"/>
      <c r="T83" s="51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  <c r="IV83" s="44"/>
      <c r="IW83" s="44"/>
    </row>
    <row r="84" customFormat="false" ht="19.5" hidden="false" customHeight="true" outlineLevel="0" collapsed="false">
      <c r="A84" s="27"/>
      <c r="B84" s="52" t="s">
        <v>87</v>
      </c>
      <c r="C84" s="53"/>
      <c r="D84" s="54"/>
      <c r="E84" s="55"/>
      <c r="F84" s="0"/>
      <c r="G84" s="0"/>
      <c r="H84" s="0"/>
      <c r="I84" s="0"/>
      <c r="J84" s="28"/>
      <c r="K84" s="0"/>
      <c r="L84" s="27"/>
      <c r="M84" s="27"/>
      <c r="N84" s="27"/>
      <c r="O84" s="27"/>
      <c r="P84" s="27"/>
      <c r="Q84" s="27"/>
      <c r="R84" s="27"/>
      <c r="S84" s="56"/>
      <c r="T84" s="3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</row>
    <row r="85" customFormat="false" ht="12.75" hidden="false" customHeight="false" outlineLevel="0" collapsed="false">
      <c r="A85" s="27" t="n">
        <v>1</v>
      </c>
      <c r="B85" s="57" t="s">
        <v>88</v>
      </c>
      <c r="C85" s="58" t="n">
        <v>145</v>
      </c>
      <c r="D85" s="59" t="n">
        <v>145</v>
      </c>
      <c r="E85" s="60" t="s">
        <v>89</v>
      </c>
      <c r="F85" s="0"/>
      <c r="G85" s="0"/>
      <c r="H85" s="0"/>
      <c r="I85" s="0"/>
      <c r="J85" s="28"/>
      <c r="K85" s="61"/>
      <c r="L85" s="27"/>
      <c r="M85" s="27"/>
      <c r="N85" s="27"/>
      <c r="O85" s="27"/>
      <c r="P85" s="27"/>
      <c r="Q85" s="27"/>
      <c r="R85" s="27"/>
      <c r="S85" s="56"/>
      <c r="T85" s="3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</row>
    <row r="86" customFormat="false" ht="12.75" hidden="false" customHeight="false" outlineLevel="0" collapsed="false">
      <c r="A86" s="27"/>
      <c r="B86" s="12" t="s">
        <v>90</v>
      </c>
      <c r="C86" s="58"/>
      <c r="D86" s="59"/>
      <c r="E86" s="60"/>
      <c r="F86" s="0"/>
      <c r="G86" s="0"/>
      <c r="H86" s="0"/>
      <c r="I86" s="0"/>
      <c r="J86" s="28"/>
      <c r="K86" s="61"/>
      <c r="L86" s="27"/>
      <c r="M86" s="27"/>
      <c r="N86" s="27"/>
      <c r="O86" s="27"/>
      <c r="P86" s="27"/>
      <c r="Q86" s="27"/>
      <c r="R86" s="27"/>
      <c r="S86" s="56"/>
      <c r="T86" s="3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customFormat="false" ht="12.75" hidden="false" customHeight="false" outlineLevel="0" collapsed="false">
      <c r="A87" s="27" t="n">
        <v>1</v>
      </c>
      <c r="B87" s="62" t="s">
        <v>91</v>
      </c>
      <c r="C87" s="58" t="n">
        <v>1947.6175</v>
      </c>
      <c r="D87" s="59" t="n">
        <v>1947.6175</v>
      </c>
      <c r="E87" s="60"/>
      <c r="F87" s="0"/>
      <c r="G87" s="0"/>
      <c r="H87" s="0"/>
      <c r="I87" s="0"/>
      <c r="J87" s="28"/>
      <c r="K87" s="61"/>
      <c r="L87" s="27"/>
      <c r="M87" s="27"/>
      <c r="N87" s="27"/>
      <c r="O87" s="27"/>
      <c r="P87" s="27"/>
      <c r="Q87" s="27"/>
      <c r="R87" s="27"/>
      <c r="S87" s="56"/>
      <c r="T87" s="3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</row>
    <row r="88" customFormat="false" ht="12.75" hidden="false" customHeight="false" outlineLevel="0" collapsed="false">
      <c r="A88" s="27"/>
      <c r="B88" s="38" t="s">
        <v>92</v>
      </c>
      <c r="C88" s="63" t="n">
        <v>1034.4</v>
      </c>
      <c r="D88" s="59"/>
      <c r="E88" s="60"/>
      <c r="F88" s="0"/>
      <c r="G88" s="0"/>
      <c r="H88" s="0"/>
      <c r="I88" s="0"/>
      <c r="J88" s="28"/>
      <c r="K88" s="61"/>
      <c r="L88" s="27"/>
      <c r="M88" s="27"/>
      <c r="N88" s="27"/>
      <c r="O88" s="27"/>
      <c r="P88" s="27"/>
      <c r="Q88" s="27"/>
      <c r="R88" s="27"/>
      <c r="S88" s="56"/>
      <c r="T88" s="3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</row>
    <row r="89" customFormat="false" ht="12.75" hidden="false" customHeight="false" outlineLevel="0" collapsed="false">
      <c r="A89" s="27"/>
      <c r="B89" s="38" t="s">
        <v>93</v>
      </c>
      <c r="C89" s="63" t="n">
        <v>15.7</v>
      </c>
      <c r="D89" s="59"/>
      <c r="E89" s="60"/>
      <c r="F89" s="0"/>
      <c r="G89" s="0"/>
      <c r="H89" s="0"/>
      <c r="I89" s="0"/>
      <c r="J89" s="28"/>
      <c r="K89" s="61"/>
      <c r="L89" s="27"/>
      <c r="M89" s="27"/>
      <c r="N89" s="27"/>
      <c r="O89" s="27"/>
      <c r="P89" s="27"/>
      <c r="Q89" s="27"/>
      <c r="R89" s="27"/>
      <c r="S89" s="56"/>
      <c r="T89" s="3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</row>
    <row r="90" customFormat="false" ht="13.5" hidden="false" customHeight="true" outlineLevel="0" collapsed="false">
      <c r="A90" s="27"/>
      <c r="B90" s="38" t="s">
        <v>94</v>
      </c>
      <c r="C90" s="63" t="n">
        <v>325</v>
      </c>
      <c r="D90" s="59"/>
      <c r="E90" s="60"/>
      <c r="F90" s="0"/>
      <c r="G90" s="0"/>
      <c r="H90" s="0"/>
      <c r="I90" s="0"/>
      <c r="J90" s="28"/>
      <c r="K90" s="61"/>
      <c r="L90" s="27"/>
      <c r="M90" s="27"/>
      <c r="N90" s="27"/>
      <c r="O90" s="27"/>
      <c r="P90" s="27"/>
      <c r="Q90" s="27"/>
      <c r="R90" s="27"/>
      <c r="S90" s="56"/>
      <c r="T90" s="3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</row>
    <row r="91" customFormat="false" ht="13.5" hidden="false" customHeight="true" outlineLevel="0" collapsed="false">
      <c r="A91" s="27"/>
      <c r="B91" s="38" t="s">
        <v>95</v>
      </c>
      <c r="C91" s="63" t="n">
        <v>25.479</v>
      </c>
      <c r="D91" s="59"/>
      <c r="E91" s="60"/>
      <c r="F91" s="0"/>
      <c r="G91" s="0"/>
      <c r="H91" s="0"/>
      <c r="I91" s="0"/>
      <c r="J91" s="28"/>
      <c r="K91" s="61"/>
      <c r="L91" s="27"/>
      <c r="M91" s="27"/>
      <c r="N91" s="27"/>
      <c r="O91" s="27"/>
      <c r="P91" s="27"/>
      <c r="Q91" s="27"/>
      <c r="R91" s="27"/>
      <c r="S91" s="56"/>
      <c r="T91" s="3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</row>
    <row r="92" customFormat="false" ht="12.75" hidden="false" customHeight="false" outlineLevel="0" collapsed="false">
      <c r="A92" s="27"/>
      <c r="B92" s="38" t="s">
        <v>58</v>
      </c>
      <c r="C92" s="63" t="n">
        <v>136.513</v>
      </c>
      <c r="D92" s="59"/>
      <c r="E92" s="60"/>
      <c r="F92" s="0"/>
      <c r="G92" s="0"/>
      <c r="H92" s="0"/>
      <c r="I92" s="0"/>
      <c r="J92" s="28"/>
      <c r="K92" s="61"/>
      <c r="L92" s="27"/>
      <c r="M92" s="27"/>
      <c r="N92" s="27"/>
      <c r="O92" s="27"/>
      <c r="P92" s="27"/>
      <c r="Q92" s="27"/>
      <c r="R92" s="27"/>
      <c r="S92" s="56"/>
      <c r="T92" s="3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</row>
    <row r="93" customFormat="false" ht="12.75" hidden="false" customHeight="false" outlineLevel="0" collapsed="false">
      <c r="A93" s="27"/>
      <c r="B93" s="38" t="s">
        <v>96</v>
      </c>
      <c r="C93" s="63" t="n">
        <v>410.5255</v>
      </c>
      <c r="D93" s="59"/>
      <c r="E93" s="60"/>
      <c r="F93" s="0"/>
      <c r="G93" s="0"/>
      <c r="H93" s="0"/>
      <c r="I93" s="0"/>
      <c r="J93" s="28"/>
      <c r="K93" s="61"/>
      <c r="L93" s="27"/>
      <c r="M93" s="27"/>
      <c r="N93" s="27"/>
      <c r="O93" s="27"/>
      <c r="P93" s="27"/>
      <c r="Q93" s="27"/>
      <c r="R93" s="27"/>
      <c r="S93" s="56"/>
      <c r="T93" s="3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</row>
    <row r="94" customFormat="false" ht="12.75" hidden="false" customHeight="false" outlineLevel="0" collapsed="false">
      <c r="A94" s="27"/>
      <c r="B94" s="38"/>
      <c r="C94" s="64"/>
      <c r="D94" s="59"/>
      <c r="E94" s="60"/>
      <c r="F94" s="0"/>
      <c r="G94" s="0"/>
      <c r="H94" s="0"/>
      <c r="I94" s="0"/>
      <c r="J94" s="28"/>
      <c r="K94" s="61"/>
      <c r="L94" s="27"/>
      <c r="M94" s="27"/>
      <c r="N94" s="27"/>
      <c r="O94" s="27"/>
      <c r="P94" s="27"/>
      <c r="Q94" s="27"/>
      <c r="R94" s="27"/>
      <c r="S94" s="56"/>
      <c r="T94" s="3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</row>
    <row r="95" customFormat="false" ht="12.75" hidden="false" customHeight="false" outlineLevel="0" collapsed="false">
      <c r="A95" s="27" t="n">
        <v>0</v>
      </c>
      <c r="B95" s="62" t="s">
        <v>97</v>
      </c>
      <c r="C95" s="58" t="n">
        <v>762.5</v>
      </c>
      <c r="D95" s="59" t="n">
        <f aca="false">C95</f>
        <v>762.5</v>
      </c>
      <c r="E95" s="60"/>
      <c r="F95" s="0"/>
      <c r="G95" s="0"/>
      <c r="H95" s="0"/>
      <c r="I95" s="0"/>
      <c r="J95" s="28"/>
      <c r="K95" s="61"/>
      <c r="L95" s="27"/>
      <c r="M95" s="27"/>
      <c r="N95" s="27"/>
      <c r="O95" s="27"/>
      <c r="P95" s="27"/>
      <c r="Q95" s="27"/>
      <c r="R95" s="27"/>
      <c r="S95" s="56"/>
      <c r="T95" s="3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</row>
    <row r="96" customFormat="false" ht="12.75" hidden="false" customHeight="false" outlineLevel="0" collapsed="false">
      <c r="A96" s="27"/>
      <c r="B96" s="38" t="s">
        <v>92</v>
      </c>
      <c r="C96" s="63" t="n">
        <v>285</v>
      </c>
      <c r="D96" s="59"/>
      <c r="E96" s="60"/>
      <c r="F96" s="0"/>
      <c r="G96" s="0"/>
      <c r="H96" s="0"/>
      <c r="I96" s="0"/>
      <c r="J96" s="28"/>
      <c r="K96" s="61"/>
      <c r="L96" s="27"/>
      <c r="M96" s="27"/>
      <c r="N96" s="27"/>
      <c r="O96" s="27"/>
      <c r="P96" s="27"/>
      <c r="Q96" s="27"/>
      <c r="R96" s="27"/>
      <c r="S96" s="56"/>
      <c r="T96" s="3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</row>
    <row r="97" customFormat="false" ht="12.75" hidden="false" customHeight="false" outlineLevel="0" collapsed="false">
      <c r="A97" s="27"/>
      <c r="B97" s="38" t="s">
        <v>93</v>
      </c>
      <c r="C97" s="63"/>
      <c r="D97" s="59"/>
      <c r="E97" s="60"/>
      <c r="F97" s="0"/>
      <c r="G97" s="0"/>
      <c r="H97" s="0"/>
      <c r="I97" s="0"/>
      <c r="J97" s="28"/>
      <c r="K97" s="61"/>
      <c r="L97" s="27"/>
      <c r="M97" s="27"/>
      <c r="N97" s="27"/>
      <c r="O97" s="27"/>
      <c r="P97" s="27"/>
      <c r="Q97" s="27"/>
      <c r="R97" s="27"/>
      <c r="S97" s="56"/>
      <c r="T97" s="3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</row>
    <row r="98" customFormat="false" ht="13.5" hidden="false" customHeight="true" outlineLevel="0" collapsed="false">
      <c r="A98" s="27"/>
      <c r="B98" s="38" t="s">
        <v>94</v>
      </c>
      <c r="C98" s="63" t="n">
        <v>325</v>
      </c>
      <c r="D98" s="59"/>
      <c r="E98" s="60"/>
      <c r="F98" s="0"/>
      <c r="G98" s="0"/>
      <c r="H98" s="0"/>
      <c r="I98" s="0"/>
      <c r="J98" s="28"/>
      <c r="K98" s="61"/>
      <c r="L98" s="27"/>
      <c r="M98" s="27"/>
      <c r="N98" s="27"/>
      <c r="O98" s="27"/>
      <c r="P98" s="27"/>
      <c r="Q98" s="27"/>
      <c r="R98" s="27"/>
      <c r="S98" s="56"/>
      <c r="T98" s="3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</row>
    <row r="99" customFormat="false" ht="13.5" hidden="false" customHeight="true" outlineLevel="0" collapsed="false">
      <c r="A99" s="27"/>
      <c r="B99" s="38" t="s">
        <v>95</v>
      </c>
      <c r="C99" s="63"/>
      <c r="D99" s="59"/>
      <c r="E99" s="60"/>
      <c r="F99" s="0"/>
      <c r="G99" s="0"/>
      <c r="H99" s="0"/>
      <c r="I99" s="0"/>
      <c r="J99" s="28"/>
      <c r="K99" s="61"/>
      <c r="L99" s="27"/>
      <c r="M99" s="27"/>
      <c r="N99" s="27"/>
      <c r="O99" s="27"/>
      <c r="P99" s="27"/>
      <c r="Q99" s="27"/>
      <c r="R99" s="27"/>
      <c r="S99" s="56"/>
      <c r="T99" s="3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</row>
    <row r="100" customFormat="false" ht="12.75" hidden="false" customHeight="false" outlineLevel="0" collapsed="false">
      <c r="A100" s="27"/>
      <c r="B100" s="38" t="s">
        <v>58</v>
      </c>
      <c r="C100" s="63"/>
      <c r="D100" s="59"/>
      <c r="E100" s="60"/>
      <c r="F100" s="0"/>
      <c r="G100" s="0"/>
      <c r="H100" s="0"/>
      <c r="I100" s="0"/>
      <c r="J100" s="28"/>
      <c r="K100" s="61"/>
      <c r="L100" s="27"/>
      <c r="M100" s="27"/>
      <c r="N100" s="27"/>
      <c r="O100" s="27"/>
      <c r="P100" s="27"/>
      <c r="Q100" s="27"/>
      <c r="R100" s="27"/>
      <c r="S100" s="56"/>
      <c r="T100" s="3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  <c r="HX100" s="27"/>
      <c r="HY100" s="27"/>
      <c r="HZ100" s="27"/>
      <c r="IA100" s="27"/>
      <c r="IB100" s="27"/>
      <c r="IC100" s="27"/>
      <c r="ID100" s="27"/>
      <c r="IE100" s="27"/>
      <c r="IF100" s="27"/>
      <c r="IG100" s="27"/>
      <c r="IH100" s="27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</row>
    <row r="101" customFormat="false" ht="12.75" hidden="false" customHeight="false" outlineLevel="0" collapsed="false">
      <c r="A101" s="27"/>
      <c r="B101" s="38" t="s">
        <v>96</v>
      </c>
      <c r="C101" s="63" t="n">
        <v>152.5</v>
      </c>
      <c r="D101" s="59"/>
      <c r="E101" s="60"/>
      <c r="F101" s="0"/>
      <c r="G101" s="0"/>
      <c r="H101" s="0"/>
      <c r="I101" s="0"/>
      <c r="J101" s="28"/>
      <c r="K101" s="61"/>
      <c r="L101" s="27"/>
      <c r="M101" s="27"/>
      <c r="N101" s="27"/>
      <c r="O101" s="27"/>
      <c r="P101" s="27"/>
      <c r="Q101" s="27"/>
      <c r="R101" s="27"/>
      <c r="S101" s="56"/>
      <c r="T101" s="3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</row>
    <row r="102" customFormat="false" ht="12.75" hidden="false" customHeight="false" outlineLevel="0" collapsed="false">
      <c r="A102" s="27"/>
      <c r="B102" s="38"/>
      <c r="C102" s="64"/>
      <c r="D102" s="59"/>
      <c r="E102" s="60"/>
      <c r="F102" s="0"/>
      <c r="G102" s="0"/>
      <c r="H102" s="0"/>
      <c r="I102" s="0"/>
      <c r="J102" s="28"/>
      <c r="K102" s="61"/>
      <c r="L102" s="27"/>
      <c r="M102" s="27"/>
      <c r="N102" s="27"/>
      <c r="O102" s="27"/>
      <c r="P102" s="27"/>
      <c r="Q102" s="27"/>
      <c r="R102" s="27"/>
      <c r="S102" s="56"/>
      <c r="T102" s="3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</row>
    <row r="103" customFormat="false" ht="12.75" hidden="false" customHeight="false" outlineLevel="0" collapsed="false">
      <c r="A103" s="27" t="n">
        <v>0</v>
      </c>
      <c r="B103" s="62" t="s">
        <v>98</v>
      </c>
      <c r="C103" s="58" t="n">
        <v>2953.96</v>
      </c>
      <c r="D103" s="59" t="n">
        <v>0</v>
      </c>
      <c r="E103" s="60"/>
      <c r="F103" s="0"/>
      <c r="G103" s="0"/>
      <c r="H103" s="0"/>
      <c r="I103" s="0"/>
      <c r="J103" s="28"/>
      <c r="K103" s="61"/>
      <c r="L103" s="27"/>
      <c r="M103" s="27"/>
      <c r="N103" s="27"/>
      <c r="O103" s="27"/>
      <c r="P103" s="27"/>
      <c r="Q103" s="27"/>
      <c r="R103" s="27"/>
      <c r="S103" s="56"/>
      <c r="T103" s="3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</row>
    <row r="104" customFormat="false" ht="12.75" hidden="false" customHeight="false" outlineLevel="0" collapsed="false">
      <c r="A104" s="27"/>
      <c r="B104" s="38" t="s">
        <v>92</v>
      </c>
      <c r="C104" s="63" t="n">
        <v>1720</v>
      </c>
      <c r="D104" s="59"/>
      <c r="E104" s="60"/>
      <c r="F104" s="0"/>
      <c r="G104" s="0"/>
      <c r="H104" s="0"/>
      <c r="I104" s="0"/>
      <c r="J104" s="28"/>
      <c r="K104" s="61"/>
      <c r="L104" s="27"/>
      <c r="M104" s="27"/>
      <c r="N104" s="27"/>
      <c r="O104" s="27"/>
      <c r="P104" s="27"/>
      <c r="Q104" s="27"/>
      <c r="R104" s="27"/>
      <c r="S104" s="56"/>
      <c r="T104" s="3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</row>
    <row r="105" customFormat="false" ht="12.75" hidden="false" customHeight="false" outlineLevel="0" collapsed="false">
      <c r="A105" s="27"/>
      <c r="B105" s="38" t="s">
        <v>93</v>
      </c>
      <c r="C105" s="63" t="n">
        <v>15.7</v>
      </c>
      <c r="D105" s="59"/>
      <c r="E105" s="60"/>
      <c r="F105" s="0"/>
      <c r="G105" s="0"/>
      <c r="H105" s="0"/>
      <c r="I105" s="0"/>
      <c r="J105" s="28"/>
      <c r="K105" s="61"/>
      <c r="L105" s="27"/>
      <c r="M105" s="27"/>
      <c r="N105" s="27"/>
      <c r="O105" s="27"/>
      <c r="P105" s="27"/>
      <c r="Q105" s="27"/>
      <c r="R105" s="27"/>
      <c r="S105" s="56"/>
      <c r="T105" s="3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</row>
    <row r="106" customFormat="false" ht="13.5" hidden="false" customHeight="true" outlineLevel="0" collapsed="false">
      <c r="A106" s="27"/>
      <c r="B106" s="38" t="s">
        <v>94</v>
      </c>
      <c r="C106" s="63" t="n">
        <v>325</v>
      </c>
      <c r="D106" s="59"/>
      <c r="E106" s="60"/>
      <c r="F106" s="0"/>
      <c r="G106" s="0"/>
      <c r="H106" s="0"/>
      <c r="I106" s="0"/>
      <c r="J106" s="28"/>
      <c r="K106" s="61"/>
      <c r="L106" s="27"/>
      <c r="M106" s="27"/>
      <c r="N106" s="27"/>
      <c r="O106" s="27"/>
      <c r="P106" s="27"/>
      <c r="Q106" s="27"/>
      <c r="R106" s="27"/>
      <c r="S106" s="56"/>
      <c r="T106" s="3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</row>
    <row r="107" customFormat="false" ht="13.5" hidden="false" customHeight="true" outlineLevel="0" collapsed="false">
      <c r="A107" s="27"/>
      <c r="B107" s="38" t="s">
        <v>95</v>
      </c>
      <c r="C107" s="63" t="n">
        <v>42.113</v>
      </c>
      <c r="D107" s="59"/>
      <c r="E107" s="60"/>
      <c r="F107" s="0"/>
      <c r="G107" s="0"/>
      <c r="H107" s="0"/>
      <c r="I107" s="0"/>
      <c r="J107" s="28"/>
      <c r="K107" s="61"/>
      <c r="L107" s="27"/>
      <c r="M107" s="27"/>
      <c r="N107" s="27"/>
      <c r="O107" s="27"/>
      <c r="P107" s="27"/>
      <c r="Q107" s="27"/>
      <c r="R107" s="27"/>
      <c r="S107" s="56"/>
      <c r="T107" s="3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</row>
    <row r="108" customFormat="false" ht="12.75" hidden="false" customHeight="false" outlineLevel="0" collapsed="false">
      <c r="A108" s="27"/>
      <c r="B108" s="38" t="s">
        <v>58</v>
      </c>
      <c r="C108" s="63" t="n">
        <v>225.641</v>
      </c>
      <c r="D108" s="59"/>
      <c r="E108" s="60"/>
      <c r="F108" s="0"/>
      <c r="G108" s="0"/>
      <c r="H108" s="0"/>
      <c r="I108" s="0"/>
      <c r="J108" s="28"/>
      <c r="K108" s="61"/>
      <c r="L108" s="27"/>
      <c r="M108" s="27"/>
      <c r="N108" s="27"/>
      <c r="O108" s="27"/>
      <c r="P108" s="27"/>
      <c r="Q108" s="27"/>
      <c r="R108" s="27"/>
      <c r="S108" s="56"/>
      <c r="T108" s="3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</row>
    <row r="109" customFormat="false" ht="12.75" hidden="false" customHeight="false" outlineLevel="0" collapsed="false">
      <c r="A109" s="27"/>
      <c r="B109" s="38" t="s">
        <v>96</v>
      </c>
      <c r="C109" s="63" t="n">
        <v>625.506</v>
      </c>
      <c r="D109" s="59"/>
      <c r="E109" s="60"/>
      <c r="F109" s="0"/>
      <c r="G109" s="0"/>
      <c r="H109" s="0"/>
      <c r="I109" s="0"/>
      <c r="J109" s="28"/>
      <c r="K109" s="61"/>
      <c r="L109" s="27"/>
      <c r="M109" s="27"/>
      <c r="N109" s="27"/>
      <c r="O109" s="27"/>
      <c r="P109" s="27"/>
      <c r="Q109" s="27"/>
      <c r="R109" s="27"/>
      <c r="S109" s="56"/>
      <c r="T109" s="3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</row>
    <row r="110" customFormat="false" ht="12.75" hidden="false" customHeight="false" outlineLevel="0" collapsed="false">
      <c r="A110" s="27"/>
      <c r="B110" s="65" t="s">
        <v>99</v>
      </c>
      <c r="C110" s="64"/>
      <c r="D110" s="59" t="n">
        <f aca="false">SUM(D87:D103)</f>
        <v>2710.1175</v>
      </c>
      <c r="E110" s="60"/>
      <c r="F110" s="0"/>
      <c r="G110" s="0"/>
      <c r="H110" s="0"/>
      <c r="I110" s="0"/>
      <c r="J110" s="28"/>
      <c r="K110" s="61"/>
      <c r="L110" s="27"/>
      <c r="M110" s="27"/>
      <c r="N110" s="27"/>
      <c r="O110" s="27"/>
      <c r="P110" s="27"/>
      <c r="Q110" s="27"/>
      <c r="R110" s="27"/>
      <c r="S110" s="56"/>
      <c r="T110" s="3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</row>
    <row r="111" customFormat="false" ht="12.75" hidden="false" customHeight="false" outlineLevel="0" collapsed="false">
      <c r="A111" s="27"/>
      <c r="B111" s="12" t="s">
        <v>100</v>
      </c>
      <c r="C111" s="64"/>
      <c r="D111" s="59"/>
      <c r="E111" s="60"/>
      <c r="F111" s="0"/>
      <c r="G111" s="0"/>
      <c r="H111" s="0"/>
      <c r="I111" s="0"/>
      <c r="J111" s="28"/>
      <c r="K111" s="61"/>
      <c r="L111" s="27"/>
      <c r="M111" s="27"/>
      <c r="N111" s="27"/>
      <c r="O111" s="27"/>
      <c r="P111" s="27"/>
      <c r="Q111" s="27"/>
      <c r="R111" s="27"/>
      <c r="S111" s="56"/>
      <c r="T111" s="3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</row>
    <row r="112" customFormat="false" ht="12.75" hidden="false" customHeight="false" outlineLevel="0" collapsed="false">
      <c r="A112" s="27" t="n">
        <v>1</v>
      </c>
      <c r="B112" s="57" t="s">
        <v>101</v>
      </c>
      <c r="C112" s="58" t="n">
        <v>300</v>
      </c>
      <c r="D112" s="59" t="n">
        <v>300</v>
      </c>
      <c r="E112" s="60"/>
      <c r="F112" s="0"/>
      <c r="G112" s="0"/>
      <c r="H112" s="0"/>
      <c r="I112" s="0"/>
      <c r="J112" s="28"/>
      <c r="K112" s="61"/>
      <c r="L112" s="27"/>
      <c r="M112" s="27"/>
      <c r="N112" s="27"/>
      <c r="O112" s="27"/>
      <c r="P112" s="27"/>
      <c r="Q112" s="27"/>
      <c r="R112" s="27"/>
      <c r="S112" s="56"/>
      <c r="T112" s="3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</row>
    <row r="113" customFormat="false" ht="12.75" hidden="false" customHeight="false" outlineLevel="0" collapsed="false">
      <c r="A113" s="27" t="n">
        <v>3</v>
      </c>
      <c r="B113" s="38" t="s">
        <v>102</v>
      </c>
      <c r="C113" s="58"/>
      <c r="D113" s="59"/>
      <c r="E113" s="60"/>
      <c r="F113" s="0"/>
      <c r="G113" s="0"/>
      <c r="H113" s="0"/>
      <c r="I113" s="0"/>
      <c r="J113" s="28"/>
      <c r="K113" s="61"/>
      <c r="L113" s="27"/>
      <c r="M113" s="27"/>
      <c r="N113" s="27"/>
      <c r="O113" s="27"/>
      <c r="P113" s="27"/>
      <c r="Q113" s="27"/>
      <c r="R113" s="27"/>
      <c r="S113" s="56"/>
      <c r="T113" s="3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</row>
    <row r="114" customFormat="false" ht="12.75" hidden="false" customHeight="false" outlineLevel="0" collapsed="false">
      <c r="A114" s="27" t="n">
        <v>3</v>
      </c>
      <c r="B114" s="38" t="s">
        <v>103</v>
      </c>
      <c r="C114" s="58"/>
      <c r="D114" s="59"/>
      <c r="E114" s="60"/>
      <c r="F114" s="0"/>
      <c r="G114" s="0"/>
      <c r="H114" s="0"/>
      <c r="I114" s="0"/>
      <c r="J114" s="28"/>
      <c r="K114" s="61"/>
      <c r="L114" s="27"/>
      <c r="M114" s="27"/>
      <c r="N114" s="27"/>
      <c r="O114" s="27"/>
      <c r="P114" s="27"/>
      <c r="Q114" s="27"/>
      <c r="R114" s="27"/>
      <c r="S114" s="56"/>
      <c r="T114" s="3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</row>
    <row r="115" customFormat="false" ht="12.75" hidden="false" customHeight="false" outlineLevel="0" collapsed="false">
      <c r="A115" s="27" t="n">
        <v>2</v>
      </c>
      <c r="B115" s="38" t="s">
        <v>104</v>
      </c>
      <c r="C115" s="58"/>
      <c r="D115" s="59"/>
      <c r="E115" s="60"/>
      <c r="F115" s="0"/>
      <c r="G115" s="0"/>
      <c r="H115" s="0"/>
      <c r="I115" s="0"/>
      <c r="J115" s="28"/>
      <c r="K115" s="61"/>
      <c r="L115" s="27"/>
      <c r="M115" s="27"/>
      <c r="N115" s="27"/>
      <c r="O115" s="27"/>
      <c r="P115" s="27"/>
      <c r="Q115" s="27"/>
      <c r="R115" s="27"/>
      <c r="S115" s="56"/>
      <c r="T115" s="3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</row>
    <row r="116" customFormat="false" ht="12.75" hidden="false" customHeight="false" outlineLevel="0" collapsed="false">
      <c r="A116" s="27" t="n">
        <v>3</v>
      </c>
      <c r="B116" s="38" t="s">
        <v>105</v>
      </c>
      <c r="C116" s="58"/>
      <c r="D116" s="59"/>
      <c r="E116" s="60"/>
      <c r="F116" s="0"/>
      <c r="G116" s="0"/>
      <c r="H116" s="0"/>
      <c r="I116" s="0"/>
      <c r="J116" s="28"/>
      <c r="K116" s="61"/>
      <c r="L116" s="27"/>
      <c r="M116" s="27"/>
      <c r="N116" s="27"/>
      <c r="O116" s="27"/>
      <c r="P116" s="27"/>
      <c r="Q116" s="27"/>
      <c r="R116" s="27"/>
      <c r="S116" s="56"/>
      <c r="T116" s="3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</row>
    <row r="117" customFormat="false" ht="12.75" hidden="false" customHeight="false" outlineLevel="0" collapsed="false">
      <c r="A117" s="27" t="n">
        <v>4</v>
      </c>
      <c r="B117" s="38" t="s">
        <v>106</v>
      </c>
      <c r="C117" s="58"/>
      <c r="D117" s="59"/>
      <c r="E117" s="60"/>
      <c r="F117" s="0"/>
      <c r="G117" s="0"/>
      <c r="H117" s="0"/>
      <c r="I117" s="0"/>
      <c r="J117" s="28"/>
      <c r="K117" s="61"/>
      <c r="L117" s="27"/>
      <c r="M117" s="27"/>
      <c r="N117" s="27"/>
      <c r="O117" s="27"/>
      <c r="P117" s="27"/>
      <c r="Q117" s="27"/>
      <c r="R117" s="27"/>
      <c r="S117" s="56"/>
      <c r="T117" s="3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  <c r="HX117" s="27"/>
      <c r="HY117" s="27"/>
      <c r="HZ117" s="27"/>
      <c r="IA117" s="27"/>
      <c r="IB117" s="27"/>
      <c r="IC117" s="27"/>
      <c r="ID117" s="27"/>
      <c r="IE117" s="27"/>
      <c r="IF117" s="27"/>
      <c r="IG117" s="27"/>
      <c r="IH117" s="27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</row>
    <row r="118" customFormat="false" ht="12.75" hidden="false" customHeight="false" outlineLevel="0" collapsed="false">
      <c r="A118" s="27" t="n">
        <v>1</v>
      </c>
      <c r="B118" s="57" t="s">
        <v>107</v>
      </c>
      <c r="C118" s="58" t="n">
        <v>20</v>
      </c>
      <c r="D118" s="59" t="n">
        <v>20</v>
      </c>
      <c r="E118" s="60"/>
      <c r="F118" s="0"/>
      <c r="G118" s="0"/>
      <c r="H118" s="0"/>
      <c r="I118" s="0"/>
      <c r="J118" s="28"/>
      <c r="K118" s="61"/>
      <c r="L118" s="27"/>
      <c r="M118" s="27"/>
      <c r="N118" s="27"/>
      <c r="O118" s="27"/>
      <c r="P118" s="27"/>
      <c r="Q118" s="27"/>
      <c r="R118" s="27"/>
      <c r="S118" s="56"/>
      <c r="T118" s="3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</row>
    <row r="119" customFormat="false" ht="12.75" hidden="false" customHeight="false" outlineLevel="0" collapsed="false">
      <c r="A119" s="27" t="n">
        <v>1</v>
      </c>
      <c r="B119" s="57" t="s">
        <v>108</v>
      </c>
      <c r="C119" s="58" t="n">
        <v>175</v>
      </c>
      <c r="D119" s="59" t="n">
        <v>175</v>
      </c>
      <c r="E119" s="60"/>
      <c r="F119" s="0"/>
      <c r="G119" s="0"/>
      <c r="H119" s="0"/>
      <c r="I119" s="0"/>
      <c r="J119" s="28"/>
      <c r="K119" s="61"/>
      <c r="L119" s="27"/>
      <c r="M119" s="27"/>
      <c r="N119" s="27"/>
      <c r="O119" s="27"/>
      <c r="P119" s="27"/>
      <c r="Q119" s="27"/>
      <c r="R119" s="27"/>
      <c r="S119" s="56"/>
      <c r="T119" s="3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</row>
    <row r="120" customFormat="false" ht="12.75" hidden="false" customHeight="false" outlineLevel="0" collapsed="false">
      <c r="A120" s="27" t="n">
        <v>1</v>
      </c>
      <c r="B120" s="57" t="s">
        <v>109</v>
      </c>
      <c r="C120" s="58" t="n">
        <v>75</v>
      </c>
      <c r="D120" s="59" t="n">
        <v>75</v>
      </c>
      <c r="E120" s="60"/>
      <c r="F120" s="0"/>
      <c r="G120" s="0"/>
      <c r="H120" s="0"/>
      <c r="I120" s="0"/>
      <c r="J120" s="28"/>
      <c r="K120" s="61"/>
      <c r="L120" s="27"/>
      <c r="M120" s="27"/>
      <c r="N120" s="27"/>
      <c r="O120" s="27"/>
      <c r="P120" s="27"/>
      <c r="Q120" s="27"/>
      <c r="R120" s="27"/>
      <c r="S120" s="56"/>
      <c r="T120" s="3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</row>
    <row r="121" customFormat="false" ht="12.75" hidden="false" customHeight="false" outlineLevel="0" collapsed="false">
      <c r="A121" s="27" t="n">
        <v>1</v>
      </c>
      <c r="B121" s="57" t="s">
        <v>110</v>
      </c>
      <c r="C121" s="58" t="n">
        <v>60</v>
      </c>
      <c r="D121" s="59" t="n">
        <v>60</v>
      </c>
      <c r="E121" s="60"/>
      <c r="F121" s="0"/>
      <c r="G121" s="0"/>
      <c r="H121" s="0"/>
      <c r="I121" s="0"/>
      <c r="J121" s="28"/>
      <c r="K121" s="61"/>
      <c r="L121" s="27"/>
      <c r="M121" s="27"/>
      <c r="N121" s="27"/>
      <c r="O121" s="27"/>
      <c r="P121" s="27"/>
      <c r="Q121" s="27"/>
      <c r="R121" s="27"/>
      <c r="S121" s="56"/>
      <c r="T121" s="3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</row>
    <row r="122" customFormat="false" ht="12.75" hidden="false" customHeight="false" outlineLevel="0" collapsed="false">
      <c r="A122" s="27" t="n">
        <v>1</v>
      </c>
      <c r="B122" s="57" t="s">
        <v>111</v>
      </c>
      <c r="C122" s="58" t="n">
        <v>100</v>
      </c>
      <c r="D122" s="59" t="n">
        <v>100</v>
      </c>
      <c r="E122" s="60"/>
      <c r="F122" s="0"/>
      <c r="G122" s="0"/>
      <c r="H122" s="0"/>
      <c r="I122" s="0"/>
      <c r="J122" s="28"/>
      <c r="K122" s="61"/>
      <c r="L122" s="27"/>
      <c r="M122" s="27"/>
      <c r="N122" s="27"/>
      <c r="O122" s="27"/>
      <c r="P122" s="27"/>
      <c r="Q122" s="27"/>
      <c r="R122" s="27"/>
      <c r="S122" s="56"/>
      <c r="T122" s="3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</row>
    <row r="123" customFormat="false" ht="12.75" hidden="false" customHeight="false" outlineLevel="0" collapsed="false">
      <c r="A123" s="27" t="n">
        <v>1</v>
      </c>
      <c r="B123" s="57" t="s">
        <v>112</v>
      </c>
      <c r="C123" s="58" t="n">
        <v>70</v>
      </c>
      <c r="D123" s="59" t="n">
        <v>70</v>
      </c>
      <c r="E123" s="60"/>
      <c r="F123" s="0"/>
      <c r="G123" s="0"/>
      <c r="H123" s="0"/>
      <c r="I123" s="0"/>
      <c r="J123" s="28"/>
      <c r="K123" s="61"/>
      <c r="L123" s="27"/>
      <c r="M123" s="27"/>
      <c r="N123" s="27"/>
      <c r="O123" s="27"/>
      <c r="P123" s="27"/>
      <c r="Q123" s="27"/>
      <c r="R123" s="27"/>
      <c r="S123" s="56"/>
      <c r="T123" s="3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</row>
    <row r="124" customFormat="false" ht="12.75" hidden="false" customHeight="false" outlineLevel="0" collapsed="false">
      <c r="A124" s="27" t="n">
        <v>0</v>
      </c>
      <c r="B124" s="57" t="s">
        <v>113</v>
      </c>
      <c r="C124" s="58" t="n">
        <v>750</v>
      </c>
      <c r="D124" s="59" t="n">
        <v>0</v>
      </c>
      <c r="E124" s="60"/>
      <c r="F124" s="0"/>
      <c r="G124" s="0"/>
      <c r="H124" s="0"/>
      <c r="I124" s="0"/>
      <c r="J124" s="28"/>
      <c r="K124" s="61"/>
      <c r="L124" s="27"/>
      <c r="M124" s="27"/>
      <c r="N124" s="27"/>
      <c r="O124" s="27"/>
      <c r="P124" s="27"/>
      <c r="Q124" s="27"/>
      <c r="R124" s="27"/>
      <c r="S124" s="56"/>
      <c r="T124" s="3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</row>
    <row r="125" customFormat="false" ht="12.75" hidden="false" customHeight="false" outlineLevel="0" collapsed="false">
      <c r="A125" s="27" t="n">
        <v>1</v>
      </c>
      <c r="B125" s="57" t="s">
        <v>114</v>
      </c>
      <c r="C125" s="58" t="n">
        <v>15</v>
      </c>
      <c r="D125" s="66" t="n">
        <v>15</v>
      </c>
      <c r="E125" s="60"/>
      <c r="F125" s="0"/>
      <c r="G125" s="0"/>
      <c r="H125" s="0"/>
      <c r="I125" s="0"/>
      <c r="J125" s="28"/>
      <c r="K125" s="61"/>
      <c r="L125" s="27"/>
      <c r="M125" s="27"/>
      <c r="N125" s="27"/>
      <c r="O125" s="27"/>
      <c r="P125" s="27"/>
      <c r="Q125" s="27"/>
      <c r="R125" s="27"/>
      <c r="S125" s="56"/>
      <c r="T125" s="3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</row>
    <row r="126" customFormat="false" ht="12.75" hidden="false" customHeight="false" outlineLevel="0" collapsed="false">
      <c r="A126" s="27"/>
      <c r="B126" s="65" t="s">
        <v>115</v>
      </c>
      <c r="C126" s="58"/>
      <c r="D126" s="59" t="n">
        <f aca="false">SUM(D118:D125)</f>
        <v>515</v>
      </c>
      <c r="E126" s="60"/>
      <c r="F126" s="0"/>
      <c r="G126" s="0"/>
      <c r="H126" s="0"/>
      <c r="I126" s="0"/>
      <c r="J126" s="28"/>
      <c r="K126" s="61"/>
      <c r="L126" s="27"/>
      <c r="M126" s="27"/>
      <c r="N126" s="27"/>
      <c r="O126" s="27"/>
      <c r="P126" s="27"/>
      <c r="Q126" s="27"/>
      <c r="R126" s="27"/>
      <c r="S126" s="56"/>
      <c r="T126" s="3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</row>
    <row r="127" customFormat="false" ht="12.75" hidden="false" customHeight="false" outlineLevel="0" collapsed="false">
      <c r="A127" s="27"/>
      <c r="B127" s="12" t="s">
        <v>116</v>
      </c>
      <c r="C127" s="58"/>
      <c r="D127" s="59"/>
      <c r="E127" s="60"/>
      <c r="F127" s="0"/>
      <c r="G127" s="0"/>
      <c r="H127" s="0"/>
      <c r="I127" s="0"/>
      <c r="J127" s="28"/>
      <c r="K127" s="61"/>
      <c r="L127" s="27"/>
      <c r="M127" s="27"/>
      <c r="N127" s="27"/>
      <c r="O127" s="27"/>
      <c r="P127" s="27"/>
      <c r="Q127" s="27"/>
      <c r="R127" s="27"/>
      <c r="S127" s="56"/>
      <c r="T127" s="3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</row>
    <row r="128" customFormat="false" ht="12.75" hidden="false" customHeight="false" outlineLevel="0" collapsed="false">
      <c r="A128" s="27"/>
      <c r="B128" s="57" t="s">
        <v>117</v>
      </c>
      <c r="C128" s="58"/>
      <c r="D128" s="59"/>
      <c r="E128" s="60"/>
      <c r="F128" s="0"/>
      <c r="G128" s="0"/>
      <c r="H128" s="0"/>
      <c r="I128" s="0"/>
      <c r="J128" s="28"/>
      <c r="K128" s="61"/>
      <c r="L128" s="27"/>
      <c r="M128" s="27"/>
      <c r="N128" s="27"/>
      <c r="O128" s="27"/>
      <c r="P128" s="27"/>
      <c r="Q128" s="27"/>
      <c r="R128" s="27"/>
      <c r="S128" s="56"/>
      <c r="T128" s="3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</row>
    <row r="129" customFormat="false" ht="12.75" hidden="false" customHeight="false" outlineLevel="0" collapsed="false">
      <c r="A129" s="27" t="n">
        <v>1</v>
      </c>
      <c r="B129" s="38" t="s">
        <v>118</v>
      </c>
      <c r="C129" s="58" t="n">
        <v>20</v>
      </c>
      <c r="D129" s="59" t="n">
        <v>20</v>
      </c>
      <c r="E129" s="60"/>
      <c r="F129" s="0"/>
      <c r="G129" s="0"/>
      <c r="H129" s="0"/>
      <c r="I129" s="0"/>
      <c r="J129" s="28"/>
      <c r="K129" s="61"/>
      <c r="L129" s="27"/>
      <c r="M129" s="27"/>
      <c r="N129" s="27"/>
      <c r="O129" s="27"/>
      <c r="P129" s="27"/>
      <c r="Q129" s="27"/>
      <c r="R129" s="27"/>
      <c r="S129" s="56"/>
      <c r="T129" s="3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</row>
    <row r="130" customFormat="false" ht="12.75" hidden="false" customHeight="false" outlineLevel="0" collapsed="false">
      <c r="A130" s="27"/>
      <c r="B130" s="38" t="s">
        <v>119</v>
      </c>
      <c r="C130" s="58"/>
      <c r="D130" s="59"/>
      <c r="E130" s="60"/>
      <c r="F130" s="0"/>
      <c r="G130" s="0"/>
      <c r="H130" s="0"/>
      <c r="I130" s="0"/>
      <c r="J130" s="28"/>
      <c r="K130" s="61"/>
      <c r="L130" s="27"/>
      <c r="M130" s="27"/>
      <c r="N130" s="27"/>
      <c r="O130" s="27"/>
      <c r="P130" s="27"/>
      <c r="Q130" s="27"/>
      <c r="R130" s="27"/>
      <c r="S130" s="56"/>
      <c r="T130" s="3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</row>
    <row r="131" customFormat="false" ht="12.75" hidden="false" customHeight="false" outlineLevel="0" collapsed="false">
      <c r="A131" s="27" t="n">
        <v>1</v>
      </c>
      <c r="B131" s="67" t="s">
        <v>120</v>
      </c>
      <c r="C131" s="58" t="n">
        <v>41</v>
      </c>
      <c r="D131" s="59" t="n">
        <v>41</v>
      </c>
      <c r="E131" s="60"/>
      <c r="F131" s="0"/>
      <c r="G131" s="0"/>
      <c r="H131" s="0"/>
      <c r="I131" s="0"/>
      <c r="J131" s="28"/>
      <c r="K131" s="61"/>
      <c r="L131" s="27"/>
      <c r="M131" s="27"/>
      <c r="N131" s="27"/>
      <c r="O131" s="27"/>
      <c r="P131" s="27"/>
      <c r="Q131" s="27"/>
      <c r="R131" s="27"/>
      <c r="S131" s="56"/>
      <c r="T131" s="3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  <c r="IU131" s="27"/>
      <c r="IV131" s="27"/>
      <c r="IW131" s="27"/>
    </row>
    <row r="132" customFormat="false" ht="12.75" hidden="false" customHeight="false" outlineLevel="0" collapsed="false">
      <c r="A132" s="27" t="n">
        <v>1</v>
      </c>
      <c r="B132" s="67" t="s">
        <v>121</v>
      </c>
      <c r="C132" s="58" t="n">
        <v>49</v>
      </c>
      <c r="D132" s="59" t="n">
        <v>49</v>
      </c>
      <c r="E132" s="60"/>
      <c r="F132" s="0"/>
      <c r="G132" s="0"/>
      <c r="H132" s="0"/>
      <c r="I132" s="0"/>
      <c r="J132" s="28"/>
      <c r="K132" s="61"/>
      <c r="L132" s="27"/>
      <c r="M132" s="27"/>
      <c r="N132" s="27"/>
      <c r="O132" s="27"/>
      <c r="P132" s="27"/>
      <c r="Q132" s="27"/>
      <c r="R132" s="27"/>
      <c r="S132" s="56"/>
      <c r="T132" s="3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  <c r="IU132" s="27"/>
      <c r="IV132" s="27"/>
      <c r="IW132" s="27"/>
    </row>
    <row r="133" customFormat="false" ht="12.75" hidden="false" customHeight="false" outlineLevel="0" collapsed="false">
      <c r="A133" s="27"/>
      <c r="B133" s="38" t="s">
        <v>122</v>
      </c>
      <c r="C133" s="58"/>
      <c r="D133" s="59"/>
      <c r="E133" s="60"/>
      <c r="F133" s="0"/>
      <c r="G133" s="0"/>
      <c r="H133" s="0"/>
      <c r="I133" s="0"/>
      <c r="J133" s="28"/>
      <c r="K133" s="61"/>
      <c r="L133" s="27"/>
      <c r="M133" s="27"/>
      <c r="N133" s="27"/>
      <c r="O133" s="27"/>
      <c r="P133" s="27"/>
      <c r="Q133" s="27"/>
      <c r="R133" s="27"/>
      <c r="S133" s="56"/>
      <c r="T133" s="3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  <c r="IU133" s="27"/>
      <c r="IV133" s="27"/>
      <c r="IW133" s="27"/>
    </row>
    <row r="134" customFormat="false" ht="12.75" hidden="false" customHeight="false" outlineLevel="0" collapsed="false">
      <c r="A134" s="27" t="n">
        <v>1</v>
      </c>
      <c r="B134" s="67" t="s">
        <v>123</v>
      </c>
      <c r="C134" s="58" t="n">
        <v>36</v>
      </c>
      <c r="D134" s="59" t="n">
        <v>36</v>
      </c>
      <c r="E134" s="60"/>
      <c r="F134" s="0"/>
      <c r="G134" s="0"/>
      <c r="H134" s="0"/>
      <c r="I134" s="0"/>
      <c r="J134" s="28"/>
      <c r="K134" s="61"/>
      <c r="L134" s="27"/>
      <c r="M134" s="27"/>
      <c r="N134" s="27"/>
      <c r="O134" s="27"/>
      <c r="P134" s="27"/>
      <c r="Q134" s="27"/>
      <c r="R134" s="27"/>
      <c r="S134" s="56"/>
      <c r="T134" s="3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  <c r="IU134" s="27"/>
      <c r="IV134" s="27"/>
      <c r="IW134" s="27"/>
    </row>
    <row r="135" customFormat="false" ht="12.75" hidden="false" customHeight="false" outlineLevel="0" collapsed="false">
      <c r="A135" s="27" t="n">
        <v>1</v>
      </c>
      <c r="B135" s="67" t="s">
        <v>124</v>
      </c>
      <c r="C135" s="58" t="n">
        <v>36</v>
      </c>
      <c r="D135" s="59" t="n">
        <v>36</v>
      </c>
      <c r="E135" s="60"/>
      <c r="F135" s="0"/>
      <c r="G135" s="0"/>
      <c r="H135" s="0"/>
      <c r="I135" s="0"/>
      <c r="J135" s="28"/>
      <c r="K135" s="61"/>
      <c r="L135" s="27"/>
      <c r="M135" s="27"/>
      <c r="N135" s="27"/>
      <c r="O135" s="27"/>
      <c r="P135" s="27"/>
      <c r="Q135" s="27"/>
      <c r="R135" s="27"/>
      <c r="S135" s="56"/>
      <c r="T135" s="3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  <c r="IU135" s="27"/>
      <c r="IV135" s="27"/>
      <c r="IW135" s="27"/>
    </row>
    <row r="136" customFormat="false" ht="12.75" hidden="false" customHeight="false" outlineLevel="0" collapsed="false">
      <c r="A136" s="27" t="n">
        <v>1</v>
      </c>
      <c r="B136" s="67" t="s">
        <v>125</v>
      </c>
      <c r="C136" s="58" t="n">
        <v>46</v>
      </c>
      <c r="D136" s="59" t="n">
        <v>46</v>
      </c>
      <c r="E136" s="60"/>
      <c r="F136" s="0"/>
      <c r="G136" s="0"/>
      <c r="H136" s="0"/>
      <c r="I136" s="0"/>
      <c r="J136" s="28"/>
      <c r="K136" s="61"/>
      <c r="L136" s="27"/>
      <c r="M136" s="27"/>
      <c r="N136" s="27"/>
      <c r="O136" s="27"/>
      <c r="P136" s="27"/>
      <c r="Q136" s="27"/>
      <c r="R136" s="27"/>
      <c r="S136" s="56"/>
      <c r="T136" s="3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  <c r="IU136" s="27"/>
      <c r="IV136" s="27"/>
      <c r="IW136" s="27"/>
    </row>
    <row r="137" customFormat="false" ht="12.75" hidden="false" customHeight="false" outlineLevel="0" collapsed="false">
      <c r="A137" s="27" t="n">
        <v>1</v>
      </c>
      <c r="B137" s="67" t="s">
        <v>126</v>
      </c>
      <c r="C137" s="58" t="n">
        <v>37</v>
      </c>
      <c r="D137" s="59" t="n">
        <v>37</v>
      </c>
      <c r="E137" s="60"/>
      <c r="F137" s="0"/>
      <c r="G137" s="0"/>
      <c r="H137" s="0"/>
      <c r="I137" s="0"/>
      <c r="J137" s="28"/>
      <c r="K137" s="61"/>
      <c r="L137" s="27"/>
      <c r="M137" s="27"/>
      <c r="N137" s="27"/>
      <c r="O137" s="27"/>
      <c r="P137" s="27"/>
      <c r="Q137" s="27"/>
      <c r="R137" s="27"/>
      <c r="S137" s="56"/>
      <c r="T137" s="3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  <c r="IU137" s="27"/>
      <c r="IV137" s="27"/>
      <c r="IW137" s="27"/>
    </row>
    <row r="138" customFormat="false" ht="12.75" hidden="false" customHeight="false" outlineLevel="0" collapsed="false">
      <c r="A138" s="27" t="n">
        <v>1</v>
      </c>
      <c r="B138" s="67" t="s">
        <v>127</v>
      </c>
      <c r="C138" s="58" t="n">
        <v>46</v>
      </c>
      <c r="D138" s="59" t="n">
        <v>46</v>
      </c>
      <c r="E138" s="60"/>
      <c r="F138" s="0"/>
      <c r="G138" s="0"/>
      <c r="H138" s="0"/>
      <c r="I138" s="0"/>
      <c r="J138" s="28"/>
      <c r="K138" s="61"/>
      <c r="L138" s="27"/>
      <c r="M138" s="27"/>
      <c r="N138" s="27"/>
      <c r="O138" s="27"/>
      <c r="P138" s="27"/>
      <c r="Q138" s="27"/>
      <c r="R138" s="27"/>
      <c r="S138" s="56"/>
      <c r="T138" s="3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  <c r="IU138" s="27"/>
      <c r="IV138" s="27"/>
      <c r="IW138" s="27"/>
    </row>
    <row r="139" customFormat="false" ht="12.75" hidden="false" customHeight="false" outlineLevel="0" collapsed="false">
      <c r="A139" s="27" t="n">
        <v>1</v>
      </c>
      <c r="B139" s="67" t="s">
        <v>128</v>
      </c>
      <c r="C139" s="58" t="n">
        <v>45</v>
      </c>
      <c r="D139" s="59" t="n">
        <v>45</v>
      </c>
      <c r="E139" s="60"/>
      <c r="F139" s="0"/>
      <c r="G139" s="0"/>
      <c r="H139" s="0"/>
      <c r="I139" s="0"/>
      <c r="J139" s="28"/>
      <c r="K139" s="61"/>
      <c r="L139" s="27"/>
      <c r="M139" s="27"/>
      <c r="N139" s="27"/>
      <c r="O139" s="27"/>
      <c r="P139" s="27"/>
      <c r="Q139" s="27"/>
      <c r="R139" s="27"/>
      <c r="S139" s="56"/>
      <c r="T139" s="3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</row>
    <row r="140" customFormat="false" ht="12.75" hidden="false" customHeight="false" outlineLevel="0" collapsed="false">
      <c r="A140" s="27"/>
      <c r="B140" s="38" t="s">
        <v>129</v>
      </c>
      <c r="C140" s="58"/>
      <c r="D140" s="59"/>
      <c r="E140" s="60"/>
      <c r="F140" s="0"/>
      <c r="G140" s="0"/>
      <c r="H140" s="0"/>
      <c r="I140" s="0"/>
      <c r="J140" s="28"/>
      <c r="K140" s="61"/>
      <c r="L140" s="27"/>
      <c r="M140" s="27"/>
      <c r="N140" s="27"/>
      <c r="O140" s="27"/>
      <c r="P140" s="27"/>
      <c r="Q140" s="27"/>
      <c r="R140" s="27"/>
      <c r="S140" s="56"/>
      <c r="T140" s="3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</row>
    <row r="141" customFormat="false" ht="12.75" hidden="false" customHeight="false" outlineLevel="0" collapsed="false">
      <c r="A141" s="27" t="n">
        <v>1</v>
      </c>
      <c r="B141" s="67" t="s">
        <v>130</v>
      </c>
      <c r="C141" s="58" t="n">
        <v>45</v>
      </c>
      <c r="D141" s="59" t="n">
        <v>45</v>
      </c>
      <c r="E141" s="60"/>
      <c r="F141" s="0"/>
      <c r="G141" s="0"/>
      <c r="H141" s="0"/>
      <c r="I141" s="0"/>
      <c r="J141" s="28"/>
      <c r="K141" s="61"/>
      <c r="L141" s="27"/>
      <c r="M141" s="27"/>
      <c r="N141" s="27"/>
      <c r="O141" s="27"/>
      <c r="P141" s="27"/>
      <c r="Q141" s="27"/>
      <c r="R141" s="27"/>
      <c r="S141" s="56"/>
      <c r="T141" s="3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</row>
    <row r="142" customFormat="false" ht="12.75" hidden="false" customHeight="false" outlineLevel="0" collapsed="false">
      <c r="A142" s="27" t="n">
        <v>1</v>
      </c>
      <c r="B142" s="57" t="s">
        <v>131</v>
      </c>
      <c r="C142" s="58" t="n">
        <v>350</v>
      </c>
      <c r="D142" s="66" t="n">
        <v>350</v>
      </c>
      <c r="E142" s="60"/>
      <c r="F142" s="0"/>
      <c r="G142" s="0"/>
      <c r="H142" s="0"/>
      <c r="I142" s="0"/>
      <c r="J142" s="28"/>
      <c r="K142" s="61"/>
      <c r="L142" s="27"/>
      <c r="M142" s="27"/>
      <c r="N142" s="27"/>
      <c r="O142" s="27"/>
      <c r="P142" s="27"/>
      <c r="Q142" s="27"/>
      <c r="R142" s="27"/>
      <c r="S142" s="56"/>
      <c r="T142" s="3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</row>
    <row r="143" customFormat="false" ht="12.75" hidden="false" customHeight="false" outlineLevel="0" collapsed="false">
      <c r="A143" s="27"/>
      <c r="B143" s="65" t="s">
        <v>132</v>
      </c>
      <c r="C143" s="58"/>
      <c r="D143" s="59" t="n">
        <f aca="false">SUM(D129:D142)</f>
        <v>751</v>
      </c>
      <c r="E143" s="60"/>
      <c r="F143" s="0"/>
      <c r="G143" s="0"/>
      <c r="H143" s="0"/>
      <c r="I143" s="0"/>
      <c r="J143" s="28"/>
      <c r="K143" s="61"/>
      <c r="L143" s="27"/>
      <c r="M143" s="27"/>
      <c r="N143" s="27"/>
      <c r="O143" s="27"/>
      <c r="P143" s="27"/>
      <c r="Q143" s="27"/>
      <c r="R143" s="27"/>
      <c r="S143" s="56"/>
      <c r="T143" s="3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</row>
    <row r="144" customFormat="false" ht="12.75" hidden="false" customHeight="false" outlineLevel="0" collapsed="false">
      <c r="A144" s="27"/>
      <c r="B144" s="65" t="s">
        <v>133</v>
      </c>
      <c r="C144" s="58"/>
      <c r="D144" s="59"/>
      <c r="E144" s="60"/>
      <c r="F144" s="0"/>
      <c r="G144" s="0"/>
      <c r="H144" s="0"/>
      <c r="I144" s="0"/>
      <c r="J144" s="28"/>
      <c r="K144" s="61"/>
      <c r="L144" s="27"/>
      <c r="M144" s="27"/>
      <c r="N144" s="27"/>
      <c r="O144" s="27"/>
      <c r="P144" s="27"/>
      <c r="Q144" s="27"/>
      <c r="R144" s="27"/>
      <c r="S144" s="56"/>
      <c r="T144" s="3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</row>
    <row r="145" customFormat="false" ht="12.75" hidden="false" customHeight="false" outlineLevel="0" collapsed="false">
      <c r="A145" s="27"/>
      <c r="B145" s="68" t="s">
        <v>134</v>
      </c>
      <c r="C145" s="69"/>
      <c r="D145" s="70" t="n">
        <v>3658.6175</v>
      </c>
      <c r="E145" s="60"/>
      <c r="F145" s="0"/>
      <c r="G145" s="0"/>
      <c r="H145" s="0"/>
      <c r="I145" s="0"/>
      <c r="J145" s="28"/>
      <c r="K145" s="61"/>
      <c r="L145" s="27"/>
      <c r="M145" s="27"/>
      <c r="N145" s="27"/>
      <c r="O145" s="27"/>
      <c r="P145" s="27"/>
      <c r="Q145" s="27"/>
      <c r="R145" s="27"/>
      <c r="S145" s="56"/>
      <c r="T145" s="3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</row>
    <row r="146" customFormat="false" ht="12.75" hidden="false" customHeight="false" outlineLevel="0" collapsed="false">
      <c r="A146" s="27"/>
      <c r="B146" s="71" t="s">
        <v>135</v>
      </c>
      <c r="C146" s="72"/>
      <c r="D146" s="73" t="n">
        <v>365.86175</v>
      </c>
      <c r="E146" s="60"/>
      <c r="F146" s="0"/>
      <c r="G146" s="0"/>
      <c r="H146" s="0"/>
      <c r="I146" s="0"/>
      <c r="J146" s="28"/>
      <c r="K146" s="61"/>
      <c r="L146" s="27"/>
      <c r="M146" s="27"/>
      <c r="N146" s="27"/>
      <c r="O146" s="27"/>
      <c r="P146" s="27"/>
      <c r="Q146" s="27"/>
      <c r="R146" s="27"/>
      <c r="S146" s="56"/>
      <c r="T146" s="3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</row>
    <row r="147" customFormat="false" ht="13.5" hidden="false" customHeight="false" outlineLevel="0" collapsed="false">
      <c r="A147" s="27"/>
      <c r="B147" s="74" t="s">
        <v>136</v>
      </c>
      <c r="C147" s="75"/>
      <c r="D147" s="76" t="n">
        <v>4024.47925</v>
      </c>
      <c r="E147" s="60"/>
      <c r="F147" s="0"/>
      <c r="G147" s="0"/>
      <c r="H147" s="0"/>
      <c r="I147" s="0"/>
      <c r="J147" s="28"/>
      <c r="K147" s="61"/>
      <c r="L147" s="27"/>
      <c r="M147" s="27"/>
      <c r="N147" s="27"/>
      <c r="O147" s="27"/>
      <c r="P147" s="27"/>
      <c r="Q147" s="27"/>
      <c r="R147" s="27"/>
      <c r="S147" s="56"/>
      <c r="T147" s="3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</row>
    <row r="148" customFormat="false" ht="12.75" hidden="false" customHeight="false" outlineLevel="0" collapsed="false">
      <c r="A148" s="27"/>
      <c r="B148" s="57"/>
      <c r="C148" s="58"/>
      <c r="D148" s="77"/>
      <c r="E148" s="60"/>
      <c r="F148" s="0"/>
      <c r="G148" s="0"/>
      <c r="H148" s="0"/>
      <c r="I148" s="0"/>
      <c r="J148" s="28"/>
      <c r="K148" s="61"/>
      <c r="L148" s="27"/>
      <c r="M148" s="27"/>
      <c r="N148" s="27"/>
      <c r="O148" s="27"/>
      <c r="P148" s="27"/>
      <c r="Q148" s="27"/>
      <c r="R148" s="27"/>
      <c r="S148" s="56"/>
      <c r="T148" s="3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</row>
    <row r="149" customFormat="false" ht="12.75" hidden="false" customHeight="false" outlineLevel="0" collapsed="false">
      <c r="A149" s="27"/>
      <c r="B149" s="62" t="s">
        <v>137</v>
      </c>
      <c r="C149" s="58"/>
      <c r="D149" s="59"/>
      <c r="E149" s="60"/>
      <c r="F149" s="0"/>
      <c r="G149" s="0"/>
      <c r="H149" s="0"/>
      <c r="I149" s="0"/>
      <c r="J149" s="28"/>
      <c r="K149" s="61"/>
      <c r="L149" s="27"/>
      <c r="M149" s="27"/>
      <c r="N149" s="27"/>
      <c r="O149" s="27"/>
      <c r="P149" s="27"/>
      <c r="Q149" s="27"/>
      <c r="R149" s="27"/>
      <c r="S149" s="56"/>
      <c r="T149" s="3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</row>
    <row r="150" customFormat="false" ht="12.75" hidden="false" customHeight="false" outlineLevel="0" collapsed="false">
      <c r="A150" s="27"/>
      <c r="B150" s="12" t="s">
        <v>100</v>
      </c>
      <c r="C150" s="58"/>
      <c r="D150" s="59"/>
      <c r="E150" s="60"/>
      <c r="F150" s="0"/>
      <c r="G150" s="0"/>
      <c r="H150" s="0"/>
      <c r="I150" s="0"/>
      <c r="J150" s="28"/>
      <c r="K150" s="61"/>
      <c r="L150" s="27"/>
      <c r="M150" s="27"/>
      <c r="N150" s="27"/>
      <c r="O150" s="27"/>
      <c r="P150" s="27"/>
      <c r="Q150" s="27"/>
      <c r="R150" s="27"/>
      <c r="S150" s="56"/>
      <c r="T150" s="3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</row>
    <row r="151" customFormat="false" ht="12.75" hidden="false" customHeight="false" outlineLevel="0" collapsed="false">
      <c r="A151" s="27" t="n">
        <v>1</v>
      </c>
      <c r="B151" s="57" t="s">
        <v>138</v>
      </c>
      <c r="C151" s="58" t="n">
        <v>40</v>
      </c>
      <c r="D151" s="59" t="n">
        <v>40</v>
      </c>
      <c r="E151" s="60"/>
      <c r="F151" s="0"/>
      <c r="G151" s="0"/>
      <c r="H151" s="0"/>
      <c r="I151" s="0"/>
      <c r="J151" s="28"/>
      <c r="K151" s="61"/>
      <c r="L151" s="27"/>
      <c r="M151" s="27"/>
      <c r="N151" s="27"/>
      <c r="O151" s="27"/>
      <c r="P151" s="27"/>
      <c r="Q151" s="27"/>
      <c r="R151" s="27"/>
      <c r="S151" s="56"/>
      <c r="T151" s="3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</row>
    <row r="152" customFormat="false" ht="12.75" hidden="false" customHeight="false" outlineLevel="0" collapsed="false">
      <c r="A152" s="27" t="n">
        <v>1</v>
      </c>
      <c r="B152" s="57" t="s">
        <v>139</v>
      </c>
      <c r="C152" s="58" t="n">
        <v>35</v>
      </c>
      <c r="D152" s="59" t="n">
        <v>35</v>
      </c>
      <c r="E152" s="60"/>
      <c r="F152" s="0"/>
      <c r="G152" s="0"/>
      <c r="H152" s="0"/>
      <c r="I152" s="0"/>
      <c r="J152" s="28"/>
      <c r="K152" s="61"/>
      <c r="L152" s="27"/>
      <c r="M152" s="27"/>
      <c r="N152" s="27"/>
      <c r="O152" s="27"/>
      <c r="P152" s="27"/>
      <c r="Q152" s="27"/>
      <c r="R152" s="27"/>
      <c r="S152" s="56"/>
      <c r="T152" s="3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</row>
    <row r="153" customFormat="false" ht="12.75" hidden="false" customHeight="false" outlineLevel="0" collapsed="false">
      <c r="A153" s="27" t="n">
        <v>1</v>
      </c>
      <c r="B153" s="57" t="s">
        <v>140</v>
      </c>
      <c r="C153" s="58" t="n">
        <v>15</v>
      </c>
      <c r="D153" s="59" t="n">
        <v>15</v>
      </c>
      <c r="E153" s="60"/>
      <c r="F153" s="0"/>
      <c r="G153" s="0"/>
      <c r="H153" s="0"/>
      <c r="I153" s="0"/>
      <c r="J153" s="28"/>
      <c r="K153" s="61"/>
      <c r="L153" s="27"/>
      <c r="M153" s="27"/>
      <c r="N153" s="27"/>
      <c r="O153" s="27"/>
      <c r="P153" s="27"/>
      <c r="Q153" s="27"/>
      <c r="R153" s="27"/>
      <c r="S153" s="56"/>
      <c r="T153" s="3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</row>
    <row r="154" customFormat="false" ht="12.75" hidden="false" customHeight="false" outlineLevel="0" collapsed="false">
      <c r="A154" s="27"/>
      <c r="B154" s="57" t="s">
        <v>141</v>
      </c>
      <c r="C154" s="58"/>
      <c r="D154" s="59"/>
      <c r="E154" s="60"/>
      <c r="F154" s="0"/>
      <c r="G154" s="0"/>
      <c r="H154" s="0"/>
      <c r="I154" s="0"/>
      <c r="J154" s="28"/>
      <c r="K154" s="61"/>
      <c r="L154" s="27"/>
      <c r="M154" s="27"/>
      <c r="N154" s="27"/>
      <c r="O154" s="27"/>
      <c r="P154" s="27"/>
      <c r="Q154" s="27"/>
      <c r="R154" s="27"/>
      <c r="S154" s="56"/>
      <c r="T154" s="3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</row>
    <row r="155" customFormat="false" ht="12.75" hidden="false" customHeight="false" outlineLevel="0" collapsed="false">
      <c r="A155" s="27" t="n">
        <v>1</v>
      </c>
      <c r="B155" s="38" t="s">
        <v>142</v>
      </c>
      <c r="C155" s="58" t="n">
        <v>30</v>
      </c>
      <c r="D155" s="59" t="n">
        <v>30</v>
      </c>
      <c r="E155" s="60"/>
      <c r="F155" s="0"/>
      <c r="G155" s="0"/>
      <c r="H155" s="0"/>
      <c r="I155" s="0"/>
      <c r="J155" s="28"/>
      <c r="K155" s="61"/>
      <c r="L155" s="27"/>
      <c r="M155" s="27"/>
      <c r="N155" s="27"/>
      <c r="O155" s="27"/>
      <c r="P155" s="27"/>
      <c r="Q155" s="27"/>
      <c r="R155" s="27"/>
      <c r="S155" s="56"/>
      <c r="T155" s="3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</row>
    <row r="156" customFormat="false" ht="12.75" hidden="false" customHeight="false" outlineLevel="0" collapsed="false">
      <c r="A156" s="27"/>
      <c r="B156" s="57" t="s">
        <v>143</v>
      </c>
      <c r="C156" s="58"/>
      <c r="D156" s="59"/>
      <c r="E156" s="60"/>
      <c r="F156" s="0"/>
      <c r="G156" s="0"/>
      <c r="H156" s="0"/>
      <c r="I156" s="0"/>
      <c r="J156" s="28"/>
      <c r="K156" s="61"/>
      <c r="L156" s="27"/>
      <c r="M156" s="27"/>
      <c r="N156" s="27"/>
      <c r="O156" s="27"/>
      <c r="P156" s="27"/>
      <c r="Q156" s="27"/>
      <c r="R156" s="27"/>
      <c r="S156" s="56"/>
      <c r="T156" s="3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</row>
    <row r="157" customFormat="false" ht="12.75" hidden="false" customHeight="false" outlineLevel="0" collapsed="false">
      <c r="A157" s="27" t="n">
        <v>1</v>
      </c>
      <c r="B157" s="67" t="s">
        <v>142</v>
      </c>
      <c r="C157" s="58" t="n">
        <v>150</v>
      </c>
      <c r="D157" s="59" t="n">
        <v>150</v>
      </c>
      <c r="E157" s="60"/>
      <c r="F157" s="0"/>
      <c r="G157" s="0"/>
      <c r="H157" s="0"/>
      <c r="I157" s="0"/>
      <c r="J157" s="28"/>
      <c r="K157" s="61"/>
      <c r="L157" s="27"/>
      <c r="M157" s="27"/>
      <c r="N157" s="27"/>
      <c r="O157" s="27"/>
      <c r="P157" s="27"/>
      <c r="Q157" s="27"/>
      <c r="R157" s="27"/>
      <c r="S157" s="56"/>
      <c r="T157" s="3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</row>
    <row r="158" customFormat="false" ht="12.75" hidden="false" customHeight="false" outlineLevel="0" collapsed="false">
      <c r="A158" s="27" t="n">
        <v>9</v>
      </c>
      <c r="B158" s="67" t="s">
        <v>144</v>
      </c>
      <c r="C158" s="58" t="n">
        <v>15</v>
      </c>
      <c r="D158" s="59" t="n">
        <v>135</v>
      </c>
      <c r="E158" s="60"/>
      <c r="F158" s="0"/>
      <c r="G158" s="0"/>
      <c r="H158" s="0"/>
      <c r="I158" s="0"/>
      <c r="J158" s="28"/>
      <c r="K158" s="61"/>
      <c r="L158" s="27"/>
      <c r="M158" s="27"/>
      <c r="N158" s="27"/>
      <c r="O158" s="27"/>
      <c r="P158" s="27"/>
      <c r="Q158" s="27"/>
      <c r="R158" s="27"/>
      <c r="S158" s="56"/>
      <c r="T158" s="3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</row>
    <row r="159" customFormat="false" ht="12.75" hidden="false" customHeight="false" outlineLevel="0" collapsed="false">
      <c r="A159" s="27" t="n">
        <v>1</v>
      </c>
      <c r="B159" s="57" t="s">
        <v>145</v>
      </c>
      <c r="C159" s="58" t="n">
        <v>20</v>
      </c>
      <c r="D159" s="66" t="n">
        <v>20</v>
      </c>
      <c r="E159" s="60"/>
      <c r="F159" s="0"/>
      <c r="G159" s="0"/>
      <c r="H159" s="0"/>
      <c r="I159" s="0"/>
      <c r="J159" s="28"/>
      <c r="K159" s="61"/>
      <c r="L159" s="27"/>
      <c r="M159" s="27"/>
      <c r="N159" s="27"/>
      <c r="O159" s="27"/>
      <c r="P159" s="27"/>
      <c r="Q159" s="27"/>
      <c r="R159" s="27"/>
      <c r="S159" s="56"/>
      <c r="T159" s="3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</row>
    <row r="160" customFormat="false" ht="12.75" hidden="false" customHeight="false" outlineLevel="0" collapsed="false">
      <c r="A160" s="27"/>
      <c r="B160" s="65" t="s">
        <v>115</v>
      </c>
      <c r="C160" s="58"/>
      <c r="D160" s="59" t="n">
        <f aca="false">SUM(D151:D159)</f>
        <v>425</v>
      </c>
      <c r="E160" s="60"/>
      <c r="F160" s="0"/>
      <c r="G160" s="0"/>
      <c r="H160" s="0"/>
      <c r="I160" s="0"/>
      <c r="J160" s="28"/>
      <c r="K160" s="61"/>
      <c r="L160" s="27"/>
      <c r="M160" s="27"/>
      <c r="N160" s="27"/>
      <c r="O160" s="27"/>
      <c r="P160" s="27"/>
      <c r="Q160" s="27"/>
      <c r="R160" s="27"/>
      <c r="S160" s="56"/>
      <c r="T160" s="3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</row>
    <row r="161" customFormat="false" ht="12.75" hidden="false" customHeight="false" outlineLevel="0" collapsed="false">
      <c r="A161" s="27"/>
      <c r="B161" s="38"/>
      <c r="C161" s="58"/>
      <c r="D161" s="59"/>
      <c r="E161" s="60"/>
      <c r="F161" s="0"/>
      <c r="G161" s="0"/>
      <c r="H161" s="0"/>
      <c r="I161" s="0"/>
      <c r="J161" s="28"/>
      <c r="K161" s="61"/>
      <c r="L161" s="27"/>
      <c r="M161" s="27"/>
      <c r="N161" s="27"/>
      <c r="O161" s="27"/>
      <c r="P161" s="27"/>
      <c r="Q161" s="27"/>
      <c r="R161" s="27"/>
      <c r="S161" s="56"/>
      <c r="T161" s="3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</row>
    <row r="162" customFormat="false" ht="12.75" hidden="false" customHeight="false" outlineLevel="0" collapsed="false">
      <c r="A162" s="27"/>
      <c r="B162" s="68" t="s">
        <v>146</v>
      </c>
      <c r="C162" s="78"/>
      <c r="D162" s="70" t="n">
        <v>425</v>
      </c>
      <c r="E162" s="60"/>
      <c r="F162" s="0"/>
      <c r="G162" s="0"/>
      <c r="H162" s="0"/>
      <c r="I162" s="0"/>
      <c r="J162" s="28"/>
      <c r="K162" s="61"/>
      <c r="L162" s="27"/>
      <c r="M162" s="27"/>
      <c r="N162" s="27"/>
      <c r="O162" s="27"/>
      <c r="P162" s="27"/>
      <c r="Q162" s="27"/>
      <c r="R162" s="27"/>
      <c r="S162" s="56"/>
      <c r="T162" s="3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</row>
    <row r="163" customFormat="false" ht="12.75" hidden="false" customHeight="false" outlineLevel="0" collapsed="false">
      <c r="A163" s="27"/>
      <c r="B163" s="71" t="s">
        <v>72</v>
      </c>
      <c r="C163" s="72"/>
      <c r="D163" s="73" t="n">
        <v>42.5</v>
      </c>
      <c r="E163" s="60"/>
      <c r="F163" s="0"/>
      <c r="G163" s="0"/>
      <c r="H163" s="0"/>
      <c r="I163" s="0"/>
      <c r="J163" s="28"/>
      <c r="K163" s="61"/>
      <c r="L163" s="27"/>
      <c r="M163" s="27"/>
      <c r="N163" s="27"/>
      <c r="O163" s="27"/>
      <c r="P163" s="27"/>
      <c r="Q163" s="27"/>
      <c r="R163" s="27"/>
      <c r="S163" s="56"/>
      <c r="T163" s="3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  <c r="IU163" s="27"/>
      <c r="IV163" s="27"/>
      <c r="IW163" s="27"/>
    </row>
    <row r="164" customFormat="false" ht="13.5" hidden="false" customHeight="false" outlineLevel="0" collapsed="false">
      <c r="A164" s="27"/>
      <c r="B164" s="79" t="s">
        <v>147</v>
      </c>
      <c r="C164" s="75"/>
      <c r="D164" s="76" t="n">
        <v>467.5</v>
      </c>
      <c r="E164" s="60"/>
      <c r="F164" s="0"/>
      <c r="G164" s="0"/>
      <c r="H164" s="0"/>
      <c r="I164" s="0"/>
      <c r="J164" s="28"/>
      <c r="K164" s="61"/>
      <c r="L164" s="27"/>
      <c r="M164" s="27"/>
      <c r="N164" s="27"/>
      <c r="O164" s="27"/>
      <c r="P164" s="27"/>
      <c r="Q164" s="27"/>
      <c r="R164" s="27"/>
      <c r="S164" s="56"/>
      <c r="T164" s="3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7"/>
      <c r="IU164" s="27"/>
      <c r="IV164" s="27"/>
      <c r="IW164" s="27"/>
    </row>
    <row r="165" customFormat="false" ht="12.75" hidden="false" customHeight="false" outlineLevel="0" collapsed="false">
      <c r="A165" s="27"/>
      <c r="B165" s="80"/>
      <c r="C165" s="53"/>
      <c r="D165" s="54"/>
      <c r="E165" s="60"/>
      <c r="F165" s="0"/>
      <c r="G165" s="0"/>
      <c r="H165" s="0"/>
      <c r="I165" s="0"/>
      <c r="J165" s="28"/>
      <c r="K165" s="61"/>
      <c r="L165" s="27"/>
      <c r="M165" s="27"/>
      <c r="N165" s="27"/>
      <c r="O165" s="27"/>
      <c r="P165" s="27"/>
      <c r="Q165" s="27"/>
      <c r="R165" s="27"/>
      <c r="S165" s="56"/>
      <c r="T165" s="3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7"/>
      <c r="IU165" s="27"/>
      <c r="IV165" s="27"/>
      <c r="IW165" s="27"/>
    </row>
    <row r="166" customFormat="false" ht="13.5" hidden="false" customHeight="false" outlineLevel="0" collapsed="false">
      <c r="A166" s="27"/>
      <c r="B166" s="79" t="s">
        <v>148</v>
      </c>
      <c r="C166" s="75"/>
      <c r="D166" s="76" t="n">
        <v>4491.97925</v>
      </c>
      <c r="E166" s="81"/>
      <c r="F166" s="0"/>
      <c r="G166" s="0"/>
      <c r="H166" s="0"/>
      <c r="I166" s="0"/>
      <c r="J166" s="28"/>
      <c r="K166" s="61"/>
      <c r="L166" s="27"/>
      <c r="M166" s="27"/>
      <c r="N166" s="27"/>
      <c r="O166" s="27"/>
      <c r="P166" s="27"/>
      <c r="Q166" s="27"/>
      <c r="R166" s="27"/>
      <c r="S166" s="56"/>
      <c r="T166" s="3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</row>
    <row r="167" customFormat="false" ht="13.5" hidden="false" customHeight="false" outlineLevel="0" collapsed="false">
      <c r="A167" s="0"/>
      <c r="B167" s="0"/>
      <c r="C167" s="0"/>
      <c r="D167" s="0"/>
      <c r="E167" s="0"/>
      <c r="F167" s="82"/>
      <c r="G167" s="82"/>
      <c r="H167" s="28"/>
      <c r="I167" s="28"/>
      <c r="J167" s="28"/>
      <c r="K167" s="83"/>
      <c r="L167" s="28"/>
      <c r="M167" s="28"/>
      <c r="N167" s="28"/>
      <c r="O167" s="28"/>
      <c r="P167" s="28"/>
      <c r="Q167" s="28"/>
      <c r="R167" s="28"/>
      <c r="S167" s="84"/>
      <c r="T167" s="3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  <c r="GR167" s="28"/>
      <c r="GS167" s="28"/>
      <c r="GT167" s="28"/>
      <c r="GU167" s="28"/>
      <c r="GV167" s="28"/>
      <c r="GW167" s="28"/>
      <c r="GX167" s="28"/>
      <c r="GY167" s="28"/>
      <c r="GZ167" s="28"/>
      <c r="HA167" s="28"/>
      <c r="HB167" s="28"/>
      <c r="HC167" s="28"/>
      <c r="HD167" s="28"/>
      <c r="HE167" s="28"/>
      <c r="HF167" s="28"/>
      <c r="HG167" s="28"/>
      <c r="HH167" s="28"/>
      <c r="HI167" s="28"/>
      <c r="HJ167" s="28"/>
      <c r="HK167" s="28"/>
      <c r="HL167" s="28"/>
      <c r="HM167" s="28"/>
      <c r="HN167" s="28"/>
      <c r="HO167" s="28"/>
      <c r="HP167" s="28"/>
      <c r="HQ167" s="28"/>
      <c r="HR167" s="28"/>
      <c r="HS167" s="28"/>
      <c r="HT167" s="28"/>
      <c r="HU167" s="28"/>
      <c r="HV167" s="28"/>
      <c r="HW167" s="28"/>
      <c r="HX167" s="28"/>
      <c r="HY167" s="28"/>
      <c r="HZ167" s="28"/>
      <c r="IA167" s="28"/>
      <c r="IB167" s="28"/>
      <c r="IC167" s="28"/>
      <c r="ID167" s="28"/>
      <c r="IE167" s="28"/>
      <c r="IF167" s="28"/>
      <c r="IG167" s="28"/>
      <c r="IH167" s="28"/>
      <c r="II167" s="28"/>
      <c r="IJ167" s="28"/>
      <c r="IK167" s="28"/>
      <c r="IL167" s="28"/>
      <c r="IM167" s="28"/>
      <c r="IN167" s="28"/>
      <c r="IO167" s="28"/>
      <c r="IP167" s="28"/>
      <c r="IQ167" s="28"/>
      <c r="IR167" s="28"/>
      <c r="IS167" s="28"/>
      <c r="IT167" s="28"/>
      <c r="IU167" s="28"/>
      <c r="IV167" s="28"/>
      <c r="IW167" s="28"/>
    </row>
    <row r="168" customFormat="false" ht="19.5" hidden="false" customHeight="false" outlineLevel="0" collapsed="false">
      <c r="A168" s="4"/>
      <c r="B168" s="5" t="s">
        <v>149</v>
      </c>
      <c r="C168" s="6"/>
      <c r="D168" s="7"/>
      <c r="E168" s="8" t="s">
        <v>2</v>
      </c>
      <c r="F168" s="85"/>
      <c r="G168" s="85"/>
      <c r="H168" s="49"/>
      <c r="I168" s="49"/>
      <c r="J168" s="49"/>
      <c r="K168" s="86"/>
      <c r="L168" s="49"/>
      <c r="M168" s="49"/>
      <c r="N168" s="49"/>
      <c r="O168" s="49"/>
      <c r="P168" s="49"/>
      <c r="Q168" s="49"/>
      <c r="R168" s="49"/>
      <c r="S168" s="87"/>
      <c r="T168" s="51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  <c r="HK168" s="49"/>
      <c r="HL168" s="49"/>
      <c r="HM168" s="49"/>
      <c r="HN168" s="49"/>
      <c r="HO168" s="49"/>
      <c r="HP168" s="49"/>
      <c r="HQ168" s="49"/>
      <c r="HR168" s="49"/>
      <c r="HS168" s="49"/>
      <c r="HT168" s="49"/>
      <c r="HU168" s="49"/>
      <c r="HV168" s="49"/>
      <c r="HW168" s="49"/>
      <c r="HX168" s="49"/>
      <c r="HY168" s="49"/>
      <c r="HZ168" s="49"/>
      <c r="IA168" s="49"/>
      <c r="IB168" s="49"/>
      <c r="IC168" s="49"/>
      <c r="ID168" s="49"/>
      <c r="IE168" s="49"/>
      <c r="IF168" s="49"/>
      <c r="IG168" s="49"/>
      <c r="IH168" s="49"/>
      <c r="II168" s="49"/>
      <c r="IJ168" s="49"/>
      <c r="IK168" s="49"/>
      <c r="IL168" s="49"/>
      <c r="IM168" s="49"/>
      <c r="IN168" s="49"/>
      <c r="IO168" s="49"/>
      <c r="IP168" s="49"/>
      <c r="IQ168" s="49"/>
      <c r="IR168" s="49"/>
      <c r="IS168" s="49"/>
      <c r="IT168" s="49"/>
      <c r="IU168" s="49"/>
      <c r="IV168" s="49"/>
      <c r="IW168" s="49"/>
    </row>
    <row r="169" customFormat="false" ht="13.5" hidden="false" customHeight="true" outlineLevel="0" collapsed="false">
      <c r="A169" s="2"/>
      <c r="B169" s="88"/>
      <c r="C169" s="13"/>
      <c r="D169" s="14"/>
      <c r="E169" s="15"/>
      <c r="F169" s="28"/>
      <c r="G169" s="2"/>
      <c r="H169" s="28"/>
      <c r="I169" s="28"/>
      <c r="J169" s="28"/>
      <c r="K169" s="89"/>
      <c r="L169" s="28"/>
      <c r="M169" s="28"/>
      <c r="N169" s="28"/>
      <c r="O169" s="28"/>
      <c r="P169" s="28"/>
      <c r="Q169" s="28"/>
      <c r="R169" s="28"/>
      <c r="S169" s="84"/>
      <c r="T169" s="3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  <c r="GO169" s="28"/>
      <c r="GP169" s="28"/>
      <c r="GQ169" s="28"/>
      <c r="GR169" s="28"/>
      <c r="GS169" s="28"/>
      <c r="GT169" s="28"/>
      <c r="GU169" s="28"/>
      <c r="GV169" s="28"/>
      <c r="GW169" s="28"/>
      <c r="GX169" s="28"/>
      <c r="GY169" s="28"/>
      <c r="GZ169" s="28"/>
      <c r="HA169" s="28"/>
      <c r="HB169" s="28"/>
      <c r="HC169" s="28"/>
      <c r="HD169" s="28"/>
      <c r="HE169" s="28"/>
      <c r="HF169" s="28"/>
      <c r="HG169" s="28"/>
      <c r="HH169" s="28"/>
      <c r="HI169" s="28"/>
      <c r="HJ169" s="28"/>
      <c r="HK169" s="28"/>
      <c r="HL169" s="28"/>
      <c r="HM169" s="28"/>
      <c r="HN169" s="28"/>
      <c r="HO169" s="28"/>
      <c r="HP169" s="28"/>
      <c r="HQ169" s="28"/>
      <c r="HR169" s="28"/>
      <c r="HS169" s="28"/>
      <c r="HT169" s="28"/>
      <c r="HU169" s="28"/>
      <c r="HV169" s="28"/>
      <c r="HW169" s="28"/>
      <c r="HX169" s="28"/>
      <c r="HY169" s="28"/>
      <c r="HZ169" s="28"/>
      <c r="IA169" s="28"/>
      <c r="IB169" s="28"/>
      <c r="IC169" s="28"/>
      <c r="ID169" s="28"/>
      <c r="IE169" s="28"/>
      <c r="IF169" s="28"/>
      <c r="IG169" s="28"/>
      <c r="IH169" s="28"/>
      <c r="II169" s="28"/>
      <c r="IJ169" s="28"/>
      <c r="IK169" s="28"/>
      <c r="IL169" s="28"/>
      <c r="IM169" s="28"/>
      <c r="IN169" s="28"/>
      <c r="IO169" s="28"/>
      <c r="IP169" s="28"/>
      <c r="IQ169" s="28"/>
      <c r="IR169" s="28"/>
      <c r="IS169" s="28"/>
      <c r="IT169" s="28"/>
      <c r="IU169" s="28"/>
      <c r="IV169" s="28"/>
      <c r="IW169" s="28"/>
    </row>
    <row r="170" customFormat="false" ht="13.5" hidden="false" customHeight="true" outlineLevel="0" collapsed="false">
      <c r="A170" s="0"/>
      <c r="B170" s="12" t="s">
        <v>150</v>
      </c>
      <c r="C170" s="13"/>
      <c r="D170" s="90"/>
      <c r="E170" s="91"/>
      <c r="F170" s="28"/>
      <c r="G170" s="2"/>
      <c r="H170" s="28"/>
      <c r="I170" s="28"/>
      <c r="J170" s="28"/>
      <c r="K170" s="89"/>
      <c r="L170" s="28"/>
      <c r="M170" s="28"/>
      <c r="N170" s="28"/>
      <c r="O170" s="28"/>
      <c r="P170" s="28"/>
      <c r="Q170" s="28"/>
      <c r="R170" s="28"/>
      <c r="S170" s="84"/>
      <c r="T170" s="3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  <c r="GO170" s="28"/>
      <c r="GP170" s="28"/>
      <c r="GQ170" s="28"/>
      <c r="GR170" s="28"/>
      <c r="GS170" s="28"/>
      <c r="GT170" s="28"/>
      <c r="GU170" s="28"/>
      <c r="GV170" s="28"/>
      <c r="GW170" s="28"/>
      <c r="GX170" s="28"/>
      <c r="GY170" s="28"/>
      <c r="GZ170" s="28"/>
      <c r="HA170" s="28"/>
      <c r="HB170" s="28"/>
      <c r="HC170" s="28"/>
      <c r="HD170" s="28"/>
      <c r="HE170" s="28"/>
      <c r="HF170" s="28"/>
      <c r="HG170" s="28"/>
      <c r="HH170" s="28"/>
      <c r="HI170" s="28"/>
      <c r="HJ170" s="28"/>
      <c r="HK170" s="28"/>
      <c r="HL170" s="28"/>
      <c r="HM170" s="28"/>
      <c r="HN170" s="28"/>
      <c r="HO170" s="28"/>
      <c r="HP170" s="28"/>
      <c r="HQ170" s="28"/>
      <c r="HR170" s="28"/>
      <c r="HS170" s="28"/>
      <c r="HT170" s="28"/>
      <c r="HU170" s="28"/>
      <c r="HV170" s="28"/>
      <c r="HW170" s="28"/>
      <c r="HX170" s="28"/>
      <c r="HY170" s="28"/>
      <c r="HZ170" s="28"/>
      <c r="IA170" s="28"/>
      <c r="IB170" s="28"/>
      <c r="IC170" s="28"/>
      <c r="ID170" s="28"/>
      <c r="IE170" s="28"/>
      <c r="IF170" s="28"/>
      <c r="IG170" s="28"/>
      <c r="IH170" s="28"/>
      <c r="II170" s="28"/>
      <c r="IJ170" s="28"/>
      <c r="IK170" s="28"/>
      <c r="IL170" s="28"/>
      <c r="IM170" s="28"/>
      <c r="IN170" s="28"/>
      <c r="IO170" s="28"/>
      <c r="IP170" s="28"/>
      <c r="IQ170" s="28"/>
      <c r="IR170" s="28"/>
      <c r="IS170" s="28"/>
      <c r="IT170" s="28"/>
      <c r="IU170" s="28"/>
      <c r="IV170" s="28"/>
      <c r="IW170" s="28"/>
    </row>
    <row r="171" customFormat="false" ht="13.5" hidden="false" customHeight="true" outlineLevel="0" collapsed="false">
      <c r="A171" s="0"/>
      <c r="B171" s="17" t="s">
        <v>151</v>
      </c>
      <c r="C171" s="13"/>
      <c r="D171" s="34" t="n">
        <v>0.2</v>
      </c>
      <c r="E171" s="91"/>
      <c r="F171" s="58"/>
      <c r="G171" s="28"/>
      <c r="H171" s="92"/>
      <c r="I171" s="28"/>
      <c r="J171" s="28"/>
      <c r="K171" s="2"/>
      <c r="L171" s="28"/>
      <c r="M171" s="28"/>
      <c r="N171" s="28"/>
      <c r="O171" s="28"/>
      <c r="P171" s="28"/>
      <c r="Q171" s="28"/>
      <c r="R171" s="28"/>
      <c r="S171" s="28"/>
      <c r="T171" s="3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  <c r="GR171" s="28"/>
      <c r="GS171" s="28"/>
      <c r="GT171" s="28"/>
      <c r="GU171" s="28"/>
      <c r="GV171" s="28"/>
      <c r="GW171" s="28"/>
      <c r="GX171" s="28"/>
      <c r="GY171" s="28"/>
      <c r="GZ171" s="28"/>
      <c r="HA171" s="28"/>
      <c r="HB171" s="28"/>
      <c r="HC171" s="28"/>
      <c r="HD171" s="28"/>
      <c r="HE171" s="28"/>
      <c r="HF171" s="28"/>
      <c r="HG171" s="28"/>
      <c r="HH171" s="28"/>
      <c r="HI171" s="28"/>
      <c r="HJ171" s="28"/>
      <c r="HK171" s="28"/>
      <c r="HL171" s="28"/>
      <c r="HM171" s="28"/>
      <c r="HN171" s="28"/>
      <c r="HO171" s="28"/>
      <c r="HP171" s="28"/>
      <c r="HQ171" s="28"/>
      <c r="HR171" s="28"/>
      <c r="HS171" s="28"/>
      <c r="HT171" s="28"/>
      <c r="HU171" s="28"/>
      <c r="HV171" s="28"/>
      <c r="HW171" s="28"/>
      <c r="HX171" s="28"/>
      <c r="HY171" s="28"/>
      <c r="HZ171" s="28"/>
      <c r="IA171" s="28"/>
      <c r="IB171" s="28"/>
      <c r="IC171" s="28"/>
      <c r="ID171" s="28"/>
      <c r="IE171" s="28"/>
      <c r="IF171" s="28"/>
      <c r="IG171" s="28"/>
      <c r="IH171" s="28"/>
      <c r="II171" s="28"/>
      <c r="IJ171" s="28"/>
      <c r="IK171" s="28"/>
      <c r="IL171" s="28"/>
      <c r="IM171" s="28"/>
      <c r="IN171" s="28"/>
      <c r="IO171" s="28"/>
      <c r="IP171" s="28"/>
      <c r="IQ171" s="28"/>
      <c r="IR171" s="28"/>
      <c r="IS171" s="28"/>
      <c r="IT171" s="28"/>
      <c r="IU171" s="28"/>
      <c r="IV171" s="28"/>
      <c r="IW171" s="28"/>
    </row>
    <row r="172" customFormat="false" ht="12.75" hidden="false" customHeight="false" outlineLevel="0" collapsed="false">
      <c r="A172" s="0"/>
      <c r="B172" s="17" t="s">
        <v>152</v>
      </c>
      <c r="C172" s="13"/>
      <c r="D172" s="93" t="n">
        <f aca="false">(1-D171)</f>
        <v>0.8</v>
      </c>
      <c r="E172" s="91"/>
      <c r="F172" s="58"/>
      <c r="G172" s="28"/>
      <c r="H172" s="28"/>
      <c r="I172" s="28"/>
      <c r="J172" s="94"/>
      <c r="K172" s="95"/>
      <c r="L172" s="28"/>
      <c r="M172" s="94"/>
      <c r="N172" s="28"/>
      <c r="O172" s="28"/>
      <c r="P172" s="28"/>
      <c r="Q172" s="28"/>
      <c r="R172" s="28"/>
      <c r="S172" s="28"/>
      <c r="T172" s="3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  <c r="GR172" s="28"/>
      <c r="GS172" s="28"/>
      <c r="GT172" s="28"/>
      <c r="GU172" s="28"/>
      <c r="GV172" s="28"/>
      <c r="GW172" s="28"/>
      <c r="GX172" s="28"/>
      <c r="GY172" s="28"/>
      <c r="GZ172" s="28"/>
      <c r="HA172" s="28"/>
      <c r="HB172" s="28"/>
      <c r="HC172" s="28"/>
      <c r="HD172" s="28"/>
      <c r="HE172" s="28"/>
      <c r="HF172" s="28"/>
      <c r="HG172" s="28"/>
      <c r="HH172" s="28"/>
      <c r="HI172" s="28"/>
      <c r="HJ172" s="28"/>
      <c r="HK172" s="28"/>
      <c r="HL172" s="28"/>
      <c r="HM172" s="28"/>
      <c r="HN172" s="28"/>
      <c r="HO172" s="28"/>
      <c r="HP172" s="28"/>
      <c r="HQ172" s="28"/>
      <c r="HR172" s="28"/>
      <c r="HS172" s="28"/>
      <c r="HT172" s="28"/>
      <c r="HU172" s="28"/>
      <c r="HV172" s="28"/>
      <c r="HW172" s="28"/>
      <c r="HX172" s="28"/>
      <c r="HY172" s="28"/>
      <c r="HZ172" s="28"/>
      <c r="IA172" s="28"/>
      <c r="IB172" s="28"/>
      <c r="IC172" s="28"/>
      <c r="ID172" s="28"/>
      <c r="IE172" s="28"/>
      <c r="IF172" s="28"/>
      <c r="IG172" s="28"/>
      <c r="IH172" s="28"/>
      <c r="II172" s="28"/>
      <c r="IJ172" s="28"/>
      <c r="IK172" s="28"/>
      <c r="IL172" s="28"/>
      <c r="IM172" s="28"/>
      <c r="IN172" s="28"/>
      <c r="IO172" s="28"/>
      <c r="IP172" s="28"/>
      <c r="IQ172" s="28"/>
      <c r="IR172" s="28"/>
      <c r="IS172" s="28"/>
      <c r="IT172" s="28"/>
      <c r="IU172" s="28"/>
      <c r="IV172" s="28"/>
      <c r="IW172" s="28"/>
    </row>
    <row r="173" customFormat="false" ht="15.75" hidden="false" customHeight="true" outlineLevel="0" collapsed="false">
      <c r="A173" s="0"/>
      <c r="B173" s="17"/>
      <c r="C173" s="13"/>
      <c r="D173" s="34" t="n">
        <f aca="false">SUM(D171:D172)</f>
        <v>1</v>
      </c>
      <c r="E173" s="91"/>
      <c r="F173" s="58"/>
      <c r="G173" s="28"/>
      <c r="H173" s="96"/>
      <c r="I173" s="28"/>
      <c r="J173" s="2"/>
      <c r="K173" s="2"/>
      <c r="L173" s="28"/>
      <c r="M173" s="94"/>
      <c r="N173" s="28"/>
      <c r="O173" s="28"/>
      <c r="P173" s="28"/>
      <c r="Q173" s="28"/>
      <c r="R173" s="28"/>
      <c r="S173" s="84"/>
      <c r="T173" s="3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/>
      <c r="ID173" s="28"/>
      <c r="IE173" s="28"/>
      <c r="IF173" s="28"/>
      <c r="IG173" s="28"/>
      <c r="IH173" s="28"/>
      <c r="II173" s="28"/>
      <c r="IJ173" s="28"/>
      <c r="IK173" s="28"/>
      <c r="IL173" s="28"/>
      <c r="IM173" s="28"/>
      <c r="IN173" s="28"/>
      <c r="IO173" s="28"/>
      <c r="IP173" s="28"/>
      <c r="IQ173" s="28"/>
      <c r="IR173" s="28"/>
      <c r="IS173" s="28"/>
      <c r="IT173" s="28"/>
      <c r="IU173" s="28"/>
      <c r="IV173" s="28"/>
      <c r="IW173" s="28"/>
    </row>
    <row r="174" customFormat="false" ht="12.75" hidden="false" customHeight="true" outlineLevel="0" collapsed="false">
      <c r="A174" s="0"/>
      <c r="B174" s="17"/>
      <c r="C174" s="13"/>
      <c r="D174" s="90"/>
      <c r="E174" s="91"/>
      <c r="F174" s="58"/>
      <c r="G174" s="28"/>
      <c r="H174" s="96"/>
      <c r="I174" s="28"/>
      <c r="J174" s="95"/>
      <c r="K174" s="20"/>
      <c r="L174" s="28"/>
      <c r="M174" s="28"/>
      <c r="N174" s="28"/>
      <c r="O174" s="28"/>
      <c r="P174" s="28"/>
      <c r="Q174" s="28"/>
      <c r="R174" s="28"/>
      <c r="S174" s="84"/>
      <c r="T174" s="3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/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 s="28"/>
      <c r="IN174" s="28"/>
      <c r="IO174" s="28"/>
      <c r="IP174" s="28"/>
      <c r="IQ174" s="28"/>
      <c r="IR174" s="28"/>
      <c r="IS174" s="28"/>
      <c r="IT174" s="28"/>
      <c r="IU174" s="28"/>
      <c r="IV174" s="28"/>
      <c r="IW174" s="28"/>
    </row>
    <row r="175" customFormat="false" ht="12" hidden="false" customHeight="true" outlineLevel="0" collapsed="false">
      <c r="A175" s="0"/>
      <c r="B175" s="17" t="s">
        <v>153</v>
      </c>
      <c r="C175" s="13"/>
      <c r="D175" s="34" t="n">
        <v>0</v>
      </c>
      <c r="E175" s="97" t="s">
        <v>154</v>
      </c>
      <c r="F175" s="5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3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  <c r="GO175" s="28"/>
      <c r="GP175" s="28"/>
      <c r="GQ175" s="28"/>
      <c r="GR175" s="28"/>
      <c r="GS175" s="28"/>
      <c r="GT175" s="28"/>
      <c r="GU175" s="28"/>
      <c r="GV175" s="28"/>
      <c r="GW175" s="28"/>
      <c r="GX175" s="28"/>
      <c r="GY175" s="28"/>
      <c r="GZ175" s="28"/>
      <c r="HA175" s="28"/>
      <c r="HB175" s="28"/>
      <c r="HC175" s="28"/>
      <c r="HD175" s="28"/>
      <c r="HE175" s="28"/>
      <c r="HF175" s="28"/>
      <c r="HG175" s="28"/>
      <c r="HH175" s="28"/>
      <c r="HI175" s="28"/>
      <c r="HJ175" s="28"/>
      <c r="HK175" s="28"/>
      <c r="HL175" s="28"/>
      <c r="HM175" s="28"/>
      <c r="HN175" s="28"/>
      <c r="HO175" s="28"/>
      <c r="HP175" s="28"/>
      <c r="HQ175" s="28"/>
      <c r="HR175" s="28"/>
      <c r="HS175" s="28"/>
      <c r="HT175" s="28"/>
      <c r="HU175" s="28"/>
      <c r="HV175" s="28"/>
      <c r="HW175" s="28"/>
      <c r="HX175" s="28"/>
      <c r="HY175" s="28"/>
      <c r="HZ175" s="28"/>
      <c r="IA175" s="28"/>
      <c r="IB175" s="28"/>
      <c r="IC175" s="28"/>
      <c r="ID175" s="28"/>
      <c r="IE175" s="28"/>
      <c r="IF175" s="28"/>
      <c r="IG175" s="28"/>
      <c r="IH175" s="28"/>
      <c r="II175" s="28"/>
      <c r="IJ175" s="28"/>
      <c r="IK175" s="28"/>
      <c r="IL175" s="28"/>
      <c r="IM175" s="28"/>
      <c r="IN175" s="28"/>
      <c r="IO175" s="28"/>
      <c r="IP175" s="28"/>
      <c r="IQ175" s="28"/>
      <c r="IR175" s="28"/>
      <c r="IS175" s="28"/>
      <c r="IT175" s="28"/>
      <c r="IU175" s="28"/>
      <c r="IV175" s="28"/>
      <c r="IW175" s="28"/>
    </row>
    <row r="176" customFormat="false" ht="12.75" hidden="false" customHeight="false" outlineLevel="0" collapsed="false">
      <c r="A176" s="0"/>
      <c r="B176" s="17"/>
      <c r="C176" s="13"/>
      <c r="D176" s="90"/>
      <c r="E176" s="91"/>
      <c r="F176" s="5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3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/>
      <c r="GY176" s="28"/>
      <c r="GZ176" s="28"/>
      <c r="HA176" s="28"/>
      <c r="HB176" s="28"/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  <c r="HP176" s="28"/>
      <c r="HQ176" s="28"/>
      <c r="HR176" s="28"/>
      <c r="HS176" s="28"/>
      <c r="HT176" s="28"/>
      <c r="HU176" s="28"/>
      <c r="HV176" s="28"/>
      <c r="HW176" s="28"/>
      <c r="HX176" s="28"/>
      <c r="HY176" s="28"/>
      <c r="HZ176" s="28"/>
      <c r="IA176" s="28"/>
      <c r="IB176" s="28"/>
      <c r="IC176" s="28"/>
      <c r="ID176" s="28"/>
      <c r="IE176" s="28"/>
      <c r="IF176" s="28"/>
      <c r="IG176" s="28"/>
      <c r="IH176" s="28"/>
      <c r="II176" s="28"/>
      <c r="IJ176" s="28"/>
      <c r="IK176" s="28"/>
      <c r="IL176" s="28"/>
      <c r="IM176" s="28"/>
      <c r="IN176" s="28"/>
      <c r="IO176" s="28"/>
      <c r="IP176" s="28"/>
      <c r="IQ176" s="28"/>
      <c r="IR176" s="28"/>
      <c r="IS176" s="28"/>
      <c r="IT176" s="28"/>
      <c r="IU176" s="28"/>
      <c r="IV176" s="28"/>
      <c r="IW176" s="28"/>
    </row>
    <row r="177" customFormat="false" ht="12.75" hidden="false" customHeight="false" outlineLevel="0" collapsed="false">
      <c r="A177" s="0"/>
      <c r="B177" s="12" t="s">
        <v>155</v>
      </c>
      <c r="C177" s="13"/>
      <c r="D177" s="90"/>
      <c r="E177" s="91"/>
      <c r="F177" s="58"/>
      <c r="G177" s="28"/>
      <c r="H177" s="96"/>
      <c r="I177" s="28"/>
      <c r="J177" s="95"/>
      <c r="K177" s="98"/>
      <c r="L177" s="28"/>
      <c r="M177" s="28"/>
      <c r="N177" s="28"/>
      <c r="O177" s="28"/>
      <c r="P177" s="28"/>
      <c r="Q177" s="28"/>
      <c r="R177" s="28"/>
      <c r="S177" s="28"/>
      <c r="T177" s="3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  <c r="HP177" s="28"/>
      <c r="HQ177" s="28"/>
      <c r="HR177" s="28"/>
      <c r="HS177" s="28"/>
      <c r="HT177" s="28"/>
      <c r="HU177" s="28"/>
      <c r="HV177" s="28"/>
      <c r="HW177" s="28"/>
      <c r="HX177" s="28"/>
      <c r="HY177" s="28"/>
      <c r="HZ177" s="28"/>
      <c r="IA177" s="28"/>
      <c r="IB177" s="28"/>
      <c r="IC177" s="28"/>
      <c r="ID177" s="28"/>
      <c r="IE177" s="28"/>
      <c r="IF177" s="28"/>
      <c r="IG177" s="28"/>
      <c r="IH177" s="28"/>
      <c r="II177" s="28"/>
      <c r="IJ177" s="28"/>
      <c r="IK177" s="28"/>
      <c r="IL177" s="28"/>
      <c r="IM177" s="28"/>
      <c r="IN177" s="28"/>
      <c r="IO177" s="28"/>
      <c r="IP177" s="28"/>
      <c r="IQ177" s="28"/>
      <c r="IR177" s="28"/>
      <c r="IS177" s="28"/>
      <c r="IT177" s="28"/>
      <c r="IU177" s="28"/>
      <c r="IV177" s="28"/>
      <c r="IW177" s="28"/>
    </row>
    <row r="178" customFormat="false" ht="12.75" hidden="false" customHeight="false" outlineLevel="0" collapsed="false">
      <c r="A178" s="0"/>
      <c r="B178" s="17" t="s">
        <v>151</v>
      </c>
      <c r="C178" s="13"/>
      <c r="D178" s="34" t="n">
        <v>0.2</v>
      </c>
      <c r="E178" s="91"/>
      <c r="F178" s="58"/>
      <c r="G178" s="28"/>
      <c r="H178" s="96"/>
      <c r="I178" s="28"/>
      <c r="J178" s="95"/>
      <c r="K178" s="99"/>
      <c r="L178" s="28"/>
      <c r="M178" s="28"/>
      <c r="N178" s="28"/>
      <c r="O178" s="28"/>
      <c r="P178" s="28"/>
      <c r="Q178" s="28"/>
      <c r="R178" s="28"/>
      <c r="S178" s="28"/>
      <c r="T178" s="3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/>
      <c r="IC178" s="28"/>
      <c r="ID178" s="28"/>
      <c r="IE178" s="28"/>
      <c r="IF178" s="28"/>
      <c r="IG178" s="28"/>
      <c r="IH178" s="28"/>
      <c r="II178" s="28"/>
      <c r="IJ178" s="28"/>
      <c r="IK178" s="28"/>
      <c r="IL178" s="28"/>
      <c r="IM178" s="28"/>
      <c r="IN178" s="28"/>
      <c r="IO178" s="28"/>
      <c r="IP178" s="28"/>
      <c r="IQ178" s="28"/>
      <c r="IR178" s="28"/>
      <c r="IS178" s="28"/>
      <c r="IT178" s="28"/>
      <c r="IU178" s="28"/>
      <c r="IV178" s="28"/>
      <c r="IW178" s="28"/>
    </row>
    <row r="179" customFormat="false" ht="12.75" hidden="false" customHeight="false" outlineLevel="0" collapsed="false">
      <c r="A179" s="0"/>
      <c r="B179" s="17" t="s">
        <v>152</v>
      </c>
      <c r="C179" s="13"/>
      <c r="D179" s="93" t="n">
        <f aca="false">(1-D178)</f>
        <v>0.8</v>
      </c>
      <c r="E179" s="91"/>
      <c r="F179" s="58"/>
      <c r="G179" s="28"/>
      <c r="H179" s="96"/>
      <c r="I179" s="28"/>
      <c r="J179" s="95"/>
      <c r="K179" s="99"/>
      <c r="L179" s="28"/>
      <c r="M179" s="28"/>
      <c r="N179" s="28"/>
      <c r="O179" s="28"/>
      <c r="P179" s="28"/>
      <c r="Q179" s="28"/>
      <c r="R179" s="28"/>
      <c r="S179" s="28"/>
      <c r="T179" s="3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  <c r="HP179" s="28"/>
      <c r="HQ179" s="28"/>
      <c r="HR179" s="28"/>
      <c r="HS179" s="28"/>
      <c r="HT179" s="28"/>
      <c r="HU179" s="28"/>
      <c r="HV179" s="28"/>
      <c r="HW179" s="28"/>
      <c r="HX179" s="28"/>
      <c r="HY179" s="28"/>
      <c r="HZ179" s="28"/>
      <c r="IA179" s="28"/>
      <c r="IB179" s="28"/>
      <c r="IC179" s="28"/>
      <c r="ID179" s="28"/>
      <c r="IE179" s="28"/>
      <c r="IF179" s="28"/>
      <c r="IG179" s="28"/>
      <c r="IH179" s="28"/>
      <c r="II179" s="28"/>
      <c r="IJ179" s="28"/>
      <c r="IK179" s="28"/>
      <c r="IL179" s="28"/>
      <c r="IM179" s="28"/>
      <c r="IN179" s="28"/>
      <c r="IO179" s="28"/>
      <c r="IP179" s="28"/>
      <c r="IQ179" s="28"/>
      <c r="IR179" s="28"/>
      <c r="IS179" s="28"/>
      <c r="IT179" s="28"/>
      <c r="IU179" s="28"/>
      <c r="IV179" s="28"/>
      <c r="IW179" s="28"/>
    </row>
    <row r="180" customFormat="false" ht="12.75" hidden="false" customHeight="false" outlineLevel="0" collapsed="false">
      <c r="A180" s="0"/>
      <c r="B180" s="17"/>
      <c r="C180" s="13"/>
      <c r="D180" s="34" t="n">
        <f aca="false">SUM(D178:D179)</f>
        <v>1</v>
      </c>
      <c r="E180" s="91"/>
      <c r="F180" s="58"/>
      <c r="G180" s="28"/>
      <c r="H180" s="96"/>
      <c r="I180" s="28"/>
      <c r="J180" s="95"/>
      <c r="K180" s="99"/>
      <c r="L180" s="28"/>
      <c r="M180" s="28"/>
      <c r="N180" s="28"/>
      <c r="O180" s="28"/>
      <c r="P180" s="28"/>
      <c r="Q180" s="28"/>
      <c r="R180" s="28"/>
      <c r="S180" s="28"/>
      <c r="T180" s="3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 s="28"/>
      <c r="IN180" s="28"/>
      <c r="IO180" s="28"/>
      <c r="IP180" s="28"/>
      <c r="IQ180" s="28"/>
      <c r="IR180" s="28"/>
      <c r="IS180" s="28"/>
      <c r="IT180" s="28"/>
      <c r="IU180" s="28"/>
      <c r="IV180" s="28"/>
      <c r="IW180" s="28"/>
    </row>
    <row r="181" customFormat="false" ht="12.75" hidden="false" customHeight="false" outlineLevel="0" collapsed="false">
      <c r="A181" s="0"/>
      <c r="B181" s="17"/>
      <c r="C181" s="13"/>
      <c r="D181" s="90"/>
      <c r="E181" s="91"/>
      <c r="F181" s="58"/>
      <c r="G181" s="28"/>
      <c r="H181" s="96"/>
      <c r="I181" s="28"/>
      <c r="J181" s="2"/>
      <c r="K181" s="2"/>
      <c r="L181" s="28"/>
      <c r="M181" s="28"/>
      <c r="N181" s="28"/>
      <c r="O181" s="28"/>
      <c r="P181" s="28"/>
      <c r="Q181" s="28"/>
      <c r="R181" s="28"/>
      <c r="S181" s="28"/>
      <c r="T181" s="3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  <c r="GX181" s="28"/>
      <c r="GY181" s="28"/>
      <c r="GZ181" s="28"/>
      <c r="HA181" s="28"/>
      <c r="HB181" s="28"/>
      <c r="HC181" s="28"/>
      <c r="HD181" s="28"/>
      <c r="HE181" s="28"/>
      <c r="HF181" s="28"/>
      <c r="HG181" s="28"/>
      <c r="HH181" s="28"/>
      <c r="HI181" s="28"/>
      <c r="HJ181" s="28"/>
      <c r="HK181" s="28"/>
      <c r="HL181" s="28"/>
      <c r="HM181" s="28"/>
      <c r="HN181" s="28"/>
      <c r="HO181" s="28"/>
      <c r="HP181" s="28"/>
      <c r="HQ181" s="28"/>
      <c r="HR181" s="28"/>
      <c r="HS181" s="28"/>
      <c r="HT181" s="28"/>
      <c r="HU181" s="28"/>
      <c r="HV181" s="28"/>
      <c r="HW181" s="28"/>
      <c r="HX181" s="28"/>
      <c r="HY181" s="28"/>
      <c r="HZ181" s="28"/>
      <c r="IA181" s="28"/>
      <c r="IB181" s="28"/>
      <c r="IC181" s="28"/>
      <c r="ID181" s="28"/>
      <c r="IE181" s="28"/>
      <c r="IF181" s="28"/>
      <c r="IG181" s="28"/>
      <c r="IH181" s="28"/>
      <c r="II181" s="28"/>
      <c r="IJ181" s="28"/>
      <c r="IK181" s="28"/>
      <c r="IL181" s="28"/>
      <c r="IM181" s="28"/>
      <c r="IN181" s="28"/>
      <c r="IO181" s="28"/>
      <c r="IP181" s="28"/>
      <c r="IQ181" s="28"/>
      <c r="IR181" s="28"/>
      <c r="IS181" s="28"/>
      <c r="IT181" s="28"/>
      <c r="IU181" s="28"/>
      <c r="IV181" s="28"/>
      <c r="IW181" s="28"/>
    </row>
    <row r="182" customFormat="false" ht="12.75" hidden="false" customHeight="false" outlineLevel="0" collapsed="false">
      <c r="A182" s="0"/>
      <c r="B182" s="17" t="s">
        <v>153</v>
      </c>
      <c r="C182" s="13"/>
      <c r="D182" s="34" t="n">
        <v>0</v>
      </c>
      <c r="E182" s="97" t="s">
        <v>154</v>
      </c>
      <c r="F182" s="58"/>
      <c r="G182" s="28"/>
      <c r="H182" s="28"/>
      <c r="I182" s="28"/>
      <c r="J182" s="95"/>
      <c r="K182" s="20"/>
      <c r="L182" s="28"/>
      <c r="M182" s="28"/>
      <c r="N182" s="28"/>
      <c r="O182" s="28"/>
      <c r="P182" s="28"/>
      <c r="Q182" s="28"/>
      <c r="R182" s="28"/>
      <c r="S182" s="28"/>
      <c r="T182" s="3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  <c r="GR182" s="28"/>
      <c r="GS182" s="28"/>
      <c r="GT182" s="28"/>
      <c r="GU182" s="28"/>
      <c r="GV182" s="28"/>
      <c r="GW182" s="28"/>
      <c r="GX182" s="28"/>
      <c r="GY182" s="28"/>
      <c r="GZ182" s="28"/>
      <c r="HA182" s="28"/>
      <c r="HB182" s="28"/>
      <c r="HC182" s="28"/>
      <c r="HD182" s="28"/>
      <c r="HE182" s="28"/>
      <c r="HF182" s="28"/>
      <c r="HG182" s="28"/>
      <c r="HH182" s="28"/>
      <c r="HI182" s="28"/>
      <c r="HJ182" s="28"/>
      <c r="HK182" s="28"/>
      <c r="HL182" s="28"/>
      <c r="HM182" s="28"/>
      <c r="HN182" s="28"/>
      <c r="HO182" s="28"/>
      <c r="HP182" s="28"/>
      <c r="HQ182" s="28"/>
      <c r="HR182" s="28"/>
      <c r="HS182" s="28"/>
      <c r="HT182" s="28"/>
      <c r="HU182" s="28"/>
      <c r="HV182" s="28"/>
      <c r="HW182" s="28"/>
      <c r="HX182" s="28"/>
      <c r="HY182" s="28"/>
      <c r="HZ182" s="28"/>
      <c r="IA182" s="28"/>
      <c r="IB182" s="28"/>
      <c r="IC182" s="28"/>
      <c r="ID182" s="28"/>
      <c r="IE182" s="28"/>
      <c r="IF182" s="28"/>
      <c r="IG182" s="28"/>
      <c r="IH182" s="28"/>
      <c r="II182" s="28"/>
      <c r="IJ182" s="28"/>
      <c r="IK182" s="28"/>
      <c r="IL182" s="28"/>
      <c r="IM182" s="28"/>
      <c r="IN182" s="28"/>
      <c r="IO182" s="28"/>
      <c r="IP182" s="28"/>
      <c r="IQ182" s="28"/>
      <c r="IR182" s="28"/>
      <c r="IS182" s="28"/>
      <c r="IT182" s="28"/>
      <c r="IU182" s="28"/>
      <c r="IV182" s="28"/>
      <c r="IW182" s="28"/>
    </row>
    <row r="183" customFormat="false" ht="12.75" hidden="false" customHeight="false" outlineLevel="0" collapsed="false">
      <c r="A183" s="0"/>
      <c r="B183" s="38" t="s">
        <v>133</v>
      </c>
      <c r="C183" s="13"/>
      <c r="D183" s="90"/>
      <c r="E183" s="91"/>
      <c r="F183" s="58"/>
      <c r="G183" s="28"/>
      <c r="H183" s="96"/>
      <c r="I183" s="28"/>
      <c r="J183" s="95"/>
      <c r="K183" s="20"/>
      <c r="L183" s="28"/>
      <c r="M183" s="28"/>
      <c r="N183" s="28"/>
      <c r="O183" s="28"/>
      <c r="P183" s="28"/>
      <c r="Q183" s="28"/>
      <c r="R183" s="28"/>
      <c r="S183" s="28"/>
      <c r="T183" s="3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  <c r="GX183" s="28"/>
      <c r="GY183" s="28"/>
      <c r="GZ183" s="28"/>
      <c r="HA183" s="28"/>
      <c r="HB183" s="28"/>
      <c r="HC183" s="28"/>
      <c r="HD183" s="28"/>
      <c r="HE183" s="28"/>
      <c r="HF183" s="28"/>
      <c r="HG183" s="28"/>
      <c r="HH183" s="28"/>
      <c r="HI183" s="28"/>
      <c r="HJ183" s="28"/>
      <c r="HK183" s="28"/>
      <c r="HL183" s="28"/>
      <c r="HM183" s="28"/>
      <c r="HN183" s="28"/>
      <c r="HO183" s="28"/>
      <c r="HP183" s="28"/>
      <c r="HQ183" s="28"/>
      <c r="HR183" s="28"/>
      <c r="HS183" s="28"/>
      <c r="HT183" s="28"/>
      <c r="HU183" s="28"/>
      <c r="HV183" s="28"/>
      <c r="HW183" s="28"/>
      <c r="HX183" s="28"/>
      <c r="HY183" s="28"/>
      <c r="HZ183" s="28"/>
      <c r="IA183" s="28"/>
      <c r="IB183" s="28"/>
      <c r="IC183" s="28"/>
      <c r="ID183" s="28"/>
      <c r="IE183" s="28"/>
      <c r="IF183" s="28"/>
      <c r="IG183" s="28"/>
      <c r="IH183" s="28"/>
      <c r="II183" s="28"/>
      <c r="IJ183" s="28"/>
      <c r="IK183" s="28"/>
      <c r="IL183" s="28"/>
      <c r="IM183" s="28"/>
      <c r="IN183" s="28"/>
      <c r="IO183" s="28"/>
      <c r="IP183" s="28"/>
      <c r="IQ183" s="28"/>
      <c r="IR183" s="28"/>
      <c r="IS183" s="28"/>
      <c r="IT183" s="28"/>
      <c r="IU183" s="28"/>
      <c r="IV183" s="28"/>
      <c r="IW183" s="28"/>
    </row>
    <row r="184" customFormat="false" ht="12.75" hidden="false" customHeight="false" outlineLevel="0" collapsed="false">
      <c r="A184" s="0"/>
      <c r="B184" s="12" t="s">
        <v>156</v>
      </c>
      <c r="C184" s="13"/>
      <c r="D184" s="90"/>
      <c r="E184" s="91"/>
      <c r="F184" s="58"/>
      <c r="G184" s="28"/>
      <c r="H184" s="96"/>
      <c r="I184" s="28"/>
      <c r="J184" s="95"/>
      <c r="K184" s="20"/>
      <c r="L184" s="28"/>
      <c r="M184" s="28"/>
      <c r="N184" s="28"/>
      <c r="O184" s="28"/>
      <c r="P184" s="28"/>
      <c r="Q184" s="28"/>
      <c r="R184" s="28"/>
      <c r="S184" s="28"/>
      <c r="T184" s="3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  <c r="GR184" s="28"/>
      <c r="GS184" s="28"/>
      <c r="GT184" s="28"/>
      <c r="GU184" s="28"/>
      <c r="GV184" s="28"/>
      <c r="GW184" s="28"/>
      <c r="GX184" s="28"/>
      <c r="GY184" s="28"/>
      <c r="GZ184" s="28"/>
      <c r="HA184" s="28"/>
      <c r="HB184" s="28"/>
      <c r="HC184" s="28"/>
      <c r="HD184" s="28"/>
      <c r="HE184" s="28"/>
      <c r="HF184" s="28"/>
      <c r="HG184" s="28"/>
      <c r="HH184" s="28"/>
      <c r="HI184" s="28"/>
      <c r="HJ184" s="28"/>
      <c r="HK184" s="28"/>
      <c r="HL184" s="28"/>
      <c r="HM184" s="28"/>
      <c r="HN184" s="28"/>
      <c r="HO184" s="28"/>
      <c r="HP184" s="28"/>
      <c r="HQ184" s="28"/>
      <c r="HR184" s="28"/>
      <c r="HS184" s="28"/>
      <c r="HT184" s="28"/>
      <c r="HU184" s="28"/>
      <c r="HV184" s="28"/>
      <c r="HW184" s="28"/>
      <c r="HX184" s="28"/>
      <c r="HY184" s="28"/>
      <c r="HZ184" s="28"/>
      <c r="IA184" s="28"/>
      <c r="IB184" s="28"/>
      <c r="IC184" s="28"/>
      <c r="ID184" s="28"/>
      <c r="IE184" s="28"/>
      <c r="IF184" s="28"/>
      <c r="IG184" s="28"/>
      <c r="IH184" s="28"/>
      <c r="II184" s="28"/>
      <c r="IJ184" s="28"/>
      <c r="IK184" s="28"/>
      <c r="IL184" s="28"/>
      <c r="IM184" s="28"/>
      <c r="IN184" s="28"/>
      <c r="IO184" s="28"/>
      <c r="IP184" s="28"/>
      <c r="IQ184" s="28"/>
      <c r="IR184" s="28"/>
      <c r="IS184" s="28"/>
      <c r="IT184" s="28"/>
      <c r="IU184" s="28"/>
      <c r="IV184" s="28"/>
      <c r="IW184" s="28"/>
    </row>
    <row r="185" customFormat="false" ht="12.75" hidden="false" customHeight="false" outlineLevel="0" collapsed="false">
      <c r="A185" s="0"/>
      <c r="B185" s="17" t="s">
        <v>151</v>
      </c>
      <c r="C185" s="13"/>
      <c r="D185" s="34" t="n">
        <v>0.2</v>
      </c>
      <c r="E185" s="91"/>
      <c r="F185" s="58"/>
      <c r="G185" s="28"/>
      <c r="H185" s="96"/>
      <c r="I185" s="28"/>
      <c r="J185" s="95"/>
      <c r="K185" s="20"/>
      <c r="L185" s="28"/>
      <c r="M185" s="28"/>
      <c r="N185" s="28"/>
      <c r="O185" s="28"/>
      <c r="P185" s="28"/>
      <c r="Q185" s="28"/>
      <c r="R185" s="28"/>
      <c r="S185" s="28"/>
      <c r="T185" s="3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  <c r="GX185" s="28"/>
      <c r="GY185" s="28"/>
      <c r="GZ185" s="28"/>
      <c r="HA185" s="28"/>
      <c r="HB185" s="28"/>
      <c r="HC185" s="28"/>
      <c r="HD185" s="28"/>
      <c r="HE185" s="28"/>
      <c r="HF185" s="28"/>
      <c r="HG185" s="28"/>
      <c r="HH185" s="28"/>
      <c r="HI185" s="28"/>
      <c r="HJ185" s="28"/>
      <c r="HK185" s="28"/>
      <c r="HL185" s="28"/>
      <c r="HM185" s="28"/>
      <c r="HN185" s="28"/>
      <c r="HO185" s="28"/>
      <c r="HP185" s="28"/>
      <c r="HQ185" s="28"/>
      <c r="HR185" s="28"/>
      <c r="HS185" s="28"/>
      <c r="HT185" s="28"/>
      <c r="HU185" s="28"/>
      <c r="HV185" s="28"/>
      <c r="HW185" s="28"/>
      <c r="HX185" s="28"/>
      <c r="HY185" s="28"/>
      <c r="HZ185" s="28"/>
      <c r="IA185" s="28"/>
      <c r="IB185" s="28"/>
      <c r="IC185" s="28"/>
      <c r="ID185" s="28"/>
      <c r="IE185" s="28"/>
      <c r="IF185" s="28"/>
      <c r="IG185" s="28"/>
      <c r="IH185" s="28"/>
      <c r="II185" s="28"/>
      <c r="IJ185" s="28"/>
      <c r="IK185" s="28"/>
      <c r="IL185" s="28"/>
      <c r="IM185" s="28"/>
      <c r="IN185" s="28"/>
      <c r="IO185" s="28"/>
      <c r="IP185" s="28"/>
      <c r="IQ185" s="28"/>
      <c r="IR185" s="28"/>
      <c r="IS185" s="28"/>
      <c r="IT185" s="28"/>
      <c r="IU185" s="28"/>
      <c r="IV185" s="28"/>
      <c r="IW185" s="28"/>
    </row>
    <row r="186" customFormat="false" ht="12.75" hidden="false" customHeight="false" outlineLevel="0" collapsed="false">
      <c r="A186" s="0"/>
      <c r="B186" s="17" t="s">
        <v>152</v>
      </c>
      <c r="C186" s="13"/>
      <c r="D186" s="93" t="n">
        <f aca="false">(1-D185)</f>
        <v>0.8</v>
      </c>
      <c r="E186" s="91"/>
      <c r="F186" s="58"/>
      <c r="G186" s="28"/>
      <c r="H186" s="96"/>
      <c r="I186" s="95"/>
      <c r="J186" s="95"/>
      <c r="K186" s="98"/>
      <c r="L186" s="28"/>
      <c r="M186" s="28"/>
      <c r="N186" s="28"/>
      <c r="O186" s="28"/>
      <c r="P186" s="28"/>
      <c r="Q186" s="28"/>
      <c r="R186" s="28"/>
      <c r="S186" s="28"/>
      <c r="T186" s="3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  <c r="GO186" s="28"/>
      <c r="GP186" s="28"/>
      <c r="GQ186" s="28"/>
      <c r="GR186" s="28"/>
      <c r="GS186" s="28"/>
      <c r="GT186" s="28"/>
      <c r="GU186" s="28"/>
      <c r="GV186" s="28"/>
      <c r="GW186" s="28"/>
      <c r="GX186" s="28"/>
      <c r="GY186" s="28"/>
      <c r="GZ186" s="28"/>
      <c r="HA186" s="28"/>
      <c r="HB186" s="28"/>
      <c r="HC186" s="28"/>
      <c r="HD186" s="28"/>
      <c r="HE186" s="28"/>
      <c r="HF186" s="28"/>
      <c r="HG186" s="28"/>
      <c r="HH186" s="28"/>
      <c r="HI186" s="28"/>
      <c r="HJ186" s="28"/>
      <c r="HK186" s="28"/>
      <c r="HL186" s="28"/>
      <c r="HM186" s="28"/>
      <c r="HN186" s="28"/>
      <c r="HO186" s="28"/>
      <c r="HP186" s="28"/>
      <c r="HQ186" s="28"/>
      <c r="HR186" s="28"/>
      <c r="HS186" s="28"/>
      <c r="HT186" s="28"/>
      <c r="HU186" s="28"/>
      <c r="HV186" s="28"/>
      <c r="HW186" s="28"/>
      <c r="HX186" s="28"/>
      <c r="HY186" s="28"/>
      <c r="HZ186" s="28"/>
      <c r="IA186" s="28"/>
      <c r="IB186" s="28"/>
      <c r="IC186" s="28"/>
      <c r="ID186" s="28"/>
      <c r="IE186" s="28"/>
      <c r="IF186" s="28"/>
      <c r="IG186" s="28"/>
      <c r="IH186" s="28"/>
      <c r="II186" s="28"/>
      <c r="IJ186" s="28"/>
      <c r="IK186" s="28"/>
      <c r="IL186" s="28"/>
      <c r="IM186" s="28"/>
      <c r="IN186" s="28"/>
      <c r="IO186" s="28"/>
      <c r="IP186" s="28"/>
      <c r="IQ186" s="28"/>
      <c r="IR186" s="28"/>
      <c r="IS186" s="28"/>
      <c r="IT186" s="28"/>
      <c r="IU186" s="28"/>
      <c r="IV186" s="28"/>
      <c r="IW186" s="28"/>
    </row>
    <row r="187" customFormat="false" ht="12.75" hidden="false" customHeight="false" outlineLevel="0" collapsed="false">
      <c r="A187" s="0"/>
      <c r="B187" s="17"/>
      <c r="C187" s="13"/>
      <c r="D187" s="34" t="n">
        <f aca="false">SUM(D185:D186)</f>
        <v>1</v>
      </c>
      <c r="E187" s="91"/>
      <c r="F187" s="58"/>
      <c r="G187" s="28"/>
      <c r="H187" s="96"/>
      <c r="I187" s="95"/>
      <c r="J187" s="95"/>
      <c r="K187" s="95"/>
      <c r="L187" s="28"/>
      <c r="M187" s="28"/>
      <c r="N187" s="28"/>
      <c r="O187" s="28"/>
      <c r="P187" s="28"/>
      <c r="Q187" s="28"/>
      <c r="R187" s="28"/>
      <c r="S187" s="28"/>
      <c r="T187" s="3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  <c r="GX187" s="28"/>
      <c r="GY187" s="28"/>
      <c r="GZ187" s="28"/>
      <c r="HA187" s="28"/>
      <c r="HB187" s="28"/>
      <c r="HC187" s="28"/>
      <c r="HD187" s="28"/>
      <c r="HE187" s="28"/>
      <c r="HF187" s="28"/>
      <c r="HG187" s="28"/>
      <c r="HH187" s="28"/>
      <c r="HI187" s="28"/>
      <c r="HJ187" s="28"/>
      <c r="HK187" s="28"/>
      <c r="HL187" s="28"/>
      <c r="HM187" s="28"/>
      <c r="HN187" s="28"/>
      <c r="HO187" s="28"/>
      <c r="HP187" s="28"/>
      <c r="HQ187" s="28"/>
      <c r="HR187" s="28"/>
      <c r="HS187" s="28"/>
      <c r="HT187" s="28"/>
      <c r="HU187" s="28"/>
      <c r="HV187" s="28"/>
      <c r="HW187" s="28"/>
      <c r="HX187" s="28"/>
      <c r="HY187" s="28"/>
      <c r="HZ187" s="28"/>
      <c r="IA187" s="28"/>
      <c r="IB187" s="28"/>
      <c r="IC187" s="28"/>
      <c r="ID187" s="28"/>
      <c r="IE187" s="28"/>
      <c r="IF187" s="28"/>
      <c r="IG187" s="28"/>
      <c r="IH187" s="28"/>
      <c r="II187" s="28"/>
      <c r="IJ187" s="28"/>
      <c r="IK187" s="28"/>
      <c r="IL187" s="28"/>
      <c r="IM187" s="28"/>
      <c r="IN187" s="28"/>
      <c r="IO187" s="28"/>
      <c r="IP187" s="28"/>
      <c r="IQ187" s="28"/>
      <c r="IR187" s="28"/>
      <c r="IS187" s="28"/>
      <c r="IT187" s="28"/>
      <c r="IU187" s="28"/>
      <c r="IV187" s="28"/>
      <c r="IW187" s="28"/>
    </row>
    <row r="188" customFormat="false" ht="12.75" hidden="false" customHeight="false" outlineLevel="0" collapsed="false">
      <c r="A188" s="0"/>
      <c r="B188" s="17"/>
      <c r="C188" s="13"/>
      <c r="D188" s="90"/>
      <c r="E188" s="91"/>
      <c r="F188" s="58"/>
      <c r="G188" s="28"/>
      <c r="H188" s="94"/>
      <c r="I188" s="95"/>
      <c r="J188" s="95"/>
      <c r="K188" s="20"/>
      <c r="L188" s="28"/>
      <c r="M188" s="92"/>
      <c r="N188" s="28"/>
      <c r="O188" s="28"/>
      <c r="P188" s="28"/>
      <c r="Q188" s="28"/>
      <c r="R188" s="28"/>
      <c r="S188" s="28"/>
      <c r="T188" s="3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  <c r="GR188" s="28"/>
      <c r="GS188" s="28"/>
      <c r="GT188" s="28"/>
      <c r="GU188" s="28"/>
      <c r="GV188" s="28"/>
      <c r="GW188" s="28"/>
      <c r="GX188" s="28"/>
      <c r="GY188" s="28"/>
      <c r="GZ188" s="28"/>
      <c r="HA188" s="28"/>
      <c r="HB188" s="28"/>
      <c r="HC188" s="28"/>
      <c r="HD188" s="28"/>
      <c r="HE188" s="28"/>
      <c r="HF188" s="28"/>
      <c r="HG188" s="28"/>
      <c r="HH188" s="28"/>
      <c r="HI188" s="28"/>
      <c r="HJ188" s="28"/>
      <c r="HK188" s="28"/>
      <c r="HL188" s="28"/>
      <c r="HM188" s="28"/>
      <c r="HN188" s="28"/>
      <c r="HO188" s="28"/>
      <c r="HP188" s="28"/>
      <c r="HQ188" s="28"/>
      <c r="HR188" s="28"/>
      <c r="HS188" s="28"/>
      <c r="HT188" s="28"/>
      <c r="HU188" s="28"/>
      <c r="HV188" s="28"/>
      <c r="HW188" s="28"/>
      <c r="HX188" s="28"/>
      <c r="HY188" s="28"/>
      <c r="HZ188" s="28"/>
      <c r="IA188" s="28"/>
      <c r="IB188" s="28"/>
      <c r="IC188" s="28"/>
      <c r="ID188" s="28"/>
      <c r="IE188" s="28"/>
      <c r="IF188" s="28"/>
      <c r="IG188" s="28"/>
      <c r="IH188" s="28"/>
      <c r="II188" s="28"/>
      <c r="IJ188" s="28"/>
      <c r="IK188" s="28"/>
      <c r="IL188" s="28"/>
      <c r="IM188" s="28"/>
      <c r="IN188" s="28"/>
      <c r="IO188" s="28"/>
      <c r="IP188" s="28"/>
      <c r="IQ188" s="28"/>
      <c r="IR188" s="28"/>
      <c r="IS188" s="28"/>
      <c r="IT188" s="28"/>
      <c r="IU188" s="28"/>
      <c r="IV188" s="28"/>
      <c r="IW188" s="28"/>
    </row>
    <row r="189" customFormat="false" ht="12.75" hidden="false" customHeight="false" outlineLevel="0" collapsed="false">
      <c r="A189" s="0"/>
      <c r="B189" s="17" t="s">
        <v>153</v>
      </c>
      <c r="C189" s="13"/>
      <c r="D189" s="34" t="n">
        <v>0</v>
      </c>
      <c r="E189" s="97" t="s">
        <v>154</v>
      </c>
      <c r="F189" s="58"/>
      <c r="G189" s="28"/>
      <c r="H189" s="96"/>
      <c r="I189" s="95"/>
      <c r="J189" s="95"/>
      <c r="K189" s="98"/>
      <c r="L189" s="3"/>
      <c r="M189" s="28"/>
      <c r="N189" s="28"/>
      <c r="O189" s="28"/>
      <c r="P189" s="28"/>
      <c r="Q189" s="28"/>
      <c r="R189" s="28"/>
      <c r="S189" s="28"/>
      <c r="T189" s="3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  <c r="GX189" s="28"/>
      <c r="GY189" s="28"/>
      <c r="GZ189" s="28"/>
      <c r="HA189" s="28"/>
      <c r="HB189" s="28"/>
      <c r="HC189" s="28"/>
      <c r="HD189" s="28"/>
      <c r="HE189" s="28"/>
      <c r="HF189" s="28"/>
      <c r="HG189" s="28"/>
      <c r="HH189" s="28"/>
      <c r="HI189" s="28"/>
      <c r="HJ189" s="28"/>
      <c r="HK189" s="28"/>
      <c r="HL189" s="28"/>
      <c r="HM189" s="28"/>
      <c r="HN189" s="28"/>
      <c r="HO189" s="28"/>
      <c r="HP189" s="28"/>
      <c r="HQ189" s="28"/>
      <c r="HR189" s="28"/>
      <c r="HS189" s="28"/>
      <c r="HT189" s="28"/>
      <c r="HU189" s="28"/>
      <c r="HV189" s="28"/>
      <c r="HW189" s="28"/>
      <c r="HX189" s="28"/>
      <c r="HY189" s="28"/>
      <c r="HZ189" s="28"/>
      <c r="IA189" s="28"/>
      <c r="IB189" s="28"/>
      <c r="IC189" s="28"/>
      <c r="ID189" s="28"/>
      <c r="IE189" s="28"/>
      <c r="IF189" s="28"/>
      <c r="IG189" s="28"/>
      <c r="IH189" s="28"/>
      <c r="II189" s="28"/>
      <c r="IJ189" s="28"/>
      <c r="IK189" s="28"/>
      <c r="IL189" s="28"/>
      <c r="IM189" s="28"/>
      <c r="IN189" s="28"/>
      <c r="IO189" s="28"/>
      <c r="IP189" s="28"/>
      <c r="IQ189" s="28"/>
      <c r="IR189" s="28"/>
      <c r="IS189" s="28"/>
      <c r="IT189" s="28"/>
      <c r="IU189" s="28"/>
      <c r="IV189" s="28"/>
      <c r="IW189" s="28"/>
    </row>
    <row r="190" customFormat="false" ht="12.75" hidden="false" customHeight="false" outlineLevel="0" collapsed="false">
      <c r="A190" s="0"/>
      <c r="B190" s="100"/>
      <c r="C190" s="13"/>
      <c r="D190" s="90"/>
      <c r="E190" s="91"/>
      <c r="F190" s="58"/>
      <c r="G190" s="28"/>
      <c r="H190" s="96"/>
      <c r="I190" s="95"/>
      <c r="J190" s="101"/>
      <c r="K190" s="95"/>
      <c r="L190" s="3"/>
      <c r="M190" s="28"/>
      <c r="N190" s="28"/>
      <c r="O190" s="28"/>
      <c r="P190" s="28"/>
      <c r="Q190" s="28"/>
      <c r="R190" s="28"/>
      <c r="S190" s="28"/>
      <c r="T190" s="3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  <c r="GX190" s="28"/>
      <c r="GY190" s="28"/>
      <c r="GZ190" s="28"/>
      <c r="HA190" s="28"/>
      <c r="HB190" s="28"/>
      <c r="HC190" s="28"/>
      <c r="HD190" s="28"/>
      <c r="HE190" s="28"/>
      <c r="HF190" s="28"/>
      <c r="HG190" s="28"/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/>
      <c r="IA190" s="28"/>
      <c r="IB190" s="28"/>
      <c r="IC190" s="28"/>
      <c r="ID190" s="28"/>
      <c r="IE190" s="28"/>
      <c r="IF190" s="28"/>
      <c r="IG190" s="28"/>
      <c r="IH190" s="28"/>
      <c r="II190" s="28"/>
      <c r="IJ190" s="28"/>
      <c r="IK190" s="28"/>
      <c r="IL190" s="28"/>
      <c r="IM190" s="28"/>
      <c r="IN190" s="28"/>
      <c r="IO190" s="28"/>
      <c r="IP190" s="28"/>
      <c r="IQ190" s="28"/>
      <c r="IR190" s="28"/>
      <c r="IS190" s="28"/>
      <c r="IT190" s="28"/>
      <c r="IU190" s="28"/>
      <c r="IV190" s="28"/>
      <c r="IW190" s="28"/>
    </row>
    <row r="191" customFormat="false" ht="13.5" hidden="false" customHeight="false" outlineLevel="0" collapsed="false">
      <c r="A191" s="0"/>
      <c r="B191" s="102"/>
      <c r="C191" s="41"/>
      <c r="D191" s="42"/>
      <c r="E191" s="103"/>
      <c r="F191" s="58"/>
      <c r="G191" s="28"/>
      <c r="H191" s="96"/>
      <c r="I191" s="95"/>
      <c r="J191" s="95"/>
      <c r="K191" s="95"/>
      <c r="L191" s="31"/>
      <c r="M191" s="28"/>
      <c r="N191" s="28"/>
      <c r="O191" s="28"/>
      <c r="P191" s="28"/>
      <c r="Q191" s="28"/>
      <c r="R191" s="28"/>
      <c r="S191" s="28"/>
      <c r="T191" s="3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/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/>
      <c r="IE191" s="28"/>
      <c r="IF191" s="28"/>
      <c r="IG191" s="28"/>
      <c r="IH191" s="28"/>
      <c r="II191" s="28"/>
      <c r="IJ191" s="28"/>
      <c r="IK191" s="28"/>
      <c r="IL191" s="28"/>
      <c r="IM191" s="28"/>
      <c r="IN191" s="28"/>
      <c r="IO191" s="28"/>
      <c r="IP191" s="28"/>
      <c r="IQ191" s="28"/>
      <c r="IR191" s="28"/>
      <c r="IS191" s="28"/>
      <c r="IT191" s="28"/>
      <c r="IU191" s="28"/>
      <c r="IV191" s="28"/>
      <c r="IW191" s="28"/>
    </row>
    <row r="192" customFormat="false" ht="12.75" hidden="false" customHeight="false" outlineLevel="0" collapsed="false">
      <c r="A192" s="0"/>
      <c r="B192" s="0"/>
      <c r="C192" s="104"/>
      <c r="D192" s="0"/>
      <c r="E192" s="0"/>
      <c r="F192" s="58"/>
      <c r="G192" s="28"/>
      <c r="H192" s="96"/>
      <c r="I192" s="95"/>
      <c r="J192" s="95"/>
      <c r="K192" s="95"/>
      <c r="L192" s="31"/>
      <c r="M192" s="28"/>
      <c r="N192" s="28"/>
      <c r="O192" s="28"/>
      <c r="P192" s="28"/>
      <c r="Q192" s="28"/>
      <c r="R192" s="28"/>
      <c r="S192" s="28"/>
      <c r="T192" s="3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/>
      <c r="GH192" s="28"/>
      <c r="GI192" s="28"/>
      <c r="GJ192" s="28"/>
      <c r="GK192" s="28"/>
      <c r="GL192" s="28"/>
      <c r="GM192" s="28"/>
      <c r="GN192" s="28"/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  <c r="HP192" s="28"/>
      <c r="HQ192" s="28"/>
      <c r="HR192" s="28"/>
      <c r="HS192" s="28"/>
      <c r="HT192" s="28"/>
      <c r="HU192" s="28"/>
      <c r="HV192" s="28"/>
      <c r="HW192" s="28"/>
      <c r="HX192" s="28"/>
      <c r="HY192" s="28"/>
      <c r="HZ192" s="28"/>
      <c r="IA192" s="28"/>
      <c r="IB192" s="28"/>
      <c r="IC192" s="28"/>
      <c r="ID192" s="28"/>
      <c r="IE192" s="28"/>
      <c r="IF192" s="28"/>
      <c r="IG192" s="28"/>
      <c r="IH192" s="28"/>
      <c r="II192" s="28"/>
      <c r="IJ192" s="28"/>
      <c r="IK192" s="28"/>
      <c r="IL192" s="28"/>
      <c r="IM192" s="28"/>
      <c r="IN192" s="28"/>
      <c r="IO192" s="28"/>
      <c r="IP192" s="28"/>
      <c r="IQ192" s="28"/>
      <c r="IR192" s="28"/>
      <c r="IS192" s="28"/>
      <c r="IT192" s="28"/>
      <c r="IU192" s="28"/>
      <c r="IV192" s="28"/>
      <c r="IW192" s="28"/>
    </row>
    <row r="193" customFormat="false" ht="13.5" hidden="false" customHeight="false" outlineLevel="0" collapsed="false">
      <c r="A193" s="28"/>
      <c r="B193" s="28"/>
      <c r="C193" s="58"/>
      <c r="D193" s="58"/>
      <c r="E193" s="58"/>
      <c r="F193" s="58"/>
      <c r="G193" s="28"/>
      <c r="H193" s="95"/>
      <c r="I193" s="95"/>
      <c r="J193" s="95"/>
      <c r="K193" s="95"/>
      <c r="L193" s="31"/>
      <c r="M193" s="28"/>
      <c r="N193" s="28"/>
      <c r="O193" s="28"/>
      <c r="P193" s="28"/>
      <c r="Q193" s="28"/>
      <c r="R193" s="28"/>
      <c r="S193" s="28"/>
      <c r="T193" s="3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/>
      <c r="HI193" s="28"/>
      <c r="HJ193" s="28"/>
      <c r="HK193" s="28"/>
      <c r="HL193" s="28"/>
      <c r="HM193" s="28"/>
      <c r="HN193" s="28"/>
      <c r="HO193" s="28"/>
      <c r="HP193" s="28"/>
      <c r="HQ193" s="28"/>
      <c r="HR193" s="28"/>
      <c r="HS193" s="28"/>
      <c r="HT193" s="28"/>
      <c r="HU193" s="28"/>
      <c r="HV193" s="28"/>
      <c r="HW193" s="28"/>
      <c r="HX193" s="28"/>
      <c r="HY193" s="28"/>
      <c r="HZ193" s="28"/>
      <c r="IA193" s="28"/>
      <c r="IB193" s="28"/>
      <c r="IC193" s="28"/>
      <c r="ID193" s="28"/>
      <c r="IE193" s="28"/>
      <c r="IF193" s="28"/>
      <c r="IG193" s="28"/>
      <c r="IH193" s="28"/>
      <c r="II193" s="28"/>
      <c r="IJ193" s="28"/>
      <c r="IK193" s="28"/>
      <c r="IL193" s="28"/>
      <c r="IM193" s="28"/>
      <c r="IN193" s="28"/>
      <c r="IO193" s="28"/>
      <c r="IP193" s="28"/>
      <c r="IQ193" s="28"/>
      <c r="IR193" s="28"/>
      <c r="IS193" s="28"/>
      <c r="IT193" s="28"/>
      <c r="IU193" s="28"/>
      <c r="IV193" s="28"/>
      <c r="IW193" s="28"/>
    </row>
    <row r="194" customFormat="false" ht="13.5" hidden="false" customHeight="false" outlineLevel="0" collapsed="false">
      <c r="A194" s="28"/>
      <c r="B194" s="105" t="s">
        <v>157</v>
      </c>
      <c r="C194" s="106"/>
      <c r="D194" s="106"/>
      <c r="E194" s="107"/>
      <c r="F194" s="58"/>
      <c r="G194" s="28"/>
      <c r="H194" s="95"/>
      <c r="I194" s="95"/>
      <c r="J194" s="95"/>
      <c r="K194" s="95"/>
      <c r="L194" s="28"/>
      <c r="M194" s="28"/>
      <c r="N194" s="28"/>
      <c r="O194" s="28"/>
      <c r="P194" s="28"/>
      <c r="Q194" s="28"/>
      <c r="R194" s="28"/>
      <c r="S194" s="28"/>
      <c r="T194" s="3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28"/>
      <c r="FZ194" s="28"/>
      <c r="GA194" s="28"/>
      <c r="GB194" s="28"/>
      <c r="GC194" s="28"/>
      <c r="GD194" s="28"/>
      <c r="GE194" s="28"/>
      <c r="GF194" s="28"/>
      <c r="GG194" s="28"/>
      <c r="GH194" s="28"/>
      <c r="GI194" s="28"/>
      <c r="GJ194" s="28"/>
      <c r="GK194" s="28"/>
      <c r="GL194" s="28"/>
      <c r="GM194" s="28"/>
      <c r="GN194" s="28"/>
      <c r="GO194" s="28"/>
      <c r="GP194" s="28"/>
      <c r="GQ194" s="28"/>
      <c r="GR194" s="28"/>
      <c r="GS194" s="28"/>
      <c r="GT194" s="28"/>
      <c r="GU194" s="28"/>
      <c r="GV194" s="28"/>
      <c r="GW194" s="28"/>
      <c r="GX194" s="28"/>
      <c r="GY194" s="28"/>
      <c r="GZ194" s="28"/>
      <c r="HA194" s="28"/>
      <c r="HB194" s="28"/>
      <c r="HC194" s="28"/>
      <c r="HD194" s="28"/>
      <c r="HE194" s="28"/>
      <c r="HF194" s="28"/>
      <c r="HG194" s="28"/>
      <c r="HH194" s="28"/>
      <c r="HI194" s="28"/>
      <c r="HJ194" s="28"/>
      <c r="HK194" s="28"/>
      <c r="HL194" s="28"/>
      <c r="HM194" s="28"/>
      <c r="HN194" s="28"/>
      <c r="HO194" s="28"/>
      <c r="HP194" s="28"/>
      <c r="HQ194" s="28"/>
      <c r="HR194" s="28"/>
      <c r="HS194" s="28"/>
      <c r="HT194" s="28"/>
      <c r="HU194" s="28"/>
      <c r="HV194" s="28"/>
      <c r="HW194" s="28"/>
      <c r="HX194" s="28"/>
      <c r="HY194" s="28"/>
      <c r="HZ194" s="28"/>
      <c r="IA194" s="28"/>
      <c r="IB194" s="28"/>
      <c r="IC194" s="28"/>
      <c r="ID194" s="28"/>
      <c r="IE194" s="28"/>
      <c r="IF194" s="28"/>
      <c r="IG194" s="28"/>
      <c r="IH194" s="28"/>
      <c r="II194" s="28"/>
      <c r="IJ194" s="28"/>
      <c r="IK194" s="28"/>
      <c r="IL194" s="28"/>
      <c r="IM194" s="28"/>
      <c r="IN194" s="28"/>
      <c r="IO194" s="28"/>
      <c r="IP194" s="28"/>
      <c r="IQ194" s="28"/>
      <c r="IR194" s="28"/>
      <c r="IS194" s="28"/>
      <c r="IT194" s="28"/>
      <c r="IU194" s="28"/>
      <c r="IV194" s="28"/>
      <c r="IW194" s="28"/>
    </row>
    <row r="195" customFormat="false" ht="12.75" hidden="false" customHeight="false" outlineLevel="0" collapsed="false">
      <c r="A195" s="28"/>
      <c r="B195" s="108" t="s">
        <v>133</v>
      </c>
      <c r="C195" s="109" t="s">
        <v>158</v>
      </c>
      <c r="D195" s="109" t="s">
        <v>159</v>
      </c>
      <c r="E195" s="54" t="s">
        <v>160</v>
      </c>
      <c r="F195" s="5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3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28"/>
      <c r="FZ195" s="28"/>
      <c r="GA195" s="28"/>
      <c r="GB195" s="28"/>
      <c r="GC195" s="28"/>
      <c r="GD195" s="28"/>
      <c r="GE195" s="28"/>
      <c r="GF195" s="28"/>
      <c r="GG195" s="28"/>
      <c r="GH195" s="28"/>
      <c r="GI195" s="28"/>
      <c r="GJ195" s="28"/>
      <c r="GK195" s="28"/>
      <c r="GL195" s="28"/>
      <c r="GM195" s="28"/>
      <c r="GN195" s="28"/>
      <c r="GO195" s="28"/>
      <c r="GP195" s="28"/>
      <c r="GQ195" s="28"/>
      <c r="GR195" s="28"/>
      <c r="GS195" s="28"/>
      <c r="GT195" s="28"/>
      <c r="GU195" s="28"/>
      <c r="GV195" s="28"/>
      <c r="GW195" s="28"/>
      <c r="GX195" s="28"/>
      <c r="GY195" s="28"/>
      <c r="GZ195" s="28"/>
      <c r="HA195" s="28"/>
      <c r="HB195" s="28"/>
      <c r="HC195" s="28"/>
      <c r="HD195" s="28"/>
      <c r="HE195" s="28"/>
      <c r="HF195" s="28"/>
      <c r="HG195" s="28"/>
      <c r="HH195" s="28"/>
      <c r="HI195" s="28"/>
      <c r="HJ195" s="28"/>
      <c r="HK195" s="28"/>
      <c r="HL195" s="28"/>
      <c r="HM195" s="28"/>
      <c r="HN195" s="28"/>
      <c r="HO195" s="28"/>
      <c r="HP195" s="28"/>
      <c r="HQ195" s="28"/>
      <c r="HR195" s="28"/>
      <c r="HS195" s="28"/>
      <c r="HT195" s="28"/>
      <c r="HU195" s="28"/>
      <c r="HV195" s="28"/>
      <c r="HW195" s="28"/>
      <c r="HX195" s="28"/>
      <c r="HY195" s="28"/>
      <c r="HZ195" s="28"/>
      <c r="IA195" s="28"/>
      <c r="IB195" s="28"/>
      <c r="IC195" s="28"/>
      <c r="ID195" s="28"/>
      <c r="IE195" s="28"/>
      <c r="IF195" s="28"/>
      <c r="IG195" s="28"/>
      <c r="IH195" s="28"/>
      <c r="II195" s="28"/>
      <c r="IJ195" s="28"/>
      <c r="IK195" s="28"/>
      <c r="IL195" s="28"/>
      <c r="IM195" s="28"/>
      <c r="IN195" s="28"/>
      <c r="IO195" s="28"/>
      <c r="IP195" s="28"/>
      <c r="IQ195" s="28"/>
      <c r="IR195" s="28"/>
      <c r="IS195" s="28"/>
      <c r="IT195" s="28"/>
      <c r="IU195" s="28"/>
      <c r="IV195" s="28"/>
      <c r="IW195" s="28"/>
    </row>
    <row r="196" customFormat="false" ht="13.5" hidden="false" customHeight="false" outlineLevel="0" collapsed="false">
      <c r="A196" s="28"/>
      <c r="B196" s="110" t="s">
        <v>161</v>
      </c>
      <c r="C196" s="111" t="s">
        <v>162</v>
      </c>
      <c r="D196" s="111" t="s">
        <v>162</v>
      </c>
      <c r="E196" s="112" t="s">
        <v>163</v>
      </c>
      <c r="F196" s="5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3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/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  <c r="GX196" s="28"/>
      <c r="GY196" s="28"/>
      <c r="GZ196" s="28"/>
      <c r="HA196" s="28"/>
      <c r="HB196" s="28"/>
      <c r="HC196" s="28"/>
      <c r="HD196" s="28"/>
      <c r="HE196" s="28"/>
      <c r="HF196" s="28"/>
      <c r="HG196" s="28"/>
      <c r="HH196" s="28"/>
      <c r="HI196" s="28"/>
      <c r="HJ196" s="28"/>
      <c r="HK196" s="28"/>
      <c r="HL196" s="28"/>
      <c r="HM196" s="28"/>
      <c r="HN196" s="28"/>
      <c r="HO196" s="28"/>
      <c r="HP196" s="28"/>
      <c r="HQ196" s="28"/>
      <c r="HR196" s="28"/>
      <c r="HS196" s="28"/>
      <c r="HT196" s="28"/>
      <c r="HU196" s="28"/>
      <c r="HV196" s="28"/>
      <c r="HW196" s="28"/>
      <c r="HX196" s="28"/>
      <c r="HY196" s="28"/>
      <c r="HZ196" s="28"/>
      <c r="IA196" s="28"/>
      <c r="IB196" s="28"/>
      <c r="IC196" s="28"/>
      <c r="ID196" s="28"/>
      <c r="IE196" s="28"/>
      <c r="IF196" s="28"/>
      <c r="IG196" s="28"/>
      <c r="IH196" s="28"/>
      <c r="II196" s="28"/>
      <c r="IJ196" s="28"/>
      <c r="IK196" s="28"/>
      <c r="IL196" s="28"/>
      <c r="IM196" s="28"/>
      <c r="IN196" s="28"/>
      <c r="IO196" s="28"/>
      <c r="IP196" s="28"/>
      <c r="IQ196" s="28"/>
      <c r="IR196" s="28"/>
      <c r="IS196" s="28"/>
      <c r="IT196" s="28"/>
      <c r="IU196" s="28"/>
      <c r="IV196" s="28"/>
      <c r="IW196" s="28"/>
    </row>
    <row r="197" customFormat="false" ht="12.75" hidden="false" customHeight="false" outlineLevel="0" collapsed="false">
      <c r="A197" s="28"/>
      <c r="B197" s="113" t="n">
        <v>1980</v>
      </c>
      <c r="C197" s="114"/>
      <c r="D197" s="114"/>
      <c r="E197" s="59"/>
      <c r="F197" s="5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3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28"/>
      <c r="FZ197" s="28"/>
      <c r="GA197" s="28"/>
      <c r="GB197" s="28"/>
      <c r="GC197" s="28"/>
      <c r="GD197" s="28"/>
      <c r="GE197" s="28"/>
      <c r="GF197" s="28"/>
      <c r="GG197" s="28"/>
      <c r="GH197" s="28"/>
      <c r="GI197" s="28"/>
      <c r="GJ197" s="28"/>
      <c r="GK197" s="28"/>
      <c r="GL197" s="28"/>
      <c r="GM197" s="28"/>
      <c r="GN197" s="28"/>
      <c r="GO197" s="28"/>
      <c r="GP197" s="28"/>
      <c r="GQ197" s="28"/>
      <c r="GR197" s="28"/>
      <c r="GS197" s="28"/>
      <c r="GT197" s="28"/>
      <c r="GU197" s="28"/>
      <c r="GV197" s="28"/>
      <c r="GW197" s="28"/>
      <c r="GX197" s="28"/>
      <c r="GY197" s="28"/>
      <c r="GZ197" s="28"/>
      <c r="HA197" s="28"/>
      <c r="HB197" s="28"/>
      <c r="HC197" s="28"/>
      <c r="HD197" s="28"/>
      <c r="HE197" s="28"/>
      <c r="HF197" s="28"/>
      <c r="HG197" s="28"/>
      <c r="HH197" s="28"/>
      <c r="HI197" s="28"/>
      <c r="HJ197" s="28"/>
      <c r="HK197" s="28"/>
      <c r="HL197" s="28"/>
      <c r="HM197" s="28"/>
      <c r="HN197" s="28"/>
      <c r="HO197" s="28"/>
      <c r="HP197" s="28"/>
      <c r="HQ197" s="28"/>
      <c r="HR197" s="28"/>
      <c r="HS197" s="28"/>
      <c r="HT197" s="28"/>
      <c r="HU197" s="28"/>
      <c r="HV197" s="28"/>
      <c r="HW197" s="28"/>
      <c r="HX197" s="28"/>
      <c r="HY197" s="28"/>
      <c r="HZ197" s="28"/>
      <c r="IA197" s="28"/>
      <c r="IB197" s="28"/>
      <c r="IC197" s="28"/>
      <c r="ID197" s="28"/>
      <c r="IE197" s="28"/>
      <c r="IF197" s="28"/>
      <c r="IG197" s="28"/>
      <c r="IH197" s="28"/>
      <c r="II197" s="28"/>
      <c r="IJ197" s="28"/>
      <c r="IK197" s="28"/>
      <c r="IL197" s="28"/>
      <c r="IM197" s="28"/>
      <c r="IN197" s="28"/>
      <c r="IO197" s="28"/>
      <c r="IP197" s="28"/>
      <c r="IQ197" s="28"/>
      <c r="IR197" s="28"/>
      <c r="IS197" s="28"/>
      <c r="IT197" s="28"/>
      <c r="IU197" s="28"/>
      <c r="IV197" s="28"/>
      <c r="IW197" s="28"/>
    </row>
    <row r="198" customFormat="false" ht="12.75" hidden="false" customHeight="false" outlineLevel="0" collapsed="false">
      <c r="A198" s="28"/>
      <c r="B198" s="113" t="n">
        <v>1981</v>
      </c>
      <c r="C198" s="114"/>
      <c r="D198" s="114"/>
      <c r="E198" s="59"/>
      <c r="F198" s="5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3"/>
      <c r="T198" s="3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28"/>
      <c r="FZ198" s="28"/>
      <c r="GA198" s="28"/>
      <c r="GB198" s="28"/>
      <c r="GC198" s="28"/>
      <c r="GD198" s="28"/>
      <c r="GE198" s="28"/>
      <c r="GF198" s="28"/>
      <c r="GG198" s="28"/>
      <c r="GH198" s="28"/>
      <c r="GI198" s="28"/>
      <c r="GJ198" s="28"/>
      <c r="GK198" s="28"/>
      <c r="GL198" s="28"/>
      <c r="GM198" s="28"/>
      <c r="GN198" s="28"/>
      <c r="GO198" s="28"/>
      <c r="GP198" s="28"/>
      <c r="GQ198" s="28"/>
      <c r="GR198" s="28"/>
      <c r="GS198" s="28"/>
      <c r="GT198" s="28"/>
      <c r="GU198" s="28"/>
      <c r="GV198" s="28"/>
      <c r="GW198" s="28"/>
      <c r="GX198" s="28"/>
      <c r="GY198" s="28"/>
      <c r="GZ198" s="28"/>
      <c r="HA198" s="28"/>
      <c r="HB198" s="28"/>
      <c r="HC198" s="28"/>
      <c r="HD198" s="28"/>
      <c r="HE198" s="28"/>
      <c r="HF198" s="28"/>
      <c r="HG198" s="28"/>
      <c r="HH198" s="28"/>
      <c r="HI198" s="28"/>
      <c r="HJ198" s="28"/>
      <c r="HK198" s="28"/>
      <c r="HL198" s="28"/>
      <c r="HM198" s="28"/>
      <c r="HN198" s="28"/>
      <c r="HO198" s="28"/>
      <c r="HP198" s="28"/>
      <c r="HQ198" s="28"/>
      <c r="HR198" s="28"/>
      <c r="HS198" s="28"/>
      <c r="HT198" s="28"/>
      <c r="HU198" s="28"/>
      <c r="HV198" s="28"/>
      <c r="HW198" s="28"/>
      <c r="HX198" s="28"/>
      <c r="HY198" s="28"/>
      <c r="HZ198" s="28"/>
      <c r="IA198" s="28"/>
      <c r="IB198" s="28"/>
      <c r="IC198" s="28"/>
      <c r="ID198" s="28"/>
      <c r="IE198" s="28"/>
      <c r="IF198" s="28"/>
      <c r="IG198" s="28"/>
      <c r="IH198" s="28"/>
      <c r="II198" s="28"/>
      <c r="IJ198" s="28"/>
      <c r="IK198" s="28"/>
      <c r="IL198" s="28"/>
      <c r="IM198" s="28"/>
      <c r="IN198" s="28"/>
      <c r="IO198" s="28"/>
      <c r="IP198" s="28"/>
      <c r="IQ198" s="28"/>
      <c r="IR198" s="28"/>
      <c r="IS198" s="28"/>
      <c r="IT198" s="28"/>
      <c r="IU198" s="28"/>
      <c r="IV198" s="28"/>
      <c r="IW198" s="28"/>
    </row>
    <row r="199" customFormat="false" ht="12.75" hidden="false" customHeight="false" outlineLevel="0" collapsed="false">
      <c r="A199" s="28"/>
      <c r="B199" s="113" t="n">
        <v>1982</v>
      </c>
      <c r="C199" s="114"/>
      <c r="D199" s="114"/>
      <c r="E199" s="59"/>
      <c r="F199" s="5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3"/>
      <c r="T199" s="3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  <c r="FU199" s="28"/>
      <c r="FV199" s="28"/>
      <c r="FW199" s="28"/>
      <c r="FX199" s="28"/>
      <c r="FY199" s="28"/>
      <c r="FZ199" s="28"/>
      <c r="GA199" s="28"/>
      <c r="GB199" s="28"/>
      <c r="GC199" s="28"/>
      <c r="GD199" s="28"/>
      <c r="GE199" s="28"/>
      <c r="GF199" s="28"/>
      <c r="GG199" s="28"/>
      <c r="GH199" s="28"/>
      <c r="GI199" s="28"/>
      <c r="GJ199" s="28"/>
      <c r="GK199" s="28"/>
      <c r="GL199" s="28"/>
      <c r="GM199" s="28"/>
      <c r="GN199" s="28"/>
      <c r="GO199" s="28"/>
      <c r="GP199" s="28"/>
      <c r="GQ199" s="28"/>
      <c r="GR199" s="28"/>
      <c r="GS199" s="28"/>
      <c r="GT199" s="28"/>
      <c r="GU199" s="28"/>
      <c r="GV199" s="28"/>
      <c r="GW199" s="28"/>
      <c r="GX199" s="28"/>
      <c r="GY199" s="28"/>
      <c r="GZ199" s="28"/>
      <c r="HA199" s="28"/>
      <c r="HB199" s="28"/>
      <c r="HC199" s="28"/>
      <c r="HD199" s="28"/>
      <c r="HE199" s="28"/>
      <c r="HF199" s="28"/>
      <c r="HG199" s="28"/>
      <c r="HH199" s="28"/>
      <c r="HI199" s="28"/>
      <c r="HJ199" s="28"/>
      <c r="HK199" s="28"/>
      <c r="HL199" s="28"/>
      <c r="HM199" s="28"/>
      <c r="HN199" s="28"/>
      <c r="HO199" s="28"/>
      <c r="HP199" s="28"/>
      <c r="HQ199" s="28"/>
      <c r="HR199" s="28"/>
      <c r="HS199" s="28"/>
      <c r="HT199" s="28"/>
      <c r="HU199" s="28"/>
      <c r="HV199" s="28"/>
      <c r="HW199" s="28"/>
      <c r="HX199" s="28"/>
      <c r="HY199" s="28"/>
      <c r="HZ199" s="28"/>
      <c r="IA199" s="28"/>
      <c r="IB199" s="28"/>
      <c r="IC199" s="28"/>
      <c r="ID199" s="28"/>
      <c r="IE199" s="28"/>
      <c r="IF199" s="28"/>
      <c r="IG199" s="28"/>
      <c r="IH199" s="28"/>
      <c r="II199" s="28"/>
      <c r="IJ199" s="28"/>
      <c r="IK199" s="28"/>
      <c r="IL199" s="28"/>
      <c r="IM199" s="28"/>
      <c r="IN199" s="28"/>
      <c r="IO199" s="28"/>
      <c r="IP199" s="28"/>
      <c r="IQ199" s="28"/>
      <c r="IR199" s="28"/>
      <c r="IS199" s="28"/>
      <c r="IT199" s="28"/>
      <c r="IU199" s="28"/>
      <c r="IV199" s="28"/>
      <c r="IW199" s="28"/>
    </row>
    <row r="200" customFormat="false" ht="12.75" hidden="false" customHeight="false" outlineLevel="0" collapsed="false">
      <c r="A200" s="28"/>
      <c r="B200" s="113" t="n">
        <v>1983</v>
      </c>
      <c r="C200" s="114"/>
      <c r="D200" s="114"/>
      <c r="E200" s="59"/>
      <c r="F200" s="58"/>
      <c r="G200" s="28"/>
      <c r="H200" s="28"/>
      <c r="I200" s="28"/>
      <c r="J200" s="28"/>
      <c r="K200" s="28"/>
      <c r="L200" s="28"/>
      <c r="M200" s="28"/>
      <c r="N200" s="3"/>
      <c r="O200" s="3"/>
      <c r="P200" s="3"/>
      <c r="Q200" s="3"/>
      <c r="R200" s="3"/>
      <c r="S200" s="3"/>
      <c r="T200" s="3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28"/>
      <c r="FZ200" s="28"/>
      <c r="GA200" s="28"/>
      <c r="GB200" s="28"/>
      <c r="GC200" s="28"/>
      <c r="GD200" s="28"/>
      <c r="GE200" s="28"/>
      <c r="GF200" s="28"/>
      <c r="GG200" s="28"/>
      <c r="GH200" s="28"/>
      <c r="GI200" s="28"/>
      <c r="GJ200" s="28"/>
      <c r="GK200" s="28"/>
      <c r="GL200" s="28"/>
      <c r="GM200" s="28"/>
      <c r="GN200" s="28"/>
      <c r="GO200" s="28"/>
      <c r="GP200" s="28"/>
      <c r="GQ200" s="28"/>
      <c r="GR200" s="28"/>
      <c r="GS200" s="28"/>
      <c r="GT200" s="28"/>
      <c r="GU200" s="28"/>
      <c r="GV200" s="28"/>
      <c r="GW200" s="28"/>
      <c r="GX200" s="28"/>
      <c r="GY200" s="28"/>
      <c r="GZ200" s="28"/>
      <c r="HA200" s="28"/>
      <c r="HB200" s="28"/>
      <c r="HC200" s="28"/>
      <c r="HD200" s="28"/>
      <c r="HE200" s="28"/>
      <c r="HF200" s="28"/>
      <c r="HG200" s="28"/>
      <c r="HH200" s="28"/>
      <c r="HI200" s="28"/>
      <c r="HJ200" s="28"/>
      <c r="HK200" s="28"/>
      <c r="HL200" s="28"/>
      <c r="HM200" s="28"/>
      <c r="HN200" s="28"/>
      <c r="HO200" s="28"/>
      <c r="HP200" s="28"/>
      <c r="HQ200" s="28"/>
      <c r="HR200" s="28"/>
      <c r="HS200" s="28"/>
      <c r="HT200" s="28"/>
      <c r="HU200" s="28"/>
      <c r="HV200" s="28"/>
      <c r="HW200" s="28"/>
      <c r="HX200" s="28"/>
      <c r="HY200" s="28"/>
      <c r="HZ200" s="28"/>
      <c r="IA200" s="28"/>
      <c r="IB200" s="28"/>
      <c r="IC200" s="28"/>
      <c r="ID200" s="28"/>
      <c r="IE200" s="28"/>
      <c r="IF200" s="28"/>
      <c r="IG200" s="28"/>
      <c r="IH200" s="28"/>
      <c r="II200" s="28"/>
      <c r="IJ200" s="28"/>
      <c r="IK200" s="28"/>
      <c r="IL200" s="28"/>
      <c r="IM200" s="28"/>
      <c r="IN200" s="28"/>
      <c r="IO200" s="28"/>
      <c r="IP200" s="28"/>
      <c r="IQ200" s="28"/>
      <c r="IR200" s="28"/>
      <c r="IS200" s="28"/>
      <c r="IT200" s="28"/>
      <c r="IU200" s="28"/>
      <c r="IV200" s="28"/>
      <c r="IW200" s="28"/>
    </row>
    <row r="201" customFormat="false" ht="12.75" hidden="false" customHeight="false" outlineLevel="0" collapsed="false">
      <c r="A201" s="28"/>
      <c r="B201" s="113" t="n">
        <v>1984</v>
      </c>
      <c r="C201" s="115"/>
      <c r="D201" s="114"/>
      <c r="E201" s="116"/>
      <c r="F201" s="58"/>
      <c r="G201" s="28"/>
      <c r="H201" s="28"/>
      <c r="I201" s="28"/>
      <c r="J201" s="28"/>
      <c r="K201" s="28"/>
      <c r="L201" s="28"/>
      <c r="M201" s="28"/>
      <c r="N201" s="3"/>
      <c r="O201" s="3"/>
      <c r="P201" s="3"/>
      <c r="Q201" s="3"/>
      <c r="R201" s="3"/>
      <c r="S201" s="3"/>
      <c r="T201" s="3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28"/>
      <c r="FZ201" s="28"/>
      <c r="GA201" s="28"/>
      <c r="GB201" s="28"/>
      <c r="GC201" s="28"/>
      <c r="GD201" s="28"/>
      <c r="GE201" s="28"/>
      <c r="GF201" s="28"/>
      <c r="GG201" s="28"/>
      <c r="GH201" s="28"/>
      <c r="GI201" s="28"/>
      <c r="GJ201" s="28"/>
      <c r="GK201" s="28"/>
      <c r="GL201" s="28"/>
      <c r="GM201" s="28"/>
      <c r="GN201" s="28"/>
      <c r="GO201" s="28"/>
      <c r="GP201" s="28"/>
      <c r="GQ201" s="28"/>
      <c r="GR201" s="28"/>
      <c r="GS201" s="28"/>
      <c r="GT201" s="28"/>
      <c r="GU201" s="28"/>
      <c r="GV201" s="28"/>
      <c r="GW201" s="28"/>
      <c r="GX201" s="28"/>
      <c r="GY201" s="28"/>
      <c r="GZ201" s="28"/>
      <c r="HA201" s="28"/>
      <c r="HB201" s="28"/>
      <c r="HC201" s="28"/>
      <c r="HD201" s="28"/>
      <c r="HE201" s="28"/>
      <c r="HF201" s="28"/>
      <c r="HG201" s="28"/>
      <c r="HH201" s="28"/>
      <c r="HI201" s="28"/>
      <c r="HJ201" s="28"/>
      <c r="HK201" s="28"/>
      <c r="HL201" s="28"/>
      <c r="HM201" s="28"/>
      <c r="HN201" s="28"/>
      <c r="HO201" s="28"/>
      <c r="HP201" s="28"/>
      <c r="HQ201" s="28"/>
      <c r="HR201" s="28"/>
      <c r="HS201" s="28"/>
      <c r="HT201" s="28"/>
      <c r="HU201" s="28"/>
      <c r="HV201" s="28"/>
      <c r="HW201" s="28"/>
      <c r="HX201" s="28"/>
      <c r="HY201" s="28"/>
      <c r="HZ201" s="28"/>
      <c r="IA201" s="28"/>
      <c r="IB201" s="28"/>
      <c r="IC201" s="28"/>
      <c r="ID201" s="28"/>
      <c r="IE201" s="28"/>
      <c r="IF201" s="28"/>
      <c r="IG201" s="28"/>
      <c r="IH201" s="28"/>
      <c r="II201" s="28"/>
      <c r="IJ201" s="28"/>
      <c r="IK201" s="28"/>
      <c r="IL201" s="28"/>
      <c r="IM201" s="28"/>
      <c r="IN201" s="28"/>
      <c r="IO201" s="28"/>
      <c r="IP201" s="28"/>
      <c r="IQ201" s="28"/>
      <c r="IR201" s="28"/>
      <c r="IS201" s="28"/>
      <c r="IT201" s="28"/>
      <c r="IU201" s="28"/>
      <c r="IV201" s="28"/>
      <c r="IW201" s="28"/>
    </row>
    <row r="202" customFormat="false" ht="12.75" hidden="false" customHeight="false" outlineLevel="0" collapsed="false">
      <c r="A202" s="28"/>
      <c r="B202" s="113" t="n">
        <v>1985</v>
      </c>
      <c r="C202" s="114"/>
      <c r="D202" s="114"/>
      <c r="E202" s="59"/>
      <c r="F202" s="58"/>
      <c r="G202" s="28"/>
      <c r="H202" s="28"/>
      <c r="I202" s="28"/>
      <c r="J202" s="28"/>
      <c r="K202" s="28"/>
      <c r="L202" s="28"/>
      <c r="M202" s="28"/>
      <c r="N202" s="3"/>
      <c r="O202" s="3"/>
      <c r="P202" s="3"/>
      <c r="Q202" s="3"/>
      <c r="R202" s="3"/>
      <c r="S202" s="3"/>
      <c r="T202" s="3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28"/>
      <c r="FZ202" s="28"/>
      <c r="GA202" s="28"/>
      <c r="GB202" s="28"/>
      <c r="GC202" s="28"/>
      <c r="GD202" s="28"/>
      <c r="GE202" s="28"/>
      <c r="GF202" s="28"/>
      <c r="GG202" s="28"/>
      <c r="GH202" s="28"/>
      <c r="GI202" s="28"/>
      <c r="GJ202" s="28"/>
      <c r="GK202" s="28"/>
      <c r="GL202" s="28"/>
      <c r="GM202" s="28"/>
      <c r="GN202" s="28"/>
      <c r="GO202" s="28"/>
      <c r="GP202" s="28"/>
      <c r="GQ202" s="28"/>
      <c r="GR202" s="28"/>
      <c r="GS202" s="28"/>
      <c r="GT202" s="28"/>
      <c r="GU202" s="28"/>
      <c r="GV202" s="28"/>
      <c r="GW202" s="28"/>
      <c r="GX202" s="28"/>
      <c r="GY202" s="28"/>
      <c r="GZ202" s="28"/>
      <c r="HA202" s="28"/>
      <c r="HB202" s="28"/>
      <c r="HC202" s="28"/>
      <c r="HD202" s="28"/>
      <c r="HE202" s="28"/>
      <c r="HF202" s="28"/>
      <c r="HG202" s="28"/>
      <c r="HH202" s="28"/>
      <c r="HI202" s="28"/>
      <c r="HJ202" s="28"/>
      <c r="HK202" s="28"/>
      <c r="HL202" s="28"/>
      <c r="HM202" s="28"/>
      <c r="HN202" s="28"/>
      <c r="HO202" s="28"/>
      <c r="HP202" s="28"/>
      <c r="HQ202" s="28"/>
      <c r="HR202" s="28"/>
      <c r="HS202" s="28"/>
      <c r="HT202" s="28"/>
      <c r="HU202" s="28"/>
      <c r="HV202" s="28"/>
      <c r="HW202" s="28"/>
      <c r="HX202" s="28"/>
      <c r="HY202" s="28"/>
      <c r="HZ202" s="28"/>
      <c r="IA202" s="28"/>
      <c r="IB202" s="28"/>
      <c r="IC202" s="28"/>
      <c r="ID202" s="28"/>
      <c r="IE202" s="28"/>
      <c r="IF202" s="28"/>
      <c r="IG202" s="28"/>
      <c r="IH202" s="28"/>
      <c r="II202" s="28"/>
      <c r="IJ202" s="28"/>
      <c r="IK202" s="28"/>
      <c r="IL202" s="28"/>
      <c r="IM202" s="28"/>
      <c r="IN202" s="28"/>
      <c r="IO202" s="28"/>
      <c r="IP202" s="28"/>
      <c r="IQ202" s="28"/>
      <c r="IR202" s="28"/>
      <c r="IS202" s="28"/>
      <c r="IT202" s="28"/>
      <c r="IU202" s="28"/>
      <c r="IV202" s="28"/>
      <c r="IW202" s="28"/>
    </row>
    <row r="203" customFormat="false" ht="12.75" hidden="false" customHeight="false" outlineLevel="0" collapsed="false">
      <c r="A203" s="28"/>
      <c r="B203" s="117" t="n">
        <v>1986</v>
      </c>
      <c r="C203" s="114"/>
      <c r="D203" s="114"/>
      <c r="E203" s="59"/>
      <c r="F203" s="58"/>
      <c r="G203" s="28"/>
      <c r="H203" s="28"/>
      <c r="I203" s="28"/>
      <c r="J203" s="28"/>
      <c r="K203" s="28"/>
      <c r="L203" s="28"/>
      <c r="M203" s="28"/>
      <c r="N203" s="3"/>
      <c r="O203" s="3"/>
      <c r="P203" s="3"/>
      <c r="Q203" s="3"/>
      <c r="R203" s="3"/>
      <c r="S203" s="3"/>
      <c r="T203" s="3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28"/>
      <c r="FZ203" s="28"/>
      <c r="GA203" s="28"/>
      <c r="GB203" s="28"/>
      <c r="GC203" s="28"/>
      <c r="GD203" s="28"/>
      <c r="GE203" s="28"/>
      <c r="GF203" s="28"/>
      <c r="GG203" s="28"/>
      <c r="GH203" s="28"/>
      <c r="GI203" s="28"/>
      <c r="GJ203" s="28"/>
      <c r="GK203" s="28"/>
      <c r="GL203" s="28"/>
      <c r="GM203" s="28"/>
      <c r="GN203" s="28"/>
      <c r="GO203" s="28"/>
      <c r="GP203" s="28"/>
      <c r="GQ203" s="28"/>
      <c r="GR203" s="28"/>
      <c r="GS203" s="28"/>
      <c r="GT203" s="28"/>
      <c r="GU203" s="28"/>
      <c r="GV203" s="28"/>
      <c r="GW203" s="28"/>
      <c r="GX203" s="28"/>
      <c r="GY203" s="28"/>
      <c r="GZ203" s="28"/>
      <c r="HA203" s="28"/>
      <c r="HB203" s="28"/>
      <c r="HC203" s="28"/>
      <c r="HD203" s="28"/>
      <c r="HE203" s="28"/>
      <c r="HF203" s="28"/>
      <c r="HG203" s="28"/>
      <c r="HH203" s="28"/>
      <c r="HI203" s="28"/>
      <c r="HJ203" s="28"/>
      <c r="HK203" s="28"/>
      <c r="HL203" s="28"/>
      <c r="HM203" s="28"/>
      <c r="HN203" s="28"/>
      <c r="HO203" s="28"/>
      <c r="HP203" s="28"/>
      <c r="HQ203" s="28"/>
      <c r="HR203" s="28"/>
      <c r="HS203" s="28"/>
      <c r="HT203" s="28"/>
      <c r="HU203" s="28"/>
      <c r="HV203" s="28"/>
      <c r="HW203" s="28"/>
      <c r="HX203" s="28"/>
      <c r="HY203" s="28"/>
      <c r="HZ203" s="28"/>
      <c r="IA203" s="28"/>
      <c r="IB203" s="28"/>
      <c r="IC203" s="28"/>
      <c r="ID203" s="28"/>
      <c r="IE203" s="28"/>
      <c r="IF203" s="28"/>
      <c r="IG203" s="28"/>
      <c r="IH203" s="28"/>
      <c r="II203" s="28"/>
      <c r="IJ203" s="28"/>
      <c r="IK203" s="28"/>
      <c r="IL203" s="28"/>
      <c r="IM203" s="28"/>
      <c r="IN203" s="28"/>
      <c r="IO203" s="28"/>
      <c r="IP203" s="28"/>
      <c r="IQ203" s="28"/>
      <c r="IR203" s="28"/>
      <c r="IS203" s="28"/>
      <c r="IT203" s="28"/>
      <c r="IU203" s="28"/>
      <c r="IV203" s="28"/>
      <c r="IW203" s="28"/>
    </row>
    <row r="204" customFormat="false" ht="12.75" hidden="false" customHeight="false" outlineLevel="0" collapsed="false">
      <c r="A204" s="28"/>
      <c r="B204" s="117" t="n">
        <v>1987</v>
      </c>
      <c r="C204" s="114"/>
      <c r="D204" s="114"/>
      <c r="E204" s="59"/>
      <c r="F204" s="58"/>
      <c r="G204" s="28"/>
      <c r="H204" s="28"/>
      <c r="I204" s="28"/>
      <c r="J204" s="28"/>
      <c r="K204" s="28"/>
      <c r="L204" s="28"/>
      <c r="M204" s="28"/>
      <c r="N204" s="3"/>
      <c r="O204" s="3"/>
      <c r="P204" s="3"/>
      <c r="Q204" s="3"/>
      <c r="R204" s="3"/>
      <c r="S204" s="3"/>
      <c r="T204" s="3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/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/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/>
      <c r="IG204" s="28"/>
      <c r="IH204" s="28"/>
      <c r="II204" s="28"/>
      <c r="IJ204" s="28"/>
      <c r="IK204" s="28"/>
      <c r="IL204" s="28"/>
      <c r="IM204" s="28"/>
      <c r="IN204" s="28"/>
      <c r="IO204" s="28"/>
      <c r="IP204" s="28"/>
      <c r="IQ204" s="28"/>
      <c r="IR204" s="28"/>
      <c r="IS204" s="28"/>
      <c r="IT204" s="28"/>
      <c r="IU204" s="28"/>
      <c r="IV204" s="28"/>
      <c r="IW204" s="28"/>
    </row>
    <row r="205" customFormat="false" ht="12.75" hidden="false" customHeight="false" outlineLevel="0" collapsed="false">
      <c r="A205" s="28"/>
      <c r="B205" s="117" t="n">
        <v>1988</v>
      </c>
      <c r="C205" s="118"/>
      <c r="D205" s="118"/>
      <c r="E205" s="119"/>
      <c r="F205" s="3"/>
      <c r="G205" s="3"/>
      <c r="H205" s="28"/>
      <c r="I205" s="28"/>
      <c r="J205" s="28"/>
      <c r="K205" s="28"/>
      <c r="L205" s="28"/>
      <c r="M205" s="28"/>
      <c r="N205" s="3"/>
      <c r="O205" s="3"/>
      <c r="P205" s="3"/>
      <c r="Q205" s="3"/>
      <c r="R205" s="3"/>
      <c r="S205" s="3"/>
      <c r="T205" s="3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  <c r="FU205" s="28"/>
      <c r="FV205" s="28"/>
      <c r="FW205" s="28"/>
      <c r="FX205" s="28"/>
      <c r="FY205" s="28"/>
      <c r="FZ205" s="28"/>
      <c r="GA205" s="28"/>
      <c r="GB205" s="28"/>
      <c r="GC205" s="28"/>
      <c r="GD205" s="28"/>
      <c r="GE205" s="28"/>
      <c r="GF205" s="28"/>
      <c r="GG205" s="28"/>
      <c r="GH205" s="28"/>
      <c r="GI205" s="28"/>
      <c r="GJ205" s="28"/>
      <c r="GK205" s="28"/>
      <c r="GL205" s="28"/>
      <c r="GM205" s="28"/>
      <c r="GN205" s="28"/>
      <c r="GO205" s="28"/>
      <c r="GP205" s="28"/>
      <c r="GQ205" s="28"/>
      <c r="GR205" s="28"/>
      <c r="GS205" s="28"/>
      <c r="GT205" s="28"/>
      <c r="GU205" s="28"/>
      <c r="GV205" s="28"/>
      <c r="GW205" s="28"/>
      <c r="GX205" s="28"/>
      <c r="GY205" s="28"/>
      <c r="GZ205" s="28"/>
      <c r="HA205" s="28"/>
      <c r="HB205" s="28"/>
      <c r="HC205" s="28"/>
      <c r="HD205" s="28"/>
      <c r="HE205" s="28"/>
      <c r="HF205" s="28"/>
      <c r="HG205" s="28"/>
      <c r="HH205" s="28"/>
      <c r="HI205" s="28"/>
      <c r="HJ205" s="28"/>
      <c r="HK205" s="28"/>
      <c r="HL205" s="28"/>
      <c r="HM205" s="28"/>
      <c r="HN205" s="28"/>
      <c r="HO205" s="28"/>
      <c r="HP205" s="28"/>
      <c r="HQ205" s="28"/>
      <c r="HR205" s="28"/>
      <c r="HS205" s="28"/>
      <c r="HT205" s="28"/>
      <c r="HU205" s="28"/>
      <c r="HV205" s="28"/>
      <c r="HW205" s="28"/>
      <c r="HX205" s="28"/>
      <c r="HY205" s="28"/>
      <c r="HZ205" s="28"/>
      <c r="IA205" s="28"/>
      <c r="IB205" s="28"/>
      <c r="IC205" s="28"/>
      <c r="ID205" s="28"/>
      <c r="IE205" s="28"/>
      <c r="IF205" s="28"/>
      <c r="IG205" s="28"/>
      <c r="IH205" s="28"/>
      <c r="II205" s="28"/>
      <c r="IJ205" s="28"/>
      <c r="IK205" s="28"/>
      <c r="IL205" s="28"/>
      <c r="IM205" s="28"/>
      <c r="IN205" s="28"/>
      <c r="IO205" s="28"/>
      <c r="IP205" s="28"/>
      <c r="IQ205" s="28"/>
      <c r="IR205" s="28"/>
      <c r="IS205" s="28"/>
      <c r="IT205" s="28"/>
      <c r="IU205" s="28"/>
      <c r="IV205" s="28"/>
      <c r="IW205" s="28"/>
    </row>
    <row r="206" customFormat="false" ht="12.75" hidden="false" customHeight="false" outlineLevel="0" collapsed="false">
      <c r="A206" s="28"/>
      <c r="B206" s="117" t="n">
        <v>1989</v>
      </c>
      <c r="C206" s="120"/>
      <c r="D206" s="120"/>
      <c r="E206" s="121"/>
      <c r="F206" s="28"/>
      <c r="G206" s="3"/>
      <c r="H206" s="28"/>
      <c r="I206" s="28"/>
      <c r="J206" s="28"/>
      <c r="K206" s="28"/>
      <c r="L206" s="28"/>
      <c r="M206" s="28"/>
      <c r="N206" s="3"/>
      <c r="O206" s="3"/>
      <c r="P206" s="3"/>
      <c r="Q206" s="3"/>
      <c r="R206" s="3"/>
      <c r="S206" s="3"/>
      <c r="T206" s="3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28"/>
      <c r="FZ206" s="28"/>
      <c r="GA206" s="28"/>
      <c r="GB206" s="28"/>
      <c r="GC206" s="28"/>
      <c r="GD206" s="28"/>
      <c r="GE206" s="28"/>
      <c r="GF206" s="28"/>
      <c r="GG206" s="28"/>
      <c r="GH206" s="28"/>
      <c r="GI206" s="28"/>
      <c r="GJ206" s="28"/>
      <c r="GK206" s="28"/>
      <c r="GL206" s="28"/>
      <c r="GM206" s="28"/>
      <c r="GN206" s="28"/>
      <c r="GO206" s="28"/>
      <c r="GP206" s="28"/>
      <c r="GQ206" s="28"/>
      <c r="GR206" s="28"/>
      <c r="GS206" s="28"/>
      <c r="GT206" s="28"/>
      <c r="GU206" s="28"/>
      <c r="GV206" s="28"/>
      <c r="GW206" s="28"/>
      <c r="GX206" s="28"/>
      <c r="GY206" s="28"/>
      <c r="GZ206" s="28"/>
      <c r="HA206" s="28"/>
      <c r="HB206" s="28"/>
      <c r="HC206" s="28"/>
      <c r="HD206" s="28"/>
      <c r="HE206" s="28"/>
      <c r="HF206" s="28"/>
      <c r="HG206" s="28"/>
      <c r="HH206" s="28"/>
      <c r="HI206" s="28"/>
      <c r="HJ206" s="28"/>
      <c r="HK206" s="28"/>
      <c r="HL206" s="28"/>
      <c r="HM206" s="28"/>
      <c r="HN206" s="28"/>
      <c r="HO206" s="28"/>
      <c r="HP206" s="28"/>
      <c r="HQ206" s="28"/>
      <c r="HR206" s="28"/>
      <c r="HS206" s="28"/>
      <c r="HT206" s="28"/>
      <c r="HU206" s="28"/>
      <c r="HV206" s="28"/>
      <c r="HW206" s="28"/>
      <c r="HX206" s="28"/>
      <c r="HY206" s="28"/>
      <c r="HZ206" s="28"/>
      <c r="IA206" s="28"/>
      <c r="IB206" s="28"/>
      <c r="IC206" s="28"/>
      <c r="ID206" s="28"/>
      <c r="IE206" s="28"/>
      <c r="IF206" s="28"/>
      <c r="IG206" s="28"/>
      <c r="IH206" s="28"/>
      <c r="II206" s="28"/>
      <c r="IJ206" s="28"/>
      <c r="IK206" s="28"/>
      <c r="IL206" s="28"/>
      <c r="IM206" s="28"/>
      <c r="IN206" s="28"/>
      <c r="IO206" s="28"/>
      <c r="IP206" s="28"/>
      <c r="IQ206" s="28"/>
      <c r="IR206" s="28"/>
      <c r="IS206" s="28"/>
      <c r="IT206" s="28"/>
      <c r="IU206" s="28"/>
      <c r="IV206" s="28"/>
      <c r="IW206" s="28"/>
    </row>
    <row r="207" customFormat="false" ht="12.75" hidden="false" customHeight="false" outlineLevel="0" collapsed="false">
      <c r="A207" s="28"/>
      <c r="B207" s="117" t="n">
        <v>1990</v>
      </c>
      <c r="C207" s="118"/>
      <c r="D207" s="118"/>
      <c r="E207" s="119"/>
      <c r="F207" s="3"/>
      <c r="G207" s="3"/>
      <c r="H207" s="28"/>
      <c r="I207" s="28"/>
      <c r="J207" s="28"/>
      <c r="K207" s="28"/>
      <c r="L207" s="28"/>
      <c r="M207" s="28"/>
      <c r="N207" s="3"/>
      <c r="O207" s="3"/>
      <c r="P207" s="3"/>
      <c r="Q207" s="3"/>
      <c r="R207" s="3"/>
      <c r="S207" s="3"/>
      <c r="T207" s="3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  <c r="FU207" s="28"/>
      <c r="FV207" s="28"/>
      <c r="FW207" s="28"/>
      <c r="FX207" s="28"/>
      <c r="FY207" s="28"/>
      <c r="FZ207" s="28"/>
      <c r="GA207" s="28"/>
      <c r="GB207" s="28"/>
      <c r="GC207" s="28"/>
      <c r="GD207" s="28"/>
      <c r="GE207" s="28"/>
      <c r="GF207" s="28"/>
      <c r="GG207" s="28"/>
      <c r="GH207" s="28"/>
      <c r="GI207" s="28"/>
      <c r="GJ207" s="28"/>
      <c r="GK207" s="28"/>
      <c r="GL207" s="28"/>
      <c r="GM207" s="28"/>
      <c r="GN207" s="28"/>
      <c r="GO207" s="28"/>
      <c r="GP207" s="28"/>
      <c r="GQ207" s="28"/>
      <c r="GR207" s="28"/>
      <c r="GS207" s="28"/>
      <c r="GT207" s="28"/>
      <c r="GU207" s="28"/>
      <c r="GV207" s="28"/>
      <c r="GW207" s="28"/>
      <c r="GX207" s="28"/>
      <c r="GY207" s="28"/>
      <c r="GZ207" s="28"/>
      <c r="HA207" s="28"/>
      <c r="HB207" s="28"/>
      <c r="HC207" s="28"/>
      <c r="HD207" s="28"/>
      <c r="HE207" s="28"/>
      <c r="HF207" s="28"/>
      <c r="HG207" s="28"/>
      <c r="HH207" s="28"/>
      <c r="HI207" s="28"/>
      <c r="HJ207" s="28"/>
      <c r="HK207" s="28"/>
      <c r="HL207" s="28"/>
      <c r="HM207" s="28"/>
      <c r="HN207" s="28"/>
      <c r="HO207" s="28"/>
      <c r="HP207" s="28"/>
      <c r="HQ207" s="28"/>
      <c r="HR207" s="28"/>
      <c r="HS207" s="28"/>
      <c r="HT207" s="28"/>
      <c r="HU207" s="28"/>
      <c r="HV207" s="28"/>
      <c r="HW207" s="28"/>
      <c r="HX207" s="28"/>
      <c r="HY207" s="28"/>
      <c r="HZ207" s="28"/>
      <c r="IA207" s="28"/>
      <c r="IB207" s="28"/>
      <c r="IC207" s="28"/>
      <c r="ID207" s="28"/>
      <c r="IE207" s="28"/>
      <c r="IF207" s="28"/>
      <c r="IG207" s="28"/>
      <c r="IH207" s="28"/>
      <c r="II207" s="28"/>
      <c r="IJ207" s="28"/>
      <c r="IK207" s="28"/>
      <c r="IL207" s="28"/>
      <c r="IM207" s="28"/>
      <c r="IN207" s="28"/>
      <c r="IO207" s="28"/>
      <c r="IP207" s="28"/>
      <c r="IQ207" s="28"/>
      <c r="IR207" s="28"/>
      <c r="IS207" s="28"/>
      <c r="IT207" s="28"/>
      <c r="IU207" s="28"/>
      <c r="IV207" s="28"/>
      <c r="IW207" s="28"/>
    </row>
    <row r="208" customFormat="false" ht="12.75" hidden="false" customHeight="false" outlineLevel="0" collapsed="false">
      <c r="A208" s="28"/>
      <c r="B208" s="117" t="n">
        <v>1991</v>
      </c>
      <c r="C208" s="118"/>
      <c r="D208" s="118"/>
      <c r="E208" s="119"/>
      <c r="F208" s="3"/>
      <c r="G208" s="3"/>
      <c r="H208" s="28"/>
      <c r="I208" s="28"/>
      <c r="J208" s="28"/>
      <c r="K208" s="28"/>
      <c r="L208" s="28"/>
      <c r="M208" s="28"/>
      <c r="N208" s="3"/>
      <c r="O208" s="3"/>
      <c r="P208" s="3"/>
      <c r="Q208" s="3"/>
      <c r="R208" s="3"/>
      <c r="S208" s="3"/>
      <c r="T208" s="3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  <c r="FU208" s="28"/>
      <c r="FV208" s="28"/>
      <c r="FW208" s="28"/>
      <c r="FX208" s="28"/>
      <c r="FY208" s="28"/>
      <c r="FZ208" s="28"/>
      <c r="GA208" s="28"/>
      <c r="GB208" s="28"/>
      <c r="GC208" s="28"/>
      <c r="GD208" s="28"/>
      <c r="GE208" s="28"/>
      <c r="GF208" s="28"/>
      <c r="GG208" s="28"/>
      <c r="GH208" s="28"/>
      <c r="GI208" s="28"/>
      <c r="GJ208" s="28"/>
      <c r="GK208" s="28"/>
      <c r="GL208" s="28"/>
      <c r="GM208" s="28"/>
      <c r="GN208" s="28"/>
      <c r="GO208" s="28"/>
      <c r="GP208" s="28"/>
      <c r="GQ208" s="28"/>
      <c r="GR208" s="28"/>
      <c r="GS208" s="28"/>
      <c r="GT208" s="28"/>
      <c r="GU208" s="28"/>
      <c r="GV208" s="28"/>
      <c r="GW208" s="28"/>
      <c r="GX208" s="28"/>
      <c r="GY208" s="28"/>
      <c r="GZ208" s="28"/>
      <c r="HA208" s="28"/>
      <c r="HB208" s="28"/>
      <c r="HC208" s="28"/>
      <c r="HD208" s="28"/>
      <c r="HE208" s="28"/>
      <c r="HF208" s="28"/>
      <c r="HG208" s="28"/>
      <c r="HH208" s="28"/>
      <c r="HI208" s="28"/>
      <c r="HJ208" s="28"/>
      <c r="HK208" s="28"/>
      <c r="HL208" s="28"/>
      <c r="HM208" s="28"/>
      <c r="HN208" s="28"/>
      <c r="HO208" s="28"/>
      <c r="HP208" s="28"/>
      <c r="HQ208" s="28"/>
      <c r="HR208" s="28"/>
      <c r="HS208" s="28"/>
      <c r="HT208" s="28"/>
      <c r="HU208" s="28"/>
      <c r="HV208" s="28"/>
      <c r="HW208" s="28"/>
      <c r="HX208" s="28"/>
      <c r="HY208" s="28"/>
      <c r="HZ208" s="28"/>
      <c r="IA208" s="28"/>
      <c r="IB208" s="28"/>
      <c r="IC208" s="28"/>
      <c r="ID208" s="28"/>
      <c r="IE208" s="28"/>
      <c r="IF208" s="28"/>
      <c r="IG208" s="28"/>
      <c r="IH208" s="28"/>
      <c r="II208" s="28"/>
      <c r="IJ208" s="28"/>
      <c r="IK208" s="28"/>
      <c r="IL208" s="28"/>
      <c r="IM208" s="28"/>
      <c r="IN208" s="28"/>
      <c r="IO208" s="28"/>
      <c r="IP208" s="28"/>
      <c r="IQ208" s="28"/>
      <c r="IR208" s="28"/>
      <c r="IS208" s="28"/>
      <c r="IT208" s="28"/>
      <c r="IU208" s="28"/>
      <c r="IV208" s="28"/>
      <c r="IW208" s="28"/>
    </row>
    <row r="209" customFormat="false" ht="12.75" hidden="false" customHeight="false" outlineLevel="0" collapsed="false">
      <c r="A209" s="28"/>
      <c r="B209" s="117" t="n">
        <v>1992</v>
      </c>
      <c r="C209" s="122"/>
      <c r="D209" s="123"/>
      <c r="E209" s="55"/>
      <c r="F209" s="124"/>
      <c r="G209" s="3"/>
      <c r="H209" s="28"/>
      <c r="I209" s="28"/>
      <c r="J209" s="28"/>
      <c r="K209" s="28"/>
      <c r="L209" s="28"/>
      <c r="M209" s="28"/>
      <c r="N209" s="3"/>
      <c r="O209" s="3"/>
      <c r="P209" s="3"/>
      <c r="Q209" s="3"/>
      <c r="R209" s="3"/>
      <c r="S209" s="3"/>
      <c r="T209" s="3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  <c r="FU209" s="28"/>
      <c r="FV209" s="28"/>
      <c r="FW209" s="28"/>
      <c r="FX209" s="28"/>
      <c r="FY209" s="28"/>
      <c r="FZ209" s="28"/>
      <c r="GA209" s="28"/>
      <c r="GB209" s="28"/>
      <c r="GC209" s="28"/>
      <c r="GD209" s="28"/>
      <c r="GE209" s="28"/>
      <c r="GF209" s="28"/>
      <c r="GG209" s="28"/>
      <c r="GH209" s="28"/>
      <c r="GI209" s="28"/>
      <c r="GJ209" s="28"/>
      <c r="GK209" s="28"/>
      <c r="GL209" s="28"/>
      <c r="GM209" s="28"/>
      <c r="GN209" s="28"/>
      <c r="GO209" s="28"/>
      <c r="GP209" s="28"/>
      <c r="GQ209" s="28"/>
      <c r="GR209" s="28"/>
      <c r="GS209" s="28"/>
      <c r="GT209" s="28"/>
      <c r="GU209" s="28"/>
      <c r="GV209" s="28"/>
      <c r="GW209" s="28"/>
      <c r="GX209" s="28"/>
      <c r="GY209" s="28"/>
      <c r="GZ209" s="28"/>
      <c r="HA209" s="28"/>
      <c r="HB209" s="28"/>
      <c r="HC209" s="28"/>
      <c r="HD209" s="28"/>
      <c r="HE209" s="28"/>
      <c r="HF209" s="28"/>
      <c r="HG209" s="28"/>
      <c r="HH209" s="28"/>
      <c r="HI209" s="28"/>
      <c r="HJ209" s="28"/>
      <c r="HK209" s="28"/>
      <c r="HL209" s="28"/>
      <c r="HM209" s="28"/>
      <c r="HN209" s="28"/>
      <c r="HO209" s="28"/>
      <c r="HP209" s="28"/>
      <c r="HQ209" s="28"/>
      <c r="HR209" s="28"/>
      <c r="HS209" s="28"/>
      <c r="HT209" s="28"/>
      <c r="HU209" s="28"/>
      <c r="HV209" s="28"/>
      <c r="HW209" s="28"/>
      <c r="HX209" s="28"/>
      <c r="HY209" s="28"/>
      <c r="HZ209" s="28"/>
      <c r="IA209" s="28"/>
      <c r="IB209" s="28"/>
      <c r="IC209" s="28"/>
      <c r="ID209" s="28"/>
      <c r="IE209" s="28"/>
      <c r="IF209" s="28"/>
      <c r="IG209" s="28"/>
      <c r="IH209" s="28"/>
      <c r="II209" s="28"/>
      <c r="IJ209" s="28"/>
      <c r="IK209" s="28"/>
      <c r="IL209" s="28"/>
      <c r="IM209" s="28"/>
      <c r="IN209" s="28"/>
      <c r="IO209" s="28"/>
      <c r="IP209" s="28"/>
      <c r="IQ209" s="28"/>
      <c r="IR209" s="28"/>
      <c r="IS209" s="28"/>
      <c r="IT209" s="28"/>
      <c r="IU209" s="28"/>
      <c r="IV209" s="28"/>
      <c r="IW209" s="28"/>
    </row>
    <row r="210" customFormat="false" ht="12.75" hidden="false" customHeight="false" outlineLevel="0" collapsed="false">
      <c r="A210" s="28"/>
      <c r="B210" s="117" t="n">
        <v>1993</v>
      </c>
      <c r="C210" s="114"/>
      <c r="D210" s="114"/>
      <c r="E210" s="59"/>
      <c r="F210" s="58"/>
      <c r="G210" s="3"/>
      <c r="H210" s="28"/>
      <c r="I210" s="28"/>
      <c r="J210" s="28"/>
      <c r="K210" s="28"/>
      <c r="L210" s="28"/>
      <c r="M210" s="28"/>
      <c r="N210" s="3"/>
      <c r="O210" s="3"/>
      <c r="P210" s="3"/>
      <c r="Q210" s="3"/>
      <c r="R210" s="3"/>
      <c r="S210" s="3"/>
      <c r="T210" s="3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  <c r="FU210" s="28"/>
      <c r="FV210" s="28"/>
      <c r="FW210" s="28"/>
      <c r="FX210" s="28"/>
      <c r="FY210" s="28"/>
      <c r="FZ210" s="28"/>
      <c r="GA210" s="28"/>
      <c r="GB210" s="28"/>
      <c r="GC210" s="28"/>
      <c r="GD210" s="28"/>
      <c r="GE210" s="28"/>
      <c r="GF210" s="28"/>
      <c r="GG210" s="28"/>
      <c r="GH210" s="28"/>
      <c r="GI210" s="28"/>
      <c r="GJ210" s="28"/>
      <c r="GK210" s="28"/>
      <c r="GL210" s="28"/>
      <c r="GM210" s="28"/>
      <c r="GN210" s="28"/>
      <c r="GO210" s="28"/>
      <c r="GP210" s="28"/>
      <c r="GQ210" s="28"/>
      <c r="GR210" s="28"/>
      <c r="GS210" s="28"/>
      <c r="GT210" s="28"/>
      <c r="GU210" s="28"/>
      <c r="GV210" s="28"/>
      <c r="GW210" s="28"/>
      <c r="GX210" s="28"/>
      <c r="GY210" s="28"/>
      <c r="GZ210" s="28"/>
      <c r="HA210" s="28"/>
      <c r="HB210" s="28"/>
      <c r="HC210" s="28"/>
      <c r="HD210" s="28"/>
      <c r="HE210" s="28"/>
      <c r="HF210" s="28"/>
      <c r="HG210" s="28"/>
      <c r="HH210" s="28"/>
      <c r="HI210" s="28"/>
      <c r="HJ210" s="28"/>
      <c r="HK210" s="28"/>
      <c r="HL210" s="28"/>
      <c r="HM210" s="28"/>
      <c r="HN210" s="28"/>
      <c r="HO210" s="28"/>
      <c r="HP210" s="28"/>
      <c r="HQ210" s="28"/>
      <c r="HR210" s="28"/>
      <c r="HS210" s="28"/>
      <c r="HT210" s="28"/>
      <c r="HU210" s="28"/>
      <c r="HV210" s="28"/>
      <c r="HW210" s="28"/>
      <c r="HX210" s="28"/>
      <c r="HY210" s="28"/>
      <c r="HZ210" s="28"/>
      <c r="IA210" s="28"/>
      <c r="IB210" s="28"/>
      <c r="IC210" s="28"/>
      <c r="ID210" s="28"/>
      <c r="IE210" s="28"/>
      <c r="IF210" s="28"/>
      <c r="IG210" s="28"/>
      <c r="IH210" s="28"/>
      <c r="II210" s="28"/>
      <c r="IJ210" s="28"/>
      <c r="IK210" s="28"/>
      <c r="IL210" s="28"/>
      <c r="IM210" s="28"/>
      <c r="IN210" s="28"/>
      <c r="IO210" s="28"/>
      <c r="IP210" s="28"/>
      <c r="IQ210" s="28"/>
      <c r="IR210" s="28"/>
      <c r="IS210" s="28"/>
      <c r="IT210" s="28"/>
      <c r="IU210" s="28"/>
      <c r="IV210" s="28"/>
      <c r="IW210" s="28"/>
    </row>
    <row r="211" customFormat="false" ht="12.75" hidden="false" customHeight="false" outlineLevel="0" collapsed="false">
      <c r="A211" s="28"/>
      <c r="B211" s="117" t="n">
        <v>1994</v>
      </c>
      <c r="C211" s="114"/>
      <c r="D211" s="114"/>
      <c r="E211" s="59"/>
      <c r="F211" s="58"/>
      <c r="G211" s="3"/>
      <c r="H211" s="28"/>
      <c r="I211" s="28"/>
      <c r="J211" s="28"/>
      <c r="K211" s="28"/>
      <c r="L211" s="28"/>
      <c r="M211" s="28"/>
      <c r="N211" s="3"/>
      <c r="O211" s="3"/>
      <c r="P211" s="3"/>
      <c r="Q211" s="3"/>
      <c r="R211" s="3"/>
      <c r="S211" s="3"/>
      <c r="T211" s="3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  <c r="FU211" s="28"/>
      <c r="FV211" s="28"/>
      <c r="FW211" s="28"/>
      <c r="FX211" s="28"/>
      <c r="FY211" s="28"/>
      <c r="FZ211" s="28"/>
      <c r="GA211" s="28"/>
      <c r="GB211" s="28"/>
      <c r="GC211" s="28"/>
      <c r="GD211" s="28"/>
      <c r="GE211" s="28"/>
      <c r="GF211" s="28"/>
      <c r="GG211" s="28"/>
      <c r="GH211" s="28"/>
      <c r="GI211" s="28"/>
      <c r="GJ211" s="28"/>
      <c r="GK211" s="28"/>
      <c r="GL211" s="28"/>
      <c r="GM211" s="28"/>
      <c r="GN211" s="28"/>
      <c r="GO211" s="28"/>
      <c r="GP211" s="28"/>
      <c r="GQ211" s="28"/>
      <c r="GR211" s="28"/>
      <c r="GS211" s="28"/>
      <c r="GT211" s="28"/>
      <c r="GU211" s="28"/>
      <c r="GV211" s="28"/>
      <c r="GW211" s="28"/>
      <c r="GX211" s="28"/>
      <c r="GY211" s="28"/>
      <c r="GZ211" s="28"/>
      <c r="HA211" s="28"/>
      <c r="HB211" s="28"/>
      <c r="HC211" s="28"/>
      <c r="HD211" s="28"/>
      <c r="HE211" s="28"/>
      <c r="HF211" s="28"/>
      <c r="HG211" s="28"/>
      <c r="HH211" s="28"/>
      <c r="HI211" s="28"/>
      <c r="HJ211" s="28"/>
      <c r="HK211" s="28"/>
      <c r="HL211" s="28"/>
      <c r="HM211" s="28"/>
      <c r="HN211" s="28"/>
      <c r="HO211" s="28"/>
      <c r="HP211" s="28"/>
      <c r="HQ211" s="28"/>
      <c r="HR211" s="28"/>
      <c r="HS211" s="28"/>
      <c r="HT211" s="28"/>
      <c r="HU211" s="28"/>
      <c r="HV211" s="28"/>
      <c r="HW211" s="28"/>
      <c r="HX211" s="28"/>
      <c r="HY211" s="28"/>
      <c r="HZ211" s="28"/>
      <c r="IA211" s="28"/>
      <c r="IB211" s="28"/>
      <c r="IC211" s="28"/>
      <c r="ID211" s="28"/>
      <c r="IE211" s="28"/>
      <c r="IF211" s="28"/>
      <c r="IG211" s="28"/>
      <c r="IH211" s="28"/>
      <c r="II211" s="28"/>
      <c r="IJ211" s="28"/>
      <c r="IK211" s="28"/>
      <c r="IL211" s="28"/>
      <c r="IM211" s="28"/>
      <c r="IN211" s="28"/>
      <c r="IO211" s="28"/>
      <c r="IP211" s="28"/>
      <c r="IQ211" s="28"/>
      <c r="IR211" s="28"/>
      <c r="IS211" s="28"/>
      <c r="IT211" s="28"/>
      <c r="IU211" s="28"/>
      <c r="IV211" s="28"/>
      <c r="IW211" s="28"/>
    </row>
    <row r="212" customFormat="false" ht="12.75" hidden="false" customHeight="false" outlineLevel="0" collapsed="false">
      <c r="A212" s="28"/>
      <c r="B212" s="117" t="n">
        <v>1995</v>
      </c>
      <c r="C212" s="114"/>
      <c r="D212" s="114"/>
      <c r="E212" s="59"/>
      <c r="F212" s="58"/>
      <c r="G212" s="3"/>
      <c r="H212" s="28"/>
      <c r="I212" s="28"/>
      <c r="J212" s="28"/>
      <c r="K212" s="28"/>
      <c r="L212" s="28"/>
      <c r="M212" s="28"/>
      <c r="N212" s="3"/>
      <c r="O212" s="3"/>
      <c r="P212" s="3"/>
      <c r="Q212" s="3"/>
      <c r="R212" s="3"/>
      <c r="S212" s="3"/>
      <c r="T212" s="3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  <c r="FU212" s="28"/>
      <c r="FV212" s="28"/>
      <c r="FW212" s="28"/>
      <c r="FX212" s="28"/>
      <c r="FY212" s="28"/>
      <c r="FZ212" s="28"/>
      <c r="GA212" s="28"/>
      <c r="GB212" s="28"/>
      <c r="GC212" s="28"/>
      <c r="GD212" s="28"/>
      <c r="GE212" s="28"/>
      <c r="GF212" s="28"/>
      <c r="GG212" s="28"/>
      <c r="GH212" s="28"/>
      <c r="GI212" s="28"/>
      <c r="GJ212" s="28"/>
      <c r="GK212" s="28"/>
      <c r="GL212" s="28"/>
      <c r="GM212" s="28"/>
      <c r="GN212" s="28"/>
      <c r="GO212" s="28"/>
      <c r="GP212" s="28"/>
      <c r="GQ212" s="28"/>
      <c r="GR212" s="28"/>
      <c r="GS212" s="28"/>
      <c r="GT212" s="28"/>
      <c r="GU212" s="28"/>
      <c r="GV212" s="28"/>
      <c r="GW212" s="28"/>
      <c r="GX212" s="28"/>
      <c r="GY212" s="28"/>
      <c r="GZ212" s="28"/>
      <c r="HA212" s="28"/>
      <c r="HB212" s="28"/>
      <c r="HC212" s="28"/>
      <c r="HD212" s="28"/>
      <c r="HE212" s="28"/>
      <c r="HF212" s="28"/>
      <c r="HG212" s="28"/>
      <c r="HH212" s="28"/>
      <c r="HI212" s="28"/>
      <c r="HJ212" s="28"/>
      <c r="HK212" s="28"/>
      <c r="HL212" s="28"/>
      <c r="HM212" s="28"/>
      <c r="HN212" s="28"/>
      <c r="HO212" s="28"/>
      <c r="HP212" s="28"/>
      <c r="HQ212" s="28"/>
      <c r="HR212" s="28"/>
      <c r="HS212" s="28"/>
      <c r="HT212" s="28"/>
      <c r="HU212" s="28"/>
      <c r="HV212" s="28"/>
      <c r="HW212" s="28"/>
      <c r="HX212" s="28"/>
      <c r="HY212" s="28"/>
      <c r="HZ212" s="28"/>
      <c r="IA212" s="28"/>
      <c r="IB212" s="28"/>
      <c r="IC212" s="28"/>
      <c r="ID212" s="28"/>
      <c r="IE212" s="28"/>
      <c r="IF212" s="28"/>
      <c r="IG212" s="28"/>
      <c r="IH212" s="28"/>
      <c r="II212" s="28"/>
      <c r="IJ212" s="28"/>
      <c r="IK212" s="28"/>
      <c r="IL212" s="28"/>
      <c r="IM212" s="28"/>
      <c r="IN212" s="28"/>
      <c r="IO212" s="28"/>
      <c r="IP212" s="28"/>
      <c r="IQ212" s="28"/>
      <c r="IR212" s="28"/>
      <c r="IS212" s="28"/>
      <c r="IT212" s="28"/>
      <c r="IU212" s="28"/>
      <c r="IV212" s="28"/>
      <c r="IW212" s="28"/>
    </row>
    <row r="213" customFormat="false" ht="12.75" hidden="false" customHeight="false" outlineLevel="0" collapsed="false">
      <c r="A213" s="28"/>
      <c r="B213" s="117" t="n">
        <v>1996</v>
      </c>
      <c r="C213" s="114"/>
      <c r="D213" s="114"/>
      <c r="E213" s="59"/>
      <c r="F213" s="58"/>
      <c r="G213" s="3"/>
      <c r="H213" s="28"/>
      <c r="I213" s="28"/>
      <c r="J213" s="28"/>
      <c r="K213" s="28"/>
      <c r="L213" s="28"/>
      <c r="M213" s="28"/>
      <c r="N213" s="3"/>
      <c r="O213" s="3"/>
      <c r="P213" s="3"/>
      <c r="Q213" s="3"/>
      <c r="R213" s="3"/>
      <c r="S213" s="3"/>
      <c r="T213" s="3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  <c r="FU213" s="28"/>
      <c r="FV213" s="28"/>
      <c r="FW213" s="28"/>
      <c r="FX213" s="28"/>
      <c r="FY213" s="28"/>
      <c r="FZ213" s="28"/>
      <c r="GA213" s="28"/>
      <c r="GB213" s="28"/>
      <c r="GC213" s="28"/>
      <c r="GD213" s="28"/>
      <c r="GE213" s="28"/>
      <c r="GF213" s="28"/>
      <c r="GG213" s="28"/>
      <c r="GH213" s="28"/>
      <c r="GI213" s="28"/>
      <c r="GJ213" s="28"/>
      <c r="GK213" s="28"/>
      <c r="GL213" s="28"/>
      <c r="GM213" s="28"/>
      <c r="GN213" s="28"/>
      <c r="GO213" s="28"/>
      <c r="GP213" s="28"/>
      <c r="GQ213" s="28"/>
      <c r="GR213" s="28"/>
      <c r="GS213" s="28"/>
      <c r="GT213" s="28"/>
      <c r="GU213" s="28"/>
      <c r="GV213" s="28"/>
      <c r="GW213" s="28"/>
      <c r="GX213" s="28"/>
      <c r="GY213" s="28"/>
      <c r="GZ213" s="28"/>
      <c r="HA213" s="28"/>
      <c r="HB213" s="28"/>
      <c r="HC213" s="28"/>
      <c r="HD213" s="28"/>
      <c r="HE213" s="28"/>
      <c r="HF213" s="28"/>
      <c r="HG213" s="28"/>
      <c r="HH213" s="28"/>
      <c r="HI213" s="28"/>
      <c r="HJ213" s="28"/>
      <c r="HK213" s="28"/>
      <c r="HL213" s="28"/>
      <c r="HM213" s="28"/>
      <c r="HN213" s="28"/>
      <c r="HO213" s="28"/>
      <c r="HP213" s="28"/>
      <c r="HQ213" s="28"/>
      <c r="HR213" s="28"/>
      <c r="HS213" s="28"/>
      <c r="HT213" s="28"/>
      <c r="HU213" s="28"/>
      <c r="HV213" s="28"/>
      <c r="HW213" s="28"/>
      <c r="HX213" s="28"/>
      <c r="HY213" s="28"/>
      <c r="HZ213" s="28"/>
      <c r="IA213" s="28"/>
      <c r="IB213" s="28"/>
      <c r="IC213" s="28"/>
      <c r="ID213" s="28"/>
      <c r="IE213" s="28"/>
      <c r="IF213" s="28"/>
      <c r="IG213" s="28"/>
      <c r="IH213" s="28"/>
      <c r="II213" s="28"/>
      <c r="IJ213" s="28"/>
      <c r="IK213" s="28"/>
      <c r="IL213" s="28"/>
      <c r="IM213" s="28"/>
      <c r="IN213" s="28"/>
      <c r="IO213" s="28"/>
      <c r="IP213" s="28"/>
      <c r="IQ213" s="28"/>
      <c r="IR213" s="28"/>
      <c r="IS213" s="28"/>
      <c r="IT213" s="28"/>
      <c r="IU213" s="28"/>
      <c r="IV213" s="28"/>
      <c r="IW213" s="28"/>
    </row>
    <row r="214" customFormat="false" ht="12.75" hidden="false" customHeight="false" outlineLevel="0" collapsed="false">
      <c r="A214" s="28"/>
      <c r="B214" s="117" t="n">
        <v>1997</v>
      </c>
      <c r="C214" s="114"/>
      <c r="D214" s="114"/>
      <c r="E214" s="59"/>
      <c r="F214" s="58"/>
      <c r="G214" s="3"/>
      <c r="H214" s="28"/>
      <c r="I214" s="28"/>
      <c r="J214" s="28"/>
      <c r="K214" s="28"/>
      <c r="L214" s="28"/>
      <c r="M214" s="28"/>
      <c r="N214" s="3"/>
      <c r="O214" s="3"/>
      <c r="P214" s="3"/>
      <c r="Q214" s="3"/>
      <c r="R214" s="3"/>
      <c r="S214" s="3"/>
      <c r="T214" s="3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  <c r="FU214" s="28"/>
      <c r="FV214" s="28"/>
      <c r="FW214" s="28"/>
      <c r="FX214" s="28"/>
      <c r="FY214" s="28"/>
      <c r="FZ214" s="28"/>
      <c r="GA214" s="28"/>
      <c r="GB214" s="28"/>
      <c r="GC214" s="28"/>
      <c r="GD214" s="28"/>
      <c r="GE214" s="28"/>
      <c r="GF214" s="28"/>
      <c r="GG214" s="28"/>
      <c r="GH214" s="28"/>
      <c r="GI214" s="28"/>
      <c r="GJ214" s="28"/>
      <c r="GK214" s="28"/>
      <c r="GL214" s="28"/>
      <c r="GM214" s="28"/>
      <c r="GN214" s="28"/>
      <c r="GO214" s="28"/>
      <c r="GP214" s="28"/>
      <c r="GQ214" s="28"/>
      <c r="GR214" s="28"/>
      <c r="GS214" s="28"/>
      <c r="GT214" s="28"/>
      <c r="GU214" s="28"/>
      <c r="GV214" s="28"/>
      <c r="GW214" s="28"/>
      <c r="GX214" s="28"/>
      <c r="GY214" s="28"/>
      <c r="GZ214" s="28"/>
      <c r="HA214" s="28"/>
      <c r="HB214" s="28"/>
      <c r="HC214" s="28"/>
      <c r="HD214" s="28"/>
      <c r="HE214" s="28"/>
      <c r="HF214" s="28"/>
      <c r="HG214" s="28"/>
      <c r="HH214" s="28"/>
      <c r="HI214" s="28"/>
      <c r="HJ214" s="28"/>
      <c r="HK214" s="28"/>
      <c r="HL214" s="28"/>
      <c r="HM214" s="28"/>
      <c r="HN214" s="28"/>
      <c r="HO214" s="28"/>
      <c r="HP214" s="28"/>
      <c r="HQ214" s="28"/>
      <c r="HR214" s="28"/>
      <c r="HS214" s="28"/>
      <c r="HT214" s="28"/>
      <c r="HU214" s="28"/>
      <c r="HV214" s="28"/>
      <c r="HW214" s="28"/>
      <c r="HX214" s="28"/>
      <c r="HY214" s="28"/>
      <c r="HZ214" s="28"/>
      <c r="IA214" s="28"/>
      <c r="IB214" s="28"/>
      <c r="IC214" s="28"/>
      <c r="ID214" s="28"/>
      <c r="IE214" s="28"/>
      <c r="IF214" s="28"/>
      <c r="IG214" s="28"/>
      <c r="IH214" s="28"/>
      <c r="II214" s="28"/>
      <c r="IJ214" s="28"/>
      <c r="IK214" s="28"/>
      <c r="IL214" s="28"/>
      <c r="IM214" s="28"/>
      <c r="IN214" s="28"/>
      <c r="IO214" s="28"/>
      <c r="IP214" s="28"/>
      <c r="IQ214" s="28"/>
      <c r="IR214" s="28"/>
      <c r="IS214" s="28"/>
      <c r="IT214" s="28"/>
      <c r="IU214" s="28"/>
      <c r="IV214" s="28"/>
      <c r="IW214" s="28"/>
    </row>
    <row r="215" customFormat="false" ht="12.75" hidden="false" customHeight="false" outlineLevel="0" collapsed="false">
      <c r="A215" s="28"/>
      <c r="B215" s="117" t="n">
        <v>1998</v>
      </c>
      <c r="C215" s="114"/>
      <c r="D215" s="114"/>
      <c r="E215" s="59"/>
      <c r="F215" s="58"/>
      <c r="G215" s="3"/>
      <c r="H215" s="28"/>
      <c r="I215" s="28"/>
      <c r="J215" s="28"/>
      <c r="K215" s="28"/>
      <c r="L215" s="28"/>
      <c r="M215" s="28"/>
      <c r="N215" s="3"/>
      <c r="O215" s="3"/>
      <c r="P215" s="3"/>
      <c r="Q215" s="3"/>
      <c r="R215" s="3"/>
      <c r="S215" s="3"/>
      <c r="T215" s="3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  <c r="FU215" s="28"/>
      <c r="FV215" s="28"/>
      <c r="FW215" s="28"/>
      <c r="FX215" s="28"/>
      <c r="FY215" s="28"/>
      <c r="FZ215" s="28"/>
      <c r="GA215" s="28"/>
      <c r="GB215" s="28"/>
      <c r="GC215" s="28"/>
      <c r="GD215" s="28"/>
      <c r="GE215" s="28"/>
      <c r="GF215" s="28"/>
      <c r="GG215" s="28"/>
      <c r="GH215" s="28"/>
      <c r="GI215" s="28"/>
      <c r="GJ215" s="28"/>
      <c r="GK215" s="28"/>
      <c r="GL215" s="28"/>
      <c r="GM215" s="28"/>
      <c r="GN215" s="28"/>
      <c r="GO215" s="28"/>
      <c r="GP215" s="28"/>
      <c r="GQ215" s="28"/>
      <c r="GR215" s="28"/>
      <c r="GS215" s="28"/>
      <c r="GT215" s="28"/>
      <c r="GU215" s="28"/>
      <c r="GV215" s="28"/>
      <c r="GW215" s="28"/>
      <c r="GX215" s="28"/>
      <c r="GY215" s="28"/>
      <c r="GZ215" s="28"/>
      <c r="HA215" s="28"/>
      <c r="HB215" s="28"/>
      <c r="HC215" s="28"/>
      <c r="HD215" s="28"/>
      <c r="HE215" s="28"/>
      <c r="HF215" s="28"/>
      <c r="HG215" s="28"/>
      <c r="HH215" s="28"/>
      <c r="HI215" s="28"/>
      <c r="HJ215" s="28"/>
      <c r="HK215" s="28"/>
      <c r="HL215" s="28"/>
      <c r="HM215" s="28"/>
      <c r="HN215" s="28"/>
      <c r="HO215" s="28"/>
      <c r="HP215" s="28"/>
      <c r="HQ215" s="28"/>
      <c r="HR215" s="28"/>
      <c r="HS215" s="28"/>
      <c r="HT215" s="28"/>
      <c r="HU215" s="28"/>
      <c r="HV215" s="28"/>
      <c r="HW215" s="28"/>
      <c r="HX215" s="28"/>
      <c r="HY215" s="28"/>
      <c r="HZ215" s="28"/>
      <c r="IA215" s="28"/>
      <c r="IB215" s="28"/>
      <c r="IC215" s="28"/>
      <c r="ID215" s="28"/>
      <c r="IE215" s="28"/>
      <c r="IF215" s="28"/>
      <c r="IG215" s="28"/>
      <c r="IH215" s="28"/>
      <c r="II215" s="28"/>
      <c r="IJ215" s="28"/>
      <c r="IK215" s="28"/>
      <c r="IL215" s="28"/>
      <c r="IM215" s="28"/>
      <c r="IN215" s="28"/>
      <c r="IO215" s="28"/>
      <c r="IP215" s="28"/>
      <c r="IQ215" s="28"/>
      <c r="IR215" s="28"/>
      <c r="IS215" s="28"/>
      <c r="IT215" s="28"/>
      <c r="IU215" s="28"/>
      <c r="IV215" s="28"/>
      <c r="IW215" s="28"/>
    </row>
    <row r="216" customFormat="false" ht="12.75" hidden="false" customHeight="false" outlineLevel="0" collapsed="false">
      <c r="A216" s="28"/>
      <c r="B216" s="117" t="n">
        <v>1999</v>
      </c>
      <c r="C216" s="114"/>
      <c r="D216" s="114"/>
      <c r="E216" s="59"/>
      <c r="F216" s="58"/>
      <c r="G216" s="3"/>
      <c r="H216" s="28"/>
      <c r="I216" s="28"/>
      <c r="J216" s="28"/>
      <c r="K216" s="28"/>
      <c r="L216" s="28"/>
      <c r="M216" s="28"/>
      <c r="N216" s="3"/>
      <c r="O216" s="3"/>
      <c r="P216" s="3"/>
      <c r="Q216" s="3"/>
      <c r="R216" s="3"/>
      <c r="S216" s="3"/>
      <c r="T216" s="3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  <c r="FU216" s="28"/>
      <c r="FV216" s="28"/>
      <c r="FW216" s="28"/>
      <c r="FX216" s="28"/>
      <c r="FY216" s="28"/>
      <c r="FZ216" s="28"/>
      <c r="GA216" s="28"/>
      <c r="GB216" s="28"/>
      <c r="GC216" s="28"/>
      <c r="GD216" s="28"/>
      <c r="GE216" s="28"/>
      <c r="GF216" s="28"/>
      <c r="GG216" s="28"/>
      <c r="GH216" s="28"/>
      <c r="GI216" s="28"/>
      <c r="GJ216" s="28"/>
      <c r="GK216" s="28"/>
      <c r="GL216" s="28"/>
      <c r="GM216" s="28"/>
      <c r="GN216" s="28"/>
      <c r="GO216" s="28"/>
      <c r="GP216" s="28"/>
      <c r="GQ216" s="28"/>
      <c r="GR216" s="28"/>
      <c r="GS216" s="28"/>
      <c r="GT216" s="28"/>
      <c r="GU216" s="28"/>
      <c r="GV216" s="28"/>
      <c r="GW216" s="28"/>
      <c r="GX216" s="28"/>
      <c r="GY216" s="28"/>
      <c r="GZ216" s="28"/>
      <c r="HA216" s="28"/>
      <c r="HB216" s="28"/>
      <c r="HC216" s="28"/>
      <c r="HD216" s="28"/>
      <c r="HE216" s="28"/>
      <c r="HF216" s="28"/>
      <c r="HG216" s="28"/>
      <c r="HH216" s="28"/>
      <c r="HI216" s="28"/>
      <c r="HJ216" s="28"/>
      <c r="HK216" s="28"/>
      <c r="HL216" s="28"/>
      <c r="HM216" s="28"/>
      <c r="HN216" s="28"/>
      <c r="HO216" s="28"/>
      <c r="HP216" s="28"/>
      <c r="HQ216" s="28"/>
      <c r="HR216" s="28"/>
      <c r="HS216" s="28"/>
      <c r="HT216" s="28"/>
      <c r="HU216" s="28"/>
      <c r="HV216" s="28"/>
      <c r="HW216" s="28"/>
      <c r="HX216" s="28"/>
      <c r="HY216" s="28"/>
      <c r="HZ216" s="28"/>
      <c r="IA216" s="28"/>
      <c r="IB216" s="28"/>
      <c r="IC216" s="28"/>
      <c r="ID216" s="28"/>
      <c r="IE216" s="28"/>
      <c r="IF216" s="28"/>
      <c r="IG216" s="28"/>
      <c r="IH216" s="28"/>
      <c r="II216" s="28"/>
      <c r="IJ216" s="28"/>
      <c r="IK216" s="28"/>
      <c r="IL216" s="28"/>
      <c r="IM216" s="28"/>
      <c r="IN216" s="28"/>
      <c r="IO216" s="28"/>
      <c r="IP216" s="28"/>
      <c r="IQ216" s="28"/>
      <c r="IR216" s="28"/>
      <c r="IS216" s="28"/>
      <c r="IT216" s="28"/>
      <c r="IU216" s="28"/>
      <c r="IV216" s="28"/>
      <c r="IW216" s="28"/>
    </row>
    <row r="217" customFormat="false" ht="12.75" hidden="false" customHeight="false" outlineLevel="0" collapsed="false">
      <c r="A217" s="28"/>
      <c r="B217" s="117" t="n">
        <v>2000</v>
      </c>
      <c r="C217" s="114"/>
      <c r="D217" s="114"/>
      <c r="E217" s="59"/>
      <c r="F217" s="58"/>
      <c r="G217" s="3"/>
      <c r="H217" s="28"/>
      <c r="I217" s="28"/>
      <c r="J217" s="28"/>
      <c r="K217" s="28"/>
      <c r="L217" s="28"/>
      <c r="M217" s="28"/>
      <c r="N217" s="3"/>
      <c r="O217" s="3"/>
      <c r="P217" s="3"/>
      <c r="Q217" s="3"/>
      <c r="R217" s="3"/>
      <c r="S217" s="3"/>
      <c r="T217" s="3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28"/>
      <c r="FZ217" s="28"/>
      <c r="GA217" s="28"/>
      <c r="GB217" s="28"/>
      <c r="GC217" s="28"/>
      <c r="GD217" s="28"/>
      <c r="GE217" s="28"/>
      <c r="GF217" s="28"/>
      <c r="GG217" s="28"/>
      <c r="GH217" s="28"/>
      <c r="GI217" s="28"/>
      <c r="GJ217" s="28"/>
      <c r="GK217" s="28"/>
      <c r="GL217" s="28"/>
      <c r="GM217" s="28"/>
      <c r="GN217" s="28"/>
      <c r="GO217" s="28"/>
      <c r="GP217" s="28"/>
      <c r="GQ217" s="28"/>
      <c r="GR217" s="28"/>
      <c r="GS217" s="28"/>
      <c r="GT217" s="28"/>
      <c r="GU217" s="28"/>
      <c r="GV217" s="28"/>
      <c r="GW217" s="28"/>
      <c r="GX217" s="28"/>
      <c r="GY217" s="28"/>
      <c r="GZ217" s="28"/>
      <c r="HA217" s="28"/>
      <c r="HB217" s="28"/>
      <c r="HC217" s="28"/>
      <c r="HD217" s="28"/>
      <c r="HE217" s="28"/>
      <c r="HF217" s="28"/>
      <c r="HG217" s="28"/>
      <c r="HH217" s="28"/>
      <c r="HI217" s="28"/>
      <c r="HJ217" s="28"/>
      <c r="HK217" s="28"/>
      <c r="HL217" s="28"/>
      <c r="HM217" s="28"/>
      <c r="HN217" s="28"/>
      <c r="HO217" s="28"/>
      <c r="HP217" s="28"/>
      <c r="HQ217" s="28"/>
      <c r="HR217" s="28"/>
      <c r="HS217" s="28"/>
      <c r="HT217" s="28"/>
      <c r="HU217" s="28"/>
      <c r="HV217" s="28"/>
      <c r="HW217" s="28"/>
      <c r="HX217" s="28"/>
      <c r="HY217" s="28"/>
      <c r="HZ217" s="28"/>
      <c r="IA217" s="28"/>
      <c r="IB217" s="28"/>
      <c r="IC217" s="28"/>
      <c r="ID217" s="28"/>
      <c r="IE217" s="28"/>
      <c r="IF217" s="28"/>
      <c r="IG217" s="28"/>
      <c r="IH217" s="28"/>
      <c r="II217" s="28"/>
      <c r="IJ217" s="28"/>
      <c r="IK217" s="28"/>
      <c r="IL217" s="28"/>
      <c r="IM217" s="28"/>
      <c r="IN217" s="28"/>
      <c r="IO217" s="28"/>
      <c r="IP217" s="28"/>
      <c r="IQ217" s="28"/>
      <c r="IR217" s="28"/>
      <c r="IS217" s="28"/>
      <c r="IT217" s="28"/>
      <c r="IU217" s="28"/>
      <c r="IV217" s="28"/>
      <c r="IW217" s="28"/>
    </row>
    <row r="218" customFormat="false" ht="13.5" hidden="false" customHeight="false" outlineLevel="0" collapsed="false">
      <c r="A218" s="28"/>
      <c r="B218" s="125"/>
      <c r="C218" s="126"/>
      <c r="D218" s="126"/>
      <c r="E218" s="127"/>
      <c r="F218" s="3"/>
      <c r="G218" s="3"/>
      <c r="H218" s="28"/>
      <c r="I218" s="28"/>
      <c r="J218" s="28"/>
      <c r="K218" s="28"/>
      <c r="L218" s="28"/>
      <c r="M218" s="28"/>
      <c r="N218" s="3"/>
      <c r="O218" s="3"/>
      <c r="P218" s="3"/>
      <c r="Q218" s="3"/>
      <c r="R218" s="3"/>
      <c r="S218" s="3"/>
      <c r="T218" s="3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V218" s="28"/>
      <c r="FW218" s="28"/>
      <c r="FX218" s="28"/>
      <c r="FY218" s="28"/>
      <c r="FZ218" s="28"/>
      <c r="GA218" s="28"/>
      <c r="GB218" s="28"/>
      <c r="GC218" s="28"/>
      <c r="GD218" s="28"/>
      <c r="GE218" s="28"/>
      <c r="GF218" s="28"/>
      <c r="GG218" s="28"/>
      <c r="GH218" s="28"/>
      <c r="GI218" s="28"/>
      <c r="GJ218" s="28"/>
      <c r="GK218" s="28"/>
      <c r="GL218" s="28"/>
      <c r="GM218" s="28"/>
      <c r="GN218" s="28"/>
      <c r="GO218" s="28"/>
      <c r="GP218" s="28"/>
      <c r="GQ218" s="28"/>
      <c r="GR218" s="28"/>
      <c r="GS218" s="28"/>
      <c r="GT218" s="28"/>
      <c r="GU218" s="28"/>
      <c r="GV218" s="28"/>
      <c r="GW218" s="28"/>
      <c r="GX218" s="28"/>
      <c r="GY218" s="28"/>
      <c r="GZ218" s="28"/>
      <c r="HA218" s="28"/>
      <c r="HB218" s="28"/>
      <c r="HC218" s="28"/>
      <c r="HD218" s="28"/>
      <c r="HE218" s="28"/>
      <c r="HF218" s="28"/>
      <c r="HG218" s="28"/>
      <c r="HH218" s="28"/>
      <c r="HI218" s="28"/>
      <c r="HJ218" s="28"/>
      <c r="HK218" s="28"/>
      <c r="HL218" s="28"/>
      <c r="HM218" s="28"/>
      <c r="HN218" s="28"/>
      <c r="HO218" s="28"/>
      <c r="HP218" s="28"/>
      <c r="HQ218" s="28"/>
      <c r="HR218" s="28"/>
      <c r="HS218" s="28"/>
      <c r="HT218" s="28"/>
      <c r="HU218" s="28"/>
      <c r="HV218" s="28"/>
      <c r="HW218" s="28"/>
      <c r="HX218" s="28"/>
      <c r="HY218" s="28"/>
      <c r="HZ218" s="28"/>
      <c r="IA218" s="28"/>
      <c r="IB218" s="28"/>
      <c r="IC218" s="28"/>
      <c r="ID218" s="28"/>
      <c r="IE218" s="28"/>
      <c r="IF218" s="28"/>
      <c r="IG218" s="28"/>
      <c r="IH218" s="28"/>
      <c r="II218" s="28"/>
      <c r="IJ218" s="28"/>
      <c r="IK218" s="28"/>
      <c r="IL218" s="28"/>
      <c r="IM218" s="28"/>
      <c r="IN218" s="28"/>
      <c r="IO218" s="28"/>
      <c r="IP218" s="28"/>
      <c r="IQ218" s="28"/>
      <c r="IR218" s="28"/>
      <c r="IS218" s="28"/>
      <c r="IT218" s="28"/>
      <c r="IU218" s="28"/>
      <c r="IV218" s="28"/>
      <c r="IW218" s="28"/>
    </row>
    <row r="219" customFormat="false" ht="12.75" hidden="false" customHeight="false" outlineLevel="0" collapsed="false">
      <c r="A219" s="28"/>
      <c r="B219" s="2"/>
      <c r="C219" s="3"/>
      <c r="D219" s="3"/>
      <c r="E219" s="3"/>
      <c r="F219" s="3"/>
      <c r="G219" s="3"/>
      <c r="H219" s="28"/>
      <c r="I219" s="28"/>
      <c r="J219" s="28"/>
      <c r="K219" s="28"/>
      <c r="L219" s="28"/>
      <c r="M219" s="28"/>
      <c r="N219" s="3"/>
      <c r="O219" s="3"/>
      <c r="P219" s="3"/>
      <c r="Q219" s="3"/>
      <c r="R219" s="3"/>
      <c r="S219" s="3"/>
      <c r="T219" s="3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  <c r="FU219" s="28"/>
      <c r="FV219" s="28"/>
      <c r="FW219" s="28"/>
      <c r="FX219" s="28"/>
      <c r="FY219" s="28"/>
      <c r="FZ219" s="28"/>
      <c r="GA219" s="28"/>
      <c r="GB219" s="28"/>
      <c r="GC219" s="28"/>
      <c r="GD219" s="28"/>
      <c r="GE219" s="28"/>
      <c r="GF219" s="28"/>
      <c r="GG219" s="28"/>
      <c r="GH219" s="28"/>
      <c r="GI219" s="28"/>
      <c r="GJ219" s="28"/>
      <c r="GK219" s="28"/>
      <c r="GL219" s="28"/>
      <c r="GM219" s="28"/>
      <c r="GN219" s="28"/>
      <c r="GO219" s="28"/>
      <c r="GP219" s="28"/>
      <c r="GQ219" s="28"/>
      <c r="GR219" s="28"/>
      <c r="GS219" s="28"/>
      <c r="GT219" s="28"/>
      <c r="GU219" s="28"/>
      <c r="GV219" s="28"/>
      <c r="GW219" s="28"/>
      <c r="GX219" s="28"/>
      <c r="GY219" s="28"/>
      <c r="GZ219" s="28"/>
      <c r="HA219" s="28"/>
      <c r="HB219" s="28"/>
      <c r="HC219" s="28"/>
      <c r="HD219" s="28"/>
      <c r="HE219" s="28"/>
      <c r="HF219" s="28"/>
      <c r="HG219" s="28"/>
      <c r="HH219" s="28"/>
      <c r="HI219" s="28"/>
      <c r="HJ219" s="28"/>
      <c r="HK219" s="28"/>
      <c r="HL219" s="28"/>
      <c r="HM219" s="28"/>
      <c r="HN219" s="28"/>
      <c r="HO219" s="28"/>
      <c r="HP219" s="28"/>
      <c r="HQ219" s="28"/>
      <c r="HR219" s="28"/>
      <c r="HS219" s="28"/>
      <c r="HT219" s="28"/>
      <c r="HU219" s="28"/>
      <c r="HV219" s="28"/>
      <c r="HW219" s="28"/>
      <c r="HX219" s="28"/>
      <c r="HY219" s="28"/>
      <c r="HZ219" s="28"/>
      <c r="IA219" s="28"/>
      <c r="IB219" s="28"/>
      <c r="IC219" s="28"/>
      <c r="ID219" s="28"/>
      <c r="IE219" s="28"/>
      <c r="IF219" s="28"/>
      <c r="IG219" s="28"/>
      <c r="IH219" s="28"/>
      <c r="II219" s="28"/>
      <c r="IJ219" s="28"/>
      <c r="IK219" s="28"/>
      <c r="IL219" s="28"/>
      <c r="IM219" s="28"/>
      <c r="IN219" s="28"/>
      <c r="IO219" s="28"/>
      <c r="IP219" s="28"/>
      <c r="IQ219" s="28"/>
      <c r="IR219" s="28"/>
      <c r="IS219" s="28"/>
      <c r="IT219" s="28"/>
      <c r="IU219" s="28"/>
      <c r="IV219" s="28"/>
      <c r="IW219" s="28"/>
    </row>
    <row r="220" customFormat="false" ht="12.75" hidden="false" customHeight="false" outlineLevel="0" collapsed="false">
      <c r="A220" s="28"/>
      <c r="B220" s="2"/>
      <c r="C220" s="3"/>
      <c r="D220" s="3"/>
      <c r="E220" s="3"/>
      <c r="F220" s="3"/>
      <c r="G220" s="3"/>
      <c r="H220" s="28"/>
      <c r="I220" s="28"/>
      <c r="J220" s="28"/>
      <c r="K220" s="28"/>
      <c r="L220" s="28"/>
      <c r="M220" s="28"/>
      <c r="N220" s="3"/>
      <c r="O220" s="3"/>
      <c r="P220" s="3"/>
      <c r="Q220" s="3"/>
      <c r="R220" s="3"/>
      <c r="S220" s="3"/>
      <c r="T220" s="3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  <c r="FU220" s="28"/>
      <c r="FV220" s="28"/>
      <c r="FW220" s="28"/>
      <c r="FX220" s="28"/>
      <c r="FY220" s="28"/>
      <c r="FZ220" s="28"/>
      <c r="GA220" s="28"/>
      <c r="GB220" s="28"/>
      <c r="GC220" s="28"/>
      <c r="GD220" s="28"/>
      <c r="GE220" s="28"/>
      <c r="GF220" s="28"/>
      <c r="GG220" s="28"/>
      <c r="GH220" s="28"/>
      <c r="GI220" s="28"/>
      <c r="GJ220" s="28"/>
      <c r="GK220" s="28"/>
      <c r="GL220" s="28"/>
      <c r="GM220" s="28"/>
      <c r="GN220" s="28"/>
      <c r="GO220" s="28"/>
      <c r="GP220" s="28"/>
      <c r="GQ220" s="28"/>
      <c r="GR220" s="28"/>
      <c r="GS220" s="28"/>
      <c r="GT220" s="28"/>
      <c r="GU220" s="28"/>
      <c r="GV220" s="28"/>
      <c r="GW220" s="28"/>
      <c r="GX220" s="28"/>
      <c r="GY220" s="28"/>
      <c r="GZ220" s="28"/>
      <c r="HA220" s="28"/>
      <c r="HB220" s="28"/>
      <c r="HC220" s="28"/>
      <c r="HD220" s="28"/>
      <c r="HE220" s="28"/>
      <c r="HF220" s="28"/>
      <c r="HG220" s="28"/>
      <c r="HH220" s="28"/>
      <c r="HI220" s="28"/>
      <c r="HJ220" s="28"/>
      <c r="HK220" s="28"/>
      <c r="HL220" s="28"/>
      <c r="HM220" s="28"/>
      <c r="HN220" s="28"/>
      <c r="HO220" s="28"/>
      <c r="HP220" s="28"/>
      <c r="HQ220" s="28"/>
      <c r="HR220" s="28"/>
      <c r="HS220" s="28"/>
      <c r="HT220" s="28"/>
      <c r="HU220" s="28"/>
      <c r="HV220" s="28"/>
      <c r="HW220" s="28"/>
      <c r="HX220" s="28"/>
      <c r="HY220" s="28"/>
      <c r="HZ220" s="28"/>
      <c r="IA220" s="28"/>
      <c r="IB220" s="28"/>
      <c r="IC220" s="28"/>
      <c r="ID220" s="28"/>
      <c r="IE220" s="28"/>
      <c r="IF220" s="28"/>
      <c r="IG220" s="28"/>
      <c r="IH220" s="28"/>
      <c r="II220" s="28"/>
      <c r="IJ220" s="28"/>
      <c r="IK220" s="28"/>
      <c r="IL220" s="28"/>
      <c r="IM220" s="28"/>
      <c r="IN220" s="28"/>
      <c r="IO220" s="28"/>
      <c r="IP220" s="28"/>
      <c r="IQ220" s="28"/>
      <c r="IR220" s="28"/>
      <c r="IS220" s="28"/>
      <c r="IT220" s="28"/>
      <c r="IU220" s="28"/>
      <c r="IV220" s="28"/>
      <c r="IW220" s="28"/>
    </row>
    <row r="221" customFormat="false" ht="12.75" hidden="false" customHeight="false" outlineLevel="0" collapsed="false">
      <c r="A221" s="28"/>
      <c r="B221" s="28"/>
      <c r="C221" s="2"/>
      <c r="D221" s="2"/>
      <c r="E221" s="2"/>
      <c r="F221" s="2"/>
      <c r="G221" s="2"/>
      <c r="H221" s="28"/>
      <c r="I221" s="28"/>
      <c r="J221" s="28"/>
      <c r="K221" s="28"/>
      <c r="L221" s="28"/>
      <c r="M221" s="28"/>
      <c r="N221" s="3"/>
      <c r="O221" s="3"/>
      <c r="P221" s="3"/>
      <c r="Q221" s="3"/>
      <c r="R221" s="3"/>
      <c r="S221" s="3"/>
      <c r="T221" s="3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/>
      <c r="GC221" s="28"/>
      <c r="GD221" s="28"/>
      <c r="GE221" s="28"/>
      <c r="GF221" s="28"/>
      <c r="GG221" s="28"/>
      <c r="GH221" s="28"/>
      <c r="GI221" s="28"/>
      <c r="GJ221" s="28"/>
      <c r="GK221" s="28"/>
      <c r="GL221" s="28"/>
      <c r="GM221" s="28"/>
      <c r="GN221" s="28"/>
      <c r="GO221" s="28"/>
      <c r="GP221" s="28"/>
      <c r="GQ221" s="28"/>
      <c r="GR221" s="28"/>
      <c r="GS221" s="28"/>
      <c r="GT221" s="28"/>
      <c r="GU221" s="28"/>
      <c r="GV221" s="28"/>
      <c r="GW221" s="28"/>
      <c r="GX221" s="28"/>
      <c r="GY221" s="28"/>
      <c r="GZ221" s="28"/>
      <c r="HA221" s="28"/>
      <c r="HB221" s="28"/>
      <c r="HC221" s="28"/>
      <c r="HD221" s="28"/>
      <c r="HE221" s="28"/>
      <c r="HF221" s="28"/>
      <c r="HG221" s="28"/>
      <c r="HH221" s="28"/>
      <c r="HI221" s="28"/>
      <c r="HJ221" s="28"/>
      <c r="HK221" s="28"/>
      <c r="HL221" s="28"/>
      <c r="HM221" s="28"/>
      <c r="HN221" s="28"/>
      <c r="HO221" s="28"/>
      <c r="HP221" s="28"/>
      <c r="HQ221" s="28"/>
      <c r="HR221" s="28"/>
      <c r="HS221" s="28"/>
      <c r="HT221" s="28"/>
      <c r="HU221" s="28"/>
      <c r="HV221" s="28"/>
      <c r="HW221" s="28"/>
      <c r="HX221" s="28"/>
      <c r="HY221" s="28"/>
      <c r="HZ221" s="28"/>
      <c r="IA221" s="28"/>
      <c r="IB221" s="28"/>
      <c r="IC221" s="28"/>
      <c r="ID221" s="28"/>
      <c r="IE221" s="28"/>
      <c r="IF221" s="28"/>
      <c r="IG221" s="28"/>
      <c r="IH221" s="28"/>
      <c r="II221" s="28"/>
      <c r="IJ221" s="28"/>
      <c r="IK221" s="28"/>
      <c r="IL221" s="28"/>
      <c r="IM221" s="28"/>
      <c r="IN221" s="28"/>
      <c r="IO221" s="28"/>
      <c r="IP221" s="28"/>
      <c r="IQ221" s="28"/>
      <c r="IR221" s="28"/>
      <c r="IS221" s="28"/>
      <c r="IT221" s="28"/>
      <c r="IU221" s="28"/>
      <c r="IV221" s="28"/>
      <c r="IW221" s="28"/>
    </row>
    <row r="222" customFormat="false" ht="12.75" hidden="false" customHeight="false" outlineLevel="0" collapsed="false">
      <c r="A222" s="28"/>
      <c r="B222" s="128"/>
      <c r="C222" s="124"/>
      <c r="D222" s="2"/>
      <c r="E222" s="124"/>
      <c r="F222" s="124"/>
      <c r="G222" s="124"/>
      <c r="H222" s="28"/>
      <c r="I222" s="28"/>
      <c r="J222" s="28"/>
      <c r="K222" s="28"/>
      <c r="L222" s="28"/>
      <c r="M222" s="28"/>
      <c r="N222" s="3"/>
      <c r="O222" s="3"/>
      <c r="P222" s="3"/>
      <c r="Q222" s="3"/>
      <c r="R222" s="3"/>
      <c r="S222" s="3"/>
      <c r="T222" s="3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28"/>
      <c r="FZ222" s="28"/>
      <c r="GA222" s="28"/>
      <c r="GB222" s="28"/>
      <c r="GC222" s="28"/>
      <c r="GD222" s="28"/>
      <c r="GE222" s="28"/>
      <c r="GF222" s="28"/>
      <c r="GG222" s="28"/>
      <c r="GH222" s="28"/>
      <c r="GI222" s="28"/>
      <c r="GJ222" s="28"/>
      <c r="GK222" s="28"/>
      <c r="GL222" s="28"/>
      <c r="GM222" s="28"/>
      <c r="GN222" s="28"/>
      <c r="GO222" s="28"/>
      <c r="GP222" s="28"/>
      <c r="GQ222" s="28"/>
      <c r="GR222" s="28"/>
      <c r="GS222" s="28"/>
      <c r="GT222" s="28"/>
      <c r="GU222" s="28"/>
      <c r="GV222" s="28"/>
      <c r="GW222" s="28"/>
      <c r="GX222" s="28"/>
      <c r="GY222" s="28"/>
      <c r="GZ222" s="28"/>
      <c r="HA222" s="28"/>
      <c r="HB222" s="28"/>
      <c r="HC222" s="28"/>
      <c r="HD222" s="28"/>
      <c r="HE222" s="28"/>
      <c r="HF222" s="28"/>
      <c r="HG222" s="28"/>
      <c r="HH222" s="28"/>
      <c r="HI222" s="28"/>
      <c r="HJ222" s="28"/>
      <c r="HK222" s="28"/>
      <c r="HL222" s="28"/>
      <c r="HM222" s="28"/>
      <c r="HN222" s="28"/>
      <c r="HO222" s="28"/>
      <c r="HP222" s="28"/>
      <c r="HQ222" s="28"/>
      <c r="HR222" s="28"/>
      <c r="HS222" s="28"/>
      <c r="HT222" s="28"/>
      <c r="HU222" s="28"/>
      <c r="HV222" s="28"/>
      <c r="HW222" s="28"/>
      <c r="HX222" s="28"/>
      <c r="HY222" s="28"/>
      <c r="HZ222" s="28"/>
      <c r="IA222" s="28"/>
      <c r="IB222" s="28"/>
      <c r="IC222" s="28"/>
      <c r="ID222" s="28"/>
      <c r="IE222" s="28"/>
      <c r="IF222" s="28"/>
      <c r="IG222" s="28"/>
      <c r="IH222" s="28"/>
      <c r="II222" s="28"/>
      <c r="IJ222" s="28"/>
      <c r="IK222" s="28"/>
      <c r="IL222" s="28"/>
      <c r="IM222" s="28"/>
      <c r="IN222" s="28"/>
      <c r="IO222" s="28"/>
      <c r="IP222" s="28"/>
      <c r="IQ222" s="28"/>
      <c r="IR222" s="28"/>
      <c r="IS222" s="28"/>
      <c r="IT222" s="28"/>
      <c r="IU222" s="28"/>
      <c r="IV222" s="28"/>
      <c r="IW222" s="28"/>
    </row>
    <row r="223" customFormat="false" ht="12.75" hidden="false" customHeight="false" outlineLevel="0" collapsed="false">
      <c r="A223" s="28"/>
      <c r="B223" s="95"/>
      <c r="C223" s="3"/>
      <c r="D223" s="3"/>
      <c r="E223" s="129"/>
      <c r="F223" s="3"/>
      <c r="G223" s="3"/>
      <c r="H223" s="28"/>
      <c r="I223" s="28"/>
      <c r="J223" s="28"/>
      <c r="K223" s="28"/>
      <c r="L223" s="28"/>
      <c r="M223" s="28"/>
      <c r="N223" s="3"/>
      <c r="O223" s="3"/>
      <c r="P223" s="3"/>
      <c r="Q223" s="3"/>
      <c r="R223" s="3"/>
      <c r="S223" s="3"/>
      <c r="T223" s="3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28"/>
      <c r="FZ223" s="28"/>
      <c r="GA223" s="28"/>
      <c r="GB223" s="28"/>
      <c r="GC223" s="28"/>
      <c r="GD223" s="28"/>
      <c r="GE223" s="28"/>
      <c r="GF223" s="28"/>
      <c r="GG223" s="28"/>
      <c r="GH223" s="28"/>
      <c r="GI223" s="28"/>
      <c r="GJ223" s="28"/>
      <c r="GK223" s="28"/>
      <c r="GL223" s="28"/>
      <c r="GM223" s="28"/>
      <c r="GN223" s="28"/>
      <c r="GO223" s="28"/>
      <c r="GP223" s="28"/>
      <c r="GQ223" s="28"/>
      <c r="GR223" s="28"/>
      <c r="GS223" s="28"/>
      <c r="GT223" s="28"/>
      <c r="GU223" s="28"/>
      <c r="GV223" s="28"/>
      <c r="GW223" s="28"/>
      <c r="GX223" s="28"/>
      <c r="GY223" s="28"/>
      <c r="GZ223" s="28"/>
      <c r="HA223" s="28"/>
      <c r="HB223" s="28"/>
      <c r="HC223" s="28"/>
      <c r="HD223" s="28"/>
      <c r="HE223" s="28"/>
      <c r="HF223" s="28"/>
      <c r="HG223" s="28"/>
      <c r="HH223" s="28"/>
      <c r="HI223" s="28"/>
      <c r="HJ223" s="28"/>
      <c r="HK223" s="28"/>
      <c r="HL223" s="28"/>
      <c r="HM223" s="28"/>
      <c r="HN223" s="28"/>
      <c r="HO223" s="28"/>
      <c r="HP223" s="28"/>
      <c r="HQ223" s="28"/>
      <c r="HR223" s="28"/>
      <c r="HS223" s="28"/>
      <c r="HT223" s="28"/>
      <c r="HU223" s="28"/>
      <c r="HV223" s="28"/>
      <c r="HW223" s="28"/>
      <c r="HX223" s="28"/>
      <c r="HY223" s="28"/>
      <c r="HZ223" s="28"/>
      <c r="IA223" s="28"/>
      <c r="IB223" s="28"/>
      <c r="IC223" s="28"/>
      <c r="ID223" s="28"/>
      <c r="IE223" s="28"/>
      <c r="IF223" s="28"/>
      <c r="IG223" s="28"/>
      <c r="IH223" s="28"/>
      <c r="II223" s="28"/>
      <c r="IJ223" s="28"/>
      <c r="IK223" s="28"/>
      <c r="IL223" s="28"/>
      <c r="IM223" s="28"/>
      <c r="IN223" s="28"/>
      <c r="IO223" s="28"/>
      <c r="IP223" s="28"/>
      <c r="IQ223" s="28"/>
      <c r="IR223" s="28"/>
      <c r="IS223" s="28"/>
      <c r="IT223" s="28"/>
      <c r="IU223" s="28"/>
      <c r="IV223" s="28"/>
      <c r="IW223" s="28"/>
    </row>
    <row r="224" customFormat="false" ht="12.75" hidden="false" customHeight="false" outlineLevel="0" collapsed="false">
      <c r="A224" s="28"/>
      <c r="B224" s="95"/>
      <c r="C224" s="58"/>
      <c r="D224" s="3"/>
      <c r="E224" s="3"/>
      <c r="F224" s="3"/>
      <c r="G224" s="3"/>
      <c r="H224" s="28"/>
      <c r="I224" s="28"/>
      <c r="J224" s="28"/>
      <c r="K224" s="28"/>
      <c r="L224" s="28"/>
      <c r="M224" s="28"/>
      <c r="N224" s="3"/>
      <c r="O224" s="3"/>
      <c r="P224" s="3"/>
      <c r="Q224" s="3"/>
      <c r="R224" s="3"/>
      <c r="S224" s="3"/>
      <c r="T224" s="3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28"/>
      <c r="FZ224" s="28"/>
      <c r="GA224" s="28"/>
      <c r="GB224" s="28"/>
      <c r="GC224" s="28"/>
      <c r="GD224" s="28"/>
      <c r="GE224" s="28"/>
      <c r="GF224" s="28"/>
      <c r="GG224" s="28"/>
      <c r="GH224" s="28"/>
      <c r="GI224" s="28"/>
      <c r="GJ224" s="28"/>
      <c r="GK224" s="28"/>
      <c r="GL224" s="28"/>
      <c r="GM224" s="28"/>
      <c r="GN224" s="28"/>
      <c r="GO224" s="28"/>
      <c r="GP224" s="28"/>
      <c r="GQ224" s="28"/>
      <c r="GR224" s="28"/>
      <c r="GS224" s="28"/>
      <c r="GT224" s="28"/>
      <c r="GU224" s="28"/>
      <c r="GV224" s="28"/>
      <c r="GW224" s="28"/>
      <c r="GX224" s="28"/>
      <c r="GY224" s="28"/>
      <c r="GZ224" s="28"/>
      <c r="HA224" s="28"/>
      <c r="HB224" s="28"/>
      <c r="HC224" s="28"/>
      <c r="HD224" s="28"/>
      <c r="HE224" s="28"/>
      <c r="HF224" s="28"/>
      <c r="HG224" s="28"/>
      <c r="HH224" s="28"/>
      <c r="HI224" s="28"/>
      <c r="HJ224" s="28"/>
      <c r="HK224" s="28"/>
      <c r="HL224" s="28"/>
      <c r="HM224" s="28"/>
      <c r="HN224" s="28"/>
      <c r="HO224" s="28"/>
      <c r="HP224" s="28"/>
      <c r="HQ224" s="28"/>
      <c r="HR224" s="28"/>
      <c r="HS224" s="28"/>
      <c r="HT224" s="28"/>
      <c r="HU224" s="28"/>
      <c r="HV224" s="28"/>
      <c r="HW224" s="28"/>
      <c r="HX224" s="28"/>
      <c r="HY224" s="28"/>
      <c r="HZ224" s="28"/>
      <c r="IA224" s="28"/>
      <c r="IB224" s="28"/>
      <c r="IC224" s="28"/>
      <c r="ID224" s="28"/>
      <c r="IE224" s="28"/>
      <c r="IF224" s="28"/>
      <c r="IG224" s="28"/>
      <c r="IH224" s="28"/>
      <c r="II224" s="28"/>
      <c r="IJ224" s="28"/>
      <c r="IK224" s="28"/>
      <c r="IL224" s="28"/>
      <c r="IM224" s="28"/>
      <c r="IN224" s="28"/>
      <c r="IO224" s="28"/>
      <c r="IP224" s="28"/>
      <c r="IQ224" s="28"/>
      <c r="IR224" s="28"/>
      <c r="IS224" s="28"/>
      <c r="IT224" s="28"/>
      <c r="IU224" s="28"/>
      <c r="IV224" s="28"/>
      <c r="IW224" s="28"/>
    </row>
    <row r="225" customFormat="false" ht="12.75" hidden="false" customHeight="false" outlineLevel="0" collapsed="false">
      <c r="A225" s="28"/>
      <c r="B225" s="95"/>
      <c r="C225" s="58"/>
      <c r="D225" s="3"/>
      <c r="E225" s="3"/>
      <c r="F225" s="3"/>
      <c r="G225" s="3"/>
      <c r="H225" s="28"/>
      <c r="I225" s="28"/>
      <c r="J225" s="28"/>
      <c r="K225" s="28"/>
      <c r="L225" s="28"/>
      <c r="M225" s="28"/>
      <c r="N225" s="3"/>
      <c r="O225" s="3"/>
      <c r="P225" s="3"/>
      <c r="Q225" s="3"/>
      <c r="R225" s="3"/>
      <c r="S225" s="3"/>
      <c r="T225" s="3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  <c r="FU225" s="28"/>
      <c r="FV225" s="28"/>
      <c r="FW225" s="28"/>
      <c r="FX225" s="28"/>
      <c r="FY225" s="28"/>
      <c r="FZ225" s="28"/>
      <c r="GA225" s="28"/>
      <c r="GB225" s="28"/>
      <c r="GC225" s="28"/>
      <c r="GD225" s="28"/>
      <c r="GE225" s="28"/>
      <c r="GF225" s="28"/>
      <c r="GG225" s="28"/>
      <c r="GH225" s="28"/>
      <c r="GI225" s="28"/>
      <c r="GJ225" s="28"/>
      <c r="GK225" s="28"/>
      <c r="GL225" s="28"/>
      <c r="GM225" s="28"/>
      <c r="GN225" s="28"/>
      <c r="GO225" s="28"/>
      <c r="GP225" s="28"/>
      <c r="GQ225" s="28"/>
      <c r="GR225" s="28"/>
      <c r="GS225" s="28"/>
      <c r="GT225" s="28"/>
      <c r="GU225" s="28"/>
      <c r="GV225" s="28"/>
      <c r="GW225" s="28"/>
      <c r="GX225" s="28"/>
      <c r="GY225" s="28"/>
      <c r="GZ225" s="28"/>
      <c r="HA225" s="28"/>
      <c r="HB225" s="28"/>
      <c r="HC225" s="28"/>
      <c r="HD225" s="28"/>
      <c r="HE225" s="28"/>
      <c r="HF225" s="28"/>
      <c r="HG225" s="28"/>
      <c r="HH225" s="28"/>
      <c r="HI225" s="28"/>
      <c r="HJ225" s="28"/>
      <c r="HK225" s="28"/>
      <c r="HL225" s="28"/>
      <c r="HM225" s="28"/>
      <c r="HN225" s="28"/>
      <c r="HO225" s="28"/>
      <c r="HP225" s="28"/>
      <c r="HQ225" s="28"/>
      <c r="HR225" s="28"/>
      <c r="HS225" s="28"/>
      <c r="HT225" s="28"/>
      <c r="HU225" s="28"/>
      <c r="HV225" s="28"/>
      <c r="HW225" s="28"/>
      <c r="HX225" s="28"/>
      <c r="HY225" s="28"/>
      <c r="HZ225" s="28"/>
      <c r="IA225" s="28"/>
      <c r="IB225" s="28"/>
      <c r="IC225" s="28"/>
      <c r="ID225" s="28"/>
      <c r="IE225" s="28"/>
      <c r="IF225" s="28"/>
      <c r="IG225" s="28"/>
      <c r="IH225" s="28"/>
      <c r="II225" s="28"/>
      <c r="IJ225" s="28"/>
      <c r="IK225" s="28"/>
      <c r="IL225" s="28"/>
      <c r="IM225" s="28"/>
      <c r="IN225" s="28"/>
      <c r="IO225" s="28"/>
      <c r="IP225" s="28"/>
      <c r="IQ225" s="28"/>
      <c r="IR225" s="28"/>
      <c r="IS225" s="28"/>
      <c r="IT225" s="28"/>
      <c r="IU225" s="28"/>
      <c r="IV225" s="28"/>
      <c r="IW225" s="28"/>
    </row>
    <row r="226" customFormat="false" ht="12.75" hidden="false" customHeight="false" outlineLevel="0" collapsed="false">
      <c r="A226" s="28"/>
      <c r="B226" s="95"/>
      <c r="C226" s="3"/>
      <c r="D226" s="3"/>
      <c r="E226" s="3"/>
      <c r="F226" s="3"/>
      <c r="G226" s="3"/>
      <c r="H226" s="28"/>
      <c r="I226" s="28"/>
      <c r="J226" s="28"/>
      <c r="K226" s="28"/>
      <c r="L226" s="28"/>
      <c r="M226" s="28"/>
      <c r="N226" s="3"/>
      <c r="O226" s="3"/>
      <c r="P226" s="3"/>
      <c r="Q226" s="3"/>
      <c r="R226" s="3"/>
      <c r="S226" s="3"/>
      <c r="T226" s="3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  <c r="FU226" s="28"/>
      <c r="FV226" s="28"/>
      <c r="FW226" s="28"/>
      <c r="FX226" s="28"/>
      <c r="FY226" s="28"/>
      <c r="FZ226" s="28"/>
      <c r="GA226" s="28"/>
      <c r="GB226" s="28"/>
      <c r="GC226" s="28"/>
      <c r="GD226" s="28"/>
      <c r="GE226" s="28"/>
      <c r="GF226" s="28"/>
      <c r="GG226" s="28"/>
      <c r="GH226" s="28"/>
      <c r="GI226" s="28"/>
      <c r="GJ226" s="28"/>
      <c r="GK226" s="28"/>
      <c r="GL226" s="28"/>
      <c r="GM226" s="28"/>
      <c r="GN226" s="28"/>
      <c r="GO226" s="28"/>
      <c r="GP226" s="28"/>
      <c r="GQ226" s="28"/>
      <c r="GR226" s="28"/>
      <c r="GS226" s="28"/>
      <c r="GT226" s="28"/>
      <c r="GU226" s="28"/>
      <c r="GV226" s="28"/>
      <c r="GW226" s="28"/>
      <c r="GX226" s="28"/>
      <c r="GY226" s="28"/>
      <c r="GZ226" s="28"/>
      <c r="HA226" s="28"/>
      <c r="HB226" s="28"/>
      <c r="HC226" s="28"/>
      <c r="HD226" s="28"/>
      <c r="HE226" s="28"/>
      <c r="HF226" s="28"/>
      <c r="HG226" s="28"/>
      <c r="HH226" s="28"/>
      <c r="HI226" s="28"/>
      <c r="HJ226" s="28"/>
      <c r="HK226" s="28"/>
      <c r="HL226" s="28"/>
      <c r="HM226" s="28"/>
      <c r="HN226" s="28"/>
      <c r="HO226" s="28"/>
      <c r="HP226" s="28"/>
      <c r="HQ226" s="28"/>
      <c r="HR226" s="28"/>
      <c r="HS226" s="28"/>
      <c r="HT226" s="28"/>
      <c r="HU226" s="28"/>
      <c r="HV226" s="28"/>
      <c r="HW226" s="28"/>
      <c r="HX226" s="28"/>
      <c r="HY226" s="28"/>
      <c r="HZ226" s="28"/>
      <c r="IA226" s="28"/>
      <c r="IB226" s="28"/>
      <c r="IC226" s="28"/>
      <c r="ID226" s="28"/>
      <c r="IE226" s="28"/>
      <c r="IF226" s="28"/>
      <c r="IG226" s="28"/>
      <c r="IH226" s="28"/>
      <c r="II226" s="28"/>
      <c r="IJ226" s="28"/>
      <c r="IK226" s="28"/>
      <c r="IL226" s="28"/>
      <c r="IM226" s="28"/>
      <c r="IN226" s="28"/>
      <c r="IO226" s="28"/>
      <c r="IP226" s="28"/>
      <c r="IQ226" s="28"/>
      <c r="IR226" s="28"/>
      <c r="IS226" s="28"/>
      <c r="IT226" s="28"/>
      <c r="IU226" s="28"/>
      <c r="IV226" s="28"/>
      <c r="IW226" s="28"/>
    </row>
    <row r="227" customFormat="false" ht="12.75" hidden="false" customHeight="false" outlineLevel="0" collapsed="false">
      <c r="A227" s="28"/>
      <c r="B227" s="95"/>
      <c r="C227" s="3"/>
      <c r="D227" s="3"/>
      <c r="E227" s="3"/>
      <c r="F227" s="3"/>
      <c r="G227" s="3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28"/>
      <c r="FZ227" s="28"/>
      <c r="GA227" s="28"/>
      <c r="GB227" s="28"/>
      <c r="GC227" s="28"/>
      <c r="GD227" s="28"/>
      <c r="GE227" s="28"/>
      <c r="GF227" s="28"/>
      <c r="GG227" s="28"/>
      <c r="GH227" s="28"/>
      <c r="GI227" s="28"/>
      <c r="GJ227" s="28"/>
      <c r="GK227" s="28"/>
      <c r="GL227" s="28"/>
      <c r="GM227" s="28"/>
      <c r="GN227" s="28"/>
      <c r="GO227" s="28"/>
      <c r="GP227" s="28"/>
      <c r="GQ227" s="28"/>
      <c r="GR227" s="28"/>
      <c r="GS227" s="28"/>
      <c r="GT227" s="28"/>
      <c r="GU227" s="28"/>
      <c r="GV227" s="28"/>
      <c r="GW227" s="28"/>
      <c r="GX227" s="28"/>
      <c r="GY227" s="28"/>
      <c r="GZ227" s="28"/>
      <c r="HA227" s="28"/>
      <c r="HB227" s="28"/>
      <c r="HC227" s="28"/>
      <c r="HD227" s="28"/>
      <c r="HE227" s="28"/>
      <c r="HF227" s="28"/>
      <c r="HG227" s="28"/>
      <c r="HH227" s="28"/>
      <c r="HI227" s="28"/>
      <c r="HJ227" s="28"/>
      <c r="HK227" s="28"/>
      <c r="HL227" s="28"/>
      <c r="HM227" s="28"/>
      <c r="HN227" s="28"/>
      <c r="HO227" s="28"/>
      <c r="HP227" s="28"/>
      <c r="HQ227" s="28"/>
      <c r="HR227" s="28"/>
      <c r="HS227" s="28"/>
      <c r="HT227" s="28"/>
      <c r="HU227" s="28"/>
      <c r="HV227" s="28"/>
      <c r="HW227" s="28"/>
      <c r="HX227" s="28"/>
      <c r="HY227" s="28"/>
      <c r="HZ227" s="28"/>
      <c r="IA227" s="28"/>
      <c r="IB227" s="28"/>
      <c r="IC227" s="28"/>
      <c r="ID227" s="28"/>
      <c r="IE227" s="28"/>
      <c r="IF227" s="28"/>
      <c r="IG227" s="28"/>
      <c r="IH227" s="28"/>
      <c r="II227" s="28"/>
      <c r="IJ227" s="28"/>
      <c r="IK227" s="28"/>
      <c r="IL227" s="28"/>
      <c r="IM227" s="28"/>
      <c r="IN227" s="28"/>
      <c r="IO227" s="28"/>
      <c r="IP227" s="28"/>
      <c r="IQ227" s="28"/>
      <c r="IR227" s="28"/>
      <c r="IS227" s="28"/>
      <c r="IT227" s="28"/>
      <c r="IU227" s="28"/>
      <c r="IV227" s="28"/>
      <c r="IW227" s="28"/>
    </row>
    <row r="228" customFormat="false" ht="12.75" hidden="false" customHeight="false" outlineLevel="0" collapsed="false">
      <c r="A228" s="95"/>
      <c r="B228" s="130"/>
      <c r="C228" s="99"/>
      <c r="D228" s="99"/>
      <c r="E228" s="99"/>
      <c r="F228" s="99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  <c r="HH228" s="28"/>
      <c r="HI228" s="28"/>
      <c r="HJ228" s="28"/>
      <c r="HK228" s="28"/>
      <c r="HL228" s="28"/>
      <c r="HM228" s="28"/>
      <c r="HN228" s="28"/>
      <c r="HO228" s="28"/>
      <c r="HP228" s="28"/>
      <c r="HQ228" s="28"/>
      <c r="HR228" s="28"/>
      <c r="HS228" s="28"/>
      <c r="HT228" s="28"/>
      <c r="HU228" s="28"/>
      <c r="HV228" s="28"/>
      <c r="HW228" s="28"/>
      <c r="HX228" s="28"/>
      <c r="HY228" s="28"/>
      <c r="HZ228" s="28"/>
      <c r="IA228" s="28"/>
      <c r="IB228" s="28"/>
      <c r="IC228" s="28"/>
      <c r="ID228" s="28"/>
      <c r="IE228" s="28"/>
      <c r="IF228" s="28"/>
      <c r="IG228" s="28"/>
      <c r="IH228" s="28"/>
      <c r="II228" s="28"/>
      <c r="IJ228" s="28"/>
      <c r="IK228" s="28"/>
      <c r="IL228" s="28"/>
      <c r="IM228" s="28"/>
      <c r="IN228" s="28"/>
      <c r="IO228" s="28"/>
      <c r="IP228" s="28"/>
      <c r="IQ228" s="28"/>
      <c r="IR228" s="28"/>
      <c r="IS228" s="28"/>
      <c r="IT228" s="28"/>
      <c r="IU228" s="28"/>
      <c r="IV228" s="28"/>
      <c r="IW228" s="28"/>
    </row>
    <row r="229" customFormat="false" ht="12.75" hidden="false" customHeight="false" outlineLevel="0" collapsed="false">
      <c r="A229" s="131"/>
      <c r="B229" s="131"/>
      <c r="C229" s="95"/>
      <c r="D229" s="95"/>
      <c r="E229" s="95"/>
      <c r="F229" s="95"/>
    </row>
    <row r="230" customFormat="false" ht="12.75" hidden="false" customHeight="false" outlineLevel="0" collapsed="false">
      <c r="A230" s="132"/>
      <c r="B230" s="132"/>
      <c r="C230" s="95"/>
      <c r="D230" s="95"/>
      <c r="E230" s="95"/>
      <c r="F230" s="95"/>
    </row>
    <row r="231" customFormat="false" ht="12.75" hidden="false" customHeight="false" outlineLevel="0" collapsed="false">
      <c r="A231" s="95"/>
      <c r="B231" s="130"/>
      <c r="C231" s="95"/>
      <c r="D231" s="95"/>
      <c r="E231" s="95"/>
      <c r="F231" s="95"/>
    </row>
    <row r="232" customFormat="false" ht="12.75" hidden="false" customHeight="false" outlineLevel="0" collapsed="false">
      <c r="A232" s="95"/>
      <c r="B232" s="95"/>
      <c r="C232" s="95"/>
      <c r="D232" s="95"/>
      <c r="E232" s="95"/>
      <c r="F232" s="95"/>
    </row>
    <row r="233" customFormat="false" ht="12.75" hidden="false" customHeight="false" outlineLevel="0" collapsed="false">
      <c r="A233" s="95"/>
      <c r="B233" s="95"/>
      <c r="C233" s="95"/>
      <c r="D233" s="95"/>
      <c r="E233" s="95"/>
      <c r="F233" s="95"/>
    </row>
    <row r="234" customFormat="false" ht="12.75" hidden="false" customHeight="false" outlineLevel="0" collapsed="false">
      <c r="A234" s="95"/>
      <c r="B234" s="95"/>
      <c r="C234" s="95"/>
      <c r="D234" s="95"/>
      <c r="E234" s="95"/>
      <c r="F234" s="95"/>
    </row>
    <row r="235" customFormat="false" ht="12.75" hidden="false" customHeight="false" outlineLevel="0" collapsed="false">
      <c r="A235" s="95"/>
      <c r="B235" s="95"/>
      <c r="C235" s="95"/>
      <c r="D235" s="95"/>
      <c r="E235" s="95"/>
      <c r="F235" s="95"/>
    </row>
    <row r="236" customFormat="false" ht="12.75" hidden="false" customHeight="false" outlineLevel="0" collapsed="false">
      <c r="A236" s="92"/>
      <c r="B236" s="28"/>
    </row>
    <row r="237" customFormat="false" ht="12.75" hidden="false" customHeight="false" outlineLevel="0" collapsed="false">
      <c r="A237" s="13"/>
      <c r="B237" s="13"/>
    </row>
    <row r="241" customFormat="false" ht="12.75" hidden="false" customHeight="false" outlineLevel="0" collapsed="false">
      <c r="A241" s="133"/>
    </row>
    <row r="242" customFormat="false" ht="12.75" hidden="false" customHeight="false" outlineLevel="0" collapsed="false">
      <c r="A242" s="20"/>
    </row>
    <row r="243" customFormat="false" ht="12.75" hidden="false" customHeight="false" outlineLevel="0" collapsed="false">
      <c r="A243" s="133"/>
    </row>
  </sheetData>
  <printOptions headings="false" gridLines="false" gridLinesSet="true" horizontalCentered="false" verticalCentered="false"/>
  <pageMargins left="0.45" right="0.25" top="0.220138888888889" bottom="0.259722222222222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1" man="true" max="16383" min="0"/>
    <brk id="166" man="true" max="16383" min="0"/>
  </rowBreaks>
  <colBreaks count="1" manualBreakCount="1">
    <brk id="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50.28"/>
    <col collapsed="false" customWidth="true" hidden="false" outlineLevel="0" max="3" min="3" style="0" width="6.85"/>
    <col collapsed="false" customWidth="true" hidden="false" outlineLevel="0" max="4" min="4" style="0" width="10.28"/>
    <col collapsed="false" customWidth="true" hidden="false" outlineLevel="0" max="5" min="5" style="0" width="43.85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2"/>
      <c r="B2" s="134" t="s">
        <v>149</v>
      </c>
      <c r="C2" s="135"/>
      <c r="D2" s="136"/>
      <c r="E2" s="137" t="s">
        <v>2</v>
      </c>
      <c r="J2" s="16"/>
    </row>
    <row r="3" customFormat="false" ht="12.75" hidden="false" customHeight="false" outlineLevel="0" collapsed="false">
      <c r="A3" s="2"/>
      <c r="B3" s="88"/>
      <c r="C3" s="13"/>
      <c r="D3" s="14"/>
      <c r="E3" s="15"/>
      <c r="J3" s="16"/>
    </row>
    <row r="4" customFormat="false" ht="12.75" hidden="false" customHeight="false" outlineLevel="0" collapsed="false">
      <c r="B4" s="12" t="s">
        <v>150</v>
      </c>
      <c r="C4" s="13"/>
      <c r="D4" s="90"/>
      <c r="E4" s="91"/>
    </row>
    <row r="5" customFormat="false" ht="12.75" hidden="false" customHeight="false" outlineLevel="0" collapsed="false">
      <c r="B5" s="17" t="s">
        <v>151</v>
      </c>
      <c r="C5" s="13"/>
      <c r="D5" s="34" t="n">
        <v>0.2</v>
      </c>
      <c r="E5" s="91"/>
    </row>
    <row r="6" customFormat="false" ht="12.75" hidden="false" customHeight="false" outlineLevel="0" collapsed="false">
      <c r="B6" s="17" t="s">
        <v>152</v>
      </c>
      <c r="C6" s="13"/>
      <c r="D6" s="93" t="n">
        <f aca="false">(1-D5)</f>
        <v>0.8</v>
      </c>
      <c r="E6" s="91"/>
    </row>
    <row r="7" customFormat="false" ht="12.75" hidden="false" customHeight="false" outlineLevel="0" collapsed="false">
      <c r="B7" s="17"/>
      <c r="C7" s="13"/>
      <c r="D7" s="34" t="n">
        <f aca="false">SUM(D5:D6)</f>
        <v>1</v>
      </c>
      <c r="E7" s="91"/>
    </row>
    <row r="8" customFormat="false" ht="12.75" hidden="false" customHeight="false" outlineLevel="0" collapsed="false">
      <c r="B8" s="17"/>
      <c r="C8" s="13"/>
      <c r="D8" s="90"/>
      <c r="E8" s="91"/>
    </row>
    <row r="9" customFormat="false" ht="12.75" hidden="false" customHeight="false" outlineLevel="0" collapsed="false">
      <c r="B9" s="17" t="s">
        <v>164</v>
      </c>
      <c r="C9" s="13"/>
      <c r="D9" s="34" t="n">
        <v>0</v>
      </c>
      <c r="E9" s="97" t="s">
        <v>154</v>
      </c>
    </row>
    <row r="10" customFormat="false" ht="12.75" hidden="false" customHeight="false" outlineLevel="0" collapsed="false">
      <c r="B10" s="17"/>
      <c r="C10" s="13"/>
      <c r="D10" s="90"/>
      <c r="E10" s="91"/>
    </row>
    <row r="11" customFormat="false" ht="12.75" hidden="false" customHeight="false" outlineLevel="0" collapsed="false">
      <c r="B11" s="12" t="s">
        <v>155</v>
      </c>
      <c r="C11" s="13"/>
      <c r="D11" s="90"/>
      <c r="E11" s="91"/>
    </row>
    <row r="12" customFormat="false" ht="12.75" hidden="false" customHeight="false" outlineLevel="0" collapsed="false">
      <c r="B12" s="17" t="s">
        <v>151</v>
      </c>
      <c r="C12" s="13"/>
      <c r="D12" s="34" t="n">
        <v>0.2</v>
      </c>
      <c r="E12" s="91"/>
    </row>
    <row r="13" customFormat="false" ht="12.75" hidden="false" customHeight="false" outlineLevel="0" collapsed="false">
      <c r="B13" s="17" t="s">
        <v>152</v>
      </c>
      <c r="C13" s="13"/>
      <c r="D13" s="93" t="n">
        <f aca="false">(1-D12)</f>
        <v>0.8</v>
      </c>
      <c r="E13" s="91"/>
    </row>
    <row r="14" customFormat="false" ht="12.75" hidden="false" customHeight="false" outlineLevel="0" collapsed="false">
      <c r="B14" s="17"/>
      <c r="C14" s="13"/>
      <c r="D14" s="34" t="n">
        <f aca="false">SUM(D12:D13)</f>
        <v>1</v>
      </c>
      <c r="E14" s="91"/>
    </row>
    <row r="15" customFormat="false" ht="12.75" hidden="false" customHeight="false" outlineLevel="0" collapsed="false">
      <c r="B15" s="17"/>
      <c r="C15" s="13"/>
      <c r="D15" s="90"/>
      <c r="E15" s="91"/>
    </row>
    <row r="16" customFormat="false" ht="12.75" hidden="false" customHeight="false" outlineLevel="0" collapsed="false">
      <c r="B16" s="17" t="s">
        <v>164</v>
      </c>
      <c r="C16" s="13"/>
      <c r="D16" s="34" t="n">
        <v>0</v>
      </c>
      <c r="E16" s="97" t="s">
        <v>154</v>
      </c>
    </row>
    <row r="17" customFormat="false" ht="12.75" hidden="false" customHeight="false" outlineLevel="0" collapsed="false">
      <c r="B17" s="38" t="s">
        <v>133</v>
      </c>
      <c r="C17" s="13"/>
      <c r="D17" s="90"/>
      <c r="E17" s="91"/>
    </row>
    <row r="18" customFormat="false" ht="12.75" hidden="false" customHeight="false" outlineLevel="0" collapsed="false">
      <c r="B18" s="12" t="s">
        <v>156</v>
      </c>
      <c r="C18" s="13"/>
      <c r="D18" s="90"/>
      <c r="E18" s="91"/>
    </row>
    <row r="19" customFormat="false" ht="12.75" hidden="false" customHeight="false" outlineLevel="0" collapsed="false">
      <c r="B19" s="17" t="s">
        <v>151</v>
      </c>
      <c r="C19" s="13"/>
      <c r="D19" s="34" t="n">
        <v>0.2</v>
      </c>
      <c r="E19" s="91"/>
    </row>
    <row r="20" customFormat="false" ht="12.75" hidden="false" customHeight="false" outlineLevel="0" collapsed="false">
      <c r="B20" s="17" t="s">
        <v>152</v>
      </c>
      <c r="C20" s="13"/>
      <c r="D20" s="93" t="n">
        <f aca="false">(1-D19)</f>
        <v>0.8</v>
      </c>
      <c r="E20" s="91"/>
    </row>
    <row r="21" customFormat="false" ht="12.75" hidden="false" customHeight="false" outlineLevel="0" collapsed="false">
      <c r="B21" s="17"/>
      <c r="C21" s="13"/>
      <c r="D21" s="34" t="n">
        <f aca="false">SUM(D19:D20)</f>
        <v>1</v>
      </c>
      <c r="E21" s="91"/>
    </row>
    <row r="22" customFormat="false" ht="12.75" hidden="false" customHeight="false" outlineLevel="0" collapsed="false">
      <c r="B22" s="17"/>
      <c r="C22" s="13"/>
      <c r="D22" s="90"/>
      <c r="E22" s="91"/>
    </row>
    <row r="23" customFormat="false" ht="12.75" hidden="false" customHeight="false" outlineLevel="0" collapsed="false">
      <c r="B23" s="17" t="s">
        <v>164</v>
      </c>
      <c r="C23" s="13"/>
      <c r="D23" s="34" t="n">
        <v>0</v>
      </c>
      <c r="E23" s="97" t="s">
        <v>154</v>
      </c>
    </row>
    <row r="24" customFormat="false" ht="12.75" hidden="false" customHeight="false" outlineLevel="0" collapsed="false">
      <c r="B24" s="100"/>
      <c r="C24" s="13"/>
      <c r="D24" s="90"/>
      <c r="E24" s="91"/>
    </row>
    <row r="25" customFormat="false" ht="13.5" hidden="false" customHeight="false" outlineLevel="0" collapsed="false">
      <c r="B25" s="102"/>
      <c r="C25" s="41"/>
      <c r="D25" s="42"/>
      <c r="E25" s="103"/>
    </row>
    <row r="26" customFormat="false" ht="12.75" hidden="false" customHeight="false" outlineLevel="0" collapsed="false">
      <c r="C26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55.56"/>
    <col collapsed="false" customWidth="true" hidden="false" outlineLevel="0" max="5" min="5" style="0" width="55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2001-11-12T20:59:52Z</dcterms:created>
  <dc:creator>Christopher J. Cramer</dc:creator>
  <dc:description/>
  <dc:language>en-US</dc:language>
  <cp:lastModifiedBy>bredmon</cp:lastModifiedBy>
  <cp:lastPrinted>2001-11-13T17:51:32Z</cp:lastPrinted>
  <dcterms:modified xsi:type="dcterms:W3CDTF">2001-11-13T19:18:35Z</dcterms:modified>
  <cp:revision>0</cp:revision>
  <dc:subject/>
  <dc:title/>
</cp:coreProperties>
</file>