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June 2001 detail" sheetId="2" state="visible" r:id="rId4"/>
  </sheets>
  <definedNames>
    <definedName function="false" hidden="true" localSheetId="1" name="_xlnm._FilterDatabase" vbProcedure="false">'June 2001 detail'!$A$1:$L$88</definedName>
  </definedNames>
  <calcPr iterateCount="100" refMode="A1" iterate="false" iterateDelta="0.001"/>
  <pivotCaches>
    <pivotCache cacheId="1" r:id="rId6"/>
  </pivotCaches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<sst xmlns="http://schemas.openxmlformats.org/spreadsheetml/2006/main" count="400" uniqueCount="53">
  <si>
    <t xml:space="preserve">EPMI</t>
  </si>
  <si>
    <t xml:space="preserve">PAC </t>
  </si>
  <si>
    <t xml:space="preserve">Data</t>
  </si>
  <si>
    <t xml:space="preserve">Act Date</t>
  </si>
  <si>
    <t xml:space="preserve">Sum of Gross MW</t>
  </si>
  <si>
    <t xml:space="preserve">Average of Price</t>
  </si>
  <si>
    <t xml:space="preserve">Sum of Total Amt</t>
  </si>
  <si>
    <t xml:space="preserve">DEL POINT</t>
  </si>
  <si>
    <t xml:space="preserve">INCREMENT</t>
  </si>
  <si>
    <t xml:space="preserve">CLASS</t>
  </si>
  <si>
    <t xml:space="preserve">AMOUNT</t>
  </si>
  <si>
    <t xml:space="preserve">BOBR - FC3</t>
  </si>
  <si>
    <t xml:space="preserve">Hourly</t>
  </si>
  <si>
    <t xml:space="preserve">Non-firm</t>
  </si>
  <si>
    <t xml:space="preserve">CRAG - BPA</t>
  </si>
  <si>
    <t xml:space="preserve">FC3 - BOBR</t>
  </si>
  <si>
    <t xml:space="preserve">MIDC - ENPR</t>
  </si>
  <si>
    <t xml:space="preserve">PACW - BPA</t>
  </si>
  <si>
    <t xml:space="preserve">Monthly</t>
  </si>
  <si>
    <t xml:space="preserve">Firm</t>
  </si>
  <si>
    <t xml:space="preserve">Grand Total</t>
  </si>
  <si>
    <t xml:space="preserve">Accounted for in EnPower</t>
  </si>
  <si>
    <t xml:space="preserve">ST W SERV</t>
  </si>
  <si>
    <t xml:space="preserve">ST W HRLY</t>
  </si>
  <si>
    <t xml:space="preserve">EPMI MW</t>
  </si>
  <si>
    <t xml:space="preserve">EPMI $</t>
  </si>
  <si>
    <t xml:space="preserve">PAC MW</t>
  </si>
  <si>
    <t xml:space="preserve">PAC $</t>
  </si>
  <si>
    <t xml:space="preserve">VARIANCE $</t>
  </si>
  <si>
    <t xml:space="preserve">LOSSES</t>
  </si>
  <si>
    <t xml:space="preserve">**Please note that as the overall energy prices drop, so do charges for losses**</t>
  </si>
  <si>
    <t xml:space="preserve">ANCILLARY</t>
  </si>
  <si>
    <t xml:space="preserve">TOTAL ANNUITY</t>
  </si>
  <si>
    <t xml:space="preserve">Total PAC bill: </t>
  </si>
  <si>
    <t xml:space="preserve">Counterparty</t>
  </si>
  <si>
    <t xml:space="preserve">Deal Type</t>
  </si>
  <si>
    <t xml:space="preserve">Deal Number</t>
  </si>
  <si>
    <t xml:space="preserve">Desk</t>
  </si>
  <si>
    <t xml:space="preserve">Start Hour</t>
  </si>
  <si>
    <t xml:space="preserve">End Hour</t>
  </si>
  <si>
    <t xml:space="preserve">Total Hours</t>
  </si>
  <si>
    <t xml:space="preserve">Gross MW</t>
  </si>
  <si>
    <t xml:space="preserve">Price</t>
  </si>
  <si>
    <t xml:space="preserve">Total Amt</t>
  </si>
  <si>
    <t xml:space="preserve">Delivery Point</t>
  </si>
  <si>
    <t xml:space="preserve">PACIFICOR</t>
  </si>
  <si>
    <t xml:space="preserve">T</t>
  </si>
  <si>
    <t xml:space="preserve">EPMI-ST-WSERV</t>
  </si>
  <si>
    <t xml:space="preserve">Pacificorp System Border</t>
  </si>
  <si>
    <t xml:space="preserve">Willamette Ind. Busbar</t>
  </si>
  <si>
    <t xml:space="preserve">EPMI-ST-WHOURLY</t>
  </si>
  <si>
    <t xml:space="preserve">Four Corners-345KV</t>
  </si>
  <si>
    <t xml:space="preserve">AMPS Line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</si>
</sst>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_(* #,##0.00_);_(* \(#,##0.00\);_(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sz val="12"/>
      <name val="Arial"/>
      <family val="2"/>
    </font>
    <font>
      <b val="true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>
        <color rgb="FFFFFFFF"/>
      </left>
      <right/>
      <top style="thin"/>
      <bottom/>
      <diagonal/>
    </border>
    <border diagonalUp="false" diagonalDown="false">
      <left style="thin">
        <color rgb="FFFFFFFF"/>
      </left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<Relationship Id="rId6" Type="http://schemas.openxmlformats.org/officeDocument/2006/relationships/pivotCacheDefinition" Target="pivotCache/pivotCacheDefinition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87" createdVersion="3">
  <cacheSource type="worksheet">
    <worksheetSource ref="A1:L88" sheet="June 2001 detail"/>
  </cacheSource>
  <cacheFields count="12">
    <cacheField name="Counterparty" numFmtId="0">
      <sharedItems count="1">
        <s v="PACIFICOR"/>
      </sharedItems>
    </cacheField>
    <cacheField name="Deal Type" numFmtId="0">
      <sharedItems count="1">
        <s v="T"/>
      </sharedItems>
    </cacheField>
    <cacheField name="Act Date" numFmtId="0">
      <sharedItems containsSemiMixedTypes="0" containsNonDate="0" containsDate="1" containsString="0" minDate="2001-06-01T00:00:00" maxDate="2001-06-30T00:00:00" count="30">
        <d v="2001-06-01T00:00:00"/>
        <d v="2001-06-02T00:00:00"/>
        <d v="2001-06-03T00:00:00"/>
        <d v="2001-06-04T00:00:00"/>
        <d v="2001-06-05T00:00:00"/>
        <d v="2001-06-06T00:00:00"/>
        <d v="2001-06-07T00:00:00"/>
        <d v="2001-06-08T00:00:00"/>
        <d v="2001-06-09T00:00:00"/>
        <d v="2001-06-10T00:00:00"/>
        <d v="2001-06-11T00:00:00"/>
        <d v="2001-06-12T00:00:00"/>
        <d v="2001-06-13T00:00:00"/>
        <d v="2001-06-14T00:00:00"/>
        <d v="2001-06-15T00:00:00"/>
        <d v="2001-06-16T00:00:00"/>
        <d v="2001-06-17T00:00:00"/>
        <d v="2001-06-18T00:00:00"/>
        <d v="2001-06-19T00:00:00"/>
        <d v="2001-06-20T00:00:00"/>
        <d v="2001-06-21T00:00:00"/>
        <d v="2001-06-22T00:00:00"/>
        <d v="2001-06-23T00:00:00"/>
        <d v="2001-06-24T00:00:00"/>
        <d v="2001-06-25T00:00:00"/>
        <d v="2001-06-26T00:00:00"/>
        <d v="2001-06-27T00:00:00"/>
        <d v="2001-06-28T00:00:00"/>
        <d v="2001-06-29T00:00:00"/>
        <d v="2001-06-30T00:00:00"/>
      </sharedItems>
    </cacheField>
    <cacheField name="Deal Number" numFmtId="0">
      <sharedItems containsSemiMixedTypes="0" containsString="0" containsNumber="1" minValue="515072.1" maxValue="660339.1" count="7">
        <n v="515072.1"/>
        <n v="627997.1"/>
        <n v="640411.1"/>
        <n v="649056.1"/>
        <n v="652541.1"/>
        <n v="652555.1"/>
        <n v="660339.1"/>
      </sharedItems>
    </cacheField>
    <cacheField name="Desk" numFmtId="0">
      <sharedItems count="2">
        <s v="EPMI-ST-WHOURLY"/>
        <s v="EPMI-ST-WSERV"/>
      </sharedItems>
    </cacheField>
    <cacheField name="Start Hour" numFmtId="0">
      <sharedItems containsSemiMixedTypes="0" containsString="0" containsNumber="1" containsInteger="1" minValue="0" maxValue="23" count="11">
        <n v="0"/>
        <n v="5"/>
        <n v="6"/>
        <n v="7"/>
        <n v="13"/>
        <n v="16"/>
        <n v="19"/>
        <n v="20"/>
        <n v="21"/>
        <n v="22"/>
        <n v="23"/>
      </sharedItems>
    </cacheField>
    <cacheField name="End Hour" numFmtId="0">
      <sharedItems containsSemiMixedTypes="0" containsString="0" containsNumber="1" containsInteger="1" minValue="2" maxValue="24" count="11">
        <n v="2"/>
        <n v="5"/>
        <n v="6"/>
        <n v="7"/>
        <n v="17"/>
        <n v="19"/>
        <n v="20"/>
        <n v="21"/>
        <n v="22"/>
        <n v="23"/>
        <n v="24"/>
      </sharedItems>
    </cacheField>
    <cacheField name="Total Hours" numFmtId="0">
      <sharedItems containsSemiMixedTypes="0" containsString="0" containsNumber="1" containsInteger="1" minValue="1" maxValue="24" count="12">
        <n v="1"/>
        <n v="2"/>
        <n v="3"/>
        <n v="4"/>
        <n v="5"/>
        <n v="6"/>
        <n v="9"/>
        <n v="14"/>
        <n v="15"/>
        <n v="16"/>
        <n v="19"/>
        <n v="24"/>
      </sharedItems>
    </cacheField>
    <cacheField name="Gross MW" numFmtId="0">
      <sharedItems containsSemiMixedTypes="0" containsString="0" containsNumber="1" containsInteger="1" minValue="-450" maxValue="-8" count="15">
        <n v="-450"/>
        <n v="-240"/>
        <n v="-192"/>
        <n v="-190"/>
        <n v="-128"/>
        <n v="-120"/>
        <n v="-112"/>
        <n v="-60"/>
        <n v="-50"/>
        <n v="-48"/>
        <n v="-40"/>
        <n v="-24"/>
        <n v="-16"/>
        <n v="-10"/>
        <n v="-8"/>
      </sharedItems>
    </cacheField>
    <cacheField name="Price" numFmtId="0">
      <sharedItems containsSemiMixedTypes="0" containsString="0" containsNumber="1" minValue="2.80999994277954" maxValue="5.84" count="4">
        <n v="2.80999994277954"/>
        <n v="2.81"/>
        <n v="2.8199999332428"/>
        <n v="5.84"/>
      </sharedItems>
    </cacheField>
    <cacheField name="Total Amt" numFmtId="0">
      <sharedItems containsSemiMixedTypes="0" containsString="0" containsNumber="1" minValue="-2628" maxValue="-22.48" count="15">
        <n v="-2628"/>
        <n v="-674.4"/>
        <n v="-539.52"/>
        <n v="-533.9"/>
        <n v="-359.68"/>
        <n v="-350.4"/>
        <n v="-337.2"/>
        <n v="-314.72"/>
        <n v="-292"/>
        <n v="-134.88"/>
        <n v="-112.4"/>
        <n v="-67.68"/>
        <n v="-44.96"/>
        <n v="-28.1"/>
        <n v="-22.48"/>
      </sharedItems>
    </cacheField>
    <cacheField name="Delivery Point" numFmtId="0">
      <sharedItems count="4">
        <s v="AMPS Line"/>
        <s v="Four Corners-345KV"/>
        <s v="Pacificorp System Border"/>
        <s v="Willamette Ind. Busbar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7">
  <r>
    <x v="0"/>
    <x v="0"/>
    <x v="0"/>
    <x v="1"/>
    <x v="1"/>
    <x v="0"/>
    <x v="10"/>
    <x v="11"/>
    <x v="2"/>
    <x v="1"/>
    <x v="2"/>
    <x v="2"/>
  </r>
  <r>
    <x v="0"/>
    <x v="0"/>
    <x v="1"/>
    <x v="1"/>
    <x v="1"/>
    <x v="0"/>
    <x v="10"/>
    <x v="11"/>
    <x v="2"/>
    <x v="1"/>
    <x v="2"/>
    <x v="2"/>
  </r>
  <r>
    <x v="0"/>
    <x v="0"/>
    <x v="2"/>
    <x v="1"/>
    <x v="1"/>
    <x v="0"/>
    <x v="10"/>
    <x v="11"/>
    <x v="2"/>
    <x v="1"/>
    <x v="2"/>
    <x v="2"/>
  </r>
  <r>
    <x v="0"/>
    <x v="0"/>
    <x v="3"/>
    <x v="1"/>
    <x v="1"/>
    <x v="0"/>
    <x v="10"/>
    <x v="11"/>
    <x v="2"/>
    <x v="1"/>
    <x v="2"/>
    <x v="2"/>
  </r>
  <r>
    <x v="0"/>
    <x v="0"/>
    <x v="4"/>
    <x v="1"/>
    <x v="1"/>
    <x v="0"/>
    <x v="1"/>
    <x v="4"/>
    <x v="10"/>
    <x v="0"/>
    <x v="10"/>
    <x v="3"/>
  </r>
  <r>
    <x v="0"/>
    <x v="0"/>
    <x v="4"/>
    <x v="1"/>
    <x v="1"/>
    <x v="1"/>
    <x v="2"/>
    <x v="0"/>
    <x v="14"/>
    <x v="0"/>
    <x v="14"/>
    <x v="3"/>
  </r>
  <r>
    <x v="0"/>
    <x v="0"/>
    <x v="4"/>
    <x v="1"/>
    <x v="1"/>
    <x v="2"/>
    <x v="8"/>
    <x v="9"/>
    <x v="4"/>
    <x v="0"/>
    <x v="4"/>
    <x v="2"/>
  </r>
  <r>
    <x v="0"/>
    <x v="0"/>
    <x v="4"/>
    <x v="1"/>
    <x v="1"/>
    <x v="9"/>
    <x v="9"/>
    <x v="0"/>
    <x v="14"/>
    <x v="0"/>
    <x v="14"/>
    <x v="3"/>
  </r>
  <r>
    <x v="0"/>
    <x v="0"/>
    <x v="4"/>
    <x v="1"/>
    <x v="1"/>
    <x v="10"/>
    <x v="10"/>
    <x v="0"/>
    <x v="14"/>
    <x v="0"/>
    <x v="14"/>
    <x v="3"/>
  </r>
  <r>
    <x v="0"/>
    <x v="0"/>
    <x v="5"/>
    <x v="1"/>
    <x v="1"/>
    <x v="0"/>
    <x v="10"/>
    <x v="11"/>
    <x v="2"/>
    <x v="0"/>
    <x v="2"/>
    <x v="3"/>
  </r>
  <r>
    <x v="0"/>
    <x v="0"/>
    <x v="6"/>
    <x v="1"/>
    <x v="1"/>
    <x v="0"/>
    <x v="10"/>
    <x v="11"/>
    <x v="2"/>
    <x v="0"/>
    <x v="2"/>
    <x v="3"/>
  </r>
  <r>
    <x v="0"/>
    <x v="0"/>
    <x v="7"/>
    <x v="1"/>
    <x v="1"/>
    <x v="0"/>
    <x v="10"/>
    <x v="11"/>
    <x v="2"/>
    <x v="0"/>
    <x v="2"/>
    <x v="3"/>
  </r>
  <r>
    <x v="0"/>
    <x v="0"/>
    <x v="8"/>
    <x v="1"/>
    <x v="1"/>
    <x v="0"/>
    <x v="10"/>
    <x v="11"/>
    <x v="2"/>
    <x v="0"/>
    <x v="2"/>
    <x v="3"/>
  </r>
  <r>
    <x v="0"/>
    <x v="0"/>
    <x v="9"/>
    <x v="1"/>
    <x v="1"/>
    <x v="0"/>
    <x v="10"/>
    <x v="11"/>
    <x v="2"/>
    <x v="0"/>
    <x v="2"/>
    <x v="3"/>
  </r>
  <r>
    <x v="0"/>
    <x v="0"/>
    <x v="10"/>
    <x v="1"/>
    <x v="1"/>
    <x v="0"/>
    <x v="10"/>
    <x v="11"/>
    <x v="2"/>
    <x v="0"/>
    <x v="2"/>
    <x v="3"/>
  </r>
  <r>
    <x v="0"/>
    <x v="0"/>
    <x v="11"/>
    <x v="1"/>
    <x v="1"/>
    <x v="0"/>
    <x v="10"/>
    <x v="11"/>
    <x v="2"/>
    <x v="0"/>
    <x v="2"/>
    <x v="3"/>
  </r>
  <r>
    <x v="0"/>
    <x v="0"/>
    <x v="12"/>
    <x v="1"/>
    <x v="1"/>
    <x v="0"/>
    <x v="10"/>
    <x v="11"/>
    <x v="2"/>
    <x v="0"/>
    <x v="2"/>
    <x v="3"/>
  </r>
  <r>
    <x v="0"/>
    <x v="0"/>
    <x v="13"/>
    <x v="1"/>
    <x v="1"/>
    <x v="0"/>
    <x v="10"/>
    <x v="11"/>
    <x v="2"/>
    <x v="0"/>
    <x v="2"/>
    <x v="3"/>
  </r>
  <r>
    <x v="0"/>
    <x v="0"/>
    <x v="14"/>
    <x v="1"/>
    <x v="1"/>
    <x v="0"/>
    <x v="10"/>
    <x v="11"/>
    <x v="2"/>
    <x v="0"/>
    <x v="2"/>
    <x v="3"/>
  </r>
  <r>
    <x v="0"/>
    <x v="0"/>
    <x v="15"/>
    <x v="1"/>
    <x v="1"/>
    <x v="0"/>
    <x v="10"/>
    <x v="11"/>
    <x v="2"/>
    <x v="0"/>
    <x v="2"/>
    <x v="3"/>
  </r>
  <r>
    <x v="0"/>
    <x v="0"/>
    <x v="16"/>
    <x v="1"/>
    <x v="1"/>
    <x v="0"/>
    <x v="10"/>
    <x v="11"/>
    <x v="2"/>
    <x v="0"/>
    <x v="2"/>
    <x v="3"/>
  </r>
  <r>
    <x v="0"/>
    <x v="0"/>
    <x v="17"/>
    <x v="1"/>
    <x v="1"/>
    <x v="0"/>
    <x v="10"/>
    <x v="11"/>
    <x v="2"/>
    <x v="0"/>
    <x v="2"/>
    <x v="2"/>
  </r>
  <r>
    <x v="0"/>
    <x v="0"/>
    <x v="18"/>
    <x v="1"/>
    <x v="1"/>
    <x v="0"/>
    <x v="2"/>
    <x v="5"/>
    <x v="9"/>
    <x v="0"/>
    <x v="9"/>
    <x v="3"/>
  </r>
  <r>
    <x v="0"/>
    <x v="0"/>
    <x v="18"/>
    <x v="1"/>
    <x v="1"/>
    <x v="2"/>
    <x v="3"/>
    <x v="0"/>
    <x v="14"/>
    <x v="0"/>
    <x v="14"/>
    <x v="2"/>
  </r>
  <r>
    <x v="0"/>
    <x v="0"/>
    <x v="18"/>
    <x v="1"/>
    <x v="1"/>
    <x v="3"/>
    <x v="8"/>
    <x v="8"/>
    <x v="5"/>
    <x v="0"/>
    <x v="6"/>
    <x v="2"/>
  </r>
  <r>
    <x v="0"/>
    <x v="0"/>
    <x v="18"/>
    <x v="1"/>
    <x v="1"/>
    <x v="9"/>
    <x v="9"/>
    <x v="0"/>
    <x v="14"/>
    <x v="0"/>
    <x v="14"/>
    <x v="3"/>
  </r>
  <r>
    <x v="0"/>
    <x v="0"/>
    <x v="18"/>
    <x v="1"/>
    <x v="1"/>
    <x v="10"/>
    <x v="10"/>
    <x v="0"/>
    <x v="14"/>
    <x v="0"/>
    <x v="14"/>
    <x v="3"/>
  </r>
  <r>
    <x v="0"/>
    <x v="0"/>
    <x v="19"/>
    <x v="1"/>
    <x v="1"/>
    <x v="0"/>
    <x v="2"/>
    <x v="5"/>
    <x v="9"/>
    <x v="0"/>
    <x v="9"/>
    <x v="3"/>
  </r>
  <r>
    <x v="0"/>
    <x v="0"/>
    <x v="19"/>
    <x v="1"/>
    <x v="1"/>
    <x v="3"/>
    <x v="8"/>
    <x v="8"/>
    <x v="5"/>
    <x v="0"/>
    <x v="6"/>
    <x v="2"/>
  </r>
  <r>
    <x v="0"/>
    <x v="0"/>
    <x v="19"/>
    <x v="1"/>
    <x v="1"/>
    <x v="2"/>
    <x v="3"/>
    <x v="0"/>
    <x v="14"/>
    <x v="0"/>
    <x v="14"/>
    <x v="2"/>
  </r>
  <r>
    <x v="0"/>
    <x v="0"/>
    <x v="19"/>
    <x v="1"/>
    <x v="1"/>
    <x v="9"/>
    <x v="9"/>
    <x v="0"/>
    <x v="14"/>
    <x v="0"/>
    <x v="14"/>
    <x v="3"/>
  </r>
  <r>
    <x v="0"/>
    <x v="0"/>
    <x v="19"/>
    <x v="1"/>
    <x v="1"/>
    <x v="10"/>
    <x v="10"/>
    <x v="0"/>
    <x v="14"/>
    <x v="0"/>
    <x v="14"/>
    <x v="3"/>
  </r>
  <r>
    <x v="0"/>
    <x v="0"/>
    <x v="20"/>
    <x v="1"/>
    <x v="1"/>
    <x v="0"/>
    <x v="2"/>
    <x v="5"/>
    <x v="9"/>
    <x v="0"/>
    <x v="9"/>
    <x v="3"/>
  </r>
  <r>
    <x v="0"/>
    <x v="0"/>
    <x v="20"/>
    <x v="1"/>
    <x v="1"/>
    <x v="2"/>
    <x v="3"/>
    <x v="0"/>
    <x v="14"/>
    <x v="0"/>
    <x v="14"/>
    <x v="2"/>
  </r>
  <r>
    <x v="0"/>
    <x v="0"/>
    <x v="20"/>
    <x v="1"/>
    <x v="1"/>
    <x v="3"/>
    <x v="8"/>
    <x v="8"/>
    <x v="5"/>
    <x v="0"/>
    <x v="6"/>
    <x v="2"/>
  </r>
  <r>
    <x v="0"/>
    <x v="0"/>
    <x v="20"/>
    <x v="1"/>
    <x v="1"/>
    <x v="9"/>
    <x v="9"/>
    <x v="0"/>
    <x v="14"/>
    <x v="0"/>
    <x v="14"/>
    <x v="3"/>
  </r>
  <r>
    <x v="0"/>
    <x v="0"/>
    <x v="20"/>
    <x v="1"/>
    <x v="1"/>
    <x v="10"/>
    <x v="10"/>
    <x v="0"/>
    <x v="14"/>
    <x v="0"/>
    <x v="14"/>
    <x v="3"/>
  </r>
  <r>
    <x v="0"/>
    <x v="0"/>
    <x v="21"/>
    <x v="1"/>
    <x v="1"/>
    <x v="0"/>
    <x v="10"/>
    <x v="11"/>
    <x v="2"/>
    <x v="0"/>
    <x v="2"/>
    <x v="3"/>
  </r>
  <r>
    <x v="0"/>
    <x v="0"/>
    <x v="22"/>
    <x v="1"/>
    <x v="1"/>
    <x v="0"/>
    <x v="10"/>
    <x v="11"/>
    <x v="2"/>
    <x v="0"/>
    <x v="2"/>
    <x v="3"/>
  </r>
  <r>
    <x v="0"/>
    <x v="0"/>
    <x v="23"/>
    <x v="1"/>
    <x v="1"/>
    <x v="0"/>
    <x v="10"/>
    <x v="11"/>
    <x v="2"/>
    <x v="0"/>
    <x v="2"/>
    <x v="3"/>
  </r>
  <r>
    <x v="0"/>
    <x v="0"/>
    <x v="24"/>
    <x v="1"/>
    <x v="1"/>
    <x v="0"/>
    <x v="2"/>
    <x v="5"/>
    <x v="9"/>
    <x v="0"/>
    <x v="9"/>
    <x v="3"/>
  </r>
  <r>
    <x v="0"/>
    <x v="0"/>
    <x v="24"/>
    <x v="1"/>
    <x v="1"/>
    <x v="3"/>
    <x v="7"/>
    <x v="7"/>
    <x v="6"/>
    <x v="0"/>
    <x v="7"/>
    <x v="2"/>
  </r>
  <r>
    <x v="0"/>
    <x v="0"/>
    <x v="24"/>
    <x v="1"/>
    <x v="1"/>
    <x v="2"/>
    <x v="3"/>
    <x v="0"/>
    <x v="14"/>
    <x v="0"/>
    <x v="14"/>
    <x v="2"/>
  </r>
  <r>
    <x v="0"/>
    <x v="0"/>
    <x v="24"/>
    <x v="1"/>
    <x v="1"/>
    <x v="8"/>
    <x v="8"/>
    <x v="0"/>
    <x v="14"/>
    <x v="0"/>
    <x v="14"/>
    <x v="2"/>
  </r>
  <r>
    <x v="0"/>
    <x v="0"/>
    <x v="24"/>
    <x v="1"/>
    <x v="1"/>
    <x v="9"/>
    <x v="10"/>
    <x v="1"/>
    <x v="12"/>
    <x v="0"/>
    <x v="12"/>
    <x v="3"/>
  </r>
  <r>
    <x v="0"/>
    <x v="0"/>
    <x v="25"/>
    <x v="1"/>
    <x v="1"/>
    <x v="0"/>
    <x v="10"/>
    <x v="11"/>
    <x v="2"/>
    <x v="0"/>
    <x v="2"/>
    <x v="3"/>
  </r>
  <r>
    <x v="0"/>
    <x v="0"/>
    <x v="26"/>
    <x v="1"/>
    <x v="1"/>
    <x v="0"/>
    <x v="10"/>
    <x v="11"/>
    <x v="2"/>
    <x v="0"/>
    <x v="2"/>
    <x v="3"/>
  </r>
  <r>
    <x v="0"/>
    <x v="0"/>
    <x v="27"/>
    <x v="1"/>
    <x v="1"/>
    <x v="0"/>
    <x v="10"/>
    <x v="11"/>
    <x v="2"/>
    <x v="0"/>
    <x v="2"/>
    <x v="3"/>
  </r>
  <r>
    <x v="0"/>
    <x v="0"/>
    <x v="28"/>
    <x v="1"/>
    <x v="1"/>
    <x v="0"/>
    <x v="10"/>
    <x v="11"/>
    <x v="2"/>
    <x v="0"/>
    <x v="2"/>
    <x v="3"/>
  </r>
  <r>
    <x v="0"/>
    <x v="0"/>
    <x v="29"/>
    <x v="1"/>
    <x v="1"/>
    <x v="0"/>
    <x v="10"/>
    <x v="11"/>
    <x v="2"/>
    <x v="0"/>
    <x v="2"/>
    <x v="3"/>
  </r>
  <r>
    <x v="0"/>
    <x v="0"/>
    <x v="17"/>
    <x v="4"/>
    <x v="0"/>
    <x v="4"/>
    <x v="8"/>
    <x v="6"/>
    <x v="0"/>
    <x v="3"/>
    <x v="0"/>
    <x v="2"/>
  </r>
  <r>
    <x v="0"/>
    <x v="0"/>
    <x v="17"/>
    <x v="5"/>
    <x v="0"/>
    <x v="4"/>
    <x v="8"/>
    <x v="6"/>
    <x v="0"/>
    <x v="3"/>
    <x v="0"/>
    <x v="1"/>
  </r>
  <r>
    <x v="0"/>
    <x v="0"/>
    <x v="0"/>
    <x v="0"/>
    <x v="1"/>
    <x v="0"/>
    <x v="10"/>
    <x v="11"/>
    <x v="1"/>
    <x v="1"/>
    <x v="1"/>
    <x v="2"/>
  </r>
  <r>
    <x v="0"/>
    <x v="0"/>
    <x v="1"/>
    <x v="0"/>
    <x v="1"/>
    <x v="0"/>
    <x v="10"/>
    <x v="11"/>
    <x v="1"/>
    <x v="1"/>
    <x v="1"/>
    <x v="2"/>
  </r>
  <r>
    <x v="0"/>
    <x v="0"/>
    <x v="2"/>
    <x v="0"/>
    <x v="1"/>
    <x v="0"/>
    <x v="10"/>
    <x v="11"/>
    <x v="1"/>
    <x v="1"/>
    <x v="1"/>
    <x v="2"/>
  </r>
  <r>
    <x v="0"/>
    <x v="0"/>
    <x v="3"/>
    <x v="0"/>
    <x v="1"/>
    <x v="0"/>
    <x v="10"/>
    <x v="11"/>
    <x v="1"/>
    <x v="1"/>
    <x v="1"/>
    <x v="2"/>
  </r>
  <r>
    <x v="0"/>
    <x v="0"/>
    <x v="4"/>
    <x v="0"/>
    <x v="1"/>
    <x v="0"/>
    <x v="10"/>
    <x v="11"/>
    <x v="1"/>
    <x v="1"/>
    <x v="1"/>
    <x v="2"/>
  </r>
  <r>
    <x v="0"/>
    <x v="0"/>
    <x v="5"/>
    <x v="0"/>
    <x v="1"/>
    <x v="0"/>
    <x v="10"/>
    <x v="11"/>
    <x v="1"/>
    <x v="1"/>
    <x v="1"/>
    <x v="2"/>
  </r>
  <r>
    <x v="0"/>
    <x v="0"/>
    <x v="6"/>
    <x v="0"/>
    <x v="1"/>
    <x v="0"/>
    <x v="10"/>
    <x v="11"/>
    <x v="1"/>
    <x v="1"/>
    <x v="1"/>
    <x v="2"/>
  </r>
  <r>
    <x v="0"/>
    <x v="0"/>
    <x v="7"/>
    <x v="0"/>
    <x v="1"/>
    <x v="0"/>
    <x v="10"/>
    <x v="11"/>
    <x v="1"/>
    <x v="1"/>
    <x v="1"/>
    <x v="2"/>
  </r>
  <r>
    <x v="0"/>
    <x v="0"/>
    <x v="8"/>
    <x v="0"/>
    <x v="1"/>
    <x v="0"/>
    <x v="10"/>
    <x v="11"/>
    <x v="1"/>
    <x v="1"/>
    <x v="1"/>
    <x v="2"/>
  </r>
  <r>
    <x v="0"/>
    <x v="0"/>
    <x v="9"/>
    <x v="0"/>
    <x v="1"/>
    <x v="0"/>
    <x v="10"/>
    <x v="11"/>
    <x v="1"/>
    <x v="1"/>
    <x v="1"/>
    <x v="2"/>
  </r>
  <r>
    <x v="0"/>
    <x v="0"/>
    <x v="10"/>
    <x v="0"/>
    <x v="1"/>
    <x v="0"/>
    <x v="10"/>
    <x v="11"/>
    <x v="1"/>
    <x v="1"/>
    <x v="1"/>
    <x v="2"/>
  </r>
  <r>
    <x v="0"/>
    <x v="0"/>
    <x v="11"/>
    <x v="0"/>
    <x v="1"/>
    <x v="0"/>
    <x v="10"/>
    <x v="11"/>
    <x v="1"/>
    <x v="1"/>
    <x v="1"/>
    <x v="2"/>
  </r>
  <r>
    <x v="0"/>
    <x v="0"/>
    <x v="12"/>
    <x v="0"/>
    <x v="1"/>
    <x v="0"/>
    <x v="5"/>
    <x v="10"/>
    <x v="3"/>
    <x v="0"/>
    <x v="3"/>
    <x v="3"/>
  </r>
  <r>
    <x v="0"/>
    <x v="0"/>
    <x v="12"/>
    <x v="0"/>
    <x v="1"/>
    <x v="6"/>
    <x v="6"/>
    <x v="0"/>
    <x v="13"/>
    <x v="0"/>
    <x v="13"/>
    <x v="2"/>
  </r>
  <r>
    <x v="0"/>
    <x v="0"/>
    <x v="12"/>
    <x v="0"/>
    <x v="1"/>
    <x v="7"/>
    <x v="10"/>
    <x v="3"/>
    <x v="10"/>
    <x v="0"/>
    <x v="10"/>
    <x v="2"/>
  </r>
  <r>
    <x v="0"/>
    <x v="0"/>
    <x v="13"/>
    <x v="0"/>
    <x v="1"/>
    <x v="0"/>
    <x v="10"/>
    <x v="11"/>
    <x v="1"/>
    <x v="1"/>
    <x v="1"/>
    <x v="2"/>
  </r>
  <r>
    <x v="0"/>
    <x v="0"/>
    <x v="14"/>
    <x v="0"/>
    <x v="1"/>
    <x v="0"/>
    <x v="10"/>
    <x v="11"/>
    <x v="1"/>
    <x v="1"/>
    <x v="1"/>
    <x v="2"/>
  </r>
  <r>
    <x v="0"/>
    <x v="0"/>
    <x v="15"/>
    <x v="0"/>
    <x v="1"/>
    <x v="0"/>
    <x v="10"/>
    <x v="11"/>
    <x v="1"/>
    <x v="1"/>
    <x v="1"/>
    <x v="2"/>
  </r>
  <r>
    <x v="0"/>
    <x v="0"/>
    <x v="16"/>
    <x v="0"/>
    <x v="1"/>
    <x v="0"/>
    <x v="10"/>
    <x v="11"/>
    <x v="1"/>
    <x v="1"/>
    <x v="1"/>
    <x v="2"/>
  </r>
  <r>
    <x v="0"/>
    <x v="0"/>
    <x v="17"/>
    <x v="0"/>
    <x v="1"/>
    <x v="0"/>
    <x v="10"/>
    <x v="11"/>
    <x v="1"/>
    <x v="1"/>
    <x v="1"/>
    <x v="2"/>
  </r>
  <r>
    <x v="0"/>
    <x v="0"/>
    <x v="18"/>
    <x v="0"/>
    <x v="1"/>
    <x v="0"/>
    <x v="10"/>
    <x v="11"/>
    <x v="1"/>
    <x v="1"/>
    <x v="1"/>
    <x v="2"/>
  </r>
  <r>
    <x v="0"/>
    <x v="0"/>
    <x v="19"/>
    <x v="0"/>
    <x v="1"/>
    <x v="0"/>
    <x v="10"/>
    <x v="11"/>
    <x v="1"/>
    <x v="1"/>
    <x v="1"/>
    <x v="2"/>
  </r>
  <r>
    <x v="0"/>
    <x v="0"/>
    <x v="20"/>
    <x v="0"/>
    <x v="1"/>
    <x v="0"/>
    <x v="10"/>
    <x v="11"/>
    <x v="1"/>
    <x v="1"/>
    <x v="1"/>
    <x v="2"/>
  </r>
  <r>
    <x v="0"/>
    <x v="0"/>
    <x v="21"/>
    <x v="0"/>
    <x v="1"/>
    <x v="0"/>
    <x v="10"/>
    <x v="11"/>
    <x v="1"/>
    <x v="1"/>
    <x v="1"/>
    <x v="2"/>
  </r>
  <r>
    <x v="0"/>
    <x v="0"/>
    <x v="22"/>
    <x v="0"/>
    <x v="1"/>
    <x v="0"/>
    <x v="10"/>
    <x v="11"/>
    <x v="1"/>
    <x v="1"/>
    <x v="1"/>
    <x v="2"/>
  </r>
  <r>
    <x v="0"/>
    <x v="0"/>
    <x v="23"/>
    <x v="0"/>
    <x v="1"/>
    <x v="0"/>
    <x v="10"/>
    <x v="11"/>
    <x v="1"/>
    <x v="1"/>
    <x v="1"/>
    <x v="2"/>
  </r>
  <r>
    <x v="0"/>
    <x v="0"/>
    <x v="24"/>
    <x v="0"/>
    <x v="1"/>
    <x v="0"/>
    <x v="10"/>
    <x v="11"/>
    <x v="1"/>
    <x v="1"/>
    <x v="1"/>
    <x v="2"/>
  </r>
  <r>
    <x v="0"/>
    <x v="0"/>
    <x v="25"/>
    <x v="0"/>
    <x v="1"/>
    <x v="0"/>
    <x v="10"/>
    <x v="11"/>
    <x v="1"/>
    <x v="1"/>
    <x v="1"/>
    <x v="2"/>
  </r>
  <r>
    <x v="0"/>
    <x v="0"/>
    <x v="26"/>
    <x v="0"/>
    <x v="1"/>
    <x v="0"/>
    <x v="10"/>
    <x v="11"/>
    <x v="1"/>
    <x v="1"/>
    <x v="1"/>
    <x v="2"/>
  </r>
  <r>
    <x v="0"/>
    <x v="0"/>
    <x v="27"/>
    <x v="0"/>
    <x v="1"/>
    <x v="0"/>
    <x v="10"/>
    <x v="11"/>
    <x v="1"/>
    <x v="1"/>
    <x v="1"/>
    <x v="2"/>
  </r>
  <r>
    <x v="0"/>
    <x v="0"/>
    <x v="28"/>
    <x v="0"/>
    <x v="1"/>
    <x v="0"/>
    <x v="10"/>
    <x v="11"/>
    <x v="1"/>
    <x v="1"/>
    <x v="1"/>
    <x v="2"/>
  </r>
  <r>
    <x v="0"/>
    <x v="0"/>
    <x v="29"/>
    <x v="0"/>
    <x v="1"/>
    <x v="0"/>
    <x v="10"/>
    <x v="11"/>
    <x v="1"/>
    <x v="1"/>
    <x v="1"/>
    <x v="2"/>
  </r>
  <r>
    <x v="0"/>
    <x v="0"/>
    <x v="8"/>
    <x v="2"/>
    <x v="0"/>
    <x v="5"/>
    <x v="4"/>
    <x v="0"/>
    <x v="8"/>
    <x v="3"/>
    <x v="8"/>
    <x v="0"/>
  </r>
  <r>
    <x v="0"/>
    <x v="0"/>
    <x v="14"/>
    <x v="3"/>
    <x v="0"/>
    <x v="0"/>
    <x v="0"/>
    <x v="1"/>
    <x v="7"/>
    <x v="3"/>
    <x v="5"/>
    <x v="2"/>
  </r>
  <r>
    <x v="0"/>
    <x v="0"/>
    <x v="21"/>
    <x v="6"/>
    <x v="0"/>
    <x v="5"/>
    <x v="5"/>
    <x v="2"/>
    <x v="11"/>
    <x v="2"/>
    <x v="11"/>
    <x v="2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3:D35" firstHeaderRow="2" firstDataRow="2" firstDataCol="1"/>
  <pivotFields count="12">
    <pivotField compact="0" showAll="0" outline="0"/>
    <pivotField compact="0" showAll="0" outline="0"/>
    <pivotField axis="axisRow" compact="0" showAll="0" outline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dataField="1" compact="0" showAll="0"/>
    <pivotField dataField="1" compact="0" showAll="0"/>
    <pivotField compact="0" showAll="0" outline="0"/>
  </pivotFields>
  <rowFields count="1">
    <field x="2"/>
  </rowFields>
  <rowItems count="31">
    <i>
      <x v="0"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 v="30"/>
    </i>
  </rowItems>
  <colFields count="1">
    <field x="-2"/>
  </colFields>
  <colItems count="1">
    <i t="grand">
      <x v="0"/>
    </i>
  </colItems>
  <dataFields count="3">
    <dataField name="Sum of Gross MW" fld="8" subtotal="sum" numFmtId="164"/>
    <dataField name="Average of Price" fld="9" subtotal="average" numFmtId="164"/>
    <dataField name="Sum of Total Amt" fld="10" subtotal="sum" numFmtId="164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5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9.85"/>
    <col collapsed="false" customWidth="true" hidden="false" outlineLevel="0" max="2" min="2" style="0" width="17.99"/>
    <col collapsed="false" customWidth="true" hidden="false" outlineLevel="0" max="3" min="3" style="0" width="17.14"/>
    <col collapsed="false" customWidth="true" hidden="false" outlineLevel="0" max="4" min="4" style="0" width="15.56"/>
    <col collapsed="false" customWidth="true" hidden="false" outlineLevel="0" max="5" min="5" style="0" width="10.85"/>
    <col collapsed="false" customWidth="true" hidden="false" outlineLevel="0" max="6" min="6" style="0" width="12.42"/>
    <col collapsed="false" customWidth="true" hidden="false" outlineLevel="0" max="7" min="7" style="0" width="11.7"/>
    <col collapsed="false" customWidth="true" hidden="false" outlineLevel="0" max="9" min="9" style="0" width="10.28"/>
  </cols>
  <sheetData>
    <row r="2" customFormat="false" ht="19.5" hidden="false" customHeight="false" outlineLevel="0" collapsed="false">
      <c r="A2" s="1" t="s">
        <v>0</v>
      </c>
      <c r="F2" s="1" t="s">
        <v>1</v>
      </c>
    </row>
    <row r="3" customFormat="false" ht="12.75" hidden="false" customHeight="false" outlineLevel="0" collapsed="false">
      <c r="A3" s="2"/>
      <c r="B3" s="3" t="s">
        <v>2</v>
      </c>
      <c r="C3" s="4"/>
      <c r="D3" s="5"/>
    </row>
    <row r="4" customFormat="false" ht="12.75" hidden="false" customHeight="false" outlineLevel="0" collapsed="false">
      <c r="A4" s="3" t="s">
        <v>3</v>
      </c>
      <c r="B4" s="2" t="s">
        <v>4</v>
      </c>
      <c r="C4" s="6" t="s">
        <v>5</v>
      </c>
      <c r="D4" s="7" t="s">
        <v>6</v>
      </c>
    </row>
    <row r="5" customFormat="false" ht="12.75" hidden="false" customHeight="false" outlineLevel="0" collapsed="false">
      <c r="A5" s="8" t="n">
        <v>37043</v>
      </c>
      <c r="B5" s="9" t="n">
        <v>-432</v>
      </c>
      <c r="C5" s="10" t="n">
        <v>2.81</v>
      </c>
      <c r="D5" s="11" t="n">
        <v>-1213.92</v>
      </c>
      <c r="F5" s="12" t="s">
        <v>7</v>
      </c>
      <c r="G5" s="12" t="s">
        <v>8</v>
      </c>
      <c r="H5" s="12" t="s">
        <v>9</v>
      </c>
      <c r="I5" s="12" t="s">
        <v>10</v>
      </c>
    </row>
    <row r="6" customFormat="false" ht="12.75" hidden="false" customHeight="false" outlineLevel="0" collapsed="false">
      <c r="A6" s="13" t="n">
        <v>37044</v>
      </c>
      <c r="B6" s="14" t="n">
        <v>-432</v>
      </c>
      <c r="C6" s="15" t="n">
        <v>2.81</v>
      </c>
      <c r="D6" s="16" t="n">
        <v>-1213.92</v>
      </c>
      <c r="F6" s="0" t="s">
        <v>11</v>
      </c>
      <c r="G6" s="0" t="s">
        <v>12</v>
      </c>
      <c r="H6" s="0" t="s">
        <v>13</v>
      </c>
      <c r="I6" s="15" t="n">
        <v>2628</v>
      </c>
    </row>
    <row r="7" customFormat="false" ht="12.75" hidden="false" customHeight="false" outlineLevel="0" collapsed="false">
      <c r="A7" s="13" t="n">
        <v>37045</v>
      </c>
      <c r="B7" s="14" t="n">
        <v>-432</v>
      </c>
      <c r="C7" s="15" t="n">
        <v>2.81</v>
      </c>
      <c r="D7" s="16" t="n">
        <v>-1213.92</v>
      </c>
      <c r="F7" s="0" t="s">
        <v>14</v>
      </c>
      <c r="G7" s="0" t="s">
        <v>12</v>
      </c>
      <c r="H7" s="0" t="s">
        <v>13</v>
      </c>
      <c r="I7" s="15" t="n">
        <v>350.4</v>
      </c>
    </row>
    <row r="8" customFormat="false" ht="12.75" hidden="false" customHeight="false" outlineLevel="0" collapsed="false">
      <c r="A8" s="13" t="n">
        <v>37046</v>
      </c>
      <c r="B8" s="14" t="n">
        <v>-432</v>
      </c>
      <c r="C8" s="15" t="n">
        <v>2.81</v>
      </c>
      <c r="D8" s="16" t="n">
        <v>-1213.92</v>
      </c>
      <c r="F8" s="0" t="s">
        <v>15</v>
      </c>
      <c r="G8" s="0" t="s">
        <v>12</v>
      </c>
      <c r="H8" s="0" t="s">
        <v>13</v>
      </c>
      <c r="I8" s="15" t="n">
        <v>292</v>
      </c>
    </row>
    <row r="9" customFormat="false" ht="12.75" hidden="false" customHeight="false" outlineLevel="0" collapsed="false">
      <c r="A9" s="13" t="n">
        <v>37047</v>
      </c>
      <c r="B9" s="14" t="n">
        <v>-432</v>
      </c>
      <c r="C9" s="15" t="n">
        <v>2.80999995231628</v>
      </c>
      <c r="D9" s="16" t="n">
        <v>-1213.92</v>
      </c>
      <c r="F9" s="0" t="s">
        <v>16</v>
      </c>
      <c r="G9" s="0" t="s">
        <v>12</v>
      </c>
      <c r="H9" s="0" t="s">
        <v>13</v>
      </c>
      <c r="I9" s="15" t="n">
        <v>2628</v>
      </c>
    </row>
    <row r="10" customFormat="false" ht="12.75" hidden="false" customHeight="false" outlineLevel="0" collapsed="false">
      <c r="A10" s="13" t="n">
        <v>37048</v>
      </c>
      <c r="B10" s="14" t="n">
        <v>-432</v>
      </c>
      <c r="C10" s="15" t="n">
        <v>2.80999997138977</v>
      </c>
      <c r="D10" s="16" t="n">
        <v>-1213.92</v>
      </c>
      <c r="F10" s="0" t="s">
        <v>17</v>
      </c>
      <c r="G10" s="0" t="s">
        <v>18</v>
      </c>
      <c r="H10" s="0" t="s">
        <v>19</v>
      </c>
      <c r="I10" s="15" t="n">
        <v>36450</v>
      </c>
    </row>
    <row r="11" customFormat="false" ht="12.75" hidden="false" customHeight="false" outlineLevel="0" collapsed="false">
      <c r="A11" s="13" t="n">
        <v>37049</v>
      </c>
      <c r="B11" s="14" t="n">
        <v>-432</v>
      </c>
      <c r="C11" s="15" t="n">
        <v>2.80999997138977</v>
      </c>
      <c r="D11" s="16" t="n">
        <v>-1213.92</v>
      </c>
    </row>
    <row r="12" customFormat="false" ht="12.75" hidden="false" customHeight="false" outlineLevel="0" collapsed="false">
      <c r="A12" s="13" t="n">
        <v>37050</v>
      </c>
      <c r="B12" s="14" t="n">
        <v>-432</v>
      </c>
      <c r="C12" s="15" t="n">
        <v>2.80999997138977</v>
      </c>
      <c r="D12" s="16" t="n">
        <v>-1213.92</v>
      </c>
      <c r="I12" s="15" t="n">
        <f aca="false">+I6+I7+I8+I9+I10</f>
        <v>42348.4</v>
      </c>
    </row>
    <row r="13" customFormat="false" ht="12.75" hidden="false" customHeight="false" outlineLevel="0" collapsed="false">
      <c r="A13" s="13" t="n">
        <v>37051</v>
      </c>
      <c r="B13" s="14" t="n">
        <v>-482</v>
      </c>
      <c r="C13" s="15" t="n">
        <v>3.81999998092651</v>
      </c>
      <c r="D13" s="16" t="n">
        <v>-1505.92</v>
      </c>
    </row>
    <row r="14" customFormat="false" ht="12.75" hidden="false" customHeight="false" outlineLevel="0" collapsed="false">
      <c r="A14" s="13" t="n">
        <v>37052</v>
      </c>
      <c r="B14" s="14" t="n">
        <v>-432</v>
      </c>
      <c r="C14" s="15" t="n">
        <v>2.80999997138977</v>
      </c>
      <c r="D14" s="16" t="n">
        <v>-1213.92</v>
      </c>
    </row>
    <row r="15" customFormat="false" ht="12.75" hidden="false" customHeight="false" outlineLevel="0" collapsed="false">
      <c r="A15" s="13" t="n">
        <v>37053</v>
      </c>
      <c r="B15" s="14" t="n">
        <v>-432</v>
      </c>
      <c r="C15" s="15" t="n">
        <v>2.80999997138977</v>
      </c>
      <c r="D15" s="16" t="n">
        <v>-1213.92</v>
      </c>
    </row>
    <row r="16" customFormat="false" ht="12.75" hidden="false" customHeight="false" outlineLevel="0" collapsed="false">
      <c r="A16" s="13" t="n">
        <v>37054</v>
      </c>
      <c r="B16" s="14" t="n">
        <v>-432</v>
      </c>
      <c r="C16" s="15" t="n">
        <v>2.80999997138977</v>
      </c>
      <c r="D16" s="16" t="n">
        <v>-1213.92</v>
      </c>
    </row>
    <row r="17" customFormat="false" ht="12.75" hidden="false" customHeight="false" outlineLevel="0" collapsed="false">
      <c r="A17" s="13" t="n">
        <v>37055</v>
      </c>
      <c r="B17" s="14" t="n">
        <v>-432</v>
      </c>
      <c r="C17" s="15" t="n">
        <v>2.80999994277954</v>
      </c>
      <c r="D17" s="16" t="n">
        <v>-1213.92</v>
      </c>
    </row>
    <row r="18" customFormat="false" ht="12.75" hidden="false" customHeight="false" outlineLevel="0" collapsed="false">
      <c r="A18" s="13" t="n">
        <v>37056</v>
      </c>
      <c r="B18" s="14" t="n">
        <v>-432</v>
      </c>
      <c r="C18" s="15" t="n">
        <v>2.80999997138977</v>
      </c>
      <c r="D18" s="16" t="n">
        <v>-1213.92</v>
      </c>
    </row>
    <row r="19" customFormat="false" ht="12.75" hidden="false" customHeight="false" outlineLevel="0" collapsed="false">
      <c r="A19" s="13" t="n">
        <v>37057</v>
      </c>
      <c r="B19" s="14" t="n">
        <v>-492</v>
      </c>
      <c r="C19" s="15" t="n">
        <v>3.81999998092651</v>
      </c>
      <c r="D19" s="16" t="n">
        <v>-1564.32</v>
      </c>
    </row>
    <row r="20" customFormat="false" ht="12.75" hidden="false" customHeight="false" outlineLevel="0" collapsed="false">
      <c r="A20" s="13" t="n">
        <v>37058</v>
      </c>
      <c r="B20" s="14" t="n">
        <v>-432</v>
      </c>
      <c r="C20" s="15" t="n">
        <v>2.80999997138977</v>
      </c>
      <c r="D20" s="16" t="n">
        <v>-1213.92</v>
      </c>
    </row>
    <row r="21" customFormat="false" ht="12.75" hidden="false" customHeight="false" outlineLevel="0" collapsed="false">
      <c r="A21" s="13" t="n">
        <v>37059</v>
      </c>
      <c r="B21" s="14" t="n">
        <v>-432</v>
      </c>
      <c r="C21" s="15" t="n">
        <v>2.80999997138977</v>
      </c>
      <c r="D21" s="16" t="n">
        <v>-1213.92</v>
      </c>
    </row>
    <row r="22" customFormat="false" ht="12.75" hidden="false" customHeight="false" outlineLevel="0" collapsed="false">
      <c r="A22" s="13" t="n">
        <v>37060</v>
      </c>
      <c r="B22" s="14" t="n">
        <v>-1332</v>
      </c>
      <c r="C22" s="15" t="n">
        <v>4.32499998569489</v>
      </c>
      <c r="D22" s="16" t="n">
        <v>-6469.92</v>
      </c>
    </row>
    <row r="23" customFormat="false" ht="12.75" hidden="false" customHeight="false" outlineLevel="0" collapsed="false">
      <c r="A23" s="13" t="n">
        <v>37061</v>
      </c>
      <c r="B23" s="14" t="n">
        <v>-432</v>
      </c>
      <c r="C23" s="15" t="n">
        <v>2.80999995231628</v>
      </c>
      <c r="D23" s="16" t="n">
        <v>-1213.92</v>
      </c>
    </row>
    <row r="24" customFormat="false" ht="12.75" hidden="false" customHeight="false" outlineLevel="0" collapsed="false">
      <c r="A24" s="13" t="n">
        <v>37062</v>
      </c>
      <c r="B24" s="14" t="n">
        <v>-432</v>
      </c>
      <c r="C24" s="15" t="n">
        <v>2.80999995231628</v>
      </c>
      <c r="D24" s="16" t="n">
        <v>-1213.92</v>
      </c>
    </row>
    <row r="25" customFormat="false" ht="12.75" hidden="false" customHeight="false" outlineLevel="0" collapsed="false">
      <c r="A25" s="13" t="n">
        <v>37063</v>
      </c>
      <c r="B25" s="14" t="n">
        <v>-432</v>
      </c>
      <c r="C25" s="15" t="n">
        <v>2.80999995231628</v>
      </c>
      <c r="D25" s="16" t="n">
        <v>-1213.92</v>
      </c>
    </row>
    <row r="26" customFormat="false" ht="12.75" hidden="false" customHeight="false" outlineLevel="0" collapsed="false">
      <c r="A26" s="13" t="n">
        <v>37064</v>
      </c>
      <c r="B26" s="14" t="n">
        <v>-456</v>
      </c>
      <c r="C26" s="15" t="n">
        <v>2.81333329200745</v>
      </c>
      <c r="D26" s="16" t="n">
        <v>-1281.6</v>
      </c>
    </row>
    <row r="27" customFormat="false" ht="12.75" hidden="false" customHeight="false" outlineLevel="0" collapsed="false">
      <c r="A27" s="13" t="n">
        <v>37065</v>
      </c>
      <c r="B27" s="14" t="n">
        <v>-432</v>
      </c>
      <c r="C27" s="15" t="n">
        <v>2.80999997138977</v>
      </c>
      <c r="D27" s="16" t="n">
        <v>-1213.92</v>
      </c>
    </row>
    <row r="28" customFormat="false" ht="12.75" hidden="false" customHeight="false" outlineLevel="0" collapsed="false">
      <c r="A28" s="13" t="n">
        <v>37066</v>
      </c>
      <c r="B28" s="14" t="n">
        <v>-432</v>
      </c>
      <c r="C28" s="15" t="n">
        <v>2.80999997138977</v>
      </c>
      <c r="D28" s="16" t="n">
        <v>-1213.92</v>
      </c>
    </row>
    <row r="29" customFormat="false" ht="12.75" hidden="false" customHeight="false" outlineLevel="0" collapsed="false">
      <c r="A29" s="13" t="n">
        <v>37067</v>
      </c>
      <c r="B29" s="14" t="n">
        <v>-432</v>
      </c>
      <c r="C29" s="15" t="n">
        <v>2.80999995231628</v>
      </c>
      <c r="D29" s="16" t="n">
        <v>-1213.92</v>
      </c>
    </row>
    <row r="30" customFormat="false" ht="12.75" hidden="false" customHeight="false" outlineLevel="0" collapsed="false">
      <c r="A30" s="13" t="n">
        <v>37068</v>
      </c>
      <c r="B30" s="14" t="n">
        <v>-432</v>
      </c>
      <c r="C30" s="15" t="n">
        <v>2.80999997138977</v>
      </c>
      <c r="D30" s="16" t="n">
        <v>-1213.92</v>
      </c>
    </row>
    <row r="31" customFormat="false" ht="12.75" hidden="false" customHeight="false" outlineLevel="0" collapsed="false">
      <c r="A31" s="13" t="n">
        <v>37069</v>
      </c>
      <c r="B31" s="14" t="n">
        <v>-432</v>
      </c>
      <c r="C31" s="15" t="n">
        <v>2.80999997138977</v>
      </c>
      <c r="D31" s="16" t="n">
        <v>-1213.92</v>
      </c>
    </row>
    <row r="32" customFormat="false" ht="12.75" hidden="false" customHeight="false" outlineLevel="0" collapsed="false">
      <c r="A32" s="13" t="n">
        <v>37070</v>
      </c>
      <c r="B32" s="14" t="n">
        <v>-432</v>
      </c>
      <c r="C32" s="15" t="n">
        <v>2.80999997138977</v>
      </c>
      <c r="D32" s="16" t="n">
        <v>-1213.92</v>
      </c>
    </row>
    <row r="33" customFormat="false" ht="12.75" hidden="false" customHeight="false" outlineLevel="0" collapsed="false">
      <c r="A33" s="13" t="n">
        <v>37071</v>
      </c>
      <c r="B33" s="14" t="n">
        <v>-432</v>
      </c>
      <c r="C33" s="15" t="n">
        <v>2.80999997138977</v>
      </c>
      <c r="D33" s="16" t="n">
        <v>-1213.92</v>
      </c>
    </row>
    <row r="34" customFormat="false" ht="12.75" hidden="false" customHeight="false" outlineLevel="0" collapsed="false">
      <c r="A34" s="13" t="n">
        <v>37072</v>
      </c>
      <c r="B34" s="14" t="n">
        <v>-432</v>
      </c>
      <c r="C34" s="15" t="n">
        <v>2.80999997138977</v>
      </c>
      <c r="D34" s="16" t="n">
        <v>-1213.92</v>
      </c>
    </row>
    <row r="35" customFormat="false" ht="12.75" hidden="false" customHeight="false" outlineLevel="0" collapsed="false">
      <c r="A35" s="17" t="s">
        <v>20</v>
      </c>
      <c r="B35" s="18" t="n">
        <v>-13994</v>
      </c>
      <c r="C35" s="19" t="n">
        <v>2.94942525436138</v>
      </c>
      <c r="D35" s="20" t="n">
        <v>-42383.68</v>
      </c>
      <c r="E35" s="0" t="s">
        <v>21</v>
      </c>
    </row>
    <row r="39" customFormat="false" ht="15.75" hidden="false" customHeight="false" outlineLevel="0" collapsed="false">
      <c r="A39" s="21"/>
      <c r="B39" s="22" t="s">
        <v>22</v>
      </c>
      <c r="C39" s="23" t="s">
        <v>23</v>
      </c>
      <c r="D39" s="21"/>
      <c r="E39" s="21"/>
      <c r="F39" s="21"/>
    </row>
    <row r="40" customFormat="false" ht="15.75" hidden="false" customHeight="false" outlineLevel="0" collapsed="false">
      <c r="A40" s="24" t="s">
        <v>24</v>
      </c>
      <c r="B40" s="25" t="n">
        <v>12960</v>
      </c>
      <c r="C40" s="26" t="n">
        <v>1034</v>
      </c>
      <c r="D40" s="21"/>
      <c r="E40" s="21"/>
      <c r="F40" s="21"/>
    </row>
    <row r="41" customFormat="false" ht="15.75" hidden="false" customHeight="false" outlineLevel="0" collapsed="false">
      <c r="A41" s="24" t="s">
        <v>25</v>
      </c>
      <c r="B41" s="27" t="n">
        <v>36417.6</v>
      </c>
      <c r="C41" s="28" t="n">
        <v>5966.08</v>
      </c>
      <c r="D41" s="21"/>
      <c r="E41" s="21"/>
      <c r="F41" s="21"/>
    </row>
    <row r="42" customFormat="false" ht="15.75" hidden="false" customHeight="false" outlineLevel="0" collapsed="false">
      <c r="A42" s="24"/>
      <c r="B42" s="25"/>
      <c r="C42" s="26"/>
      <c r="D42" s="21"/>
      <c r="E42" s="21"/>
      <c r="F42" s="21"/>
    </row>
    <row r="43" customFormat="false" ht="15.75" hidden="false" customHeight="false" outlineLevel="0" collapsed="false">
      <c r="A43" s="24" t="s">
        <v>26</v>
      </c>
      <c r="B43" s="25" t="n">
        <v>12960</v>
      </c>
      <c r="C43" s="26" t="n">
        <v>1010</v>
      </c>
      <c r="D43" s="21"/>
      <c r="E43" s="21"/>
      <c r="F43" s="21"/>
    </row>
    <row r="44" customFormat="false" ht="15.75" hidden="false" customHeight="false" outlineLevel="0" collapsed="false">
      <c r="A44" s="24" t="s">
        <v>27</v>
      </c>
      <c r="B44" s="27" t="n">
        <v>36450</v>
      </c>
      <c r="C44" s="28" t="n">
        <v>5898.4</v>
      </c>
      <c r="D44" s="21"/>
      <c r="E44" s="21"/>
      <c r="F44" s="21"/>
    </row>
    <row r="45" customFormat="false" ht="15.75" hidden="false" customHeight="false" outlineLevel="0" collapsed="false">
      <c r="A45" s="24"/>
      <c r="B45" s="25"/>
      <c r="C45" s="26"/>
      <c r="D45" s="21"/>
      <c r="E45" s="21"/>
      <c r="F45" s="21"/>
    </row>
    <row r="46" customFormat="false" ht="15.75" hidden="false" customHeight="false" outlineLevel="0" collapsed="false">
      <c r="A46" s="24" t="s">
        <v>28</v>
      </c>
      <c r="B46" s="27" t="n">
        <f aca="false">+B44-B41</f>
        <v>32.4000000000015</v>
      </c>
      <c r="C46" s="28" t="n">
        <f aca="false">+C44-C41</f>
        <v>-67.6800000000003</v>
      </c>
      <c r="D46" s="29"/>
      <c r="E46" s="21"/>
      <c r="F46" s="21"/>
    </row>
    <row r="47" customFormat="false" ht="15.75" hidden="false" customHeight="false" outlineLevel="0" collapsed="false">
      <c r="A47" s="24" t="s">
        <v>29</v>
      </c>
      <c r="B47" s="27" t="n">
        <v>28383.69</v>
      </c>
      <c r="C47" s="28" t="n">
        <v>3586.28</v>
      </c>
      <c r="D47" s="0" t="s">
        <v>30</v>
      </c>
    </row>
    <row r="48" customFormat="false" ht="15.75" hidden="false" customHeight="false" outlineLevel="0" collapsed="false">
      <c r="A48" s="24" t="s">
        <v>31</v>
      </c>
      <c r="B48" s="27" t="n">
        <v>4760</v>
      </c>
      <c r="C48" s="28"/>
      <c r="D48" s="29"/>
      <c r="E48" s="21"/>
      <c r="F48" s="21"/>
    </row>
    <row r="49" customFormat="false" ht="15" hidden="false" customHeight="false" outlineLevel="0" collapsed="false">
      <c r="A49" s="21"/>
      <c r="B49" s="27"/>
      <c r="C49" s="28"/>
      <c r="D49" s="29"/>
      <c r="E49" s="21"/>
      <c r="F49" s="21"/>
    </row>
    <row r="50" customFormat="false" ht="15.75" hidden="false" customHeight="false" outlineLevel="0" collapsed="false">
      <c r="A50" s="24" t="s">
        <v>32</v>
      </c>
      <c r="B50" s="30" t="n">
        <f aca="false">+B46+B47+B48</f>
        <v>33176.09</v>
      </c>
      <c r="C50" s="31" t="n">
        <f aca="false">+C46+C47</f>
        <v>3518.6</v>
      </c>
      <c r="D50" s="29" t="n">
        <f aca="false">+(B50+C50)*-1</f>
        <v>-36694.69</v>
      </c>
      <c r="E50" s="21"/>
      <c r="F50" s="21"/>
    </row>
    <row r="51" customFormat="false" ht="15" hidden="false" customHeight="false" outlineLevel="0" collapsed="false">
      <c r="A51" s="21"/>
      <c r="B51" s="29"/>
      <c r="C51" s="29"/>
      <c r="D51" s="29"/>
      <c r="E51" s="21"/>
      <c r="F51" s="21"/>
    </row>
    <row r="52" customFormat="false" ht="15" hidden="false" customHeight="false" outlineLevel="0" collapsed="false">
      <c r="A52" s="21"/>
      <c r="B52" s="29"/>
      <c r="C52" s="29" t="s">
        <v>33</v>
      </c>
      <c r="D52" s="29" t="n">
        <f aca="false">+D50+D35</f>
        <v>-79078.37</v>
      </c>
      <c r="E52" s="21"/>
      <c r="F52" s="21"/>
    </row>
  </sheetData>
  <printOptions headings="false" gridLines="false" gridLinesSet="true" horizontalCentered="false" verticalCentered="false"/>
  <pageMargins left="0.35" right="0.5" top="0.55" bottom="0.3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L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52" activeCellId="0" sqref="K52:K8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56"/>
  </cols>
  <sheetData>
    <row r="1" customFormat="false" ht="12.75" hidden="false" customHeight="false" outlineLevel="0" collapsed="false">
      <c r="A1" s="32" t="s">
        <v>34</v>
      </c>
      <c r="B1" s="32" t="s">
        <v>35</v>
      </c>
      <c r="C1" s="32" t="s">
        <v>3</v>
      </c>
      <c r="D1" s="32" t="s">
        <v>36</v>
      </c>
      <c r="E1" s="32" t="s">
        <v>37</v>
      </c>
      <c r="F1" s="32" t="s">
        <v>38</v>
      </c>
      <c r="G1" s="32" t="s">
        <v>39</v>
      </c>
      <c r="H1" s="32" t="s">
        <v>40</v>
      </c>
      <c r="I1" s="32" t="s">
        <v>41</v>
      </c>
      <c r="J1" s="32" t="s">
        <v>42</v>
      </c>
      <c r="K1" s="32" t="s">
        <v>43</v>
      </c>
      <c r="L1" s="32" t="s">
        <v>44</v>
      </c>
    </row>
    <row r="2" customFormat="false" ht="12.75" hidden="true" customHeight="false" outlineLevel="0" collapsed="false">
      <c r="A2" s="0" t="s">
        <v>45</v>
      </c>
      <c r="B2" s="0" t="s">
        <v>46</v>
      </c>
      <c r="C2" s="33" t="n">
        <v>37043</v>
      </c>
      <c r="D2" s="0" t="n">
        <v>627997.1</v>
      </c>
      <c r="E2" s="0" t="s">
        <v>47</v>
      </c>
      <c r="F2" s="0" t="n">
        <v>0</v>
      </c>
      <c r="G2" s="0" t="n">
        <v>24</v>
      </c>
      <c r="H2" s="0" t="n">
        <v>24</v>
      </c>
      <c r="I2" s="0" t="n">
        <v>-192</v>
      </c>
      <c r="J2" s="0" t="n">
        <v>2.81</v>
      </c>
      <c r="K2" s="0" t="n">
        <v>-539.52</v>
      </c>
      <c r="L2" s="0" t="s">
        <v>48</v>
      </c>
    </row>
    <row r="3" customFormat="false" ht="12.75" hidden="true" customHeight="false" outlineLevel="0" collapsed="false">
      <c r="A3" s="0" t="s">
        <v>45</v>
      </c>
      <c r="B3" s="0" t="s">
        <v>46</v>
      </c>
      <c r="C3" s="33" t="n">
        <v>37044</v>
      </c>
      <c r="D3" s="0" t="n">
        <v>627997.1</v>
      </c>
      <c r="E3" s="0" t="s">
        <v>47</v>
      </c>
      <c r="F3" s="0" t="n">
        <v>0</v>
      </c>
      <c r="G3" s="0" t="n">
        <v>24</v>
      </c>
      <c r="H3" s="0" t="n">
        <v>24</v>
      </c>
      <c r="I3" s="0" t="n">
        <v>-192</v>
      </c>
      <c r="J3" s="0" t="n">
        <v>2.81</v>
      </c>
      <c r="K3" s="0" t="n">
        <v>-539.52</v>
      </c>
      <c r="L3" s="0" t="s">
        <v>48</v>
      </c>
    </row>
    <row r="4" customFormat="false" ht="12.75" hidden="true" customHeight="false" outlineLevel="0" collapsed="false">
      <c r="A4" s="0" t="s">
        <v>45</v>
      </c>
      <c r="B4" s="0" t="s">
        <v>46</v>
      </c>
      <c r="C4" s="33" t="n">
        <v>37045</v>
      </c>
      <c r="D4" s="0" t="n">
        <v>627997.1</v>
      </c>
      <c r="E4" s="0" t="s">
        <v>47</v>
      </c>
      <c r="F4" s="0" t="n">
        <v>0</v>
      </c>
      <c r="G4" s="0" t="n">
        <v>24</v>
      </c>
      <c r="H4" s="0" t="n">
        <v>24</v>
      </c>
      <c r="I4" s="0" t="n">
        <v>-192</v>
      </c>
      <c r="J4" s="0" t="n">
        <v>2.81</v>
      </c>
      <c r="K4" s="0" t="n">
        <v>-539.52</v>
      </c>
      <c r="L4" s="0" t="s">
        <v>48</v>
      </c>
    </row>
    <row r="5" customFormat="false" ht="12.75" hidden="true" customHeight="false" outlineLevel="0" collapsed="false">
      <c r="A5" s="0" t="s">
        <v>45</v>
      </c>
      <c r="B5" s="0" t="s">
        <v>46</v>
      </c>
      <c r="C5" s="33" t="n">
        <v>37046</v>
      </c>
      <c r="D5" s="0" t="n">
        <v>627997.1</v>
      </c>
      <c r="E5" s="0" t="s">
        <v>47</v>
      </c>
      <c r="F5" s="0" t="n">
        <v>0</v>
      </c>
      <c r="G5" s="0" t="n">
        <v>24</v>
      </c>
      <c r="H5" s="0" t="n">
        <v>24</v>
      </c>
      <c r="I5" s="0" t="n">
        <v>-192</v>
      </c>
      <c r="J5" s="0" t="n">
        <v>2.81</v>
      </c>
      <c r="K5" s="0" t="n">
        <v>-539.52</v>
      </c>
      <c r="L5" s="0" t="s">
        <v>48</v>
      </c>
    </row>
    <row r="6" customFormat="false" ht="12.75" hidden="true" customHeight="false" outlineLevel="0" collapsed="false">
      <c r="A6" s="0" t="s">
        <v>45</v>
      </c>
      <c r="B6" s="0" t="s">
        <v>46</v>
      </c>
      <c r="C6" s="33" t="n">
        <v>37047</v>
      </c>
      <c r="D6" s="0" t="n">
        <v>627997.1</v>
      </c>
      <c r="E6" s="0" t="s">
        <v>47</v>
      </c>
      <c r="F6" s="0" t="n">
        <v>0</v>
      </c>
      <c r="G6" s="0" t="n">
        <v>5</v>
      </c>
      <c r="H6" s="0" t="n">
        <v>5</v>
      </c>
      <c r="I6" s="0" t="n">
        <v>-40</v>
      </c>
      <c r="J6" s="0" t="n">
        <v>2.80999994277954</v>
      </c>
      <c r="K6" s="0" t="n">
        <v>-112.4</v>
      </c>
      <c r="L6" s="0" t="s">
        <v>49</v>
      </c>
    </row>
    <row r="7" customFormat="false" ht="12.75" hidden="true" customHeight="false" outlineLevel="0" collapsed="false">
      <c r="A7" s="0" t="s">
        <v>45</v>
      </c>
      <c r="B7" s="0" t="s">
        <v>46</v>
      </c>
      <c r="C7" s="33" t="n">
        <v>37047</v>
      </c>
      <c r="D7" s="0" t="n">
        <v>627997.1</v>
      </c>
      <c r="E7" s="0" t="s">
        <v>47</v>
      </c>
      <c r="F7" s="0" t="n">
        <v>5</v>
      </c>
      <c r="G7" s="0" t="n">
        <v>6</v>
      </c>
      <c r="H7" s="0" t="n">
        <v>1</v>
      </c>
      <c r="I7" s="0" t="n">
        <v>-8</v>
      </c>
      <c r="J7" s="0" t="n">
        <v>2.80999994277954</v>
      </c>
      <c r="K7" s="0" t="n">
        <v>-22.48</v>
      </c>
      <c r="L7" s="0" t="s">
        <v>49</v>
      </c>
    </row>
    <row r="8" customFormat="false" ht="12.75" hidden="true" customHeight="false" outlineLevel="0" collapsed="false">
      <c r="A8" s="0" t="s">
        <v>45</v>
      </c>
      <c r="B8" s="0" t="s">
        <v>46</v>
      </c>
      <c r="C8" s="33" t="n">
        <v>37047</v>
      </c>
      <c r="D8" s="0" t="n">
        <v>627997.1</v>
      </c>
      <c r="E8" s="0" t="s">
        <v>47</v>
      </c>
      <c r="F8" s="0" t="n">
        <v>6</v>
      </c>
      <c r="G8" s="0" t="n">
        <v>22</v>
      </c>
      <c r="H8" s="0" t="n">
        <v>16</v>
      </c>
      <c r="I8" s="0" t="n">
        <v>-128</v>
      </c>
      <c r="J8" s="0" t="n">
        <v>2.80999994277954</v>
      </c>
      <c r="K8" s="0" t="n">
        <v>-359.68</v>
      </c>
      <c r="L8" s="0" t="s">
        <v>48</v>
      </c>
    </row>
    <row r="9" customFormat="false" ht="12.75" hidden="true" customHeight="false" outlineLevel="0" collapsed="false">
      <c r="A9" s="0" t="s">
        <v>45</v>
      </c>
      <c r="B9" s="0" t="s">
        <v>46</v>
      </c>
      <c r="C9" s="33" t="n">
        <v>37047</v>
      </c>
      <c r="D9" s="0" t="n">
        <v>627997.1</v>
      </c>
      <c r="E9" s="0" t="s">
        <v>47</v>
      </c>
      <c r="F9" s="0" t="n">
        <v>22</v>
      </c>
      <c r="G9" s="0" t="n">
        <v>23</v>
      </c>
      <c r="H9" s="0" t="n">
        <v>1</v>
      </c>
      <c r="I9" s="0" t="n">
        <v>-8</v>
      </c>
      <c r="J9" s="0" t="n">
        <v>2.80999994277954</v>
      </c>
      <c r="K9" s="0" t="n">
        <v>-22.48</v>
      </c>
      <c r="L9" s="0" t="s">
        <v>49</v>
      </c>
    </row>
    <row r="10" customFormat="false" ht="12.75" hidden="true" customHeight="false" outlineLevel="0" collapsed="false">
      <c r="A10" s="0" t="s">
        <v>45</v>
      </c>
      <c r="B10" s="0" t="s">
        <v>46</v>
      </c>
      <c r="C10" s="33" t="n">
        <v>37047</v>
      </c>
      <c r="D10" s="0" t="n">
        <v>627997.1</v>
      </c>
      <c r="E10" s="0" t="s">
        <v>47</v>
      </c>
      <c r="F10" s="0" t="n">
        <v>23</v>
      </c>
      <c r="G10" s="0" t="n">
        <v>24</v>
      </c>
      <c r="H10" s="0" t="n">
        <v>1</v>
      </c>
      <c r="I10" s="0" t="n">
        <v>-8</v>
      </c>
      <c r="J10" s="0" t="n">
        <v>2.80999994277954</v>
      </c>
      <c r="K10" s="0" t="n">
        <v>-22.48</v>
      </c>
      <c r="L10" s="0" t="s">
        <v>49</v>
      </c>
    </row>
    <row r="11" customFormat="false" ht="12.75" hidden="true" customHeight="false" outlineLevel="0" collapsed="false">
      <c r="A11" s="0" t="s">
        <v>45</v>
      </c>
      <c r="B11" s="0" t="s">
        <v>46</v>
      </c>
      <c r="C11" s="33" t="n">
        <v>37048</v>
      </c>
      <c r="D11" s="0" t="n">
        <v>627997.1</v>
      </c>
      <c r="E11" s="0" t="s">
        <v>47</v>
      </c>
      <c r="F11" s="0" t="n">
        <v>0</v>
      </c>
      <c r="G11" s="0" t="n">
        <v>24</v>
      </c>
      <c r="H11" s="0" t="n">
        <v>24</v>
      </c>
      <c r="I11" s="0" t="n">
        <v>-192</v>
      </c>
      <c r="J11" s="0" t="n">
        <v>2.80999994277954</v>
      </c>
      <c r="K11" s="0" t="n">
        <v>-539.52</v>
      </c>
      <c r="L11" s="0" t="s">
        <v>49</v>
      </c>
    </row>
    <row r="12" customFormat="false" ht="12.75" hidden="true" customHeight="false" outlineLevel="0" collapsed="false">
      <c r="A12" s="0" t="s">
        <v>45</v>
      </c>
      <c r="B12" s="0" t="s">
        <v>46</v>
      </c>
      <c r="C12" s="33" t="n">
        <v>37049</v>
      </c>
      <c r="D12" s="0" t="n">
        <v>627997.1</v>
      </c>
      <c r="E12" s="0" t="s">
        <v>47</v>
      </c>
      <c r="F12" s="0" t="n">
        <v>0</v>
      </c>
      <c r="G12" s="0" t="n">
        <v>24</v>
      </c>
      <c r="H12" s="0" t="n">
        <v>24</v>
      </c>
      <c r="I12" s="0" t="n">
        <v>-192</v>
      </c>
      <c r="J12" s="0" t="n">
        <v>2.80999994277954</v>
      </c>
      <c r="K12" s="0" t="n">
        <v>-539.52</v>
      </c>
      <c r="L12" s="0" t="s">
        <v>49</v>
      </c>
    </row>
    <row r="13" customFormat="false" ht="12.75" hidden="true" customHeight="false" outlineLevel="0" collapsed="false">
      <c r="A13" s="0" t="s">
        <v>45</v>
      </c>
      <c r="B13" s="0" t="s">
        <v>46</v>
      </c>
      <c r="C13" s="33" t="n">
        <v>37050</v>
      </c>
      <c r="D13" s="0" t="n">
        <v>627997.1</v>
      </c>
      <c r="E13" s="0" t="s">
        <v>47</v>
      </c>
      <c r="F13" s="0" t="n">
        <v>0</v>
      </c>
      <c r="G13" s="0" t="n">
        <v>24</v>
      </c>
      <c r="H13" s="0" t="n">
        <v>24</v>
      </c>
      <c r="I13" s="0" t="n">
        <v>-192</v>
      </c>
      <c r="J13" s="0" t="n">
        <v>2.80999994277954</v>
      </c>
      <c r="K13" s="0" t="n">
        <v>-539.52</v>
      </c>
      <c r="L13" s="0" t="s">
        <v>49</v>
      </c>
    </row>
    <row r="14" customFormat="false" ht="12.75" hidden="true" customHeight="false" outlineLevel="0" collapsed="false">
      <c r="A14" s="0" t="s">
        <v>45</v>
      </c>
      <c r="B14" s="0" t="s">
        <v>46</v>
      </c>
      <c r="C14" s="33" t="n">
        <v>37051</v>
      </c>
      <c r="D14" s="0" t="n">
        <v>627997.1</v>
      </c>
      <c r="E14" s="0" t="s">
        <v>47</v>
      </c>
      <c r="F14" s="0" t="n">
        <v>0</v>
      </c>
      <c r="G14" s="0" t="n">
        <v>24</v>
      </c>
      <c r="H14" s="0" t="n">
        <v>24</v>
      </c>
      <c r="I14" s="0" t="n">
        <v>-192</v>
      </c>
      <c r="J14" s="0" t="n">
        <v>2.80999994277954</v>
      </c>
      <c r="K14" s="0" t="n">
        <v>-539.52</v>
      </c>
      <c r="L14" s="0" t="s">
        <v>49</v>
      </c>
    </row>
    <row r="15" customFormat="false" ht="12.75" hidden="true" customHeight="false" outlineLevel="0" collapsed="false">
      <c r="A15" s="0" t="s">
        <v>45</v>
      </c>
      <c r="B15" s="0" t="s">
        <v>46</v>
      </c>
      <c r="C15" s="33" t="n">
        <v>37052</v>
      </c>
      <c r="D15" s="0" t="n">
        <v>627997.1</v>
      </c>
      <c r="E15" s="0" t="s">
        <v>47</v>
      </c>
      <c r="F15" s="0" t="n">
        <v>0</v>
      </c>
      <c r="G15" s="0" t="n">
        <v>24</v>
      </c>
      <c r="H15" s="0" t="n">
        <v>24</v>
      </c>
      <c r="I15" s="0" t="n">
        <v>-192</v>
      </c>
      <c r="J15" s="0" t="n">
        <v>2.80999994277954</v>
      </c>
      <c r="K15" s="0" t="n">
        <v>-539.52</v>
      </c>
      <c r="L15" s="0" t="s">
        <v>49</v>
      </c>
    </row>
    <row r="16" customFormat="false" ht="12.75" hidden="true" customHeight="false" outlineLevel="0" collapsed="false">
      <c r="A16" s="0" t="s">
        <v>45</v>
      </c>
      <c r="B16" s="0" t="s">
        <v>46</v>
      </c>
      <c r="C16" s="33" t="n">
        <v>37053</v>
      </c>
      <c r="D16" s="0" t="n">
        <v>627997.1</v>
      </c>
      <c r="E16" s="0" t="s">
        <v>47</v>
      </c>
      <c r="F16" s="0" t="n">
        <v>0</v>
      </c>
      <c r="G16" s="0" t="n">
        <v>24</v>
      </c>
      <c r="H16" s="0" t="n">
        <v>24</v>
      </c>
      <c r="I16" s="0" t="n">
        <v>-192</v>
      </c>
      <c r="J16" s="0" t="n">
        <v>2.80999994277954</v>
      </c>
      <c r="K16" s="0" t="n">
        <v>-539.52</v>
      </c>
      <c r="L16" s="0" t="s">
        <v>49</v>
      </c>
    </row>
    <row r="17" customFormat="false" ht="12.75" hidden="true" customHeight="false" outlineLevel="0" collapsed="false">
      <c r="A17" s="0" t="s">
        <v>45</v>
      </c>
      <c r="B17" s="0" t="s">
        <v>46</v>
      </c>
      <c r="C17" s="33" t="n">
        <v>37054</v>
      </c>
      <c r="D17" s="0" t="n">
        <v>627997.1</v>
      </c>
      <c r="E17" s="0" t="s">
        <v>47</v>
      </c>
      <c r="F17" s="0" t="n">
        <v>0</v>
      </c>
      <c r="G17" s="0" t="n">
        <v>24</v>
      </c>
      <c r="H17" s="0" t="n">
        <v>24</v>
      </c>
      <c r="I17" s="0" t="n">
        <v>-192</v>
      </c>
      <c r="J17" s="0" t="n">
        <v>2.80999994277954</v>
      </c>
      <c r="K17" s="0" t="n">
        <v>-539.52</v>
      </c>
      <c r="L17" s="0" t="s">
        <v>49</v>
      </c>
    </row>
    <row r="18" customFormat="false" ht="12.75" hidden="true" customHeight="false" outlineLevel="0" collapsed="false">
      <c r="A18" s="0" t="s">
        <v>45</v>
      </c>
      <c r="B18" s="0" t="s">
        <v>46</v>
      </c>
      <c r="C18" s="33" t="n">
        <v>37055</v>
      </c>
      <c r="D18" s="0" t="n">
        <v>627997.1</v>
      </c>
      <c r="E18" s="0" t="s">
        <v>47</v>
      </c>
      <c r="F18" s="0" t="n">
        <v>0</v>
      </c>
      <c r="G18" s="0" t="n">
        <v>24</v>
      </c>
      <c r="H18" s="0" t="n">
        <v>24</v>
      </c>
      <c r="I18" s="0" t="n">
        <v>-192</v>
      </c>
      <c r="J18" s="0" t="n">
        <v>2.80999994277954</v>
      </c>
      <c r="K18" s="0" t="n">
        <v>-539.52</v>
      </c>
      <c r="L18" s="0" t="s">
        <v>49</v>
      </c>
    </row>
    <row r="19" customFormat="false" ht="12.75" hidden="true" customHeight="false" outlineLevel="0" collapsed="false">
      <c r="A19" s="0" t="s">
        <v>45</v>
      </c>
      <c r="B19" s="0" t="s">
        <v>46</v>
      </c>
      <c r="C19" s="33" t="n">
        <v>37056</v>
      </c>
      <c r="D19" s="0" t="n">
        <v>627997.1</v>
      </c>
      <c r="E19" s="0" t="s">
        <v>47</v>
      </c>
      <c r="F19" s="0" t="n">
        <v>0</v>
      </c>
      <c r="G19" s="0" t="n">
        <v>24</v>
      </c>
      <c r="H19" s="0" t="n">
        <v>24</v>
      </c>
      <c r="I19" s="0" t="n">
        <v>-192</v>
      </c>
      <c r="J19" s="0" t="n">
        <v>2.80999994277954</v>
      </c>
      <c r="K19" s="0" t="n">
        <v>-539.52</v>
      </c>
      <c r="L19" s="0" t="s">
        <v>49</v>
      </c>
    </row>
    <row r="20" customFormat="false" ht="12.75" hidden="true" customHeight="false" outlineLevel="0" collapsed="false">
      <c r="A20" s="0" t="s">
        <v>45</v>
      </c>
      <c r="B20" s="0" t="s">
        <v>46</v>
      </c>
      <c r="C20" s="33" t="n">
        <v>37057</v>
      </c>
      <c r="D20" s="0" t="n">
        <v>627997.1</v>
      </c>
      <c r="E20" s="0" t="s">
        <v>47</v>
      </c>
      <c r="F20" s="0" t="n">
        <v>0</v>
      </c>
      <c r="G20" s="0" t="n">
        <v>24</v>
      </c>
      <c r="H20" s="0" t="n">
        <v>24</v>
      </c>
      <c r="I20" s="0" t="n">
        <v>-192</v>
      </c>
      <c r="J20" s="0" t="n">
        <v>2.80999994277954</v>
      </c>
      <c r="K20" s="0" t="n">
        <v>-539.52</v>
      </c>
      <c r="L20" s="0" t="s">
        <v>49</v>
      </c>
    </row>
    <row r="21" customFormat="false" ht="12.75" hidden="true" customHeight="false" outlineLevel="0" collapsed="false">
      <c r="A21" s="0" t="s">
        <v>45</v>
      </c>
      <c r="B21" s="0" t="s">
        <v>46</v>
      </c>
      <c r="C21" s="33" t="n">
        <v>37058</v>
      </c>
      <c r="D21" s="0" t="n">
        <v>627997.1</v>
      </c>
      <c r="E21" s="0" t="s">
        <v>47</v>
      </c>
      <c r="F21" s="0" t="n">
        <v>0</v>
      </c>
      <c r="G21" s="0" t="n">
        <v>24</v>
      </c>
      <c r="H21" s="0" t="n">
        <v>24</v>
      </c>
      <c r="I21" s="0" t="n">
        <v>-192</v>
      </c>
      <c r="J21" s="0" t="n">
        <v>2.80999994277954</v>
      </c>
      <c r="K21" s="0" t="n">
        <v>-539.52</v>
      </c>
      <c r="L21" s="0" t="s">
        <v>49</v>
      </c>
    </row>
    <row r="22" customFormat="false" ht="12.75" hidden="true" customHeight="false" outlineLevel="0" collapsed="false">
      <c r="A22" s="0" t="s">
        <v>45</v>
      </c>
      <c r="B22" s="0" t="s">
        <v>46</v>
      </c>
      <c r="C22" s="33" t="n">
        <v>37059</v>
      </c>
      <c r="D22" s="0" t="n">
        <v>627997.1</v>
      </c>
      <c r="E22" s="0" t="s">
        <v>47</v>
      </c>
      <c r="F22" s="0" t="n">
        <v>0</v>
      </c>
      <c r="G22" s="0" t="n">
        <v>24</v>
      </c>
      <c r="H22" s="0" t="n">
        <v>24</v>
      </c>
      <c r="I22" s="0" t="n">
        <v>-192</v>
      </c>
      <c r="J22" s="0" t="n">
        <v>2.80999994277954</v>
      </c>
      <c r="K22" s="0" t="n">
        <v>-539.52</v>
      </c>
      <c r="L22" s="0" t="s">
        <v>49</v>
      </c>
    </row>
    <row r="23" customFormat="false" ht="12.75" hidden="true" customHeight="false" outlineLevel="0" collapsed="false">
      <c r="A23" s="0" t="s">
        <v>45</v>
      </c>
      <c r="B23" s="0" t="s">
        <v>46</v>
      </c>
      <c r="C23" s="33" t="n">
        <v>37060</v>
      </c>
      <c r="D23" s="0" t="n">
        <v>627997.1</v>
      </c>
      <c r="E23" s="0" t="s">
        <v>47</v>
      </c>
      <c r="F23" s="0" t="n">
        <v>0</v>
      </c>
      <c r="G23" s="0" t="n">
        <v>24</v>
      </c>
      <c r="H23" s="0" t="n">
        <v>24</v>
      </c>
      <c r="I23" s="0" t="n">
        <v>-192</v>
      </c>
      <c r="J23" s="0" t="n">
        <v>2.80999994277954</v>
      </c>
      <c r="K23" s="0" t="n">
        <v>-539.52</v>
      </c>
      <c r="L23" s="0" t="s">
        <v>48</v>
      </c>
    </row>
    <row r="24" customFormat="false" ht="12.75" hidden="true" customHeight="false" outlineLevel="0" collapsed="false">
      <c r="A24" s="0" t="s">
        <v>45</v>
      </c>
      <c r="B24" s="0" t="s">
        <v>46</v>
      </c>
      <c r="C24" s="33" t="n">
        <v>37061</v>
      </c>
      <c r="D24" s="0" t="n">
        <v>627997.1</v>
      </c>
      <c r="E24" s="0" t="s">
        <v>47</v>
      </c>
      <c r="F24" s="0" t="n">
        <v>0</v>
      </c>
      <c r="G24" s="0" t="n">
        <v>6</v>
      </c>
      <c r="H24" s="0" t="n">
        <v>6</v>
      </c>
      <c r="I24" s="0" t="n">
        <v>-48</v>
      </c>
      <c r="J24" s="0" t="n">
        <v>2.80999994277954</v>
      </c>
      <c r="K24" s="0" t="n">
        <v>-134.88</v>
      </c>
      <c r="L24" s="0" t="s">
        <v>49</v>
      </c>
    </row>
    <row r="25" customFormat="false" ht="12.75" hidden="true" customHeight="false" outlineLevel="0" collapsed="false">
      <c r="A25" s="0" t="s">
        <v>45</v>
      </c>
      <c r="B25" s="0" t="s">
        <v>46</v>
      </c>
      <c r="C25" s="33" t="n">
        <v>37061</v>
      </c>
      <c r="D25" s="0" t="n">
        <v>627997.1</v>
      </c>
      <c r="E25" s="0" t="s">
        <v>47</v>
      </c>
      <c r="F25" s="0" t="n">
        <v>6</v>
      </c>
      <c r="G25" s="0" t="n">
        <v>7</v>
      </c>
      <c r="H25" s="0" t="n">
        <v>1</v>
      </c>
      <c r="I25" s="0" t="n">
        <v>-8</v>
      </c>
      <c r="J25" s="0" t="n">
        <v>2.80999994277954</v>
      </c>
      <c r="K25" s="0" t="n">
        <v>-22.48</v>
      </c>
      <c r="L25" s="0" t="s">
        <v>48</v>
      </c>
    </row>
    <row r="26" customFormat="false" ht="12.75" hidden="true" customHeight="false" outlineLevel="0" collapsed="false">
      <c r="A26" s="0" t="s">
        <v>45</v>
      </c>
      <c r="B26" s="0" t="s">
        <v>46</v>
      </c>
      <c r="C26" s="33" t="n">
        <v>37061</v>
      </c>
      <c r="D26" s="0" t="n">
        <v>627997.1</v>
      </c>
      <c r="E26" s="0" t="s">
        <v>47</v>
      </c>
      <c r="F26" s="0" t="n">
        <v>7</v>
      </c>
      <c r="G26" s="0" t="n">
        <v>22</v>
      </c>
      <c r="H26" s="0" t="n">
        <v>15</v>
      </c>
      <c r="I26" s="0" t="n">
        <v>-120</v>
      </c>
      <c r="J26" s="0" t="n">
        <v>2.80999994277954</v>
      </c>
      <c r="K26" s="0" t="n">
        <v>-337.2</v>
      </c>
      <c r="L26" s="0" t="s">
        <v>48</v>
      </c>
    </row>
    <row r="27" customFormat="false" ht="12.75" hidden="true" customHeight="false" outlineLevel="0" collapsed="false">
      <c r="A27" s="0" t="s">
        <v>45</v>
      </c>
      <c r="B27" s="0" t="s">
        <v>46</v>
      </c>
      <c r="C27" s="33" t="n">
        <v>37061</v>
      </c>
      <c r="D27" s="0" t="n">
        <v>627997.1</v>
      </c>
      <c r="E27" s="0" t="s">
        <v>47</v>
      </c>
      <c r="F27" s="0" t="n">
        <v>22</v>
      </c>
      <c r="G27" s="0" t="n">
        <v>23</v>
      </c>
      <c r="H27" s="0" t="n">
        <v>1</v>
      </c>
      <c r="I27" s="0" t="n">
        <v>-8</v>
      </c>
      <c r="J27" s="0" t="n">
        <v>2.80999994277954</v>
      </c>
      <c r="K27" s="0" t="n">
        <v>-22.48</v>
      </c>
      <c r="L27" s="0" t="s">
        <v>49</v>
      </c>
    </row>
    <row r="28" customFormat="false" ht="12.75" hidden="true" customHeight="false" outlineLevel="0" collapsed="false">
      <c r="A28" s="0" t="s">
        <v>45</v>
      </c>
      <c r="B28" s="0" t="s">
        <v>46</v>
      </c>
      <c r="C28" s="33" t="n">
        <v>37061</v>
      </c>
      <c r="D28" s="0" t="n">
        <v>627997.1</v>
      </c>
      <c r="E28" s="0" t="s">
        <v>47</v>
      </c>
      <c r="F28" s="0" t="n">
        <v>23</v>
      </c>
      <c r="G28" s="0" t="n">
        <v>24</v>
      </c>
      <c r="H28" s="0" t="n">
        <v>1</v>
      </c>
      <c r="I28" s="0" t="n">
        <v>-8</v>
      </c>
      <c r="J28" s="0" t="n">
        <v>2.80999994277954</v>
      </c>
      <c r="K28" s="0" t="n">
        <v>-22.48</v>
      </c>
      <c r="L28" s="0" t="s">
        <v>49</v>
      </c>
    </row>
    <row r="29" customFormat="false" ht="12.75" hidden="true" customHeight="false" outlineLevel="0" collapsed="false">
      <c r="A29" s="0" t="s">
        <v>45</v>
      </c>
      <c r="B29" s="0" t="s">
        <v>46</v>
      </c>
      <c r="C29" s="33" t="n">
        <v>37062</v>
      </c>
      <c r="D29" s="0" t="n">
        <v>627997.1</v>
      </c>
      <c r="E29" s="0" t="s">
        <v>47</v>
      </c>
      <c r="F29" s="0" t="n">
        <v>0</v>
      </c>
      <c r="G29" s="0" t="n">
        <v>6</v>
      </c>
      <c r="H29" s="0" t="n">
        <v>6</v>
      </c>
      <c r="I29" s="0" t="n">
        <v>-48</v>
      </c>
      <c r="J29" s="0" t="n">
        <v>2.80999994277954</v>
      </c>
      <c r="K29" s="0" t="n">
        <v>-134.88</v>
      </c>
      <c r="L29" s="0" t="s">
        <v>49</v>
      </c>
    </row>
    <row r="30" customFormat="false" ht="12.75" hidden="true" customHeight="false" outlineLevel="0" collapsed="false">
      <c r="A30" s="0" t="s">
        <v>45</v>
      </c>
      <c r="B30" s="0" t="s">
        <v>46</v>
      </c>
      <c r="C30" s="33" t="n">
        <v>37062</v>
      </c>
      <c r="D30" s="0" t="n">
        <v>627997.1</v>
      </c>
      <c r="E30" s="0" t="s">
        <v>47</v>
      </c>
      <c r="F30" s="0" t="n">
        <v>7</v>
      </c>
      <c r="G30" s="0" t="n">
        <v>22</v>
      </c>
      <c r="H30" s="0" t="n">
        <v>15</v>
      </c>
      <c r="I30" s="0" t="n">
        <v>-120</v>
      </c>
      <c r="J30" s="0" t="n">
        <v>2.80999994277954</v>
      </c>
      <c r="K30" s="0" t="n">
        <v>-337.2</v>
      </c>
      <c r="L30" s="0" t="s">
        <v>48</v>
      </c>
    </row>
    <row r="31" customFormat="false" ht="12.75" hidden="true" customHeight="false" outlineLevel="0" collapsed="false">
      <c r="A31" s="0" t="s">
        <v>45</v>
      </c>
      <c r="B31" s="0" t="s">
        <v>46</v>
      </c>
      <c r="C31" s="33" t="n">
        <v>37062</v>
      </c>
      <c r="D31" s="0" t="n">
        <v>627997.1</v>
      </c>
      <c r="E31" s="0" t="s">
        <v>47</v>
      </c>
      <c r="F31" s="0" t="n">
        <v>6</v>
      </c>
      <c r="G31" s="0" t="n">
        <v>7</v>
      </c>
      <c r="H31" s="0" t="n">
        <v>1</v>
      </c>
      <c r="I31" s="0" t="n">
        <v>-8</v>
      </c>
      <c r="J31" s="0" t="n">
        <v>2.80999994277954</v>
      </c>
      <c r="K31" s="0" t="n">
        <v>-22.48</v>
      </c>
      <c r="L31" s="0" t="s">
        <v>48</v>
      </c>
    </row>
    <row r="32" customFormat="false" ht="12.75" hidden="true" customHeight="false" outlineLevel="0" collapsed="false">
      <c r="A32" s="0" t="s">
        <v>45</v>
      </c>
      <c r="B32" s="0" t="s">
        <v>46</v>
      </c>
      <c r="C32" s="33" t="n">
        <v>37062</v>
      </c>
      <c r="D32" s="0" t="n">
        <v>627997.1</v>
      </c>
      <c r="E32" s="0" t="s">
        <v>47</v>
      </c>
      <c r="F32" s="0" t="n">
        <v>22</v>
      </c>
      <c r="G32" s="0" t="n">
        <v>23</v>
      </c>
      <c r="H32" s="0" t="n">
        <v>1</v>
      </c>
      <c r="I32" s="0" t="n">
        <v>-8</v>
      </c>
      <c r="J32" s="0" t="n">
        <v>2.80999994277954</v>
      </c>
      <c r="K32" s="0" t="n">
        <v>-22.48</v>
      </c>
      <c r="L32" s="0" t="s">
        <v>49</v>
      </c>
    </row>
    <row r="33" customFormat="false" ht="12.75" hidden="true" customHeight="false" outlineLevel="0" collapsed="false">
      <c r="A33" s="0" t="s">
        <v>45</v>
      </c>
      <c r="B33" s="0" t="s">
        <v>46</v>
      </c>
      <c r="C33" s="33" t="n">
        <v>37062</v>
      </c>
      <c r="D33" s="0" t="n">
        <v>627997.1</v>
      </c>
      <c r="E33" s="0" t="s">
        <v>47</v>
      </c>
      <c r="F33" s="0" t="n">
        <v>23</v>
      </c>
      <c r="G33" s="0" t="n">
        <v>24</v>
      </c>
      <c r="H33" s="0" t="n">
        <v>1</v>
      </c>
      <c r="I33" s="0" t="n">
        <v>-8</v>
      </c>
      <c r="J33" s="0" t="n">
        <v>2.80999994277954</v>
      </c>
      <c r="K33" s="0" t="n">
        <v>-22.48</v>
      </c>
      <c r="L33" s="0" t="s">
        <v>49</v>
      </c>
    </row>
    <row r="34" customFormat="false" ht="12.75" hidden="true" customHeight="false" outlineLevel="0" collapsed="false">
      <c r="A34" s="0" t="s">
        <v>45</v>
      </c>
      <c r="B34" s="0" t="s">
        <v>46</v>
      </c>
      <c r="C34" s="33" t="n">
        <v>37063</v>
      </c>
      <c r="D34" s="0" t="n">
        <v>627997.1</v>
      </c>
      <c r="E34" s="0" t="s">
        <v>47</v>
      </c>
      <c r="F34" s="0" t="n">
        <v>0</v>
      </c>
      <c r="G34" s="0" t="n">
        <v>6</v>
      </c>
      <c r="H34" s="0" t="n">
        <v>6</v>
      </c>
      <c r="I34" s="0" t="n">
        <v>-48</v>
      </c>
      <c r="J34" s="0" t="n">
        <v>2.80999994277954</v>
      </c>
      <c r="K34" s="0" t="n">
        <v>-134.88</v>
      </c>
      <c r="L34" s="0" t="s">
        <v>49</v>
      </c>
    </row>
    <row r="35" customFormat="false" ht="12.75" hidden="true" customHeight="false" outlineLevel="0" collapsed="false">
      <c r="A35" s="0" t="s">
        <v>45</v>
      </c>
      <c r="B35" s="0" t="s">
        <v>46</v>
      </c>
      <c r="C35" s="33" t="n">
        <v>37063</v>
      </c>
      <c r="D35" s="0" t="n">
        <v>627997.1</v>
      </c>
      <c r="E35" s="0" t="s">
        <v>47</v>
      </c>
      <c r="F35" s="0" t="n">
        <v>6</v>
      </c>
      <c r="G35" s="0" t="n">
        <v>7</v>
      </c>
      <c r="H35" s="0" t="n">
        <v>1</v>
      </c>
      <c r="I35" s="0" t="n">
        <v>-8</v>
      </c>
      <c r="J35" s="0" t="n">
        <v>2.80999994277954</v>
      </c>
      <c r="K35" s="0" t="n">
        <v>-22.48</v>
      </c>
      <c r="L35" s="0" t="s">
        <v>48</v>
      </c>
    </row>
    <row r="36" customFormat="false" ht="12.75" hidden="true" customHeight="false" outlineLevel="0" collapsed="false">
      <c r="A36" s="0" t="s">
        <v>45</v>
      </c>
      <c r="B36" s="0" t="s">
        <v>46</v>
      </c>
      <c r="C36" s="33" t="n">
        <v>37063</v>
      </c>
      <c r="D36" s="0" t="n">
        <v>627997.1</v>
      </c>
      <c r="E36" s="0" t="s">
        <v>47</v>
      </c>
      <c r="F36" s="0" t="n">
        <v>7</v>
      </c>
      <c r="G36" s="0" t="n">
        <v>22</v>
      </c>
      <c r="H36" s="0" t="n">
        <v>15</v>
      </c>
      <c r="I36" s="0" t="n">
        <v>-120</v>
      </c>
      <c r="J36" s="0" t="n">
        <v>2.80999994277954</v>
      </c>
      <c r="K36" s="0" t="n">
        <v>-337.2</v>
      </c>
      <c r="L36" s="0" t="s">
        <v>48</v>
      </c>
    </row>
    <row r="37" customFormat="false" ht="12.75" hidden="true" customHeight="false" outlineLevel="0" collapsed="false">
      <c r="A37" s="0" t="s">
        <v>45</v>
      </c>
      <c r="B37" s="0" t="s">
        <v>46</v>
      </c>
      <c r="C37" s="33" t="n">
        <v>37063</v>
      </c>
      <c r="D37" s="0" t="n">
        <v>627997.1</v>
      </c>
      <c r="E37" s="0" t="s">
        <v>47</v>
      </c>
      <c r="F37" s="0" t="n">
        <v>22</v>
      </c>
      <c r="G37" s="0" t="n">
        <v>23</v>
      </c>
      <c r="H37" s="0" t="n">
        <v>1</v>
      </c>
      <c r="I37" s="0" t="n">
        <v>-8</v>
      </c>
      <c r="J37" s="0" t="n">
        <v>2.80999994277954</v>
      </c>
      <c r="K37" s="0" t="n">
        <v>-22.48</v>
      </c>
      <c r="L37" s="0" t="s">
        <v>49</v>
      </c>
    </row>
    <row r="38" customFormat="false" ht="12.75" hidden="true" customHeight="false" outlineLevel="0" collapsed="false">
      <c r="A38" s="0" t="s">
        <v>45</v>
      </c>
      <c r="B38" s="0" t="s">
        <v>46</v>
      </c>
      <c r="C38" s="33" t="n">
        <v>37063</v>
      </c>
      <c r="D38" s="0" t="n">
        <v>627997.1</v>
      </c>
      <c r="E38" s="0" t="s">
        <v>47</v>
      </c>
      <c r="F38" s="0" t="n">
        <v>23</v>
      </c>
      <c r="G38" s="0" t="n">
        <v>24</v>
      </c>
      <c r="H38" s="0" t="n">
        <v>1</v>
      </c>
      <c r="I38" s="0" t="n">
        <v>-8</v>
      </c>
      <c r="J38" s="0" t="n">
        <v>2.80999994277954</v>
      </c>
      <c r="K38" s="0" t="n">
        <v>-22.48</v>
      </c>
      <c r="L38" s="0" t="s">
        <v>49</v>
      </c>
    </row>
    <row r="39" customFormat="false" ht="12.75" hidden="true" customHeight="false" outlineLevel="0" collapsed="false">
      <c r="A39" s="0" t="s">
        <v>45</v>
      </c>
      <c r="B39" s="0" t="s">
        <v>46</v>
      </c>
      <c r="C39" s="33" t="n">
        <v>37064</v>
      </c>
      <c r="D39" s="0" t="n">
        <v>627997.1</v>
      </c>
      <c r="E39" s="0" t="s">
        <v>47</v>
      </c>
      <c r="F39" s="0" t="n">
        <v>0</v>
      </c>
      <c r="G39" s="0" t="n">
        <v>24</v>
      </c>
      <c r="H39" s="0" t="n">
        <v>24</v>
      </c>
      <c r="I39" s="0" t="n">
        <v>-192</v>
      </c>
      <c r="J39" s="0" t="n">
        <v>2.80999994277954</v>
      </c>
      <c r="K39" s="0" t="n">
        <v>-539.52</v>
      </c>
      <c r="L39" s="0" t="s">
        <v>49</v>
      </c>
    </row>
    <row r="40" customFormat="false" ht="12.75" hidden="true" customHeight="false" outlineLevel="0" collapsed="false">
      <c r="A40" s="0" t="s">
        <v>45</v>
      </c>
      <c r="B40" s="0" t="s">
        <v>46</v>
      </c>
      <c r="C40" s="33" t="n">
        <v>37065</v>
      </c>
      <c r="D40" s="0" t="n">
        <v>627997.1</v>
      </c>
      <c r="E40" s="0" t="s">
        <v>47</v>
      </c>
      <c r="F40" s="0" t="n">
        <v>0</v>
      </c>
      <c r="G40" s="0" t="n">
        <v>24</v>
      </c>
      <c r="H40" s="0" t="n">
        <v>24</v>
      </c>
      <c r="I40" s="0" t="n">
        <v>-192</v>
      </c>
      <c r="J40" s="0" t="n">
        <v>2.80999994277954</v>
      </c>
      <c r="K40" s="0" t="n">
        <v>-539.52</v>
      </c>
      <c r="L40" s="0" t="s">
        <v>49</v>
      </c>
    </row>
    <row r="41" customFormat="false" ht="12.75" hidden="true" customHeight="false" outlineLevel="0" collapsed="false">
      <c r="A41" s="0" t="s">
        <v>45</v>
      </c>
      <c r="B41" s="0" t="s">
        <v>46</v>
      </c>
      <c r="C41" s="33" t="n">
        <v>37066</v>
      </c>
      <c r="D41" s="0" t="n">
        <v>627997.1</v>
      </c>
      <c r="E41" s="0" t="s">
        <v>47</v>
      </c>
      <c r="F41" s="0" t="n">
        <v>0</v>
      </c>
      <c r="G41" s="0" t="n">
        <v>24</v>
      </c>
      <c r="H41" s="0" t="n">
        <v>24</v>
      </c>
      <c r="I41" s="0" t="n">
        <v>-192</v>
      </c>
      <c r="J41" s="0" t="n">
        <v>2.80999994277954</v>
      </c>
      <c r="K41" s="0" t="n">
        <v>-539.52</v>
      </c>
      <c r="L41" s="0" t="s">
        <v>49</v>
      </c>
    </row>
    <row r="42" customFormat="false" ht="12.75" hidden="true" customHeight="false" outlineLevel="0" collapsed="false">
      <c r="A42" s="0" t="s">
        <v>45</v>
      </c>
      <c r="B42" s="0" t="s">
        <v>46</v>
      </c>
      <c r="C42" s="33" t="n">
        <v>37067</v>
      </c>
      <c r="D42" s="0" t="n">
        <v>627997.1</v>
      </c>
      <c r="E42" s="0" t="s">
        <v>47</v>
      </c>
      <c r="F42" s="0" t="n">
        <v>0</v>
      </c>
      <c r="G42" s="0" t="n">
        <v>6</v>
      </c>
      <c r="H42" s="0" t="n">
        <v>6</v>
      </c>
      <c r="I42" s="0" t="n">
        <v>-48</v>
      </c>
      <c r="J42" s="0" t="n">
        <v>2.80999994277954</v>
      </c>
      <c r="K42" s="0" t="n">
        <v>-134.88</v>
      </c>
      <c r="L42" s="0" t="s">
        <v>49</v>
      </c>
    </row>
    <row r="43" customFormat="false" ht="12.75" hidden="true" customHeight="false" outlineLevel="0" collapsed="false">
      <c r="A43" s="0" t="s">
        <v>45</v>
      </c>
      <c r="B43" s="0" t="s">
        <v>46</v>
      </c>
      <c r="C43" s="33" t="n">
        <v>37067</v>
      </c>
      <c r="D43" s="0" t="n">
        <v>627997.1</v>
      </c>
      <c r="E43" s="0" t="s">
        <v>47</v>
      </c>
      <c r="F43" s="0" t="n">
        <v>7</v>
      </c>
      <c r="G43" s="0" t="n">
        <v>21</v>
      </c>
      <c r="H43" s="0" t="n">
        <v>14</v>
      </c>
      <c r="I43" s="0" t="n">
        <v>-112</v>
      </c>
      <c r="J43" s="0" t="n">
        <v>2.80999994277954</v>
      </c>
      <c r="K43" s="0" t="n">
        <v>-314.72</v>
      </c>
      <c r="L43" s="0" t="s">
        <v>48</v>
      </c>
    </row>
    <row r="44" customFormat="false" ht="12.75" hidden="true" customHeight="false" outlineLevel="0" collapsed="false">
      <c r="A44" s="0" t="s">
        <v>45</v>
      </c>
      <c r="B44" s="0" t="s">
        <v>46</v>
      </c>
      <c r="C44" s="33" t="n">
        <v>37067</v>
      </c>
      <c r="D44" s="0" t="n">
        <v>627997.1</v>
      </c>
      <c r="E44" s="0" t="s">
        <v>47</v>
      </c>
      <c r="F44" s="0" t="n">
        <v>6</v>
      </c>
      <c r="G44" s="0" t="n">
        <v>7</v>
      </c>
      <c r="H44" s="0" t="n">
        <v>1</v>
      </c>
      <c r="I44" s="0" t="n">
        <v>-8</v>
      </c>
      <c r="J44" s="0" t="n">
        <v>2.80999994277954</v>
      </c>
      <c r="K44" s="0" t="n">
        <v>-22.48</v>
      </c>
      <c r="L44" s="0" t="s">
        <v>48</v>
      </c>
    </row>
    <row r="45" customFormat="false" ht="12.75" hidden="true" customHeight="false" outlineLevel="0" collapsed="false">
      <c r="A45" s="0" t="s">
        <v>45</v>
      </c>
      <c r="B45" s="0" t="s">
        <v>46</v>
      </c>
      <c r="C45" s="33" t="n">
        <v>37067</v>
      </c>
      <c r="D45" s="0" t="n">
        <v>627997.1</v>
      </c>
      <c r="E45" s="0" t="s">
        <v>47</v>
      </c>
      <c r="F45" s="0" t="n">
        <v>21</v>
      </c>
      <c r="G45" s="0" t="n">
        <v>22</v>
      </c>
      <c r="H45" s="0" t="n">
        <v>1</v>
      </c>
      <c r="I45" s="0" t="n">
        <v>-8</v>
      </c>
      <c r="J45" s="0" t="n">
        <v>2.80999994277954</v>
      </c>
      <c r="K45" s="0" t="n">
        <v>-22.48</v>
      </c>
      <c r="L45" s="0" t="s">
        <v>48</v>
      </c>
    </row>
    <row r="46" customFormat="false" ht="12.75" hidden="true" customHeight="false" outlineLevel="0" collapsed="false">
      <c r="A46" s="0" t="s">
        <v>45</v>
      </c>
      <c r="B46" s="0" t="s">
        <v>46</v>
      </c>
      <c r="C46" s="33" t="n">
        <v>37067</v>
      </c>
      <c r="D46" s="0" t="n">
        <v>627997.1</v>
      </c>
      <c r="E46" s="0" t="s">
        <v>47</v>
      </c>
      <c r="F46" s="0" t="n">
        <v>22</v>
      </c>
      <c r="G46" s="0" t="n">
        <v>24</v>
      </c>
      <c r="H46" s="0" t="n">
        <v>2</v>
      </c>
      <c r="I46" s="0" t="n">
        <v>-16</v>
      </c>
      <c r="J46" s="0" t="n">
        <v>2.80999994277954</v>
      </c>
      <c r="K46" s="0" t="n">
        <v>-44.96</v>
      </c>
      <c r="L46" s="0" t="s">
        <v>49</v>
      </c>
    </row>
    <row r="47" customFormat="false" ht="12.75" hidden="true" customHeight="false" outlineLevel="0" collapsed="false">
      <c r="A47" s="0" t="s">
        <v>45</v>
      </c>
      <c r="B47" s="0" t="s">
        <v>46</v>
      </c>
      <c r="C47" s="33" t="n">
        <v>37068</v>
      </c>
      <c r="D47" s="0" t="n">
        <v>627997.1</v>
      </c>
      <c r="E47" s="0" t="s">
        <v>47</v>
      </c>
      <c r="F47" s="0" t="n">
        <v>0</v>
      </c>
      <c r="G47" s="0" t="n">
        <v>24</v>
      </c>
      <c r="H47" s="0" t="n">
        <v>24</v>
      </c>
      <c r="I47" s="0" t="n">
        <v>-192</v>
      </c>
      <c r="J47" s="0" t="n">
        <v>2.80999994277954</v>
      </c>
      <c r="K47" s="0" t="n">
        <v>-539.52</v>
      </c>
      <c r="L47" s="0" t="s">
        <v>49</v>
      </c>
    </row>
    <row r="48" customFormat="false" ht="12.75" hidden="true" customHeight="false" outlineLevel="0" collapsed="false">
      <c r="A48" s="0" t="s">
        <v>45</v>
      </c>
      <c r="B48" s="0" t="s">
        <v>46</v>
      </c>
      <c r="C48" s="33" t="n">
        <v>37069</v>
      </c>
      <c r="D48" s="0" t="n">
        <v>627997.1</v>
      </c>
      <c r="E48" s="0" t="s">
        <v>47</v>
      </c>
      <c r="F48" s="0" t="n">
        <v>0</v>
      </c>
      <c r="G48" s="0" t="n">
        <v>24</v>
      </c>
      <c r="H48" s="0" t="n">
        <v>24</v>
      </c>
      <c r="I48" s="0" t="n">
        <v>-192</v>
      </c>
      <c r="J48" s="0" t="n">
        <v>2.80999994277954</v>
      </c>
      <c r="K48" s="0" t="n">
        <v>-539.52</v>
      </c>
      <c r="L48" s="0" t="s">
        <v>49</v>
      </c>
    </row>
    <row r="49" customFormat="false" ht="12.75" hidden="true" customHeight="false" outlineLevel="0" collapsed="false">
      <c r="A49" s="0" t="s">
        <v>45</v>
      </c>
      <c r="B49" s="0" t="s">
        <v>46</v>
      </c>
      <c r="C49" s="33" t="n">
        <v>37070</v>
      </c>
      <c r="D49" s="0" t="n">
        <v>627997.1</v>
      </c>
      <c r="E49" s="0" t="s">
        <v>47</v>
      </c>
      <c r="F49" s="0" t="n">
        <v>0</v>
      </c>
      <c r="G49" s="0" t="n">
        <v>24</v>
      </c>
      <c r="H49" s="0" t="n">
        <v>24</v>
      </c>
      <c r="I49" s="0" t="n">
        <v>-192</v>
      </c>
      <c r="J49" s="0" t="n">
        <v>2.80999994277954</v>
      </c>
      <c r="K49" s="0" t="n">
        <v>-539.52</v>
      </c>
      <c r="L49" s="0" t="s">
        <v>49</v>
      </c>
    </row>
    <row r="50" customFormat="false" ht="12.75" hidden="true" customHeight="false" outlineLevel="0" collapsed="false">
      <c r="A50" s="0" t="s">
        <v>45</v>
      </c>
      <c r="B50" s="0" t="s">
        <v>46</v>
      </c>
      <c r="C50" s="33" t="n">
        <v>37071</v>
      </c>
      <c r="D50" s="0" t="n">
        <v>627997.1</v>
      </c>
      <c r="E50" s="0" t="s">
        <v>47</v>
      </c>
      <c r="F50" s="0" t="n">
        <v>0</v>
      </c>
      <c r="G50" s="0" t="n">
        <v>24</v>
      </c>
      <c r="H50" s="0" t="n">
        <v>24</v>
      </c>
      <c r="I50" s="0" t="n">
        <v>-192</v>
      </c>
      <c r="J50" s="0" t="n">
        <v>2.80999994277954</v>
      </c>
      <c r="K50" s="0" t="n">
        <v>-539.52</v>
      </c>
      <c r="L50" s="0" t="s">
        <v>49</v>
      </c>
    </row>
    <row r="51" customFormat="false" ht="12.75" hidden="true" customHeight="false" outlineLevel="0" collapsed="false">
      <c r="A51" s="0" t="s">
        <v>45</v>
      </c>
      <c r="B51" s="0" t="s">
        <v>46</v>
      </c>
      <c r="C51" s="33" t="n">
        <v>37072</v>
      </c>
      <c r="D51" s="0" t="n">
        <v>627997.1</v>
      </c>
      <c r="E51" s="0" t="s">
        <v>47</v>
      </c>
      <c r="F51" s="0" t="n">
        <v>0</v>
      </c>
      <c r="G51" s="0" t="n">
        <v>24</v>
      </c>
      <c r="H51" s="0" t="n">
        <v>24</v>
      </c>
      <c r="I51" s="0" t="n">
        <v>-192</v>
      </c>
      <c r="J51" s="0" t="n">
        <v>2.80999994277954</v>
      </c>
      <c r="K51" s="0" t="n">
        <v>-539.52</v>
      </c>
      <c r="L51" s="0" t="s">
        <v>49</v>
      </c>
    </row>
    <row r="52" customFormat="false" ht="12.75" hidden="false" customHeight="false" outlineLevel="0" collapsed="false">
      <c r="A52" s="0" t="s">
        <v>45</v>
      </c>
      <c r="B52" s="0" t="s">
        <v>46</v>
      </c>
      <c r="C52" s="33" t="n">
        <v>37060</v>
      </c>
      <c r="D52" s="0" t="n">
        <v>652541.1</v>
      </c>
      <c r="E52" s="0" t="s">
        <v>50</v>
      </c>
      <c r="F52" s="0" t="n">
        <v>13</v>
      </c>
      <c r="G52" s="0" t="n">
        <v>22</v>
      </c>
      <c r="H52" s="0" t="n">
        <v>9</v>
      </c>
      <c r="I52" s="0" t="n">
        <v>-450</v>
      </c>
      <c r="J52" s="0" t="n">
        <v>5.84</v>
      </c>
      <c r="K52" s="0" t="n">
        <v>-2628</v>
      </c>
      <c r="L52" s="0" t="s">
        <v>48</v>
      </c>
    </row>
    <row r="53" customFormat="false" ht="12.75" hidden="false" customHeight="false" outlineLevel="0" collapsed="false">
      <c r="A53" s="0" t="s">
        <v>45</v>
      </c>
      <c r="B53" s="0" t="s">
        <v>46</v>
      </c>
      <c r="C53" s="33" t="n">
        <v>37060</v>
      </c>
      <c r="D53" s="0" t="n">
        <v>652555.1</v>
      </c>
      <c r="E53" s="0" t="s">
        <v>50</v>
      </c>
      <c r="F53" s="0" t="n">
        <v>13</v>
      </c>
      <c r="G53" s="0" t="n">
        <v>22</v>
      </c>
      <c r="H53" s="0" t="n">
        <v>9</v>
      </c>
      <c r="I53" s="0" t="n">
        <v>-450</v>
      </c>
      <c r="J53" s="0" t="n">
        <v>5.84</v>
      </c>
      <c r="K53" s="0" t="n">
        <v>-2628</v>
      </c>
      <c r="L53" s="0" t="s">
        <v>51</v>
      </c>
    </row>
    <row r="54" customFormat="false" ht="12.75" hidden="true" customHeight="false" outlineLevel="0" collapsed="false">
      <c r="A54" s="0" t="s">
        <v>45</v>
      </c>
      <c r="B54" s="0" t="s">
        <v>46</v>
      </c>
      <c r="C54" s="33" t="n">
        <v>37043</v>
      </c>
      <c r="D54" s="0" t="n">
        <v>515072.1</v>
      </c>
      <c r="E54" s="0" t="s">
        <v>47</v>
      </c>
      <c r="F54" s="0" t="n">
        <v>0</v>
      </c>
      <c r="G54" s="0" t="n">
        <v>24</v>
      </c>
      <c r="H54" s="0" t="n">
        <v>24</v>
      </c>
      <c r="I54" s="0" t="n">
        <v>-240</v>
      </c>
      <c r="J54" s="0" t="n">
        <v>2.81</v>
      </c>
      <c r="K54" s="0" t="n">
        <v>-674.4</v>
      </c>
      <c r="L54" s="0" t="s">
        <v>48</v>
      </c>
    </row>
    <row r="55" customFormat="false" ht="12.75" hidden="true" customHeight="false" outlineLevel="0" collapsed="false">
      <c r="A55" s="0" t="s">
        <v>45</v>
      </c>
      <c r="B55" s="0" t="s">
        <v>46</v>
      </c>
      <c r="C55" s="33" t="n">
        <v>37044</v>
      </c>
      <c r="D55" s="0" t="n">
        <v>515072.1</v>
      </c>
      <c r="E55" s="0" t="s">
        <v>47</v>
      </c>
      <c r="F55" s="0" t="n">
        <v>0</v>
      </c>
      <c r="G55" s="0" t="n">
        <v>24</v>
      </c>
      <c r="H55" s="0" t="n">
        <v>24</v>
      </c>
      <c r="I55" s="0" t="n">
        <v>-240</v>
      </c>
      <c r="J55" s="0" t="n">
        <v>2.81</v>
      </c>
      <c r="K55" s="0" t="n">
        <v>-674.4</v>
      </c>
      <c r="L55" s="0" t="s">
        <v>48</v>
      </c>
    </row>
    <row r="56" customFormat="false" ht="12.75" hidden="true" customHeight="false" outlineLevel="0" collapsed="false">
      <c r="A56" s="0" t="s">
        <v>45</v>
      </c>
      <c r="B56" s="0" t="s">
        <v>46</v>
      </c>
      <c r="C56" s="33" t="n">
        <v>37045</v>
      </c>
      <c r="D56" s="0" t="n">
        <v>515072.1</v>
      </c>
      <c r="E56" s="0" t="s">
        <v>47</v>
      </c>
      <c r="F56" s="0" t="n">
        <v>0</v>
      </c>
      <c r="G56" s="0" t="n">
        <v>24</v>
      </c>
      <c r="H56" s="0" t="n">
        <v>24</v>
      </c>
      <c r="I56" s="0" t="n">
        <v>-240</v>
      </c>
      <c r="J56" s="0" t="n">
        <v>2.81</v>
      </c>
      <c r="K56" s="0" t="n">
        <v>-674.4</v>
      </c>
      <c r="L56" s="0" t="s">
        <v>48</v>
      </c>
    </row>
    <row r="57" customFormat="false" ht="12.75" hidden="true" customHeight="false" outlineLevel="0" collapsed="false">
      <c r="A57" s="0" t="s">
        <v>45</v>
      </c>
      <c r="B57" s="0" t="s">
        <v>46</v>
      </c>
      <c r="C57" s="33" t="n">
        <v>37046</v>
      </c>
      <c r="D57" s="0" t="n">
        <v>515072.1</v>
      </c>
      <c r="E57" s="0" t="s">
        <v>47</v>
      </c>
      <c r="F57" s="0" t="n">
        <v>0</v>
      </c>
      <c r="G57" s="0" t="n">
        <v>24</v>
      </c>
      <c r="H57" s="0" t="n">
        <v>24</v>
      </c>
      <c r="I57" s="0" t="n">
        <v>-240</v>
      </c>
      <c r="J57" s="0" t="n">
        <v>2.81</v>
      </c>
      <c r="K57" s="0" t="n">
        <v>-674.4</v>
      </c>
      <c r="L57" s="0" t="s">
        <v>48</v>
      </c>
    </row>
    <row r="58" customFormat="false" ht="12.75" hidden="true" customHeight="false" outlineLevel="0" collapsed="false">
      <c r="A58" s="0" t="s">
        <v>45</v>
      </c>
      <c r="B58" s="0" t="s">
        <v>46</v>
      </c>
      <c r="C58" s="33" t="n">
        <v>37047</v>
      </c>
      <c r="D58" s="0" t="n">
        <v>515072.1</v>
      </c>
      <c r="E58" s="0" t="s">
        <v>47</v>
      </c>
      <c r="F58" s="0" t="n">
        <v>0</v>
      </c>
      <c r="G58" s="0" t="n">
        <v>24</v>
      </c>
      <c r="H58" s="0" t="n">
        <v>24</v>
      </c>
      <c r="I58" s="0" t="n">
        <v>-240</v>
      </c>
      <c r="J58" s="0" t="n">
        <v>2.81</v>
      </c>
      <c r="K58" s="0" t="n">
        <v>-674.4</v>
      </c>
      <c r="L58" s="0" t="s">
        <v>48</v>
      </c>
    </row>
    <row r="59" customFormat="false" ht="12.75" hidden="true" customHeight="false" outlineLevel="0" collapsed="false">
      <c r="A59" s="0" t="s">
        <v>45</v>
      </c>
      <c r="B59" s="0" t="s">
        <v>46</v>
      </c>
      <c r="C59" s="33" t="n">
        <v>37048</v>
      </c>
      <c r="D59" s="0" t="n">
        <v>515072.1</v>
      </c>
      <c r="E59" s="0" t="s">
        <v>47</v>
      </c>
      <c r="F59" s="0" t="n">
        <v>0</v>
      </c>
      <c r="G59" s="0" t="n">
        <v>24</v>
      </c>
      <c r="H59" s="0" t="n">
        <v>24</v>
      </c>
      <c r="I59" s="0" t="n">
        <v>-240</v>
      </c>
      <c r="J59" s="0" t="n">
        <v>2.81</v>
      </c>
      <c r="K59" s="0" t="n">
        <v>-674.4</v>
      </c>
      <c r="L59" s="0" t="s">
        <v>48</v>
      </c>
    </row>
    <row r="60" customFormat="false" ht="12.75" hidden="true" customHeight="false" outlineLevel="0" collapsed="false">
      <c r="A60" s="0" t="s">
        <v>45</v>
      </c>
      <c r="B60" s="0" t="s">
        <v>46</v>
      </c>
      <c r="C60" s="33" t="n">
        <v>37049</v>
      </c>
      <c r="D60" s="0" t="n">
        <v>515072.1</v>
      </c>
      <c r="E60" s="0" t="s">
        <v>47</v>
      </c>
      <c r="F60" s="0" t="n">
        <v>0</v>
      </c>
      <c r="G60" s="0" t="n">
        <v>24</v>
      </c>
      <c r="H60" s="0" t="n">
        <v>24</v>
      </c>
      <c r="I60" s="0" t="n">
        <v>-240</v>
      </c>
      <c r="J60" s="0" t="n">
        <v>2.81</v>
      </c>
      <c r="K60" s="0" t="n">
        <v>-674.4</v>
      </c>
      <c r="L60" s="0" t="s">
        <v>48</v>
      </c>
    </row>
    <row r="61" customFormat="false" ht="12.75" hidden="true" customHeight="false" outlineLevel="0" collapsed="false">
      <c r="A61" s="0" t="s">
        <v>45</v>
      </c>
      <c r="B61" s="0" t="s">
        <v>46</v>
      </c>
      <c r="C61" s="33" t="n">
        <v>37050</v>
      </c>
      <c r="D61" s="0" t="n">
        <v>515072.1</v>
      </c>
      <c r="E61" s="0" t="s">
        <v>47</v>
      </c>
      <c r="F61" s="0" t="n">
        <v>0</v>
      </c>
      <c r="G61" s="0" t="n">
        <v>24</v>
      </c>
      <c r="H61" s="0" t="n">
        <v>24</v>
      </c>
      <c r="I61" s="0" t="n">
        <v>-240</v>
      </c>
      <c r="J61" s="0" t="n">
        <v>2.81</v>
      </c>
      <c r="K61" s="0" t="n">
        <v>-674.4</v>
      </c>
      <c r="L61" s="0" t="s">
        <v>48</v>
      </c>
    </row>
    <row r="62" customFormat="false" ht="12.75" hidden="true" customHeight="false" outlineLevel="0" collapsed="false">
      <c r="A62" s="0" t="s">
        <v>45</v>
      </c>
      <c r="B62" s="0" t="s">
        <v>46</v>
      </c>
      <c r="C62" s="33" t="n">
        <v>37051</v>
      </c>
      <c r="D62" s="0" t="n">
        <v>515072.1</v>
      </c>
      <c r="E62" s="0" t="s">
        <v>47</v>
      </c>
      <c r="F62" s="0" t="n">
        <v>0</v>
      </c>
      <c r="G62" s="0" t="n">
        <v>24</v>
      </c>
      <c r="H62" s="0" t="n">
        <v>24</v>
      </c>
      <c r="I62" s="0" t="n">
        <v>-240</v>
      </c>
      <c r="J62" s="0" t="n">
        <v>2.81</v>
      </c>
      <c r="K62" s="0" t="n">
        <v>-674.4</v>
      </c>
      <c r="L62" s="0" t="s">
        <v>48</v>
      </c>
    </row>
    <row r="63" customFormat="false" ht="12.75" hidden="true" customHeight="false" outlineLevel="0" collapsed="false">
      <c r="A63" s="0" t="s">
        <v>45</v>
      </c>
      <c r="B63" s="0" t="s">
        <v>46</v>
      </c>
      <c r="C63" s="33" t="n">
        <v>37052</v>
      </c>
      <c r="D63" s="0" t="n">
        <v>515072.1</v>
      </c>
      <c r="E63" s="0" t="s">
        <v>47</v>
      </c>
      <c r="F63" s="0" t="n">
        <v>0</v>
      </c>
      <c r="G63" s="0" t="n">
        <v>24</v>
      </c>
      <c r="H63" s="0" t="n">
        <v>24</v>
      </c>
      <c r="I63" s="0" t="n">
        <v>-240</v>
      </c>
      <c r="J63" s="0" t="n">
        <v>2.81</v>
      </c>
      <c r="K63" s="0" t="n">
        <v>-674.4</v>
      </c>
      <c r="L63" s="0" t="s">
        <v>48</v>
      </c>
    </row>
    <row r="64" customFormat="false" ht="12.75" hidden="true" customHeight="false" outlineLevel="0" collapsed="false">
      <c r="A64" s="0" t="s">
        <v>45</v>
      </c>
      <c r="B64" s="0" t="s">
        <v>46</v>
      </c>
      <c r="C64" s="33" t="n">
        <v>37053</v>
      </c>
      <c r="D64" s="0" t="n">
        <v>515072.1</v>
      </c>
      <c r="E64" s="0" t="s">
        <v>47</v>
      </c>
      <c r="F64" s="0" t="n">
        <v>0</v>
      </c>
      <c r="G64" s="0" t="n">
        <v>24</v>
      </c>
      <c r="H64" s="0" t="n">
        <v>24</v>
      </c>
      <c r="I64" s="0" t="n">
        <v>-240</v>
      </c>
      <c r="J64" s="0" t="n">
        <v>2.81</v>
      </c>
      <c r="K64" s="0" t="n">
        <v>-674.4</v>
      </c>
      <c r="L64" s="0" t="s">
        <v>48</v>
      </c>
    </row>
    <row r="65" customFormat="false" ht="12.75" hidden="true" customHeight="false" outlineLevel="0" collapsed="false">
      <c r="A65" s="0" t="s">
        <v>45</v>
      </c>
      <c r="B65" s="0" t="s">
        <v>46</v>
      </c>
      <c r="C65" s="33" t="n">
        <v>37054</v>
      </c>
      <c r="D65" s="0" t="n">
        <v>515072.1</v>
      </c>
      <c r="E65" s="0" t="s">
        <v>47</v>
      </c>
      <c r="F65" s="0" t="n">
        <v>0</v>
      </c>
      <c r="G65" s="0" t="n">
        <v>24</v>
      </c>
      <c r="H65" s="0" t="n">
        <v>24</v>
      </c>
      <c r="I65" s="0" t="n">
        <v>-240</v>
      </c>
      <c r="J65" s="0" t="n">
        <v>2.81</v>
      </c>
      <c r="K65" s="0" t="n">
        <v>-674.4</v>
      </c>
      <c r="L65" s="0" t="s">
        <v>48</v>
      </c>
    </row>
    <row r="66" customFormat="false" ht="12.75" hidden="true" customHeight="false" outlineLevel="0" collapsed="false">
      <c r="A66" s="0" t="s">
        <v>45</v>
      </c>
      <c r="B66" s="0" t="s">
        <v>46</v>
      </c>
      <c r="C66" s="33" t="n">
        <v>37055</v>
      </c>
      <c r="D66" s="0" t="n">
        <v>515072.1</v>
      </c>
      <c r="E66" s="0" t="s">
        <v>47</v>
      </c>
      <c r="F66" s="0" t="n">
        <v>0</v>
      </c>
      <c r="G66" s="0" t="n">
        <v>19</v>
      </c>
      <c r="H66" s="0" t="n">
        <v>19</v>
      </c>
      <c r="I66" s="0" t="n">
        <v>-190</v>
      </c>
      <c r="J66" s="0" t="n">
        <v>2.80999994277954</v>
      </c>
      <c r="K66" s="0" t="n">
        <v>-533.9</v>
      </c>
      <c r="L66" s="0" t="s">
        <v>49</v>
      </c>
    </row>
    <row r="67" customFormat="false" ht="12.75" hidden="true" customHeight="false" outlineLevel="0" collapsed="false">
      <c r="A67" s="0" t="s">
        <v>45</v>
      </c>
      <c r="B67" s="0" t="s">
        <v>46</v>
      </c>
      <c r="C67" s="33" t="n">
        <v>37055</v>
      </c>
      <c r="D67" s="0" t="n">
        <v>515072.1</v>
      </c>
      <c r="E67" s="0" t="s">
        <v>47</v>
      </c>
      <c r="F67" s="0" t="n">
        <v>19</v>
      </c>
      <c r="G67" s="0" t="n">
        <v>20</v>
      </c>
      <c r="H67" s="0" t="n">
        <v>1</v>
      </c>
      <c r="I67" s="0" t="n">
        <v>-10</v>
      </c>
      <c r="J67" s="0" t="n">
        <v>2.80999994277954</v>
      </c>
      <c r="K67" s="0" t="n">
        <v>-28.1</v>
      </c>
      <c r="L67" s="0" t="s">
        <v>48</v>
      </c>
    </row>
    <row r="68" customFormat="false" ht="12.75" hidden="true" customHeight="false" outlineLevel="0" collapsed="false">
      <c r="A68" s="0" t="s">
        <v>45</v>
      </c>
      <c r="B68" s="0" t="s">
        <v>46</v>
      </c>
      <c r="C68" s="33" t="n">
        <v>37055</v>
      </c>
      <c r="D68" s="0" t="n">
        <v>515072.1</v>
      </c>
      <c r="E68" s="0" t="s">
        <v>47</v>
      </c>
      <c r="F68" s="0" t="n">
        <v>20</v>
      </c>
      <c r="G68" s="0" t="n">
        <v>24</v>
      </c>
      <c r="H68" s="0" t="n">
        <v>4</v>
      </c>
      <c r="I68" s="0" t="n">
        <v>-40</v>
      </c>
      <c r="J68" s="0" t="n">
        <v>2.80999994277954</v>
      </c>
      <c r="K68" s="0" t="n">
        <v>-112.4</v>
      </c>
      <c r="L68" s="0" t="s">
        <v>48</v>
      </c>
    </row>
    <row r="69" customFormat="false" ht="12.75" hidden="true" customHeight="false" outlineLevel="0" collapsed="false">
      <c r="A69" s="0" t="s">
        <v>45</v>
      </c>
      <c r="B69" s="0" t="s">
        <v>46</v>
      </c>
      <c r="C69" s="33" t="n">
        <v>37056</v>
      </c>
      <c r="D69" s="0" t="n">
        <v>515072.1</v>
      </c>
      <c r="E69" s="0" t="s">
        <v>47</v>
      </c>
      <c r="F69" s="0" t="n">
        <v>0</v>
      </c>
      <c r="G69" s="0" t="n">
        <v>24</v>
      </c>
      <c r="H69" s="0" t="n">
        <v>24</v>
      </c>
      <c r="I69" s="0" t="n">
        <v>-240</v>
      </c>
      <c r="J69" s="0" t="n">
        <v>2.81</v>
      </c>
      <c r="K69" s="0" t="n">
        <v>-674.4</v>
      </c>
      <c r="L69" s="0" t="s">
        <v>48</v>
      </c>
    </row>
    <row r="70" customFormat="false" ht="12.75" hidden="true" customHeight="false" outlineLevel="0" collapsed="false">
      <c r="A70" s="0" t="s">
        <v>45</v>
      </c>
      <c r="B70" s="0" t="s">
        <v>46</v>
      </c>
      <c r="C70" s="33" t="n">
        <v>37057</v>
      </c>
      <c r="D70" s="0" t="n">
        <v>515072.1</v>
      </c>
      <c r="E70" s="0" t="s">
        <v>47</v>
      </c>
      <c r="F70" s="0" t="n">
        <v>0</v>
      </c>
      <c r="G70" s="0" t="n">
        <v>24</v>
      </c>
      <c r="H70" s="0" t="n">
        <v>24</v>
      </c>
      <c r="I70" s="0" t="n">
        <v>-240</v>
      </c>
      <c r="J70" s="0" t="n">
        <v>2.81</v>
      </c>
      <c r="K70" s="0" t="n">
        <v>-674.4</v>
      </c>
      <c r="L70" s="0" t="s">
        <v>48</v>
      </c>
    </row>
    <row r="71" customFormat="false" ht="12.75" hidden="true" customHeight="false" outlineLevel="0" collapsed="false">
      <c r="A71" s="0" t="s">
        <v>45</v>
      </c>
      <c r="B71" s="0" t="s">
        <v>46</v>
      </c>
      <c r="C71" s="33" t="n">
        <v>37058</v>
      </c>
      <c r="D71" s="0" t="n">
        <v>515072.1</v>
      </c>
      <c r="E71" s="0" t="s">
        <v>47</v>
      </c>
      <c r="F71" s="0" t="n">
        <v>0</v>
      </c>
      <c r="G71" s="0" t="n">
        <v>24</v>
      </c>
      <c r="H71" s="0" t="n">
        <v>24</v>
      </c>
      <c r="I71" s="0" t="n">
        <v>-240</v>
      </c>
      <c r="J71" s="0" t="n">
        <v>2.81</v>
      </c>
      <c r="K71" s="0" t="n">
        <v>-674.4</v>
      </c>
      <c r="L71" s="0" t="s">
        <v>48</v>
      </c>
    </row>
    <row r="72" customFormat="false" ht="12.75" hidden="true" customHeight="false" outlineLevel="0" collapsed="false">
      <c r="A72" s="0" t="s">
        <v>45</v>
      </c>
      <c r="B72" s="0" t="s">
        <v>46</v>
      </c>
      <c r="C72" s="33" t="n">
        <v>37059</v>
      </c>
      <c r="D72" s="0" t="n">
        <v>515072.1</v>
      </c>
      <c r="E72" s="0" t="s">
        <v>47</v>
      </c>
      <c r="F72" s="0" t="n">
        <v>0</v>
      </c>
      <c r="G72" s="0" t="n">
        <v>24</v>
      </c>
      <c r="H72" s="0" t="n">
        <v>24</v>
      </c>
      <c r="I72" s="0" t="n">
        <v>-240</v>
      </c>
      <c r="J72" s="0" t="n">
        <v>2.81</v>
      </c>
      <c r="K72" s="0" t="n">
        <v>-674.4</v>
      </c>
      <c r="L72" s="0" t="s">
        <v>48</v>
      </c>
    </row>
    <row r="73" customFormat="false" ht="12.75" hidden="true" customHeight="false" outlineLevel="0" collapsed="false">
      <c r="A73" s="0" t="s">
        <v>45</v>
      </c>
      <c r="B73" s="0" t="s">
        <v>46</v>
      </c>
      <c r="C73" s="33" t="n">
        <v>37060</v>
      </c>
      <c r="D73" s="0" t="n">
        <v>515072.1</v>
      </c>
      <c r="E73" s="0" t="s">
        <v>47</v>
      </c>
      <c r="F73" s="0" t="n">
        <v>0</v>
      </c>
      <c r="G73" s="0" t="n">
        <v>24</v>
      </c>
      <c r="H73" s="0" t="n">
        <v>24</v>
      </c>
      <c r="I73" s="0" t="n">
        <v>-240</v>
      </c>
      <c r="J73" s="0" t="n">
        <v>2.81</v>
      </c>
      <c r="K73" s="0" t="n">
        <v>-674.4</v>
      </c>
      <c r="L73" s="0" t="s">
        <v>48</v>
      </c>
    </row>
    <row r="74" customFormat="false" ht="12.75" hidden="true" customHeight="false" outlineLevel="0" collapsed="false">
      <c r="A74" s="0" t="s">
        <v>45</v>
      </c>
      <c r="B74" s="0" t="s">
        <v>46</v>
      </c>
      <c r="C74" s="33" t="n">
        <v>37061</v>
      </c>
      <c r="D74" s="0" t="n">
        <v>515072.1</v>
      </c>
      <c r="E74" s="0" t="s">
        <v>47</v>
      </c>
      <c r="F74" s="0" t="n">
        <v>0</v>
      </c>
      <c r="G74" s="0" t="n">
        <v>24</v>
      </c>
      <c r="H74" s="0" t="n">
        <v>24</v>
      </c>
      <c r="I74" s="0" t="n">
        <v>-240</v>
      </c>
      <c r="J74" s="0" t="n">
        <v>2.81</v>
      </c>
      <c r="K74" s="0" t="n">
        <v>-674.4</v>
      </c>
      <c r="L74" s="0" t="s">
        <v>48</v>
      </c>
    </row>
    <row r="75" customFormat="false" ht="12.75" hidden="true" customHeight="false" outlineLevel="0" collapsed="false">
      <c r="A75" s="0" t="s">
        <v>45</v>
      </c>
      <c r="B75" s="0" t="s">
        <v>46</v>
      </c>
      <c r="C75" s="33" t="n">
        <v>37062</v>
      </c>
      <c r="D75" s="0" t="n">
        <v>515072.1</v>
      </c>
      <c r="E75" s="0" t="s">
        <v>47</v>
      </c>
      <c r="F75" s="0" t="n">
        <v>0</v>
      </c>
      <c r="G75" s="0" t="n">
        <v>24</v>
      </c>
      <c r="H75" s="0" t="n">
        <v>24</v>
      </c>
      <c r="I75" s="0" t="n">
        <v>-240</v>
      </c>
      <c r="J75" s="0" t="n">
        <v>2.81</v>
      </c>
      <c r="K75" s="0" t="n">
        <v>-674.4</v>
      </c>
      <c r="L75" s="0" t="s">
        <v>48</v>
      </c>
    </row>
    <row r="76" customFormat="false" ht="12.75" hidden="true" customHeight="false" outlineLevel="0" collapsed="false">
      <c r="A76" s="0" t="s">
        <v>45</v>
      </c>
      <c r="B76" s="0" t="s">
        <v>46</v>
      </c>
      <c r="C76" s="33" t="n">
        <v>37063</v>
      </c>
      <c r="D76" s="0" t="n">
        <v>515072.1</v>
      </c>
      <c r="E76" s="0" t="s">
        <v>47</v>
      </c>
      <c r="F76" s="0" t="n">
        <v>0</v>
      </c>
      <c r="G76" s="0" t="n">
        <v>24</v>
      </c>
      <c r="H76" s="0" t="n">
        <v>24</v>
      </c>
      <c r="I76" s="0" t="n">
        <v>-240</v>
      </c>
      <c r="J76" s="0" t="n">
        <v>2.81</v>
      </c>
      <c r="K76" s="0" t="n">
        <v>-674.4</v>
      </c>
      <c r="L76" s="0" t="s">
        <v>48</v>
      </c>
    </row>
    <row r="77" customFormat="false" ht="12.75" hidden="true" customHeight="false" outlineLevel="0" collapsed="false">
      <c r="A77" s="0" t="s">
        <v>45</v>
      </c>
      <c r="B77" s="0" t="s">
        <v>46</v>
      </c>
      <c r="C77" s="33" t="n">
        <v>37064</v>
      </c>
      <c r="D77" s="0" t="n">
        <v>515072.1</v>
      </c>
      <c r="E77" s="0" t="s">
        <v>47</v>
      </c>
      <c r="F77" s="0" t="n">
        <v>0</v>
      </c>
      <c r="G77" s="0" t="n">
        <v>24</v>
      </c>
      <c r="H77" s="0" t="n">
        <v>24</v>
      </c>
      <c r="I77" s="0" t="n">
        <v>-240</v>
      </c>
      <c r="J77" s="0" t="n">
        <v>2.81</v>
      </c>
      <c r="K77" s="0" t="n">
        <v>-674.4</v>
      </c>
      <c r="L77" s="0" t="s">
        <v>48</v>
      </c>
    </row>
    <row r="78" customFormat="false" ht="12.75" hidden="true" customHeight="false" outlineLevel="0" collapsed="false">
      <c r="A78" s="0" t="s">
        <v>45</v>
      </c>
      <c r="B78" s="0" t="s">
        <v>46</v>
      </c>
      <c r="C78" s="33" t="n">
        <v>37065</v>
      </c>
      <c r="D78" s="0" t="n">
        <v>515072.1</v>
      </c>
      <c r="E78" s="0" t="s">
        <v>47</v>
      </c>
      <c r="F78" s="0" t="n">
        <v>0</v>
      </c>
      <c r="G78" s="0" t="n">
        <v>24</v>
      </c>
      <c r="H78" s="0" t="n">
        <v>24</v>
      </c>
      <c r="I78" s="0" t="n">
        <v>-240</v>
      </c>
      <c r="J78" s="0" t="n">
        <v>2.81</v>
      </c>
      <c r="K78" s="0" t="n">
        <v>-674.4</v>
      </c>
      <c r="L78" s="0" t="s">
        <v>48</v>
      </c>
    </row>
    <row r="79" customFormat="false" ht="12.75" hidden="true" customHeight="false" outlineLevel="0" collapsed="false">
      <c r="A79" s="0" t="s">
        <v>45</v>
      </c>
      <c r="B79" s="0" t="s">
        <v>46</v>
      </c>
      <c r="C79" s="33" t="n">
        <v>37066</v>
      </c>
      <c r="D79" s="0" t="n">
        <v>515072.1</v>
      </c>
      <c r="E79" s="0" t="s">
        <v>47</v>
      </c>
      <c r="F79" s="0" t="n">
        <v>0</v>
      </c>
      <c r="G79" s="0" t="n">
        <v>24</v>
      </c>
      <c r="H79" s="0" t="n">
        <v>24</v>
      </c>
      <c r="I79" s="0" t="n">
        <v>-240</v>
      </c>
      <c r="J79" s="0" t="n">
        <v>2.81</v>
      </c>
      <c r="K79" s="0" t="n">
        <v>-674.4</v>
      </c>
      <c r="L79" s="0" t="s">
        <v>48</v>
      </c>
    </row>
    <row r="80" customFormat="false" ht="12.75" hidden="true" customHeight="false" outlineLevel="0" collapsed="false">
      <c r="A80" s="0" t="s">
        <v>45</v>
      </c>
      <c r="B80" s="0" t="s">
        <v>46</v>
      </c>
      <c r="C80" s="33" t="n">
        <v>37067</v>
      </c>
      <c r="D80" s="0" t="n">
        <v>515072.1</v>
      </c>
      <c r="E80" s="0" t="s">
        <v>47</v>
      </c>
      <c r="F80" s="0" t="n">
        <v>0</v>
      </c>
      <c r="G80" s="0" t="n">
        <v>24</v>
      </c>
      <c r="H80" s="0" t="n">
        <v>24</v>
      </c>
      <c r="I80" s="0" t="n">
        <v>-240</v>
      </c>
      <c r="J80" s="0" t="n">
        <v>2.81</v>
      </c>
      <c r="K80" s="0" t="n">
        <v>-674.4</v>
      </c>
      <c r="L80" s="0" t="s">
        <v>48</v>
      </c>
    </row>
    <row r="81" customFormat="false" ht="12.75" hidden="true" customHeight="false" outlineLevel="0" collapsed="false">
      <c r="A81" s="0" t="s">
        <v>45</v>
      </c>
      <c r="B81" s="0" t="s">
        <v>46</v>
      </c>
      <c r="C81" s="33" t="n">
        <v>37068</v>
      </c>
      <c r="D81" s="0" t="n">
        <v>515072.1</v>
      </c>
      <c r="E81" s="0" t="s">
        <v>47</v>
      </c>
      <c r="F81" s="0" t="n">
        <v>0</v>
      </c>
      <c r="G81" s="0" t="n">
        <v>24</v>
      </c>
      <c r="H81" s="0" t="n">
        <v>24</v>
      </c>
      <c r="I81" s="0" t="n">
        <v>-240</v>
      </c>
      <c r="J81" s="0" t="n">
        <v>2.81</v>
      </c>
      <c r="K81" s="0" t="n">
        <v>-674.4</v>
      </c>
      <c r="L81" s="0" t="s">
        <v>48</v>
      </c>
    </row>
    <row r="82" customFormat="false" ht="12.75" hidden="true" customHeight="false" outlineLevel="0" collapsed="false">
      <c r="A82" s="0" t="s">
        <v>45</v>
      </c>
      <c r="B82" s="0" t="s">
        <v>46</v>
      </c>
      <c r="C82" s="33" t="n">
        <v>37069</v>
      </c>
      <c r="D82" s="0" t="n">
        <v>515072.1</v>
      </c>
      <c r="E82" s="0" t="s">
        <v>47</v>
      </c>
      <c r="F82" s="0" t="n">
        <v>0</v>
      </c>
      <c r="G82" s="0" t="n">
        <v>24</v>
      </c>
      <c r="H82" s="0" t="n">
        <v>24</v>
      </c>
      <c r="I82" s="0" t="n">
        <v>-240</v>
      </c>
      <c r="J82" s="0" t="n">
        <v>2.81</v>
      </c>
      <c r="K82" s="0" t="n">
        <v>-674.4</v>
      </c>
      <c r="L82" s="0" t="s">
        <v>48</v>
      </c>
    </row>
    <row r="83" customFormat="false" ht="12.75" hidden="true" customHeight="false" outlineLevel="0" collapsed="false">
      <c r="A83" s="0" t="s">
        <v>45</v>
      </c>
      <c r="B83" s="0" t="s">
        <v>46</v>
      </c>
      <c r="C83" s="33" t="n">
        <v>37070</v>
      </c>
      <c r="D83" s="0" t="n">
        <v>515072.1</v>
      </c>
      <c r="E83" s="0" t="s">
        <v>47</v>
      </c>
      <c r="F83" s="0" t="n">
        <v>0</v>
      </c>
      <c r="G83" s="0" t="n">
        <v>24</v>
      </c>
      <c r="H83" s="0" t="n">
        <v>24</v>
      </c>
      <c r="I83" s="0" t="n">
        <v>-240</v>
      </c>
      <c r="J83" s="0" t="n">
        <v>2.81</v>
      </c>
      <c r="K83" s="0" t="n">
        <v>-674.4</v>
      </c>
      <c r="L83" s="0" t="s">
        <v>48</v>
      </c>
    </row>
    <row r="84" customFormat="false" ht="12.75" hidden="true" customHeight="false" outlineLevel="0" collapsed="false">
      <c r="A84" s="0" t="s">
        <v>45</v>
      </c>
      <c r="B84" s="0" t="s">
        <v>46</v>
      </c>
      <c r="C84" s="33" t="n">
        <v>37071</v>
      </c>
      <c r="D84" s="0" t="n">
        <v>515072.1</v>
      </c>
      <c r="E84" s="0" t="s">
        <v>47</v>
      </c>
      <c r="F84" s="0" t="n">
        <v>0</v>
      </c>
      <c r="G84" s="0" t="n">
        <v>24</v>
      </c>
      <c r="H84" s="0" t="n">
        <v>24</v>
      </c>
      <c r="I84" s="0" t="n">
        <v>-240</v>
      </c>
      <c r="J84" s="0" t="n">
        <v>2.81</v>
      </c>
      <c r="K84" s="0" t="n">
        <v>-674.4</v>
      </c>
      <c r="L84" s="0" t="s">
        <v>48</v>
      </c>
    </row>
    <row r="85" customFormat="false" ht="12.75" hidden="true" customHeight="false" outlineLevel="0" collapsed="false">
      <c r="A85" s="0" t="s">
        <v>45</v>
      </c>
      <c r="B85" s="0" t="s">
        <v>46</v>
      </c>
      <c r="C85" s="33" t="n">
        <v>37072</v>
      </c>
      <c r="D85" s="0" t="n">
        <v>515072.1</v>
      </c>
      <c r="E85" s="0" t="s">
        <v>47</v>
      </c>
      <c r="F85" s="0" t="n">
        <v>0</v>
      </c>
      <c r="G85" s="0" t="n">
        <v>24</v>
      </c>
      <c r="H85" s="0" t="n">
        <v>24</v>
      </c>
      <c r="I85" s="0" t="n">
        <v>-240</v>
      </c>
      <c r="J85" s="0" t="n">
        <v>2.81</v>
      </c>
      <c r="K85" s="0" t="n">
        <v>-674.4</v>
      </c>
      <c r="L85" s="0" t="s">
        <v>48</v>
      </c>
    </row>
    <row r="86" customFormat="false" ht="12.75" hidden="false" customHeight="false" outlineLevel="0" collapsed="false">
      <c r="A86" s="0" t="s">
        <v>45</v>
      </c>
      <c r="B86" s="0" t="s">
        <v>46</v>
      </c>
      <c r="C86" s="33" t="n">
        <v>37051</v>
      </c>
      <c r="D86" s="0" t="n">
        <v>640411.1</v>
      </c>
      <c r="E86" s="0" t="s">
        <v>50</v>
      </c>
      <c r="F86" s="0" t="n">
        <v>16</v>
      </c>
      <c r="G86" s="0" t="n">
        <v>17</v>
      </c>
      <c r="H86" s="0" t="n">
        <v>1</v>
      </c>
      <c r="I86" s="0" t="n">
        <v>-50</v>
      </c>
      <c r="J86" s="0" t="n">
        <v>5.84</v>
      </c>
      <c r="K86" s="0" t="n">
        <v>-292</v>
      </c>
      <c r="L86" s="0" t="s">
        <v>52</v>
      </c>
    </row>
    <row r="87" customFormat="false" ht="12.75" hidden="false" customHeight="false" outlineLevel="0" collapsed="false">
      <c r="A87" s="0" t="s">
        <v>45</v>
      </c>
      <c r="B87" s="0" t="s">
        <v>46</v>
      </c>
      <c r="C87" s="33" t="n">
        <v>37057</v>
      </c>
      <c r="D87" s="0" t="n">
        <v>649056.1</v>
      </c>
      <c r="E87" s="0" t="s">
        <v>50</v>
      </c>
      <c r="F87" s="0" t="n">
        <v>0</v>
      </c>
      <c r="G87" s="0" t="n">
        <v>2</v>
      </c>
      <c r="H87" s="0" t="n">
        <v>2</v>
      </c>
      <c r="I87" s="0" t="n">
        <v>-60</v>
      </c>
      <c r="J87" s="0" t="n">
        <v>5.84</v>
      </c>
      <c r="K87" s="0" t="n">
        <v>-350.4</v>
      </c>
      <c r="L87" s="0" t="s">
        <v>48</v>
      </c>
    </row>
    <row r="88" customFormat="false" ht="12.75" hidden="false" customHeight="false" outlineLevel="0" collapsed="false">
      <c r="A88" s="0" t="s">
        <v>45</v>
      </c>
      <c r="B88" s="0" t="s">
        <v>46</v>
      </c>
      <c r="C88" s="33" t="n">
        <v>37064</v>
      </c>
      <c r="D88" s="0" t="n">
        <v>660339.1</v>
      </c>
      <c r="E88" s="0" t="s">
        <v>50</v>
      </c>
      <c r="F88" s="0" t="n">
        <v>16</v>
      </c>
      <c r="G88" s="0" t="n">
        <v>19</v>
      </c>
      <c r="H88" s="0" t="n">
        <v>3</v>
      </c>
      <c r="I88" s="0" t="n">
        <v>-24</v>
      </c>
      <c r="J88" s="0" t="n">
        <v>2.8199999332428</v>
      </c>
      <c r="K88" s="0" t="n">
        <v>-67.68</v>
      </c>
      <c r="L88" s="0" t="s">
        <v>48</v>
      </c>
    </row>
  </sheetData>
  <autoFilter ref="A1:L88">
    <filterColumn colId="4">
      <filters>
        <filter val="EPMI-ST-WHOURLY"/>
      </filters>
    </filterColumn>
  </autoFilter>
  <printOptions headings="false" gridLines="false" gridLinesSet="true" horizontalCentered="false" verticalCentered="false"/>
  <pageMargins left="0.459722222222222" right="0.55" top="0.440277777777778" bottom="0.2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2001-07-25T15:56:30Z</dcterms:created>
  <dc:creator>vthompso</dc:creator>
  <dc:description/>
  <dc:language>en-US</dc:language>
  <cp:lastModifiedBy>vthompso</cp:lastModifiedBy>
  <cp:lastPrinted>2001-07-25T17:36:30Z</cp:lastPrinted>
  <dcterms:modified xsi:type="dcterms:W3CDTF">2001-07-25T17:37:24Z</dcterms:modified>
  <cp:revision>0</cp:revision>
  <dc:subject/>
  <dc:title/>
</cp:coreProperties>
</file>